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y.myuch22\Desktop\"/>
    </mc:Choice>
  </mc:AlternateContent>
  <bookViews>
    <workbookView xWindow="0" yWindow="0" windowWidth="20490" windowHeight="7620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連結行政コスト計算書!$A$1:$O$42</definedName>
    <definedName name="_xlnm.Print_Area" localSheetId="2">連結純資産変動計算書!$A$1:$R$28</definedName>
    <definedName name="_xlnm.Print_Area" localSheetId="0">連結貸借対照表!$A$1:$Z$66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7" l="1"/>
  <c r="T23" i="7"/>
  <c r="T22" i="7"/>
  <c r="T21" i="7"/>
  <c r="T20" i="7"/>
  <c r="T19" i="7"/>
  <c r="V14" i="7"/>
  <c r="U14" i="7"/>
  <c r="U25" i="7" s="1"/>
  <c r="T12" i="7"/>
  <c r="T11" i="7"/>
  <c r="W10" i="7"/>
  <c r="W13" i="7" s="1"/>
  <c r="W25" i="7" s="1"/>
  <c r="W26" i="7" s="1"/>
  <c r="T26" i="7" s="1"/>
  <c r="V10" i="7"/>
  <c r="V13" i="7" s="1"/>
  <c r="T9" i="7"/>
  <c r="T8" i="7"/>
  <c r="V25" i="7" l="1"/>
  <c r="T25" i="7"/>
  <c r="T13" i="7"/>
  <c r="T10" i="7"/>
</calcChain>
</file>

<file path=xl/sharedStrings.xml><?xml version="1.0" encoding="utf-8"?>
<sst xmlns="http://schemas.openxmlformats.org/spreadsheetml/2006/main" count="208" uniqueCount="127">
  <si>
    <t>科目</t>
  </si>
  <si>
    <t>資産合計</t>
  </si>
  <si>
    <t>固定資産</t>
  </si>
  <si>
    <t>有形固定資産</t>
  </si>
  <si>
    <t>事業用資産</t>
  </si>
  <si>
    <t>土地</t>
  </si>
  <si>
    <t>-</t>
  </si>
  <si>
    <t>土地減損損失累計額</t>
  </si>
  <si>
    <t>立木竹</t>
  </si>
  <si>
    <t>建物</t>
  </si>
  <si>
    <t>建物減価償却累計額</t>
  </si>
  <si>
    <t>建物減損損失累計額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</si>
  <si>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</si>
  <si>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</si>
  <si>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</si>
  <si>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</si>
  <si>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</si>
  <si>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</si>
  <si>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</si>
  <si>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</si>
  <si>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</si>
  <si>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</si>
  <si>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</si>
  <si>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</si>
  <si>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</si>
  <si>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</si>
  <si>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</si>
  <si>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</si>
  <si>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</si>
  <si>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</si>
  <si>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</si>
  <si>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</si>
  <si>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</si>
  <si>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</si>
  <si>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</si>
  <si>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</si>
  <si>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</si>
  <si>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</si>
  <si>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</si>
  <si>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</si>
  <si>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</si>
  <si>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</si>
  <si>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</si>
  <si>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</si>
  <si>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</si>
  <si>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</si>
  <si>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</si>
  <si>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</si>
  <si>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</si>
  <si>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</si>
  <si>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</si>
  <si>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</si>
  <si>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</si>
  <si>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</si>
  <si>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</si>
  <si>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</si>
  <si>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</si>
  <si>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</si>
  <si>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</si>
  <si>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</si>
  <si>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</si>
  <si>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</si>
  <si>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</si>
  <si>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</si>
  <si>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</si>
  <si>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</si>
  <si>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</si>
  <si>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</si>
  <si>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</si>
  <si>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</si>
  <si>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</si>
  <si>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</si>
  <si>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</si>
  <si>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</si>
  <si>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</si>
  <si>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</si>
  <si>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</si>
  <si>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</si>
  <si>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</si>
  <si>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</si>
  <si>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</si>
  <si>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</si>
  <si>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</si>
  <si>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</si>
  <si>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</si>
  <si>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</si>
  <si>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</si>
  <si>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</si>
  <si>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</si>
  <si>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</si>
  <si>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</si>
  <si>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</si>
  <si>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</si>
  <si>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</si>
  <si>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</si>
  <si>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</si>
  <si>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</si>
  <si>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</si>
  <si>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</si>
  <si>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</si>
  <si>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</si>
  <si>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</si>
  <si>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</si>
  <si>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</si>
  <si>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</si>
  <si>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</si>
  <si>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</si>
  <si>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</si>
  <si>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</si>
  <si>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</si>
  <si>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</si>
  <si>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</si>
  <si>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</si>
  <si>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</si>
  <si>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（単位：百万円）</t>
  </si>
  <si>
    <t>-</t>
    <phoneticPr fontId="2"/>
  </si>
  <si>
    <t>-</t>
    <phoneticPr fontId="2"/>
  </si>
  <si>
    <t>連結行政コスト計算書</t>
  </si>
  <si>
    <t>自　平成３０年４月１日　</t>
    <phoneticPr fontId="11"/>
  </si>
  <si>
    <t>至　平成３１年３月３１日</t>
    <phoneticPr fontId="11"/>
  </si>
  <si>
    <t>-</t>
    <phoneticPr fontId="11"/>
  </si>
  <si>
    <t>※</t>
  </si>
  <si>
    <t>連結純資産変動計算書</t>
  </si>
  <si>
    <t>連結貸借対照表</t>
  </si>
  <si>
    <t>（平成３１年３月３１日現在）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</si>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</sst>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04">
    <xf numFmtId="0" fontId="0" fillId="0" borderId="0" xfId="0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CE72"/>
  <sheetViews>
    <sheetView showGridLines="0" tabSelected="1" zoomScale="85" zoomScaleNormal="85" zoomScaleSheetLayoutView="85" workbookViewId="0">
      <selection activeCell="AA1" sqref="AA1:AE1048576"/>
    </sheetView>
  </sheetViews>
  <sheetFormatPr defaultRowHeight="12.75" x14ac:dyDescent="0.15"/>
  <cols>
    <col min="1" max="1" width="0.625" style="7" customWidth="1"/>
    <col min="2" max="12" width="2.125" style="7" customWidth="1"/>
    <col min="13" max="13" width="6" style="7" customWidth="1"/>
    <col min="14" max="14" width="22.375" style="7" customWidth="1"/>
    <col min="15" max="15" width="3.375" style="7" bestFit="1" customWidth="1"/>
    <col min="16" max="17" width="2.125" style="7" customWidth="1"/>
    <col min="18" max="22" width="3.875" style="7" customWidth="1"/>
    <col min="23" max="23" width="3.125" style="7" customWidth="1"/>
    <col min="24" max="24" width="24.125" style="7" bestFit="1" customWidth="1"/>
    <col min="25" max="25" width="3.125" style="7" customWidth="1"/>
    <col min="26" max="26" width="0.625" style="7" customWidth="1"/>
    <col min="27" max="16384" width="9" style="7"/>
  </cols>
  <sheetData>
    <row r="1" spans="1:83" s="5" customFormat="1" ht="13.5" x14ac:dyDescent="0.1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83" ht="23.25" customHeight="1" x14ac:dyDescent="0.25">
      <c r="A2" s="6"/>
      <c r="B2" s="163" t="s">
        <v>123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83" ht="21" customHeight="1" x14ac:dyDescent="0.15">
      <c r="B3" s="164" t="s">
        <v>124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</row>
    <row r="4" spans="1:83" s="8" customFormat="1" ht="16.5" customHeight="1" thickBot="1" x14ac:dyDescent="0.2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114</v>
      </c>
      <c r="Z4" s="10"/>
    </row>
    <row r="5" spans="1:83" s="12" customFormat="1" ht="14.25" customHeight="1" thickBot="1" x14ac:dyDescent="0.2">
      <c r="B5" s="160" t="s">
        <v>0</v>
      </c>
      <c r="C5" s="161"/>
      <c r="D5" s="161"/>
      <c r="E5" s="161"/>
      <c r="F5" s="161"/>
      <c r="G5" s="161"/>
      <c r="H5" s="161"/>
      <c r="I5" s="165"/>
      <c r="J5" s="165"/>
      <c r="K5" s="165"/>
      <c r="L5" s="165"/>
      <c r="M5" s="165"/>
      <c r="N5" s="166" t="s">
        <v>104</v>
      </c>
      <c r="O5" s="167"/>
      <c r="P5" s="161" t="s">
        <v>0</v>
      </c>
      <c r="Q5" s="161"/>
      <c r="R5" s="161"/>
      <c r="S5" s="161"/>
      <c r="T5" s="161"/>
      <c r="U5" s="161"/>
      <c r="V5" s="161"/>
      <c r="W5" s="161"/>
      <c r="X5" s="166" t="s">
        <v>104</v>
      </c>
      <c r="Y5" s="167"/>
    </row>
    <row r="6" spans="1:83" ht="14.65" customHeight="1" x14ac:dyDescent="0.15">
      <c r="B6" s="13" t="s">
        <v>105</v>
      </c>
      <c r="C6" s="14"/>
      <c r="D6" s="15"/>
      <c r="E6" s="16"/>
      <c r="F6" s="16"/>
      <c r="G6" s="16"/>
      <c r="H6" s="16"/>
      <c r="I6" s="14"/>
      <c r="J6" s="14"/>
      <c r="K6" s="14"/>
      <c r="L6" s="14"/>
      <c r="M6" s="14"/>
      <c r="N6" s="17"/>
      <c r="O6" s="18"/>
      <c r="P6" s="15" t="s">
        <v>106</v>
      </c>
      <c r="Q6" s="15"/>
      <c r="R6" s="15"/>
      <c r="S6" s="15"/>
      <c r="T6" s="15"/>
      <c r="U6" s="15"/>
      <c r="V6" s="15"/>
      <c r="W6" s="14"/>
      <c r="X6" s="17"/>
      <c r="Y6" s="19"/>
      <c r="CD6" s="151"/>
      <c r="CE6" s="151"/>
    </row>
    <row r="7" spans="1:83" ht="14.65" customHeight="1" x14ac:dyDescent="0.15">
      <c r="B7" s="20"/>
      <c r="C7" s="15" t="s">
        <v>2</v>
      </c>
      <c r="D7" s="15"/>
      <c r="E7" s="15"/>
      <c r="F7" s="15"/>
      <c r="G7" s="15"/>
      <c r="H7" s="15"/>
      <c r="I7" s="14"/>
      <c r="J7" s="14"/>
      <c r="K7" s="14"/>
      <c r="L7" s="14"/>
      <c r="M7" s="14"/>
      <c r="N7" s="21">
        <v>5547097</v>
      </c>
      <c r="O7" s="22" t="s">
        <v>121</v>
      </c>
      <c r="P7" s="15"/>
      <c r="Q7" s="15" t="s">
        <v>45</v>
      </c>
      <c r="R7" s="15"/>
      <c r="S7" s="15"/>
      <c r="T7" s="15"/>
      <c r="U7" s="15"/>
      <c r="V7" s="15"/>
      <c r="W7" s="14"/>
      <c r="X7" s="21">
        <v>4255687</v>
      </c>
      <c r="Y7" s="23" t="s">
        <v>121</v>
      </c>
      <c r="CD7" s="151"/>
      <c r="CE7" s="151"/>
    </row>
    <row r="8" spans="1:83" ht="14.65" customHeight="1" x14ac:dyDescent="0.15">
      <c r="B8" s="20"/>
      <c r="C8" s="15"/>
      <c r="D8" s="15" t="s">
        <v>3</v>
      </c>
      <c r="E8" s="15"/>
      <c r="F8" s="15"/>
      <c r="G8" s="15"/>
      <c r="H8" s="15"/>
      <c r="I8" s="14"/>
      <c r="J8" s="14"/>
      <c r="K8" s="14"/>
      <c r="L8" s="14"/>
      <c r="M8" s="14"/>
      <c r="N8" s="21">
        <v>4250522</v>
      </c>
      <c r="O8" s="22" t="s">
        <v>121</v>
      </c>
      <c r="P8" s="15"/>
      <c r="Q8" s="15"/>
      <c r="R8" s="15" t="s">
        <v>125</v>
      </c>
      <c r="S8" s="15"/>
      <c r="T8" s="15"/>
      <c r="U8" s="15"/>
      <c r="V8" s="15"/>
      <c r="W8" s="14"/>
      <c r="X8" s="21">
        <v>3461912</v>
      </c>
      <c r="Y8" s="23"/>
      <c r="CD8" s="151"/>
      <c r="CE8" s="151"/>
    </row>
    <row r="9" spans="1:83" ht="14.65" customHeight="1" x14ac:dyDescent="0.15">
      <c r="B9" s="20"/>
      <c r="C9" s="15"/>
      <c r="D9" s="15"/>
      <c r="E9" s="15" t="s">
        <v>4</v>
      </c>
      <c r="F9" s="15"/>
      <c r="G9" s="15"/>
      <c r="H9" s="15"/>
      <c r="I9" s="14"/>
      <c r="J9" s="14"/>
      <c r="K9" s="14"/>
      <c r="L9" s="14"/>
      <c r="M9" s="14"/>
      <c r="N9" s="21">
        <v>1130641</v>
      </c>
      <c r="O9" s="22" t="s">
        <v>121</v>
      </c>
      <c r="P9" s="15"/>
      <c r="Q9" s="15"/>
      <c r="R9" s="15" t="s">
        <v>46</v>
      </c>
      <c r="S9" s="15"/>
      <c r="T9" s="15"/>
      <c r="U9" s="15"/>
      <c r="V9" s="15"/>
      <c r="W9" s="14"/>
      <c r="X9" s="21">
        <v>94816</v>
      </c>
      <c r="Y9" s="23"/>
      <c r="CD9" s="151"/>
      <c r="CE9" s="151"/>
    </row>
    <row r="10" spans="1:83" ht="14.65" customHeight="1" x14ac:dyDescent="0.15">
      <c r="B10" s="20"/>
      <c r="C10" s="15"/>
      <c r="D10" s="15"/>
      <c r="E10" s="15"/>
      <c r="F10" s="15" t="s">
        <v>5</v>
      </c>
      <c r="G10" s="15"/>
      <c r="H10" s="15"/>
      <c r="I10" s="14"/>
      <c r="J10" s="14"/>
      <c r="K10" s="14"/>
      <c r="L10" s="14"/>
      <c r="M10" s="14"/>
      <c r="N10" s="21">
        <v>721484</v>
      </c>
      <c r="O10" s="22"/>
      <c r="P10" s="15"/>
      <c r="Q10" s="15"/>
      <c r="R10" s="15" t="s">
        <v>47</v>
      </c>
      <c r="S10" s="15"/>
      <c r="T10" s="15"/>
      <c r="U10" s="15"/>
      <c r="V10" s="15"/>
      <c r="W10" s="14"/>
      <c r="X10" s="21">
        <v>403570</v>
      </c>
      <c r="Y10" s="23"/>
      <c r="CD10" s="151"/>
      <c r="CE10" s="151"/>
    </row>
    <row r="11" spans="1:83" ht="14.65" customHeight="1" x14ac:dyDescent="0.15">
      <c r="B11" s="20"/>
      <c r="C11" s="15"/>
      <c r="D11" s="15"/>
      <c r="E11" s="15"/>
      <c r="F11" s="15" t="s">
        <v>7</v>
      </c>
      <c r="G11" s="15"/>
      <c r="H11" s="15"/>
      <c r="I11" s="14"/>
      <c r="J11" s="14"/>
      <c r="K11" s="14"/>
      <c r="L11" s="14"/>
      <c r="M11" s="14"/>
      <c r="N11" s="21">
        <v>-342</v>
      </c>
      <c r="O11" s="22"/>
      <c r="P11" s="15"/>
      <c r="Q11" s="15"/>
      <c r="R11" s="15" t="s">
        <v>48</v>
      </c>
      <c r="S11" s="15"/>
      <c r="T11" s="15"/>
      <c r="U11" s="15"/>
      <c r="V11" s="15"/>
      <c r="W11" s="14"/>
      <c r="X11" s="21">
        <v>2344</v>
      </c>
      <c r="Y11" s="23"/>
      <c r="CD11" s="151"/>
      <c r="CE11" s="151"/>
    </row>
    <row r="12" spans="1:83" ht="14.65" customHeight="1" x14ac:dyDescent="0.15">
      <c r="B12" s="20"/>
      <c r="C12" s="15"/>
      <c r="D12" s="15"/>
      <c r="E12" s="15"/>
      <c r="F12" s="15" t="s">
        <v>8</v>
      </c>
      <c r="G12" s="15"/>
      <c r="H12" s="15"/>
      <c r="I12" s="14"/>
      <c r="J12" s="14"/>
      <c r="K12" s="14"/>
      <c r="L12" s="14"/>
      <c r="M12" s="14"/>
      <c r="N12" s="21">
        <v>10874</v>
      </c>
      <c r="O12" s="22"/>
      <c r="P12" s="15"/>
      <c r="Q12" s="15"/>
      <c r="R12" s="15" t="s">
        <v>20</v>
      </c>
      <c r="S12" s="15"/>
      <c r="T12" s="15"/>
      <c r="U12" s="15"/>
      <c r="V12" s="15"/>
      <c r="W12" s="14"/>
      <c r="X12" s="21">
        <v>293046</v>
      </c>
      <c r="Y12" s="23"/>
      <c r="CD12" s="151"/>
      <c r="CE12" s="151"/>
    </row>
    <row r="13" spans="1:83" ht="14.65" customHeight="1" x14ac:dyDescent="0.15">
      <c r="B13" s="20"/>
      <c r="C13" s="15"/>
      <c r="D13" s="15"/>
      <c r="E13" s="15"/>
      <c r="F13" s="15" t="s">
        <v>9</v>
      </c>
      <c r="G13" s="15"/>
      <c r="H13" s="15"/>
      <c r="I13" s="14"/>
      <c r="J13" s="14"/>
      <c r="K13" s="14"/>
      <c r="L13" s="14"/>
      <c r="M13" s="14"/>
      <c r="N13" s="21">
        <v>879414</v>
      </c>
      <c r="O13" s="22"/>
      <c r="P13" s="15"/>
      <c r="Q13" s="15" t="s">
        <v>49</v>
      </c>
      <c r="R13" s="15"/>
      <c r="S13" s="15"/>
      <c r="T13" s="15"/>
      <c r="U13" s="15"/>
      <c r="V13" s="15"/>
      <c r="W13" s="14"/>
      <c r="X13" s="21">
        <v>502982</v>
      </c>
      <c r="Y13" s="23" t="s">
        <v>121</v>
      </c>
      <c r="CD13" s="151"/>
      <c r="CE13" s="151"/>
    </row>
    <row r="14" spans="1:83" ht="14.65" customHeight="1" x14ac:dyDescent="0.15">
      <c r="B14" s="20"/>
      <c r="C14" s="15"/>
      <c r="D14" s="15"/>
      <c r="E14" s="15"/>
      <c r="F14" s="15" t="s">
        <v>10</v>
      </c>
      <c r="G14" s="15"/>
      <c r="H14" s="15"/>
      <c r="I14" s="14"/>
      <c r="J14" s="14"/>
      <c r="K14" s="14"/>
      <c r="L14" s="14"/>
      <c r="M14" s="14"/>
      <c r="N14" s="21">
        <v>-553161</v>
      </c>
      <c r="O14" s="22"/>
      <c r="P14" s="15"/>
      <c r="Q14" s="15"/>
      <c r="R14" s="15" t="s">
        <v>126</v>
      </c>
      <c r="S14" s="15"/>
      <c r="T14" s="15"/>
      <c r="U14" s="15"/>
      <c r="V14" s="15"/>
      <c r="W14" s="14"/>
      <c r="X14" s="21">
        <v>410303</v>
      </c>
      <c r="Y14" s="23"/>
      <c r="CD14" s="151"/>
      <c r="CE14" s="151"/>
    </row>
    <row r="15" spans="1:83" ht="14.65" customHeight="1" x14ac:dyDescent="0.15">
      <c r="B15" s="20"/>
      <c r="C15" s="15"/>
      <c r="D15" s="15"/>
      <c r="E15" s="15"/>
      <c r="F15" s="15" t="s">
        <v>11</v>
      </c>
      <c r="G15" s="15"/>
      <c r="H15" s="15"/>
      <c r="I15" s="14"/>
      <c r="J15" s="14"/>
      <c r="K15" s="14"/>
      <c r="L15" s="14"/>
      <c r="M15" s="14"/>
      <c r="N15" s="21">
        <v>-162</v>
      </c>
      <c r="O15" s="22"/>
      <c r="P15" s="15"/>
      <c r="Q15" s="15"/>
      <c r="R15" s="15" t="s">
        <v>50</v>
      </c>
      <c r="S15" s="15"/>
      <c r="T15" s="15"/>
      <c r="U15" s="15"/>
      <c r="V15" s="15"/>
      <c r="W15" s="14"/>
      <c r="X15" s="21">
        <v>35107</v>
      </c>
      <c r="Y15" s="23"/>
      <c r="CD15" s="151"/>
      <c r="CE15" s="151"/>
    </row>
    <row r="16" spans="1:83" ht="14.65" customHeight="1" x14ac:dyDescent="0.15">
      <c r="B16" s="20"/>
      <c r="C16" s="15"/>
      <c r="D16" s="15"/>
      <c r="E16" s="15"/>
      <c r="F16" s="15" t="s">
        <v>12</v>
      </c>
      <c r="G16" s="15"/>
      <c r="H16" s="15"/>
      <c r="I16" s="14"/>
      <c r="J16" s="14"/>
      <c r="K16" s="14"/>
      <c r="L16" s="14"/>
      <c r="M16" s="14"/>
      <c r="N16" s="21">
        <v>207320</v>
      </c>
      <c r="O16" s="22"/>
      <c r="P16" s="15"/>
      <c r="Q16" s="15"/>
      <c r="R16" s="15" t="s">
        <v>51</v>
      </c>
      <c r="S16" s="15"/>
      <c r="T16" s="15"/>
      <c r="U16" s="15"/>
      <c r="V16" s="15"/>
      <c r="W16" s="14"/>
      <c r="X16" s="21">
        <v>302</v>
      </c>
      <c r="Y16" s="23"/>
      <c r="CD16" s="151"/>
      <c r="CE16" s="151"/>
    </row>
    <row r="17" spans="2:83" ht="14.65" customHeight="1" x14ac:dyDescent="0.15">
      <c r="B17" s="20"/>
      <c r="C17" s="15"/>
      <c r="D17" s="15"/>
      <c r="E17" s="15"/>
      <c r="F17" s="15" t="s">
        <v>13</v>
      </c>
      <c r="G17" s="15"/>
      <c r="H17" s="15"/>
      <c r="I17" s="14"/>
      <c r="J17" s="14"/>
      <c r="K17" s="14"/>
      <c r="L17" s="14"/>
      <c r="M17" s="14"/>
      <c r="N17" s="21">
        <v>-144340</v>
      </c>
      <c r="O17" s="22"/>
      <c r="P17" s="14"/>
      <c r="Q17" s="15"/>
      <c r="R17" s="15" t="s">
        <v>52</v>
      </c>
      <c r="S17" s="15"/>
      <c r="T17" s="15"/>
      <c r="U17" s="15"/>
      <c r="V17" s="15"/>
      <c r="W17" s="14"/>
      <c r="X17" s="21">
        <v>1160</v>
      </c>
      <c r="Y17" s="23"/>
      <c r="CD17" s="151"/>
      <c r="CE17" s="151"/>
    </row>
    <row r="18" spans="2:83" ht="14.65" customHeight="1" x14ac:dyDescent="0.15">
      <c r="B18" s="20"/>
      <c r="C18" s="15"/>
      <c r="D18" s="15"/>
      <c r="E18" s="15"/>
      <c r="F18" s="15" t="s">
        <v>14</v>
      </c>
      <c r="G18" s="24"/>
      <c r="H18" s="24"/>
      <c r="I18" s="25"/>
      <c r="J18" s="25"/>
      <c r="K18" s="25"/>
      <c r="L18" s="25"/>
      <c r="M18" s="25"/>
      <c r="N18" s="21">
        <v>3709</v>
      </c>
      <c r="O18" s="22"/>
      <c r="P18" s="14"/>
      <c r="Q18" s="15"/>
      <c r="R18" s="15" t="s">
        <v>53</v>
      </c>
      <c r="S18" s="15"/>
      <c r="T18" s="15"/>
      <c r="U18" s="15"/>
      <c r="V18" s="15"/>
      <c r="W18" s="14"/>
      <c r="X18" s="21">
        <v>472</v>
      </c>
      <c r="Y18" s="23"/>
      <c r="CD18" s="151"/>
      <c r="CE18" s="151"/>
    </row>
    <row r="19" spans="2:83" ht="14.65" customHeight="1" x14ac:dyDescent="0.15">
      <c r="B19" s="20"/>
      <c r="C19" s="15"/>
      <c r="D19" s="15"/>
      <c r="E19" s="15"/>
      <c r="F19" s="15" t="s">
        <v>15</v>
      </c>
      <c r="G19" s="24"/>
      <c r="H19" s="24"/>
      <c r="I19" s="25"/>
      <c r="J19" s="25"/>
      <c r="K19" s="25"/>
      <c r="L19" s="25"/>
      <c r="M19" s="25"/>
      <c r="N19" s="21">
        <v>-3709</v>
      </c>
      <c r="O19" s="22"/>
      <c r="P19" s="15"/>
      <c r="Q19" s="15"/>
      <c r="R19" s="15" t="s">
        <v>54</v>
      </c>
      <c r="S19" s="15"/>
      <c r="T19" s="15"/>
      <c r="U19" s="15"/>
      <c r="V19" s="15"/>
      <c r="W19" s="14"/>
      <c r="X19" s="21">
        <v>40797</v>
      </c>
      <c r="Y19" s="23"/>
      <c r="CD19" s="151"/>
      <c r="CE19" s="151"/>
    </row>
    <row r="20" spans="2:83" ht="14.65" customHeight="1" x14ac:dyDescent="0.15">
      <c r="B20" s="20"/>
      <c r="C20" s="15"/>
      <c r="D20" s="15"/>
      <c r="E20" s="15"/>
      <c r="F20" s="15" t="s">
        <v>16</v>
      </c>
      <c r="G20" s="24"/>
      <c r="H20" s="24"/>
      <c r="I20" s="25"/>
      <c r="J20" s="25"/>
      <c r="K20" s="25"/>
      <c r="L20" s="25"/>
      <c r="M20" s="25"/>
      <c r="N20" s="21">
        <v>27</v>
      </c>
      <c r="O20" s="22"/>
      <c r="P20" s="15"/>
      <c r="Q20" s="15"/>
      <c r="R20" s="15" t="s">
        <v>55</v>
      </c>
      <c r="S20" s="15"/>
      <c r="T20" s="15"/>
      <c r="U20" s="15"/>
      <c r="V20" s="15"/>
      <c r="W20" s="14"/>
      <c r="X20" s="21">
        <v>4530</v>
      </c>
      <c r="Y20" s="23"/>
      <c r="CD20" s="151"/>
      <c r="CE20" s="151"/>
    </row>
    <row r="21" spans="2:83" ht="14.65" customHeight="1" x14ac:dyDescent="0.15">
      <c r="B21" s="20"/>
      <c r="C21" s="15"/>
      <c r="D21" s="15"/>
      <c r="E21" s="15"/>
      <c r="F21" s="15" t="s">
        <v>17</v>
      </c>
      <c r="G21" s="24"/>
      <c r="H21" s="24"/>
      <c r="I21" s="25"/>
      <c r="J21" s="25"/>
      <c r="K21" s="25"/>
      <c r="L21" s="25"/>
      <c r="M21" s="25"/>
      <c r="N21" s="21">
        <v>-27</v>
      </c>
      <c r="O21" s="22"/>
      <c r="P21" s="15"/>
      <c r="Q21" s="15"/>
      <c r="R21" s="15" t="s">
        <v>20</v>
      </c>
      <c r="S21" s="15"/>
      <c r="T21" s="15"/>
      <c r="U21" s="15"/>
      <c r="V21" s="15"/>
      <c r="W21" s="14"/>
      <c r="X21" s="21">
        <v>10313</v>
      </c>
      <c r="Y21" s="23"/>
      <c r="CD21" s="151"/>
      <c r="CE21" s="151"/>
    </row>
    <row r="22" spans="2:83" ht="14.65" customHeight="1" x14ac:dyDescent="0.15">
      <c r="B22" s="20"/>
      <c r="C22" s="15"/>
      <c r="D22" s="15"/>
      <c r="E22" s="15"/>
      <c r="F22" s="15" t="s">
        <v>18</v>
      </c>
      <c r="G22" s="24"/>
      <c r="H22" s="24"/>
      <c r="I22" s="25"/>
      <c r="J22" s="25"/>
      <c r="K22" s="25"/>
      <c r="L22" s="25"/>
      <c r="M22" s="25"/>
      <c r="N22" s="21" t="s">
        <v>115</v>
      </c>
      <c r="O22" s="22"/>
      <c r="P22" s="152" t="s">
        <v>44</v>
      </c>
      <c r="Q22" s="153"/>
      <c r="R22" s="153"/>
      <c r="S22" s="153"/>
      <c r="T22" s="153"/>
      <c r="U22" s="153"/>
      <c r="V22" s="153"/>
      <c r="W22" s="153"/>
      <c r="X22" s="26">
        <v>4758670</v>
      </c>
      <c r="Y22" s="27" t="s">
        <v>121</v>
      </c>
      <c r="CD22" s="151"/>
      <c r="CE22" s="151"/>
    </row>
    <row r="23" spans="2:83" ht="14.65" customHeight="1" x14ac:dyDescent="0.15">
      <c r="B23" s="20"/>
      <c r="C23" s="15"/>
      <c r="D23" s="15"/>
      <c r="E23" s="15"/>
      <c r="F23" s="15" t="s">
        <v>19</v>
      </c>
      <c r="G23" s="24"/>
      <c r="H23" s="24"/>
      <c r="I23" s="25"/>
      <c r="J23" s="25"/>
      <c r="K23" s="25"/>
      <c r="L23" s="25"/>
      <c r="M23" s="25"/>
      <c r="N23" s="21" t="s">
        <v>116</v>
      </c>
      <c r="O23" s="22"/>
      <c r="P23" s="15" t="s">
        <v>107</v>
      </c>
      <c r="Q23" s="28"/>
      <c r="R23" s="28"/>
      <c r="S23" s="28"/>
      <c r="T23" s="28"/>
      <c r="U23" s="28"/>
      <c r="V23" s="28"/>
      <c r="W23" s="28"/>
      <c r="X23" s="29"/>
      <c r="Y23" s="30"/>
      <c r="CD23" s="151"/>
      <c r="CE23" s="151"/>
    </row>
    <row r="24" spans="2:83" ht="14.65" customHeight="1" x14ac:dyDescent="0.15">
      <c r="B24" s="20"/>
      <c r="C24" s="15"/>
      <c r="D24" s="15"/>
      <c r="E24" s="15"/>
      <c r="F24" s="15" t="s">
        <v>20</v>
      </c>
      <c r="G24" s="15"/>
      <c r="H24" s="15"/>
      <c r="I24" s="14"/>
      <c r="J24" s="14"/>
      <c r="K24" s="14"/>
      <c r="L24" s="14"/>
      <c r="M24" s="14"/>
      <c r="N24" s="21">
        <v>974</v>
      </c>
      <c r="O24" s="22"/>
      <c r="P24" s="15"/>
      <c r="Q24" s="15" t="s">
        <v>57</v>
      </c>
      <c r="R24" s="15"/>
      <c r="S24" s="15"/>
      <c r="T24" s="15"/>
      <c r="U24" s="15"/>
      <c r="V24" s="15"/>
      <c r="W24" s="14"/>
      <c r="X24" s="21">
        <v>5627625</v>
      </c>
      <c r="Y24" s="23"/>
      <c r="CD24" s="151"/>
      <c r="CE24" s="151"/>
    </row>
    <row r="25" spans="2:83" ht="14.65" customHeight="1" x14ac:dyDescent="0.15">
      <c r="B25" s="20"/>
      <c r="C25" s="15"/>
      <c r="D25" s="15"/>
      <c r="E25" s="15"/>
      <c r="F25" s="15" t="s">
        <v>21</v>
      </c>
      <c r="G25" s="15"/>
      <c r="H25" s="15"/>
      <c r="I25" s="14"/>
      <c r="J25" s="14"/>
      <c r="K25" s="14"/>
      <c r="L25" s="14"/>
      <c r="M25" s="14"/>
      <c r="N25" s="21">
        <v>-885</v>
      </c>
      <c r="O25" s="22"/>
      <c r="P25" s="15"/>
      <c r="Q25" s="14" t="s">
        <v>58</v>
      </c>
      <c r="R25" s="15"/>
      <c r="S25" s="15"/>
      <c r="T25" s="15"/>
      <c r="U25" s="15"/>
      <c r="V25" s="15"/>
      <c r="W25" s="14"/>
      <c r="X25" s="21">
        <v>-4405447</v>
      </c>
      <c r="Y25" s="23"/>
      <c r="CD25" s="151"/>
      <c r="CE25" s="151"/>
    </row>
    <row r="26" spans="2:83" ht="14.65" customHeight="1" x14ac:dyDescent="0.15">
      <c r="B26" s="20"/>
      <c r="C26" s="15"/>
      <c r="D26" s="15"/>
      <c r="E26" s="15"/>
      <c r="F26" s="15" t="s">
        <v>22</v>
      </c>
      <c r="G26" s="15"/>
      <c r="H26" s="15"/>
      <c r="I26" s="14"/>
      <c r="J26" s="14"/>
      <c r="K26" s="14"/>
      <c r="L26" s="14"/>
      <c r="M26" s="14"/>
      <c r="N26" s="21">
        <v>9467</v>
      </c>
      <c r="O26" s="22"/>
      <c r="P26" s="15"/>
      <c r="Q26" s="15" t="s">
        <v>59</v>
      </c>
      <c r="R26" s="15"/>
      <c r="S26" s="15"/>
      <c r="T26" s="15"/>
      <c r="U26" s="15"/>
      <c r="V26" s="15"/>
      <c r="W26" s="14"/>
      <c r="X26" s="21">
        <v>6727</v>
      </c>
      <c r="Y26" s="23"/>
      <c r="CD26" s="151"/>
      <c r="CE26" s="151"/>
    </row>
    <row r="27" spans="2:83" ht="14.65" customHeight="1" x14ac:dyDescent="0.15">
      <c r="B27" s="20"/>
      <c r="C27" s="15"/>
      <c r="D27" s="15"/>
      <c r="E27" s="15" t="s">
        <v>23</v>
      </c>
      <c r="F27" s="15"/>
      <c r="G27" s="15"/>
      <c r="H27" s="15"/>
      <c r="I27" s="14"/>
      <c r="J27" s="14"/>
      <c r="K27" s="14"/>
      <c r="L27" s="14"/>
      <c r="M27" s="14"/>
      <c r="N27" s="21">
        <v>3034797</v>
      </c>
      <c r="O27" s="22" t="s">
        <v>121</v>
      </c>
      <c r="P27" s="20"/>
      <c r="Q27" s="15"/>
      <c r="R27" s="15"/>
      <c r="S27" s="15"/>
      <c r="T27" s="15"/>
      <c r="U27" s="15"/>
      <c r="V27" s="15"/>
      <c r="W27" s="14"/>
      <c r="X27" s="21"/>
      <c r="Y27" s="31"/>
      <c r="CD27" s="151"/>
      <c r="CE27" s="151"/>
    </row>
    <row r="28" spans="2:83" ht="14.65" customHeight="1" x14ac:dyDescent="0.15">
      <c r="B28" s="20"/>
      <c r="C28" s="15"/>
      <c r="D28" s="15"/>
      <c r="E28" s="15"/>
      <c r="F28" s="15" t="s">
        <v>5</v>
      </c>
      <c r="G28" s="15"/>
      <c r="H28" s="15"/>
      <c r="I28" s="14"/>
      <c r="J28" s="14"/>
      <c r="K28" s="14"/>
      <c r="L28" s="14"/>
      <c r="M28" s="14"/>
      <c r="N28" s="21">
        <v>1042416</v>
      </c>
      <c r="O28" s="22"/>
      <c r="P28" s="20"/>
      <c r="Q28" s="15"/>
      <c r="R28" s="15"/>
      <c r="S28" s="15"/>
      <c r="T28" s="15"/>
      <c r="U28" s="15"/>
      <c r="V28" s="15"/>
      <c r="W28" s="14"/>
      <c r="X28" s="21"/>
      <c r="Y28" s="31"/>
      <c r="CD28" s="151"/>
      <c r="CE28" s="151"/>
    </row>
    <row r="29" spans="2:83" ht="14.65" customHeight="1" x14ac:dyDescent="0.15">
      <c r="B29" s="20"/>
      <c r="C29" s="15"/>
      <c r="D29" s="15"/>
      <c r="E29" s="15"/>
      <c r="F29" s="15" t="s">
        <v>9</v>
      </c>
      <c r="G29" s="15"/>
      <c r="H29" s="15"/>
      <c r="I29" s="14"/>
      <c r="J29" s="14"/>
      <c r="K29" s="14"/>
      <c r="L29" s="14"/>
      <c r="M29" s="14"/>
      <c r="N29" s="21">
        <v>91061</v>
      </c>
      <c r="O29" s="22"/>
      <c r="P29" s="20"/>
      <c r="Q29" s="28"/>
      <c r="R29" s="28"/>
      <c r="S29" s="28"/>
      <c r="T29" s="28"/>
      <c r="U29" s="28"/>
      <c r="V29" s="28"/>
      <c r="W29" s="28"/>
      <c r="X29" s="29"/>
      <c r="Y29" s="32"/>
      <c r="CD29" s="151"/>
      <c r="CE29" s="151"/>
    </row>
    <row r="30" spans="2:83" ht="14.65" customHeight="1" x14ac:dyDescent="0.15">
      <c r="B30" s="20"/>
      <c r="C30" s="15"/>
      <c r="D30" s="15"/>
      <c r="E30" s="15"/>
      <c r="F30" s="15" t="s">
        <v>10</v>
      </c>
      <c r="G30" s="15"/>
      <c r="H30" s="15"/>
      <c r="I30" s="14"/>
      <c r="J30" s="14"/>
      <c r="K30" s="14"/>
      <c r="L30" s="14"/>
      <c r="M30" s="14"/>
      <c r="N30" s="21">
        <v>-56555</v>
      </c>
      <c r="O30" s="22"/>
      <c r="P30" s="15"/>
      <c r="Q30" s="28"/>
      <c r="R30" s="28"/>
      <c r="S30" s="28"/>
      <c r="T30" s="28"/>
      <c r="U30" s="28"/>
      <c r="V30" s="28"/>
      <c r="W30" s="28"/>
      <c r="X30" s="29"/>
      <c r="Y30" s="32"/>
      <c r="CD30" s="151"/>
      <c r="CE30" s="151"/>
    </row>
    <row r="31" spans="2:83" ht="14.65" customHeight="1" x14ac:dyDescent="0.15">
      <c r="B31" s="20"/>
      <c r="C31" s="15"/>
      <c r="D31" s="15"/>
      <c r="E31" s="15"/>
      <c r="F31" s="15" t="s">
        <v>12</v>
      </c>
      <c r="G31" s="15"/>
      <c r="H31" s="15"/>
      <c r="I31" s="14"/>
      <c r="J31" s="14"/>
      <c r="K31" s="14"/>
      <c r="L31" s="14"/>
      <c r="M31" s="14"/>
      <c r="N31" s="21">
        <v>3537638</v>
      </c>
      <c r="O31" s="22"/>
      <c r="P31" s="15"/>
      <c r="Q31" s="14"/>
      <c r="R31" s="15"/>
      <c r="S31" s="15"/>
      <c r="T31" s="15"/>
      <c r="U31" s="15"/>
      <c r="V31" s="15"/>
      <c r="W31" s="14"/>
      <c r="X31" s="21"/>
      <c r="Y31" s="31"/>
      <c r="CD31" s="151"/>
      <c r="CE31" s="151"/>
    </row>
    <row r="32" spans="2:83" ht="14.65" customHeight="1" x14ac:dyDescent="0.15">
      <c r="B32" s="20"/>
      <c r="C32" s="15"/>
      <c r="D32" s="15"/>
      <c r="E32" s="15"/>
      <c r="F32" s="15" t="s">
        <v>13</v>
      </c>
      <c r="G32" s="15"/>
      <c r="H32" s="15"/>
      <c r="I32" s="14"/>
      <c r="J32" s="14"/>
      <c r="K32" s="14"/>
      <c r="L32" s="14"/>
      <c r="M32" s="14"/>
      <c r="N32" s="21">
        <v>-1815449</v>
      </c>
      <c r="O32" s="22"/>
      <c r="P32" s="13"/>
      <c r="Q32" s="14"/>
      <c r="R32" s="14"/>
      <c r="S32" s="14"/>
      <c r="T32" s="14"/>
      <c r="U32" s="14"/>
      <c r="V32" s="14"/>
      <c r="W32" s="33"/>
      <c r="X32" s="21"/>
      <c r="Y32" s="31"/>
      <c r="CD32" s="151"/>
      <c r="CE32" s="151"/>
    </row>
    <row r="33" spans="2:83" ht="14.65" customHeight="1" x14ac:dyDescent="0.15">
      <c r="B33" s="20"/>
      <c r="C33" s="15"/>
      <c r="D33" s="15"/>
      <c r="E33" s="15"/>
      <c r="F33" s="15" t="s">
        <v>20</v>
      </c>
      <c r="G33" s="15"/>
      <c r="H33" s="15"/>
      <c r="I33" s="14"/>
      <c r="J33" s="14"/>
      <c r="K33" s="14"/>
      <c r="L33" s="14"/>
      <c r="M33" s="14"/>
      <c r="N33" s="21">
        <v>3612</v>
      </c>
      <c r="O33" s="22"/>
      <c r="P33" s="34"/>
      <c r="Q33" s="34"/>
      <c r="R33" s="34"/>
      <c r="S33" s="34"/>
      <c r="T33" s="34"/>
      <c r="U33" s="34"/>
      <c r="V33" s="34"/>
      <c r="W33" s="34"/>
      <c r="X33" s="17"/>
      <c r="Y33" s="35"/>
      <c r="CD33" s="151"/>
      <c r="CE33" s="151"/>
    </row>
    <row r="34" spans="2:83" ht="14.65" customHeight="1" x14ac:dyDescent="0.15">
      <c r="B34" s="20"/>
      <c r="C34" s="15"/>
      <c r="D34" s="15"/>
      <c r="E34" s="15"/>
      <c r="F34" s="15" t="s">
        <v>21</v>
      </c>
      <c r="G34" s="15"/>
      <c r="H34" s="15"/>
      <c r="I34" s="14"/>
      <c r="J34" s="14"/>
      <c r="K34" s="14"/>
      <c r="L34" s="14"/>
      <c r="M34" s="14"/>
      <c r="N34" s="21">
        <v>-3205</v>
      </c>
      <c r="O34" s="22"/>
      <c r="P34" s="34"/>
      <c r="Q34" s="34"/>
      <c r="R34" s="34"/>
      <c r="S34" s="34"/>
      <c r="T34" s="34"/>
      <c r="U34" s="34"/>
      <c r="V34" s="34"/>
      <c r="W34" s="34"/>
      <c r="X34" s="17"/>
      <c r="Y34" s="35"/>
      <c r="CD34" s="151"/>
      <c r="CE34" s="151"/>
    </row>
    <row r="35" spans="2:83" ht="14.65" customHeight="1" x14ac:dyDescent="0.15">
      <c r="B35" s="20"/>
      <c r="C35" s="15"/>
      <c r="D35" s="15"/>
      <c r="E35" s="15"/>
      <c r="F35" s="15" t="s">
        <v>22</v>
      </c>
      <c r="G35" s="15"/>
      <c r="H35" s="15"/>
      <c r="I35" s="14"/>
      <c r="J35" s="14"/>
      <c r="K35" s="14"/>
      <c r="L35" s="14"/>
      <c r="M35" s="14"/>
      <c r="N35" s="21">
        <v>235280</v>
      </c>
      <c r="O35" s="22"/>
      <c r="P35" s="34"/>
      <c r="Q35" s="34"/>
      <c r="R35" s="34"/>
      <c r="S35" s="34"/>
      <c r="T35" s="34"/>
      <c r="U35" s="34"/>
      <c r="V35" s="34"/>
      <c r="W35" s="34"/>
      <c r="X35" s="17"/>
      <c r="Y35" s="35"/>
      <c r="CD35" s="151"/>
      <c r="CE35" s="151"/>
    </row>
    <row r="36" spans="2:83" ht="14.65" customHeight="1" x14ac:dyDescent="0.15">
      <c r="B36" s="20"/>
      <c r="C36" s="15"/>
      <c r="D36" s="15"/>
      <c r="E36" s="15" t="s">
        <v>24</v>
      </c>
      <c r="F36" s="24"/>
      <c r="G36" s="24"/>
      <c r="H36" s="24"/>
      <c r="I36" s="25"/>
      <c r="J36" s="25"/>
      <c r="K36" s="25"/>
      <c r="L36" s="25"/>
      <c r="M36" s="25"/>
      <c r="N36" s="21">
        <v>290480</v>
      </c>
      <c r="O36" s="22"/>
      <c r="P36" s="34"/>
      <c r="Q36" s="34"/>
      <c r="R36" s="34"/>
      <c r="S36" s="34"/>
      <c r="T36" s="34"/>
      <c r="U36" s="34"/>
      <c r="V36" s="34"/>
      <c r="W36" s="34"/>
      <c r="X36" s="17"/>
      <c r="Y36" s="35"/>
      <c r="CD36" s="151"/>
      <c r="CE36" s="151"/>
    </row>
    <row r="37" spans="2:83" ht="14.65" customHeight="1" x14ac:dyDescent="0.15">
      <c r="B37" s="20"/>
      <c r="C37" s="15"/>
      <c r="D37" s="15"/>
      <c r="E37" s="15" t="s">
        <v>25</v>
      </c>
      <c r="F37" s="24"/>
      <c r="G37" s="24"/>
      <c r="H37" s="24"/>
      <c r="I37" s="25"/>
      <c r="J37" s="25"/>
      <c r="K37" s="25"/>
      <c r="L37" s="25"/>
      <c r="M37" s="25"/>
      <c r="N37" s="21">
        <v>-205396</v>
      </c>
      <c r="O37" s="22"/>
      <c r="P37" s="34"/>
      <c r="Q37" s="34"/>
      <c r="R37" s="34"/>
      <c r="S37" s="34"/>
      <c r="T37" s="34"/>
      <c r="U37" s="34"/>
      <c r="V37" s="34"/>
      <c r="W37" s="34"/>
      <c r="X37" s="17"/>
      <c r="Y37" s="35"/>
      <c r="CD37" s="151"/>
      <c r="CE37" s="151"/>
    </row>
    <row r="38" spans="2:83" ht="14.65" customHeight="1" x14ac:dyDescent="0.15">
      <c r="B38" s="20"/>
      <c r="C38" s="15"/>
      <c r="D38" s="15" t="s">
        <v>26</v>
      </c>
      <c r="E38" s="15"/>
      <c r="F38" s="24"/>
      <c r="G38" s="24"/>
      <c r="H38" s="24"/>
      <c r="I38" s="25"/>
      <c r="J38" s="25"/>
      <c r="K38" s="25"/>
      <c r="L38" s="25"/>
      <c r="M38" s="25"/>
      <c r="N38" s="21">
        <v>223018</v>
      </c>
      <c r="O38" s="22"/>
      <c r="P38" s="34"/>
      <c r="Q38" s="34"/>
      <c r="R38" s="34"/>
      <c r="S38" s="34"/>
      <c r="T38" s="34"/>
      <c r="U38" s="34"/>
      <c r="V38" s="34"/>
      <c r="W38" s="34"/>
      <c r="X38" s="17"/>
      <c r="Y38" s="35"/>
      <c r="CD38" s="151"/>
      <c r="CE38" s="151"/>
    </row>
    <row r="39" spans="2:83" ht="14.65" customHeight="1" x14ac:dyDescent="0.15">
      <c r="B39" s="20"/>
      <c r="C39" s="15"/>
      <c r="D39" s="15"/>
      <c r="E39" s="15" t="s">
        <v>27</v>
      </c>
      <c r="F39" s="15"/>
      <c r="G39" s="15"/>
      <c r="H39" s="15"/>
      <c r="I39" s="14"/>
      <c r="J39" s="14"/>
      <c r="K39" s="14"/>
      <c r="L39" s="14"/>
      <c r="M39" s="14"/>
      <c r="N39" s="21">
        <v>2549</v>
      </c>
      <c r="O39" s="22"/>
      <c r="P39" s="34"/>
      <c r="Q39" s="34"/>
      <c r="R39" s="34"/>
      <c r="S39" s="34"/>
      <c r="T39" s="34"/>
      <c r="U39" s="34"/>
      <c r="V39" s="34"/>
      <c r="W39" s="34"/>
      <c r="X39" s="17"/>
      <c r="Y39" s="35"/>
      <c r="CD39" s="151"/>
      <c r="CE39" s="151"/>
    </row>
    <row r="40" spans="2:83" ht="14.65" customHeight="1" x14ac:dyDescent="0.15">
      <c r="B40" s="20"/>
      <c r="C40" s="15"/>
      <c r="D40" s="15"/>
      <c r="E40" s="15" t="s">
        <v>20</v>
      </c>
      <c r="F40" s="15"/>
      <c r="G40" s="15"/>
      <c r="H40" s="15"/>
      <c r="I40" s="14"/>
      <c r="J40" s="14"/>
      <c r="K40" s="14"/>
      <c r="L40" s="14"/>
      <c r="M40" s="14"/>
      <c r="N40" s="21">
        <v>220469</v>
      </c>
      <c r="O40" s="22"/>
      <c r="P40" s="34"/>
      <c r="Q40" s="34"/>
      <c r="R40" s="34"/>
      <c r="S40" s="34"/>
      <c r="T40" s="34"/>
      <c r="U40" s="34"/>
      <c r="V40" s="34"/>
      <c r="W40" s="34"/>
      <c r="X40" s="17"/>
      <c r="Y40" s="35"/>
      <c r="CD40" s="151"/>
      <c r="CE40" s="151"/>
    </row>
    <row r="41" spans="2:83" ht="14.65" customHeight="1" x14ac:dyDescent="0.15">
      <c r="B41" s="20"/>
      <c r="C41" s="15"/>
      <c r="D41" s="15" t="s">
        <v>28</v>
      </c>
      <c r="E41" s="15"/>
      <c r="F41" s="15"/>
      <c r="G41" s="15"/>
      <c r="H41" s="15"/>
      <c r="I41" s="15"/>
      <c r="J41" s="14"/>
      <c r="K41" s="14"/>
      <c r="L41" s="14"/>
      <c r="M41" s="14"/>
      <c r="N41" s="21">
        <v>1073556</v>
      </c>
      <c r="O41" s="22" t="s">
        <v>121</v>
      </c>
      <c r="P41" s="34"/>
      <c r="Q41" s="34"/>
      <c r="R41" s="34"/>
      <c r="S41" s="34"/>
      <c r="T41" s="34"/>
      <c r="U41" s="34"/>
      <c r="V41" s="34"/>
      <c r="W41" s="34"/>
      <c r="X41" s="17"/>
      <c r="Y41" s="35"/>
      <c r="CD41" s="151"/>
      <c r="CE41" s="151"/>
    </row>
    <row r="42" spans="2:83" ht="14.65" customHeight="1" x14ac:dyDescent="0.15">
      <c r="B42" s="20"/>
      <c r="C42" s="15"/>
      <c r="D42" s="15"/>
      <c r="E42" s="15" t="s">
        <v>29</v>
      </c>
      <c r="F42" s="15"/>
      <c r="G42" s="15"/>
      <c r="H42" s="15"/>
      <c r="I42" s="15"/>
      <c r="J42" s="14"/>
      <c r="K42" s="14"/>
      <c r="L42" s="14"/>
      <c r="M42" s="14"/>
      <c r="N42" s="21">
        <v>231577</v>
      </c>
      <c r="O42" s="22" t="s">
        <v>121</v>
      </c>
      <c r="P42" s="34"/>
      <c r="Q42" s="34"/>
      <c r="R42" s="34"/>
      <c r="S42" s="34"/>
      <c r="T42" s="34"/>
      <c r="U42" s="34"/>
      <c r="V42" s="34"/>
      <c r="W42" s="34"/>
      <c r="X42" s="17"/>
      <c r="Y42" s="35"/>
      <c r="CD42" s="151"/>
      <c r="CE42" s="151"/>
    </row>
    <row r="43" spans="2:83" ht="14.65" customHeight="1" x14ac:dyDescent="0.15">
      <c r="B43" s="20"/>
      <c r="C43" s="15"/>
      <c r="D43" s="15"/>
      <c r="E43" s="15"/>
      <c r="F43" s="15" t="s">
        <v>30</v>
      </c>
      <c r="G43" s="15"/>
      <c r="H43" s="15"/>
      <c r="I43" s="15"/>
      <c r="J43" s="14"/>
      <c r="K43" s="14"/>
      <c r="L43" s="14"/>
      <c r="M43" s="14"/>
      <c r="N43" s="21">
        <v>236557</v>
      </c>
      <c r="O43" s="22"/>
      <c r="P43" s="34"/>
      <c r="Q43" s="34"/>
      <c r="R43" s="34"/>
      <c r="S43" s="34"/>
      <c r="T43" s="34"/>
      <c r="U43" s="34"/>
      <c r="V43" s="34"/>
      <c r="W43" s="34"/>
      <c r="X43" s="17"/>
      <c r="Y43" s="35"/>
      <c r="CD43" s="151"/>
      <c r="CE43" s="151"/>
    </row>
    <row r="44" spans="2:83" ht="14.65" customHeight="1" x14ac:dyDescent="0.15">
      <c r="B44" s="20"/>
      <c r="C44" s="15"/>
      <c r="D44" s="15"/>
      <c r="E44" s="15"/>
      <c r="F44" s="15" t="s">
        <v>31</v>
      </c>
      <c r="G44" s="15"/>
      <c r="H44" s="15"/>
      <c r="I44" s="15"/>
      <c r="J44" s="14"/>
      <c r="K44" s="14"/>
      <c r="L44" s="14"/>
      <c r="M44" s="14"/>
      <c r="N44" s="21">
        <v>-4984</v>
      </c>
      <c r="O44" s="22"/>
      <c r="P44" s="34"/>
      <c r="Q44" s="34"/>
      <c r="R44" s="34"/>
      <c r="S44" s="34"/>
      <c r="T44" s="34"/>
      <c r="U44" s="34"/>
      <c r="V44" s="34"/>
      <c r="W44" s="34"/>
      <c r="X44" s="17"/>
      <c r="Y44" s="35"/>
      <c r="CD44" s="151"/>
      <c r="CE44" s="151"/>
    </row>
    <row r="45" spans="2:83" ht="14.65" customHeight="1" x14ac:dyDescent="0.15">
      <c r="B45" s="20"/>
      <c r="C45" s="15"/>
      <c r="D45" s="15"/>
      <c r="E45" s="15"/>
      <c r="F45" s="15" t="s">
        <v>20</v>
      </c>
      <c r="G45" s="15"/>
      <c r="H45" s="15"/>
      <c r="I45" s="15"/>
      <c r="J45" s="14"/>
      <c r="K45" s="14"/>
      <c r="L45" s="14"/>
      <c r="M45" s="14"/>
      <c r="N45" s="21">
        <v>3</v>
      </c>
      <c r="O45" s="22"/>
      <c r="P45" s="34"/>
      <c r="Q45" s="34"/>
      <c r="R45" s="34"/>
      <c r="S45" s="34"/>
      <c r="T45" s="34"/>
      <c r="U45" s="34"/>
      <c r="V45" s="34"/>
      <c r="W45" s="34"/>
      <c r="X45" s="17"/>
      <c r="Y45" s="35"/>
      <c r="CD45" s="151"/>
      <c r="CE45" s="151"/>
    </row>
    <row r="46" spans="2:83" ht="14.65" customHeight="1" x14ac:dyDescent="0.15">
      <c r="B46" s="20"/>
      <c r="C46" s="15"/>
      <c r="D46" s="15"/>
      <c r="E46" s="15" t="s">
        <v>32</v>
      </c>
      <c r="F46" s="15"/>
      <c r="G46" s="15"/>
      <c r="H46" s="15"/>
      <c r="I46" s="14"/>
      <c r="J46" s="14"/>
      <c r="K46" s="14"/>
      <c r="L46" s="14"/>
      <c r="M46" s="14"/>
      <c r="N46" s="21">
        <v>13457</v>
      </c>
      <c r="O46" s="22"/>
      <c r="P46" s="34"/>
      <c r="Q46" s="34"/>
      <c r="R46" s="34"/>
      <c r="S46" s="34"/>
      <c r="T46" s="34"/>
      <c r="U46" s="34"/>
      <c r="V46" s="34"/>
      <c r="W46" s="34"/>
      <c r="X46" s="17"/>
      <c r="Y46" s="35"/>
      <c r="CD46" s="151"/>
      <c r="CE46" s="151"/>
    </row>
    <row r="47" spans="2:83" ht="14.65" customHeight="1" x14ac:dyDescent="0.15">
      <c r="B47" s="20"/>
      <c r="C47" s="15"/>
      <c r="D47" s="15"/>
      <c r="E47" s="15" t="s">
        <v>33</v>
      </c>
      <c r="F47" s="15"/>
      <c r="G47" s="15"/>
      <c r="H47" s="15"/>
      <c r="I47" s="14"/>
      <c r="J47" s="14"/>
      <c r="K47" s="14"/>
      <c r="L47" s="14"/>
      <c r="M47" s="14"/>
      <c r="N47" s="21">
        <v>51119</v>
      </c>
      <c r="O47" s="22"/>
      <c r="P47" s="34"/>
      <c r="Q47" s="34"/>
      <c r="R47" s="34"/>
      <c r="S47" s="34"/>
      <c r="T47" s="34"/>
      <c r="U47" s="34"/>
      <c r="V47" s="34"/>
      <c r="W47" s="34"/>
      <c r="X47" s="17"/>
      <c r="Y47" s="35"/>
      <c r="CD47" s="151"/>
      <c r="CE47" s="151"/>
    </row>
    <row r="48" spans="2:83" ht="14.65" customHeight="1" x14ac:dyDescent="0.15">
      <c r="B48" s="20"/>
      <c r="C48" s="15"/>
      <c r="D48" s="15"/>
      <c r="E48" s="15" t="s">
        <v>34</v>
      </c>
      <c r="F48" s="15"/>
      <c r="G48" s="15"/>
      <c r="H48" s="15"/>
      <c r="I48" s="14"/>
      <c r="J48" s="14"/>
      <c r="K48" s="14"/>
      <c r="L48" s="14"/>
      <c r="M48" s="14"/>
      <c r="N48" s="21">
        <v>774404</v>
      </c>
      <c r="O48" s="22"/>
      <c r="P48" s="34"/>
      <c r="Q48" s="34"/>
      <c r="R48" s="34"/>
      <c r="S48" s="34"/>
      <c r="T48" s="34"/>
      <c r="U48" s="34"/>
      <c r="V48" s="34"/>
      <c r="W48" s="34"/>
      <c r="X48" s="17"/>
      <c r="Y48" s="35"/>
      <c r="CD48" s="151"/>
      <c r="CE48" s="151"/>
    </row>
    <row r="49" spans="2:83" ht="14.65" customHeight="1" x14ac:dyDescent="0.15">
      <c r="B49" s="20"/>
      <c r="C49" s="15"/>
      <c r="D49" s="15"/>
      <c r="E49" s="15"/>
      <c r="F49" s="15" t="s">
        <v>35</v>
      </c>
      <c r="G49" s="15"/>
      <c r="H49" s="15"/>
      <c r="I49" s="14"/>
      <c r="J49" s="14"/>
      <c r="K49" s="14"/>
      <c r="L49" s="14"/>
      <c r="M49" s="14"/>
      <c r="N49" s="21">
        <v>524289</v>
      </c>
      <c r="O49" s="22"/>
      <c r="P49" s="34"/>
      <c r="Q49" s="34"/>
      <c r="R49" s="34"/>
      <c r="S49" s="34"/>
      <c r="T49" s="34"/>
      <c r="U49" s="34"/>
      <c r="V49" s="34"/>
      <c r="W49" s="34"/>
      <c r="X49" s="17"/>
      <c r="Y49" s="35"/>
      <c r="CD49" s="151"/>
      <c r="CE49" s="151"/>
    </row>
    <row r="50" spans="2:83" ht="14.65" customHeight="1" x14ac:dyDescent="0.15">
      <c r="B50" s="20"/>
      <c r="C50" s="14"/>
      <c r="D50" s="15"/>
      <c r="E50" s="15"/>
      <c r="F50" s="15" t="s">
        <v>20</v>
      </c>
      <c r="G50" s="15"/>
      <c r="H50" s="15"/>
      <c r="I50" s="14"/>
      <c r="J50" s="14"/>
      <c r="K50" s="14"/>
      <c r="L50" s="14"/>
      <c r="M50" s="14"/>
      <c r="N50" s="21">
        <v>250115</v>
      </c>
      <c r="O50" s="22"/>
      <c r="P50" s="34"/>
      <c r="Q50" s="34"/>
      <c r="R50" s="34"/>
      <c r="S50" s="34"/>
      <c r="T50" s="34"/>
      <c r="U50" s="34"/>
      <c r="V50" s="34"/>
      <c r="W50" s="34"/>
      <c r="X50" s="17"/>
      <c r="Y50" s="35"/>
      <c r="CD50" s="151"/>
      <c r="CE50" s="151"/>
    </row>
    <row r="51" spans="2:83" ht="14.65" customHeight="1" x14ac:dyDescent="0.15">
      <c r="B51" s="20"/>
      <c r="C51" s="14"/>
      <c r="D51" s="15"/>
      <c r="E51" s="15" t="s">
        <v>20</v>
      </c>
      <c r="F51" s="15"/>
      <c r="G51" s="15"/>
      <c r="H51" s="15"/>
      <c r="I51" s="14"/>
      <c r="J51" s="14"/>
      <c r="K51" s="14"/>
      <c r="L51" s="14"/>
      <c r="M51" s="14"/>
      <c r="N51" s="21">
        <v>4587</v>
      </c>
      <c r="O51" s="22"/>
      <c r="P51" s="34"/>
      <c r="Q51" s="34"/>
      <c r="R51" s="34"/>
      <c r="S51" s="34"/>
      <c r="T51" s="34"/>
      <c r="U51" s="34"/>
      <c r="V51" s="34"/>
      <c r="W51" s="34"/>
      <c r="X51" s="17"/>
      <c r="Y51" s="35"/>
      <c r="CD51" s="151"/>
      <c r="CE51" s="151"/>
    </row>
    <row r="52" spans="2:83" ht="14.65" customHeight="1" x14ac:dyDescent="0.15">
      <c r="B52" s="20"/>
      <c r="C52" s="14"/>
      <c r="D52" s="15"/>
      <c r="E52" s="15" t="s">
        <v>36</v>
      </c>
      <c r="F52" s="15"/>
      <c r="G52" s="15"/>
      <c r="H52" s="15"/>
      <c r="I52" s="14"/>
      <c r="J52" s="14"/>
      <c r="K52" s="14"/>
      <c r="L52" s="14"/>
      <c r="M52" s="14"/>
      <c r="N52" s="21">
        <v>-1588</v>
      </c>
      <c r="O52" s="22"/>
      <c r="P52" s="34"/>
      <c r="Q52" s="34"/>
      <c r="R52" s="34"/>
      <c r="S52" s="34"/>
      <c r="T52" s="34"/>
      <c r="U52" s="34"/>
      <c r="V52" s="34"/>
      <c r="W52" s="34"/>
      <c r="X52" s="17"/>
      <c r="Y52" s="35"/>
      <c r="CD52" s="151"/>
      <c r="CE52" s="151"/>
    </row>
    <row r="53" spans="2:83" ht="14.65" customHeight="1" x14ac:dyDescent="0.15">
      <c r="B53" s="20"/>
      <c r="C53" s="14" t="s">
        <v>37</v>
      </c>
      <c r="D53" s="15"/>
      <c r="E53" s="16"/>
      <c r="F53" s="16"/>
      <c r="G53" s="16"/>
      <c r="H53" s="14"/>
      <c r="I53" s="14"/>
      <c r="J53" s="14"/>
      <c r="K53" s="14"/>
      <c r="L53" s="14"/>
      <c r="M53" s="14"/>
      <c r="N53" s="21">
        <v>439498</v>
      </c>
      <c r="O53" s="22" t="s">
        <v>121</v>
      </c>
      <c r="P53" s="34"/>
      <c r="Q53" s="34"/>
      <c r="R53" s="34"/>
      <c r="S53" s="34"/>
      <c r="T53" s="34"/>
      <c r="U53" s="34"/>
      <c r="V53" s="34"/>
      <c r="W53" s="34"/>
      <c r="X53" s="17"/>
      <c r="Y53" s="35"/>
      <c r="CD53" s="151"/>
      <c r="CE53" s="151"/>
    </row>
    <row r="54" spans="2:83" ht="14.65" customHeight="1" x14ac:dyDescent="0.15">
      <c r="B54" s="20"/>
      <c r="C54" s="14"/>
      <c r="D54" s="15" t="s">
        <v>38</v>
      </c>
      <c r="E54" s="16"/>
      <c r="F54" s="16"/>
      <c r="G54" s="16"/>
      <c r="H54" s="14"/>
      <c r="I54" s="14"/>
      <c r="J54" s="14"/>
      <c r="K54" s="14"/>
      <c r="L54" s="14"/>
      <c r="M54" s="14"/>
      <c r="N54" s="21">
        <v>250433</v>
      </c>
      <c r="O54" s="22"/>
      <c r="P54" s="34"/>
      <c r="Q54" s="34"/>
      <c r="R54" s="34"/>
      <c r="S54" s="34"/>
      <c r="T54" s="34"/>
      <c r="U54" s="34"/>
      <c r="V54" s="34"/>
      <c r="W54" s="34"/>
      <c r="X54" s="17"/>
      <c r="Y54" s="35"/>
      <c r="CD54" s="151"/>
      <c r="CE54" s="151"/>
    </row>
    <row r="55" spans="2:83" ht="14.65" customHeight="1" x14ac:dyDescent="0.15">
      <c r="B55" s="20"/>
      <c r="C55" s="14"/>
      <c r="D55" s="15" t="s">
        <v>39</v>
      </c>
      <c r="E55" s="15"/>
      <c r="F55" s="24"/>
      <c r="G55" s="15"/>
      <c r="H55" s="15"/>
      <c r="I55" s="14"/>
      <c r="J55" s="14"/>
      <c r="K55" s="14"/>
      <c r="L55" s="14"/>
      <c r="M55" s="14"/>
      <c r="N55" s="21">
        <v>28261</v>
      </c>
      <c r="O55" s="22"/>
      <c r="P55" s="34"/>
      <c r="Q55" s="34"/>
      <c r="R55" s="34"/>
      <c r="S55" s="34"/>
      <c r="T55" s="34"/>
      <c r="U55" s="34"/>
      <c r="V55" s="34"/>
      <c r="W55" s="34"/>
      <c r="X55" s="17"/>
      <c r="Y55" s="35"/>
      <c r="CD55" s="151"/>
      <c r="CE55" s="151"/>
    </row>
    <row r="56" spans="2:83" ht="14.65" customHeight="1" x14ac:dyDescent="0.15">
      <c r="B56" s="20"/>
      <c r="C56" s="14"/>
      <c r="D56" s="15" t="s">
        <v>40</v>
      </c>
      <c r="E56" s="15"/>
      <c r="F56" s="15"/>
      <c r="G56" s="15"/>
      <c r="H56" s="15"/>
      <c r="I56" s="14"/>
      <c r="J56" s="14"/>
      <c r="K56" s="14"/>
      <c r="L56" s="14"/>
      <c r="M56" s="14"/>
      <c r="N56" s="21">
        <v>7526</v>
      </c>
      <c r="O56" s="22"/>
      <c r="P56" s="34"/>
      <c r="Q56" s="34"/>
      <c r="R56" s="34"/>
      <c r="S56" s="34"/>
      <c r="T56" s="34"/>
      <c r="U56" s="34"/>
      <c r="V56" s="34"/>
      <c r="W56" s="34"/>
      <c r="X56" s="17"/>
      <c r="Y56" s="35"/>
      <c r="CD56" s="151"/>
      <c r="CE56" s="151"/>
    </row>
    <row r="57" spans="2:83" ht="14.65" customHeight="1" x14ac:dyDescent="0.15">
      <c r="B57" s="20"/>
      <c r="C57" s="15"/>
      <c r="D57" s="15" t="s">
        <v>34</v>
      </c>
      <c r="E57" s="15"/>
      <c r="F57" s="24"/>
      <c r="G57" s="15"/>
      <c r="H57" s="15"/>
      <c r="I57" s="14"/>
      <c r="J57" s="14"/>
      <c r="K57" s="14"/>
      <c r="L57" s="14"/>
      <c r="M57" s="14"/>
      <c r="N57" s="21">
        <v>82775</v>
      </c>
      <c r="O57" s="22" t="s">
        <v>121</v>
      </c>
      <c r="P57" s="34"/>
      <c r="Q57" s="34"/>
      <c r="R57" s="34"/>
      <c r="S57" s="34"/>
      <c r="T57" s="34"/>
      <c r="U57" s="34"/>
      <c r="V57" s="34"/>
      <c r="W57" s="34"/>
      <c r="X57" s="17"/>
      <c r="Y57" s="35"/>
      <c r="CD57" s="151"/>
      <c r="CE57" s="151"/>
    </row>
    <row r="58" spans="2:83" ht="14.65" customHeight="1" x14ac:dyDescent="0.15">
      <c r="B58" s="20"/>
      <c r="C58" s="15"/>
      <c r="D58" s="15"/>
      <c r="E58" s="15" t="s">
        <v>41</v>
      </c>
      <c r="F58" s="15"/>
      <c r="G58" s="15"/>
      <c r="H58" s="15"/>
      <c r="I58" s="14"/>
      <c r="J58" s="14"/>
      <c r="K58" s="14"/>
      <c r="L58" s="14"/>
      <c r="M58" s="14"/>
      <c r="N58" s="21">
        <v>46835</v>
      </c>
      <c r="O58" s="22"/>
      <c r="P58" s="34"/>
      <c r="Q58" s="34"/>
      <c r="R58" s="34"/>
      <c r="S58" s="34"/>
      <c r="T58" s="34"/>
      <c r="U58" s="34"/>
      <c r="V58" s="34"/>
      <c r="W58" s="34"/>
      <c r="X58" s="17"/>
      <c r="Y58" s="35"/>
      <c r="CD58" s="151"/>
      <c r="CE58" s="151"/>
    </row>
    <row r="59" spans="2:83" ht="14.65" customHeight="1" x14ac:dyDescent="0.15">
      <c r="B59" s="20"/>
      <c r="C59" s="15"/>
      <c r="D59" s="15"/>
      <c r="E59" s="15" t="s">
        <v>35</v>
      </c>
      <c r="F59" s="15"/>
      <c r="G59" s="15"/>
      <c r="H59" s="15"/>
      <c r="I59" s="14"/>
      <c r="J59" s="14"/>
      <c r="K59" s="14"/>
      <c r="L59" s="14"/>
      <c r="M59" s="14"/>
      <c r="N59" s="21">
        <v>35941</v>
      </c>
      <c r="O59" s="22"/>
      <c r="P59" s="34"/>
      <c r="Q59" s="34"/>
      <c r="R59" s="34"/>
      <c r="S59" s="34"/>
      <c r="T59" s="34"/>
      <c r="U59" s="34"/>
      <c r="V59" s="34"/>
      <c r="W59" s="34"/>
      <c r="X59" s="17"/>
      <c r="Y59" s="35"/>
      <c r="CD59" s="151"/>
      <c r="CE59" s="151"/>
    </row>
    <row r="60" spans="2:83" ht="14.65" customHeight="1" x14ac:dyDescent="0.15">
      <c r="B60" s="20"/>
      <c r="C60" s="15"/>
      <c r="D60" s="15" t="s">
        <v>42</v>
      </c>
      <c r="E60" s="15"/>
      <c r="F60" s="15"/>
      <c r="G60" s="15"/>
      <c r="H60" s="15"/>
      <c r="I60" s="14"/>
      <c r="J60" s="14"/>
      <c r="K60" s="14"/>
      <c r="L60" s="14"/>
      <c r="M60" s="14"/>
      <c r="N60" s="21">
        <v>62608</v>
      </c>
      <c r="O60" s="22"/>
      <c r="P60" s="34"/>
      <c r="Q60" s="34"/>
      <c r="R60" s="34"/>
      <c r="S60" s="34"/>
      <c r="T60" s="34"/>
      <c r="U60" s="34"/>
      <c r="V60" s="34"/>
      <c r="W60" s="34"/>
      <c r="X60" s="17"/>
      <c r="Y60" s="35"/>
      <c r="CD60" s="151"/>
      <c r="CE60" s="151"/>
    </row>
    <row r="61" spans="2:83" ht="14.65" customHeight="1" x14ac:dyDescent="0.15">
      <c r="B61" s="20"/>
      <c r="C61" s="15"/>
      <c r="D61" s="15" t="s">
        <v>20</v>
      </c>
      <c r="E61" s="15"/>
      <c r="F61" s="24"/>
      <c r="G61" s="15"/>
      <c r="H61" s="15"/>
      <c r="I61" s="14"/>
      <c r="J61" s="14"/>
      <c r="K61" s="14"/>
      <c r="L61" s="14"/>
      <c r="M61" s="14"/>
      <c r="N61" s="21">
        <v>8001</v>
      </c>
      <c r="O61" s="22"/>
      <c r="P61" s="34"/>
      <c r="Q61" s="34"/>
      <c r="R61" s="34"/>
      <c r="S61" s="34"/>
      <c r="T61" s="34"/>
      <c r="U61" s="34"/>
      <c r="V61" s="34"/>
      <c r="W61" s="34"/>
      <c r="X61" s="17"/>
      <c r="Y61" s="35"/>
      <c r="CD61" s="151"/>
      <c r="CE61" s="151"/>
    </row>
    <row r="62" spans="2:83" ht="14.65" customHeight="1" x14ac:dyDescent="0.15">
      <c r="B62" s="20"/>
      <c r="C62" s="15"/>
      <c r="D62" s="34" t="s">
        <v>36</v>
      </c>
      <c r="E62" s="15"/>
      <c r="F62" s="15"/>
      <c r="G62" s="15"/>
      <c r="H62" s="15"/>
      <c r="I62" s="14"/>
      <c r="J62" s="14"/>
      <c r="K62" s="14"/>
      <c r="L62" s="14"/>
      <c r="M62" s="14"/>
      <c r="N62" s="21">
        <v>-106</v>
      </c>
      <c r="O62" s="22"/>
      <c r="P62" s="34"/>
      <c r="Q62" s="34"/>
      <c r="R62" s="34"/>
      <c r="S62" s="34"/>
      <c r="T62" s="34"/>
      <c r="U62" s="34"/>
      <c r="V62" s="34"/>
      <c r="W62" s="34"/>
      <c r="X62" s="17"/>
      <c r="Y62" s="35"/>
      <c r="CD62" s="151"/>
      <c r="CE62" s="151"/>
    </row>
    <row r="63" spans="2:83" ht="14.65" customHeight="1" thickBot="1" x14ac:dyDescent="0.2">
      <c r="B63" s="20"/>
      <c r="C63" s="15" t="s">
        <v>43</v>
      </c>
      <c r="D63" s="15"/>
      <c r="E63" s="15"/>
      <c r="F63" s="15"/>
      <c r="G63" s="15"/>
      <c r="H63" s="15"/>
      <c r="I63" s="14"/>
      <c r="J63" s="14"/>
      <c r="K63" s="14"/>
      <c r="L63" s="14"/>
      <c r="M63" s="14"/>
      <c r="N63" s="21">
        <v>980</v>
      </c>
      <c r="O63" s="22"/>
      <c r="P63" s="154" t="s">
        <v>56</v>
      </c>
      <c r="Q63" s="155"/>
      <c r="R63" s="155"/>
      <c r="S63" s="155"/>
      <c r="T63" s="155"/>
      <c r="U63" s="155"/>
      <c r="V63" s="155"/>
      <c r="W63" s="156"/>
      <c r="X63" s="36">
        <v>1228906</v>
      </c>
      <c r="Y63" s="37" t="s">
        <v>121</v>
      </c>
      <c r="CD63" s="151"/>
      <c r="CE63" s="151"/>
    </row>
    <row r="64" spans="2:83" ht="14.65" customHeight="1" thickBot="1" x14ac:dyDescent="0.2">
      <c r="B64" s="157" t="s">
        <v>1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9"/>
      <c r="N64" s="38">
        <v>5987575</v>
      </c>
      <c r="O64" s="39"/>
      <c r="P64" s="160" t="s">
        <v>108</v>
      </c>
      <c r="Q64" s="161"/>
      <c r="R64" s="161"/>
      <c r="S64" s="161"/>
      <c r="T64" s="161"/>
      <c r="U64" s="161"/>
      <c r="V64" s="161"/>
      <c r="W64" s="162"/>
      <c r="X64" s="38">
        <v>5987575</v>
      </c>
      <c r="Y64" s="40" t="s">
        <v>121</v>
      </c>
      <c r="CD64" s="151"/>
      <c r="CE64" s="151"/>
    </row>
    <row r="65" spans="2:83" ht="14.65" customHeight="1" x14ac:dyDescent="0.15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X65" s="14"/>
      <c r="Y65" s="14"/>
      <c r="CD65" s="151"/>
      <c r="CE65" s="151"/>
    </row>
    <row r="66" spans="2:83" ht="14.65" customHeight="1" x14ac:dyDescent="0.15">
      <c r="B66" s="42"/>
      <c r="C66" s="43" t="s">
        <v>109</v>
      </c>
      <c r="D66" s="4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X66" s="41"/>
      <c r="Y66" s="41"/>
      <c r="CD66" s="151"/>
      <c r="CE66" s="151"/>
    </row>
    <row r="67" spans="2:83" ht="14.65" customHeight="1" x14ac:dyDescent="0.15">
      <c r="CD67" s="151"/>
      <c r="CE67" s="151"/>
    </row>
    <row r="68" spans="2:83" ht="14.65" customHeight="1" x14ac:dyDescent="0.15">
      <c r="CD68" s="151"/>
      <c r="CE68" s="151"/>
    </row>
    <row r="69" spans="2:83" ht="16.5" customHeight="1" x14ac:dyDescent="0.15">
      <c r="CD69" s="151"/>
      <c r="CE69" s="151"/>
    </row>
    <row r="70" spans="2:83" ht="14.65" customHeight="1" x14ac:dyDescent="0.15">
      <c r="CD70" s="151"/>
      <c r="CE70" s="151"/>
    </row>
    <row r="71" spans="2:83" ht="9.75" customHeight="1" x14ac:dyDescent="0.15"/>
    <row r="72" spans="2:83" ht="14.65" customHeight="1" x14ac:dyDescent="0.15"/>
  </sheetData>
  <mergeCells count="10">
    <mergeCell ref="P22:W22"/>
    <mergeCell ref="P63:W63"/>
    <mergeCell ref="B64:M64"/>
    <mergeCell ref="P64:W64"/>
    <mergeCell ref="B2:Y2"/>
    <mergeCell ref="B3:Y3"/>
    <mergeCell ref="B5:M5"/>
    <mergeCell ref="N5:O5"/>
    <mergeCell ref="P5:W5"/>
    <mergeCell ref="X5:Y5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CG42"/>
  <sheetViews>
    <sheetView zoomScale="85" zoomScaleNormal="85" zoomScaleSheetLayoutView="100" workbookViewId="0">
      <selection activeCell="P1" sqref="P1:R1048576"/>
    </sheetView>
  </sheetViews>
  <sheetFormatPr defaultRowHeight="13.5" x14ac:dyDescent="0.15"/>
  <cols>
    <col min="1" max="1" width="0.625" style="5" customWidth="1"/>
    <col min="2" max="2" width="1.25" style="74" customWidth="1"/>
    <col min="3" max="11" width="2.125" style="74" customWidth="1"/>
    <col min="12" max="12" width="18.375" style="74" customWidth="1"/>
    <col min="13" max="13" width="21.625" style="74" bestFit="1" customWidth="1"/>
    <col min="14" max="14" width="2.5" style="74" customWidth="1"/>
    <col min="15" max="15" width="0.625" style="74" customWidth="1"/>
    <col min="16" max="16384" width="9" style="5"/>
  </cols>
  <sheetData>
    <row r="1" spans="2:85" x14ac:dyDescent="0.15">
      <c r="B1" s="44"/>
      <c r="C1" s="44"/>
      <c r="D1" s="44"/>
      <c r="E1" s="44"/>
      <c r="F1" s="44"/>
      <c r="G1" s="44"/>
      <c r="H1" s="44"/>
      <c r="I1" s="2"/>
      <c r="J1" s="2"/>
      <c r="K1" s="2"/>
      <c r="L1" s="2"/>
      <c r="M1" s="2"/>
      <c r="N1" s="2"/>
      <c r="O1" s="45"/>
    </row>
    <row r="2" spans="2:85" ht="24" x14ac:dyDescent="0.2">
      <c r="B2" s="168" t="s">
        <v>117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46"/>
    </row>
    <row r="3" spans="2:85" ht="17.25" x14ac:dyDescent="0.2">
      <c r="B3" s="169" t="s">
        <v>118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46"/>
    </row>
    <row r="4" spans="2:85" ht="17.25" x14ac:dyDescent="0.2">
      <c r="B4" s="169" t="s">
        <v>119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46"/>
    </row>
    <row r="5" spans="2:85" ht="18" thickBot="1" x14ac:dyDescent="0.25">
      <c r="B5" s="47"/>
      <c r="C5" s="46"/>
      <c r="D5" s="46"/>
      <c r="E5" s="46"/>
      <c r="F5" s="46"/>
      <c r="G5" s="46"/>
      <c r="H5" s="46"/>
      <c r="I5" s="46"/>
      <c r="J5" s="46"/>
      <c r="K5" s="46"/>
      <c r="L5" s="48"/>
      <c r="M5" s="46"/>
      <c r="N5" s="48" t="s">
        <v>114</v>
      </c>
      <c r="O5" s="46"/>
    </row>
    <row r="6" spans="2:85" ht="18" thickBot="1" x14ac:dyDescent="0.25">
      <c r="B6" s="170" t="s">
        <v>0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2" t="s">
        <v>104</v>
      </c>
      <c r="N6" s="173"/>
      <c r="O6" s="46"/>
    </row>
    <row r="7" spans="2:85" x14ac:dyDescent="0.15">
      <c r="B7" s="49"/>
      <c r="C7" s="50" t="s">
        <v>61</v>
      </c>
      <c r="D7" s="50"/>
      <c r="E7" s="51"/>
      <c r="F7" s="50"/>
      <c r="G7" s="50"/>
      <c r="H7" s="50"/>
      <c r="I7" s="50"/>
      <c r="J7" s="51"/>
      <c r="K7" s="51"/>
      <c r="L7" s="51"/>
      <c r="M7" s="52">
        <v>2033638</v>
      </c>
      <c r="N7" s="53"/>
      <c r="O7" s="54"/>
      <c r="CG7" s="149"/>
    </row>
    <row r="8" spans="2:85" x14ac:dyDescent="0.15">
      <c r="B8" s="49"/>
      <c r="C8" s="50"/>
      <c r="D8" s="50" t="s">
        <v>62</v>
      </c>
      <c r="E8" s="50"/>
      <c r="F8" s="50"/>
      <c r="G8" s="50"/>
      <c r="H8" s="50"/>
      <c r="I8" s="50"/>
      <c r="J8" s="51"/>
      <c r="K8" s="51"/>
      <c r="L8" s="51"/>
      <c r="M8" s="52">
        <v>976340</v>
      </c>
      <c r="N8" s="55" t="s">
        <v>121</v>
      </c>
      <c r="O8" s="54"/>
      <c r="CG8" s="149"/>
    </row>
    <row r="9" spans="2:85" x14ac:dyDescent="0.15">
      <c r="B9" s="49"/>
      <c r="C9" s="50"/>
      <c r="D9" s="50"/>
      <c r="E9" s="50" t="s">
        <v>63</v>
      </c>
      <c r="F9" s="50"/>
      <c r="G9" s="50"/>
      <c r="H9" s="50"/>
      <c r="I9" s="50"/>
      <c r="J9" s="51"/>
      <c r="K9" s="51"/>
      <c r="L9" s="51"/>
      <c r="M9" s="52">
        <v>571258</v>
      </c>
      <c r="N9" s="55" t="s">
        <v>121</v>
      </c>
      <c r="O9" s="54"/>
      <c r="CG9" s="149"/>
    </row>
    <row r="10" spans="2:85" x14ac:dyDescent="0.15">
      <c r="B10" s="49"/>
      <c r="C10" s="50"/>
      <c r="D10" s="50"/>
      <c r="E10" s="50"/>
      <c r="F10" s="50" t="s">
        <v>64</v>
      </c>
      <c r="G10" s="50"/>
      <c r="H10" s="50"/>
      <c r="I10" s="50"/>
      <c r="J10" s="51"/>
      <c r="K10" s="51"/>
      <c r="L10" s="51"/>
      <c r="M10" s="52">
        <v>467541</v>
      </c>
      <c r="N10" s="55"/>
      <c r="O10" s="54"/>
      <c r="CG10" s="149"/>
    </row>
    <row r="11" spans="2:85" x14ac:dyDescent="0.15">
      <c r="B11" s="49"/>
      <c r="C11" s="50"/>
      <c r="D11" s="50"/>
      <c r="E11" s="50"/>
      <c r="F11" s="50" t="s">
        <v>65</v>
      </c>
      <c r="G11" s="50"/>
      <c r="H11" s="50"/>
      <c r="I11" s="50"/>
      <c r="J11" s="51"/>
      <c r="K11" s="51"/>
      <c r="L11" s="51"/>
      <c r="M11" s="52">
        <v>40599</v>
      </c>
      <c r="N11" s="55"/>
      <c r="O11" s="54"/>
      <c r="CG11" s="149"/>
    </row>
    <row r="12" spans="2:85" x14ac:dyDescent="0.15">
      <c r="B12" s="49"/>
      <c r="C12" s="50"/>
      <c r="D12" s="50"/>
      <c r="E12" s="50"/>
      <c r="F12" s="50" t="s">
        <v>66</v>
      </c>
      <c r="G12" s="50"/>
      <c r="H12" s="50"/>
      <c r="I12" s="50"/>
      <c r="J12" s="51"/>
      <c r="K12" s="51"/>
      <c r="L12" s="51"/>
      <c r="M12" s="52">
        <v>40844</v>
      </c>
      <c r="N12" s="55"/>
      <c r="O12" s="54"/>
      <c r="CG12" s="149"/>
    </row>
    <row r="13" spans="2:85" x14ac:dyDescent="0.15">
      <c r="B13" s="49"/>
      <c r="C13" s="50"/>
      <c r="D13" s="50"/>
      <c r="E13" s="50"/>
      <c r="F13" s="50" t="s">
        <v>20</v>
      </c>
      <c r="G13" s="50"/>
      <c r="H13" s="50"/>
      <c r="I13" s="50"/>
      <c r="J13" s="51"/>
      <c r="K13" s="51"/>
      <c r="L13" s="51"/>
      <c r="M13" s="52">
        <v>22275</v>
      </c>
      <c r="N13" s="55"/>
      <c r="O13" s="54"/>
      <c r="CG13" s="149"/>
    </row>
    <row r="14" spans="2:85" x14ac:dyDescent="0.15">
      <c r="B14" s="49"/>
      <c r="C14" s="50"/>
      <c r="D14" s="50"/>
      <c r="E14" s="50" t="s">
        <v>67</v>
      </c>
      <c r="F14" s="50"/>
      <c r="G14" s="50"/>
      <c r="H14" s="50"/>
      <c r="I14" s="50"/>
      <c r="J14" s="51"/>
      <c r="K14" s="51"/>
      <c r="L14" s="51"/>
      <c r="M14" s="52">
        <v>315840</v>
      </c>
      <c r="N14" s="55"/>
      <c r="O14" s="54"/>
      <c r="CG14" s="149"/>
    </row>
    <row r="15" spans="2:85" x14ac:dyDescent="0.15">
      <c r="B15" s="49"/>
      <c r="C15" s="50"/>
      <c r="D15" s="50"/>
      <c r="E15" s="50"/>
      <c r="F15" s="50" t="s">
        <v>68</v>
      </c>
      <c r="G15" s="50"/>
      <c r="H15" s="50"/>
      <c r="I15" s="50"/>
      <c r="J15" s="51"/>
      <c r="K15" s="51"/>
      <c r="L15" s="51"/>
      <c r="M15" s="52">
        <v>113855</v>
      </c>
      <c r="N15" s="55"/>
      <c r="O15" s="54"/>
      <c r="CG15" s="149"/>
    </row>
    <row r="16" spans="2:85" x14ac:dyDescent="0.15">
      <c r="B16" s="49"/>
      <c r="C16" s="50"/>
      <c r="D16" s="50"/>
      <c r="E16" s="50"/>
      <c r="F16" s="50" t="s">
        <v>69</v>
      </c>
      <c r="G16" s="50"/>
      <c r="H16" s="50"/>
      <c r="I16" s="50"/>
      <c r="J16" s="51"/>
      <c r="K16" s="51"/>
      <c r="L16" s="51"/>
      <c r="M16" s="52">
        <v>62495</v>
      </c>
      <c r="N16" s="55"/>
      <c r="O16" s="54"/>
      <c r="CG16" s="149"/>
    </row>
    <row r="17" spans="2:85" x14ac:dyDescent="0.15">
      <c r="B17" s="49"/>
      <c r="C17" s="50"/>
      <c r="D17" s="50"/>
      <c r="E17" s="50"/>
      <c r="F17" s="50" t="s">
        <v>70</v>
      </c>
      <c r="G17" s="50"/>
      <c r="H17" s="50"/>
      <c r="I17" s="50"/>
      <c r="J17" s="51"/>
      <c r="K17" s="51"/>
      <c r="L17" s="51"/>
      <c r="M17" s="52">
        <v>105258</v>
      </c>
      <c r="N17" s="55"/>
      <c r="O17" s="54"/>
      <c r="CG17" s="149"/>
    </row>
    <row r="18" spans="2:85" x14ac:dyDescent="0.15">
      <c r="B18" s="49"/>
      <c r="C18" s="50"/>
      <c r="D18" s="50"/>
      <c r="E18" s="50"/>
      <c r="F18" s="50" t="s">
        <v>20</v>
      </c>
      <c r="G18" s="50"/>
      <c r="H18" s="50"/>
      <c r="I18" s="50"/>
      <c r="J18" s="51"/>
      <c r="K18" s="51"/>
      <c r="L18" s="51"/>
      <c r="M18" s="52">
        <v>34232</v>
      </c>
      <c r="N18" s="55"/>
      <c r="O18" s="54"/>
      <c r="CG18" s="149"/>
    </row>
    <row r="19" spans="2:85" x14ac:dyDescent="0.15">
      <c r="B19" s="49"/>
      <c r="C19" s="50"/>
      <c r="D19" s="50"/>
      <c r="E19" s="50" t="s">
        <v>71</v>
      </c>
      <c r="F19" s="50"/>
      <c r="G19" s="50"/>
      <c r="H19" s="50"/>
      <c r="I19" s="50"/>
      <c r="J19" s="51"/>
      <c r="K19" s="51"/>
      <c r="L19" s="51"/>
      <c r="M19" s="52">
        <v>89242</v>
      </c>
      <c r="N19" s="55"/>
      <c r="O19" s="54"/>
      <c r="CG19" s="149"/>
    </row>
    <row r="20" spans="2:85" x14ac:dyDescent="0.15">
      <c r="B20" s="49"/>
      <c r="C20" s="50"/>
      <c r="D20" s="50"/>
      <c r="E20" s="51"/>
      <c r="F20" s="51" t="s">
        <v>72</v>
      </c>
      <c r="G20" s="51"/>
      <c r="H20" s="50"/>
      <c r="I20" s="50"/>
      <c r="J20" s="51"/>
      <c r="K20" s="51"/>
      <c r="L20" s="51"/>
      <c r="M20" s="52">
        <v>36650</v>
      </c>
      <c r="N20" s="55"/>
      <c r="O20" s="54"/>
      <c r="CG20" s="149"/>
    </row>
    <row r="21" spans="2:85" x14ac:dyDescent="0.15">
      <c r="B21" s="49"/>
      <c r="C21" s="50"/>
      <c r="D21" s="50"/>
      <c r="E21" s="51"/>
      <c r="F21" s="50" t="s">
        <v>73</v>
      </c>
      <c r="G21" s="50"/>
      <c r="H21" s="50"/>
      <c r="I21" s="50"/>
      <c r="J21" s="51"/>
      <c r="K21" s="51"/>
      <c r="L21" s="51"/>
      <c r="M21" s="52">
        <v>947</v>
      </c>
      <c r="N21" s="55"/>
      <c r="O21" s="54"/>
      <c r="CG21" s="149"/>
    </row>
    <row r="22" spans="2:85" x14ac:dyDescent="0.15">
      <c r="B22" s="49"/>
      <c r="C22" s="50"/>
      <c r="D22" s="50"/>
      <c r="E22" s="51"/>
      <c r="F22" s="50" t="s">
        <v>20</v>
      </c>
      <c r="G22" s="50"/>
      <c r="H22" s="50"/>
      <c r="I22" s="50"/>
      <c r="J22" s="51"/>
      <c r="K22" s="51"/>
      <c r="L22" s="51"/>
      <c r="M22" s="52">
        <v>51645</v>
      </c>
      <c r="N22" s="55"/>
      <c r="O22" s="54"/>
      <c r="CG22" s="149"/>
    </row>
    <row r="23" spans="2:85" x14ac:dyDescent="0.15">
      <c r="B23" s="49"/>
      <c r="C23" s="50"/>
      <c r="D23" s="51" t="s">
        <v>74</v>
      </c>
      <c r="E23" s="51"/>
      <c r="F23" s="50"/>
      <c r="G23" s="50"/>
      <c r="H23" s="50"/>
      <c r="I23" s="50"/>
      <c r="J23" s="51"/>
      <c r="K23" s="51"/>
      <c r="L23" s="51"/>
      <c r="M23" s="52">
        <v>1057297</v>
      </c>
      <c r="N23" s="55"/>
      <c r="O23" s="54"/>
      <c r="CG23" s="149"/>
    </row>
    <row r="24" spans="2:85" x14ac:dyDescent="0.15">
      <c r="B24" s="49"/>
      <c r="C24" s="50"/>
      <c r="D24" s="50"/>
      <c r="E24" s="50" t="s">
        <v>75</v>
      </c>
      <c r="F24" s="50"/>
      <c r="G24" s="50"/>
      <c r="H24" s="50"/>
      <c r="I24" s="50"/>
      <c r="J24" s="51"/>
      <c r="K24" s="51"/>
      <c r="L24" s="51"/>
      <c r="M24" s="52">
        <v>1007979</v>
      </c>
      <c r="N24" s="55"/>
      <c r="O24" s="54"/>
      <c r="CG24" s="149"/>
    </row>
    <row r="25" spans="2:85" x14ac:dyDescent="0.15">
      <c r="B25" s="49"/>
      <c r="C25" s="50"/>
      <c r="D25" s="50"/>
      <c r="E25" s="50" t="s">
        <v>76</v>
      </c>
      <c r="F25" s="50"/>
      <c r="G25" s="50"/>
      <c r="H25" s="50"/>
      <c r="I25" s="50"/>
      <c r="J25" s="51"/>
      <c r="K25" s="51"/>
      <c r="L25" s="51"/>
      <c r="M25" s="52">
        <v>41118</v>
      </c>
      <c r="N25" s="55"/>
      <c r="O25" s="54"/>
      <c r="CG25" s="149"/>
    </row>
    <row r="26" spans="2:85" x14ac:dyDescent="0.15">
      <c r="B26" s="49"/>
      <c r="C26" s="50"/>
      <c r="D26" s="50"/>
      <c r="E26" s="50" t="s">
        <v>77</v>
      </c>
      <c r="F26" s="50"/>
      <c r="G26" s="50"/>
      <c r="H26" s="50"/>
      <c r="I26" s="50"/>
      <c r="J26" s="51"/>
      <c r="K26" s="51"/>
      <c r="L26" s="51"/>
      <c r="M26" s="52">
        <v>2073</v>
      </c>
      <c r="N26" s="55"/>
      <c r="O26" s="54"/>
      <c r="CG26" s="149"/>
    </row>
    <row r="27" spans="2:85" x14ac:dyDescent="0.15">
      <c r="B27" s="49"/>
      <c r="C27" s="50"/>
      <c r="D27" s="50"/>
      <c r="E27" s="50" t="s">
        <v>20</v>
      </c>
      <c r="F27" s="50"/>
      <c r="G27" s="50"/>
      <c r="H27" s="50"/>
      <c r="I27" s="50"/>
      <c r="J27" s="51"/>
      <c r="K27" s="51"/>
      <c r="L27" s="51"/>
      <c r="M27" s="52">
        <v>6127</v>
      </c>
      <c r="N27" s="55"/>
      <c r="O27" s="54"/>
      <c r="CG27" s="149"/>
    </row>
    <row r="28" spans="2:85" x14ac:dyDescent="0.15">
      <c r="B28" s="49"/>
      <c r="C28" s="50" t="s">
        <v>78</v>
      </c>
      <c r="D28" s="50"/>
      <c r="E28" s="50"/>
      <c r="F28" s="50"/>
      <c r="G28" s="50"/>
      <c r="H28" s="50"/>
      <c r="I28" s="50"/>
      <c r="J28" s="51"/>
      <c r="K28" s="51"/>
      <c r="L28" s="51"/>
      <c r="M28" s="52">
        <v>228301</v>
      </c>
      <c r="N28" s="55"/>
      <c r="O28" s="54"/>
      <c r="CG28" s="149"/>
    </row>
    <row r="29" spans="2:85" x14ac:dyDescent="0.15">
      <c r="B29" s="49"/>
      <c r="C29" s="50"/>
      <c r="D29" s="50" t="s">
        <v>79</v>
      </c>
      <c r="E29" s="50"/>
      <c r="F29" s="50"/>
      <c r="G29" s="50"/>
      <c r="H29" s="50"/>
      <c r="I29" s="50"/>
      <c r="J29" s="56"/>
      <c r="K29" s="56"/>
      <c r="L29" s="56"/>
      <c r="M29" s="52">
        <v>141491</v>
      </c>
      <c r="N29" s="55"/>
      <c r="O29" s="54"/>
      <c r="CG29" s="149"/>
    </row>
    <row r="30" spans="2:85" x14ac:dyDescent="0.15">
      <c r="B30" s="49"/>
      <c r="C30" s="50"/>
      <c r="D30" s="50" t="s">
        <v>20</v>
      </c>
      <c r="E30" s="50"/>
      <c r="F30" s="51"/>
      <c r="G30" s="50"/>
      <c r="H30" s="50"/>
      <c r="I30" s="50"/>
      <c r="J30" s="56"/>
      <c r="K30" s="56"/>
      <c r="L30" s="56"/>
      <c r="M30" s="52">
        <v>86810</v>
      </c>
      <c r="N30" s="55"/>
      <c r="O30" s="54"/>
      <c r="CG30" s="149"/>
    </row>
    <row r="31" spans="2:85" x14ac:dyDescent="0.15">
      <c r="B31" s="57" t="s">
        <v>60</v>
      </c>
      <c r="C31" s="58"/>
      <c r="D31" s="58"/>
      <c r="E31" s="58"/>
      <c r="F31" s="58"/>
      <c r="G31" s="58"/>
      <c r="H31" s="58"/>
      <c r="I31" s="58"/>
      <c r="J31" s="59"/>
      <c r="K31" s="59"/>
      <c r="L31" s="59"/>
      <c r="M31" s="60">
        <v>-1805337</v>
      </c>
      <c r="N31" s="61"/>
      <c r="O31" s="54"/>
      <c r="CG31" s="149"/>
    </row>
    <row r="32" spans="2:85" x14ac:dyDescent="0.15">
      <c r="B32" s="49"/>
      <c r="C32" s="50" t="s">
        <v>81</v>
      </c>
      <c r="D32" s="50"/>
      <c r="E32" s="51"/>
      <c r="F32" s="50"/>
      <c r="G32" s="50"/>
      <c r="H32" s="50"/>
      <c r="I32" s="50"/>
      <c r="J32" s="51"/>
      <c r="K32" s="51"/>
      <c r="L32" s="51"/>
      <c r="M32" s="52">
        <v>2602</v>
      </c>
      <c r="N32" s="53" t="s">
        <v>121</v>
      </c>
      <c r="O32" s="54"/>
      <c r="CG32" s="149"/>
    </row>
    <row r="33" spans="2:85" x14ac:dyDescent="0.15">
      <c r="B33" s="49"/>
      <c r="C33" s="50"/>
      <c r="D33" s="51" t="s">
        <v>82</v>
      </c>
      <c r="E33" s="51"/>
      <c r="F33" s="50"/>
      <c r="G33" s="50"/>
      <c r="H33" s="50"/>
      <c r="I33" s="50"/>
      <c r="J33" s="51"/>
      <c r="K33" s="51"/>
      <c r="L33" s="51"/>
      <c r="M33" s="52">
        <v>1770</v>
      </c>
      <c r="N33" s="55"/>
      <c r="O33" s="54"/>
      <c r="CG33" s="149"/>
    </row>
    <row r="34" spans="2:85" x14ac:dyDescent="0.15">
      <c r="B34" s="49"/>
      <c r="C34" s="50"/>
      <c r="D34" s="51" t="s">
        <v>83</v>
      </c>
      <c r="E34" s="51"/>
      <c r="F34" s="50"/>
      <c r="G34" s="50"/>
      <c r="H34" s="50"/>
      <c r="I34" s="50"/>
      <c r="J34" s="51"/>
      <c r="K34" s="51"/>
      <c r="L34" s="51"/>
      <c r="M34" s="52">
        <v>293</v>
      </c>
      <c r="N34" s="55"/>
      <c r="O34" s="54"/>
      <c r="CG34" s="149"/>
    </row>
    <row r="35" spans="2:85" x14ac:dyDescent="0.15">
      <c r="B35" s="49"/>
      <c r="C35" s="50"/>
      <c r="D35" s="50" t="s">
        <v>84</v>
      </c>
      <c r="E35" s="50"/>
      <c r="F35" s="50"/>
      <c r="G35" s="50"/>
      <c r="H35" s="50"/>
      <c r="I35" s="50"/>
      <c r="J35" s="51"/>
      <c r="K35" s="51"/>
      <c r="L35" s="51"/>
      <c r="M35" s="52" t="s">
        <v>120</v>
      </c>
      <c r="N35" s="55"/>
      <c r="O35" s="54"/>
      <c r="CG35" s="149"/>
    </row>
    <row r="36" spans="2:85" x14ac:dyDescent="0.15">
      <c r="B36" s="49"/>
      <c r="C36" s="50"/>
      <c r="D36" s="50" t="s">
        <v>20</v>
      </c>
      <c r="E36" s="50"/>
      <c r="F36" s="50"/>
      <c r="G36" s="50"/>
      <c r="H36" s="50"/>
      <c r="I36" s="50"/>
      <c r="J36" s="51"/>
      <c r="K36" s="51"/>
      <c r="L36" s="51"/>
      <c r="M36" s="52">
        <v>538</v>
      </c>
      <c r="N36" s="55"/>
      <c r="O36" s="54"/>
      <c r="CG36" s="149"/>
    </row>
    <row r="37" spans="2:85" x14ac:dyDescent="0.15">
      <c r="B37" s="49"/>
      <c r="C37" s="50" t="s">
        <v>85</v>
      </c>
      <c r="D37" s="50"/>
      <c r="E37" s="50"/>
      <c r="F37" s="50"/>
      <c r="G37" s="50"/>
      <c r="H37" s="50"/>
      <c r="I37" s="50"/>
      <c r="J37" s="56"/>
      <c r="K37" s="56"/>
      <c r="L37" s="56"/>
      <c r="M37" s="52">
        <v>7312</v>
      </c>
      <c r="N37" s="53"/>
      <c r="O37" s="54"/>
      <c r="CG37" s="149"/>
    </row>
    <row r="38" spans="2:85" x14ac:dyDescent="0.15">
      <c r="B38" s="49"/>
      <c r="C38" s="50"/>
      <c r="D38" s="50" t="s">
        <v>86</v>
      </c>
      <c r="E38" s="50"/>
      <c r="F38" s="50"/>
      <c r="G38" s="50"/>
      <c r="H38" s="50"/>
      <c r="I38" s="50"/>
      <c r="J38" s="56"/>
      <c r="K38" s="56"/>
      <c r="L38" s="56"/>
      <c r="M38" s="52">
        <v>5848</v>
      </c>
      <c r="N38" s="55"/>
      <c r="O38" s="54"/>
      <c r="CG38" s="149"/>
    </row>
    <row r="39" spans="2:85" ht="14.25" thickBot="1" x14ac:dyDescent="0.2">
      <c r="B39" s="49"/>
      <c r="C39" s="50"/>
      <c r="D39" s="50" t="s">
        <v>20</v>
      </c>
      <c r="E39" s="50"/>
      <c r="F39" s="50"/>
      <c r="G39" s="50"/>
      <c r="H39" s="50"/>
      <c r="I39" s="50"/>
      <c r="J39" s="56"/>
      <c r="K39" s="56"/>
      <c r="L39" s="56"/>
      <c r="M39" s="52">
        <v>1464</v>
      </c>
      <c r="N39" s="55"/>
      <c r="O39" s="54"/>
      <c r="CG39" s="149"/>
    </row>
    <row r="40" spans="2:85" ht="14.25" thickBot="1" x14ac:dyDescent="0.2">
      <c r="B40" s="62" t="s">
        <v>80</v>
      </c>
      <c r="C40" s="63"/>
      <c r="D40" s="63"/>
      <c r="E40" s="63"/>
      <c r="F40" s="63"/>
      <c r="G40" s="63"/>
      <c r="H40" s="63"/>
      <c r="I40" s="63"/>
      <c r="J40" s="64"/>
      <c r="K40" s="64"/>
      <c r="L40" s="64"/>
      <c r="M40" s="65">
        <v>-1800626</v>
      </c>
      <c r="N40" s="66" t="s">
        <v>121</v>
      </c>
      <c r="O40" s="54"/>
      <c r="CG40" s="149"/>
    </row>
    <row r="41" spans="2:85" s="67" customFormat="1" ht="3.75" customHeight="1" x14ac:dyDescent="0.15">
      <c r="B41" s="68"/>
      <c r="C41" s="68"/>
      <c r="D41" s="69"/>
      <c r="E41" s="69"/>
      <c r="F41" s="69"/>
      <c r="G41" s="69"/>
      <c r="H41" s="69"/>
      <c r="I41" s="70"/>
      <c r="J41" s="70"/>
      <c r="K41" s="70"/>
    </row>
    <row r="42" spans="2:85" s="67" customFormat="1" ht="15.6" customHeight="1" x14ac:dyDescent="0.15">
      <c r="B42" s="71"/>
      <c r="C42" s="71" t="s">
        <v>109</v>
      </c>
      <c r="D42" s="72"/>
      <c r="E42" s="72"/>
      <c r="F42" s="72"/>
      <c r="G42" s="72"/>
      <c r="H42" s="72"/>
      <c r="I42" s="73"/>
      <c r="J42" s="73"/>
      <c r="K42" s="73"/>
    </row>
  </sheetData>
  <mergeCells count="5">
    <mergeCell ref="B2:N2"/>
    <mergeCell ref="B3:N3"/>
    <mergeCell ref="B4:N4"/>
    <mergeCell ref="B6:L6"/>
    <mergeCell ref="M6:N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W28"/>
  <sheetViews>
    <sheetView showGridLines="0" zoomScale="85" zoomScaleNormal="85" zoomScaleSheetLayoutView="100" workbookViewId="0">
      <selection activeCell="N20" sqref="N20:O20"/>
    </sheetView>
  </sheetViews>
  <sheetFormatPr defaultRowHeight="12.75" x14ac:dyDescent="0.15"/>
  <cols>
    <col min="1" max="1" width="1.125" style="76" customWidth="1"/>
    <col min="2" max="2" width="1.625" style="76" customWidth="1"/>
    <col min="3" max="8" width="2" style="76" customWidth="1"/>
    <col min="9" max="9" width="15.375" style="76" customWidth="1"/>
    <col min="10" max="10" width="21.625" style="76" bestFit="1" customWidth="1"/>
    <col min="11" max="11" width="3" style="76" bestFit="1" customWidth="1"/>
    <col min="12" max="12" width="21.625" style="76" bestFit="1" customWidth="1"/>
    <col min="13" max="13" width="3" style="76" bestFit="1" customWidth="1"/>
    <col min="14" max="14" width="21.625" style="76" bestFit="1" customWidth="1"/>
    <col min="15" max="15" width="3" style="76" bestFit="1" customWidth="1"/>
    <col min="16" max="16" width="21.625" style="76" customWidth="1"/>
    <col min="17" max="17" width="3" style="76" customWidth="1"/>
    <col min="18" max="18" width="1" style="76" customWidth="1"/>
    <col min="19" max="19" width="9" style="76"/>
    <col min="20" max="23" width="0" style="76" hidden="1" customWidth="1"/>
    <col min="24" max="16384" width="9" style="76"/>
  </cols>
  <sheetData>
    <row r="2" spans="1:23" ht="24" x14ac:dyDescent="0.25">
      <c r="A2" s="75"/>
      <c r="B2" s="174" t="s">
        <v>122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23" ht="17.25" x14ac:dyDescent="0.2">
      <c r="A3" s="77"/>
      <c r="B3" s="175" t="s">
        <v>118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23" ht="17.25" x14ac:dyDescent="0.2">
      <c r="A4" s="77"/>
      <c r="B4" s="175" t="s">
        <v>119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23" ht="15.75" customHeight="1" thickBot="1" x14ac:dyDescent="0.2">
      <c r="A5" s="78"/>
      <c r="B5" s="79"/>
      <c r="C5" s="79"/>
      <c r="D5" s="79"/>
      <c r="E5" s="79"/>
      <c r="F5" s="79"/>
      <c r="G5" s="79"/>
      <c r="H5" s="79"/>
      <c r="I5" s="80"/>
      <c r="J5" s="79"/>
      <c r="K5" s="80"/>
      <c r="L5" s="79"/>
      <c r="M5" s="79"/>
      <c r="N5" s="79"/>
      <c r="O5" s="79"/>
      <c r="P5" s="79"/>
      <c r="Q5" s="80" t="s">
        <v>114</v>
      </c>
    </row>
    <row r="6" spans="1:23" ht="12.75" customHeight="1" x14ac:dyDescent="0.15">
      <c r="A6" s="81"/>
      <c r="B6" s="176" t="s">
        <v>0</v>
      </c>
      <c r="C6" s="177"/>
      <c r="D6" s="177"/>
      <c r="E6" s="177"/>
      <c r="F6" s="177"/>
      <c r="G6" s="177"/>
      <c r="H6" s="177"/>
      <c r="I6" s="178"/>
      <c r="J6" s="182" t="s">
        <v>110</v>
      </c>
      <c r="K6" s="177"/>
      <c r="L6" s="82"/>
      <c r="M6" s="82"/>
      <c r="N6" s="82"/>
      <c r="O6" s="82"/>
      <c r="P6" s="82"/>
      <c r="Q6" s="83"/>
    </row>
    <row r="7" spans="1:23" ht="29.25" customHeight="1" thickBot="1" x14ac:dyDescent="0.2">
      <c r="A7" s="81"/>
      <c r="B7" s="179"/>
      <c r="C7" s="180"/>
      <c r="D7" s="180"/>
      <c r="E7" s="180"/>
      <c r="F7" s="180"/>
      <c r="G7" s="180"/>
      <c r="H7" s="180"/>
      <c r="I7" s="181"/>
      <c r="J7" s="183"/>
      <c r="K7" s="180"/>
      <c r="L7" s="184" t="s">
        <v>111</v>
      </c>
      <c r="M7" s="185"/>
      <c r="N7" s="184" t="s">
        <v>112</v>
      </c>
      <c r="O7" s="185"/>
      <c r="P7" s="184" t="s">
        <v>59</v>
      </c>
      <c r="Q7" s="186"/>
    </row>
    <row r="8" spans="1:23" ht="15.95" customHeight="1" x14ac:dyDescent="0.15">
      <c r="A8" s="84"/>
      <c r="B8" s="85" t="s">
        <v>87</v>
      </c>
      <c r="C8" s="86"/>
      <c r="D8" s="86"/>
      <c r="E8" s="86"/>
      <c r="F8" s="86"/>
      <c r="G8" s="86"/>
      <c r="H8" s="86"/>
      <c r="I8" s="87"/>
      <c r="J8" s="88">
        <v>1179537</v>
      </c>
      <c r="K8" s="89"/>
      <c r="L8" s="88">
        <v>5550070</v>
      </c>
      <c r="M8" s="90"/>
      <c r="N8" s="88">
        <v>-4377952</v>
      </c>
      <c r="O8" s="90"/>
      <c r="P8" s="91">
        <v>7419</v>
      </c>
      <c r="Q8" s="92"/>
      <c r="T8" s="150">
        <f t="shared" ref="T8:T13" si="0">IF(COUNTIF(U8:W8,"-")=COUNTA(U8:W8),"-",SUM(U8:W8))</f>
        <v>1179537118170</v>
      </c>
      <c r="U8" s="150">
        <v>5550069874266</v>
      </c>
      <c r="V8" s="150">
        <v>-4377951769096</v>
      </c>
      <c r="W8" s="150">
        <v>7419013000</v>
      </c>
    </row>
    <row r="9" spans="1:23" ht="15.95" customHeight="1" x14ac:dyDescent="0.15">
      <c r="A9" s="84"/>
      <c r="B9" s="20"/>
      <c r="C9" s="15" t="s">
        <v>88</v>
      </c>
      <c r="D9" s="15"/>
      <c r="E9" s="15"/>
      <c r="F9" s="15"/>
      <c r="G9" s="15"/>
      <c r="H9" s="15"/>
      <c r="I9" s="93"/>
      <c r="J9" s="94">
        <v>-1800626</v>
      </c>
      <c r="K9" s="95"/>
      <c r="L9" s="191"/>
      <c r="M9" s="192"/>
      <c r="N9" s="94">
        <v>-1800626</v>
      </c>
      <c r="O9" s="96"/>
      <c r="P9" s="97" t="s">
        <v>6</v>
      </c>
      <c r="Q9" s="98"/>
      <c r="T9" s="150">
        <f t="shared" si="0"/>
        <v>-1800626457782</v>
      </c>
      <c r="U9" s="150" t="s">
        <v>6</v>
      </c>
      <c r="V9" s="150">
        <v>-1800626457782</v>
      </c>
      <c r="W9" s="150">
        <v>0</v>
      </c>
    </row>
    <row r="10" spans="1:23" ht="15.95" customHeight="1" x14ac:dyDescent="0.15">
      <c r="A10" s="81"/>
      <c r="B10" s="99"/>
      <c r="C10" s="93" t="s">
        <v>89</v>
      </c>
      <c r="D10" s="93"/>
      <c r="E10" s="93"/>
      <c r="F10" s="93"/>
      <c r="G10" s="93"/>
      <c r="H10" s="93"/>
      <c r="I10" s="93"/>
      <c r="J10" s="94">
        <v>1822849</v>
      </c>
      <c r="K10" s="95"/>
      <c r="L10" s="193"/>
      <c r="M10" s="194"/>
      <c r="N10" s="94">
        <v>1822849</v>
      </c>
      <c r="O10" s="96"/>
      <c r="P10" s="97" t="s">
        <v>6</v>
      </c>
      <c r="Q10" s="100"/>
      <c r="T10" s="150">
        <f t="shared" si="0"/>
        <v>1822849000882</v>
      </c>
      <c r="U10" s="150" t="s">
        <v>6</v>
      </c>
      <c r="V10" s="150">
        <f>IF(COUNTIF(V11:V12,"-")=COUNTA(V11:V12),"-",SUM(V11:V12))</f>
        <v>1822849000882</v>
      </c>
      <c r="W10" s="150">
        <f>IF(COUNTIF(W11:W12,"-")=COUNTA(W11:W12),"-",SUM(W11:W12))</f>
        <v>0</v>
      </c>
    </row>
    <row r="11" spans="1:23" ht="15.95" customHeight="1" x14ac:dyDescent="0.15">
      <c r="A11" s="81"/>
      <c r="B11" s="101"/>
      <c r="C11" s="93"/>
      <c r="D11" s="102" t="s">
        <v>90</v>
      </c>
      <c r="E11" s="102"/>
      <c r="F11" s="102"/>
      <c r="G11" s="102"/>
      <c r="H11" s="102"/>
      <c r="I11" s="93"/>
      <c r="J11" s="94">
        <v>1521544</v>
      </c>
      <c r="K11" s="95"/>
      <c r="L11" s="193"/>
      <c r="M11" s="194"/>
      <c r="N11" s="94">
        <v>1521544</v>
      </c>
      <c r="O11" s="96"/>
      <c r="P11" s="97" t="s">
        <v>6</v>
      </c>
      <c r="Q11" s="100"/>
      <c r="T11" s="150">
        <f t="shared" si="0"/>
        <v>1521544407465</v>
      </c>
      <c r="U11" s="150" t="s">
        <v>6</v>
      </c>
      <c r="V11" s="150">
        <v>1521544407465</v>
      </c>
      <c r="W11" s="150">
        <v>0</v>
      </c>
    </row>
    <row r="12" spans="1:23" ht="15.95" customHeight="1" x14ac:dyDescent="0.15">
      <c r="A12" s="81"/>
      <c r="B12" s="103"/>
      <c r="C12" s="104"/>
      <c r="D12" s="104" t="s">
        <v>91</v>
      </c>
      <c r="E12" s="104"/>
      <c r="F12" s="104"/>
      <c r="G12" s="104"/>
      <c r="H12" s="104"/>
      <c r="I12" s="105"/>
      <c r="J12" s="106">
        <v>301305</v>
      </c>
      <c r="K12" s="107"/>
      <c r="L12" s="195"/>
      <c r="M12" s="196"/>
      <c r="N12" s="106">
        <v>301305</v>
      </c>
      <c r="O12" s="108"/>
      <c r="P12" s="109" t="s">
        <v>6</v>
      </c>
      <c r="Q12" s="110"/>
      <c r="T12" s="150">
        <f t="shared" si="0"/>
        <v>301304593417</v>
      </c>
      <c r="U12" s="150" t="s">
        <v>6</v>
      </c>
      <c r="V12" s="150">
        <v>301304593417</v>
      </c>
      <c r="W12" s="150">
        <v>0</v>
      </c>
    </row>
    <row r="13" spans="1:23" ht="15.95" customHeight="1" x14ac:dyDescent="0.15">
      <c r="A13" s="81"/>
      <c r="B13" s="111"/>
      <c r="C13" s="112" t="s">
        <v>92</v>
      </c>
      <c r="D13" s="113"/>
      <c r="E13" s="112"/>
      <c r="F13" s="112"/>
      <c r="G13" s="112"/>
      <c r="H13" s="112"/>
      <c r="I13" s="114"/>
      <c r="J13" s="115">
        <v>22223</v>
      </c>
      <c r="K13" s="116"/>
      <c r="L13" s="197"/>
      <c r="M13" s="198"/>
      <c r="N13" s="115">
        <v>22223</v>
      </c>
      <c r="O13" s="117"/>
      <c r="P13" s="118" t="s">
        <v>6</v>
      </c>
      <c r="Q13" s="119"/>
      <c r="T13" s="150">
        <f t="shared" si="0"/>
        <v>22222543100</v>
      </c>
      <c r="U13" s="150" t="s">
        <v>6</v>
      </c>
      <c r="V13" s="150">
        <f>IF(COUNTIF(V9:V10,"-")=COUNTA(V9:V10),"-",SUM(V9:V10))</f>
        <v>22222543100</v>
      </c>
      <c r="W13" s="150">
        <f>IF(COUNTIF(W9:W10,"-")=COUNTA(W9:W10),"-",SUM(W9:W10))</f>
        <v>0</v>
      </c>
    </row>
    <row r="14" spans="1:23" ht="15.95" customHeight="1" x14ac:dyDescent="0.15">
      <c r="A14" s="81"/>
      <c r="B14" s="20"/>
      <c r="C14" s="120" t="s">
        <v>113</v>
      </c>
      <c r="D14" s="120"/>
      <c r="E14" s="120"/>
      <c r="F14" s="102"/>
      <c r="G14" s="102"/>
      <c r="H14" s="102"/>
      <c r="I14" s="93"/>
      <c r="J14" s="187"/>
      <c r="K14" s="188"/>
      <c r="L14" s="187"/>
      <c r="M14" s="188"/>
      <c r="N14" s="187"/>
      <c r="O14" s="188"/>
      <c r="P14" s="199"/>
      <c r="Q14" s="200"/>
      <c r="T14" s="150">
        <v>0</v>
      </c>
      <c r="U14" s="150">
        <f>IF(COUNTA(U15:U18)=COUNTIF(U15:U18,"-"),"-",SUM(U15,U17,U16,U18))</f>
        <v>70597427452</v>
      </c>
      <c r="V14" s="150">
        <f>IF(COUNTA(V15:V18)=COUNTIF(V15:V18,"-"),"-",SUM(V15,V17,V16,V18))</f>
        <v>-70597427452</v>
      </c>
      <c r="W14" s="150" t="s">
        <v>6</v>
      </c>
    </row>
    <row r="15" spans="1:23" ht="15.95" customHeight="1" x14ac:dyDescent="0.15">
      <c r="A15" s="81"/>
      <c r="B15" s="20"/>
      <c r="C15" s="120"/>
      <c r="D15" s="120" t="s">
        <v>93</v>
      </c>
      <c r="E15" s="102"/>
      <c r="F15" s="102"/>
      <c r="G15" s="102"/>
      <c r="H15" s="102"/>
      <c r="I15" s="93"/>
      <c r="J15" s="187"/>
      <c r="K15" s="188"/>
      <c r="L15" s="187"/>
      <c r="M15" s="188"/>
      <c r="N15" s="187"/>
      <c r="O15" s="188"/>
      <c r="P15" s="189"/>
      <c r="Q15" s="190"/>
      <c r="T15" s="150">
        <v>0</v>
      </c>
      <c r="U15" s="150">
        <v>33515467808</v>
      </c>
      <c r="V15" s="150">
        <v>-33515467808</v>
      </c>
      <c r="W15" s="150" t="s">
        <v>6</v>
      </c>
    </row>
    <row r="16" spans="1:23" ht="15.95" customHeight="1" x14ac:dyDescent="0.15">
      <c r="A16" s="81"/>
      <c r="B16" s="20"/>
      <c r="C16" s="120"/>
      <c r="D16" s="120" t="s">
        <v>94</v>
      </c>
      <c r="E16" s="120"/>
      <c r="F16" s="102"/>
      <c r="G16" s="102"/>
      <c r="H16" s="102"/>
      <c r="I16" s="93"/>
      <c r="J16" s="187"/>
      <c r="K16" s="188"/>
      <c r="L16" s="187"/>
      <c r="M16" s="188"/>
      <c r="N16" s="187"/>
      <c r="O16" s="188"/>
      <c r="P16" s="189"/>
      <c r="Q16" s="190"/>
      <c r="T16" s="150">
        <v>0</v>
      </c>
      <c r="U16" s="150">
        <v>-64896216319</v>
      </c>
      <c r="V16" s="150">
        <v>64896216319</v>
      </c>
      <c r="W16" s="150" t="s">
        <v>6</v>
      </c>
    </row>
    <row r="17" spans="1:23" ht="15.95" customHeight="1" x14ac:dyDescent="0.15">
      <c r="A17" s="81"/>
      <c r="B17" s="20"/>
      <c r="C17" s="120"/>
      <c r="D17" s="120" t="s">
        <v>95</v>
      </c>
      <c r="E17" s="120"/>
      <c r="F17" s="102"/>
      <c r="G17" s="102"/>
      <c r="H17" s="102"/>
      <c r="I17" s="93"/>
      <c r="J17" s="187"/>
      <c r="K17" s="188"/>
      <c r="L17" s="187"/>
      <c r="M17" s="188"/>
      <c r="N17" s="187"/>
      <c r="O17" s="188"/>
      <c r="P17" s="189"/>
      <c r="Q17" s="190"/>
      <c r="T17" s="150">
        <v>0</v>
      </c>
      <c r="U17" s="150">
        <v>227687132977</v>
      </c>
      <c r="V17" s="150">
        <v>-227687132977</v>
      </c>
      <c r="W17" s="150" t="s">
        <v>6</v>
      </c>
    </row>
    <row r="18" spans="1:23" ht="15.95" customHeight="1" x14ac:dyDescent="0.15">
      <c r="A18" s="81"/>
      <c r="B18" s="20"/>
      <c r="C18" s="120"/>
      <c r="D18" s="120" t="s">
        <v>96</v>
      </c>
      <c r="E18" s="120"/>
      <c r="F18" s="102"/>
      <c r="G18" s="16"/>
      <c r="H18" s="102"/>
      <c r="I18" s="93"/>
      <c r="J18" s="187"/>
      <c r="K18" s="188"/>
      <c r="L18" s="187"/>
      <c r="M18" s="188"/>
      <c r="N18" s="187"/>
      <c r="O18" s="188"/>
      <c r="P18" s="189"/>
      <c r="Q18" s="190"/>
      <c r="T18" s="150">
        <v>0</v>
      </c>
      <c r="U18" s="150">
        <v>-125708957014</v>
      </c>
      <c r="V18" s="150">
        <v>125708957014</v>
      </c>
      <c r="W18" s="150" t="s">
        <v>6</v>
      </c>
    </row>
    <row r="19" spans="1:23" ht="15.95" customHeight="1" x14ac:dyDescent="0.15">
      <c r="A19" s="81"/>
      <c r="B19" s="20"/>
      <c r="C19" s="120" t="s">
        <v>97</v>
      </c>
      <c r="D19" s="102"/>
      <c r="E19" s="102"/>
      <c r="F19" s="102"/>
      <c r="G19" s="102"/>
      <c r="H19" s="102"/>
      <c r="I19" s="93"/>
      <c r="J19" s="94">
        <v>21233</v>
      </c>
      <c r="K19" s="95"/>
      <c r="L19" s="193"/>
      <c r="M19" s="194"/>
      <c r="N19" s="193"/>
      <c r="O19" s="194"/>
      <c r="P19" s="193"/>
      <c r="Q19" s="201"/>
      <c r="T19" s="150">
        <f t="shared" ref="T19:T26" si="1">IF(COUNTIF(U19:W19,"-")=COUNTA(U19:W19),"-",SUM(U19:W19))</f>
        <v>21232522663</v>
      </c>
      <c r="U19" s="150">
        <v>21232522663</v>
      </c>
      <c r="V19" s="150" t="s">
        <v>6</v>
      </c>
      <c r="W19" s="150" t="s">
        <v>6</v>
      </c>
    </row>
    <row r="20" spans="1:23" ht="15.95" customHeight="1" x14ac:dyDescent="0.15">
      <c r="A20" s="81"/>
      <c r="B20" s="20"/>
      <c r="C20" s="120" t="s">
        <v>98</v>
      </c>
      <c r="D20" s="120"/>
      <c r="E20" s="102"/>
      <c r="F20" s="102"/>
      <c r="G20" s="102"/>
      <c r="H20" s="102"/>
      <c r="I20" s="93"/>
      <c r="J20" s="94">
        <v>1388</v>
      </c>
      <c r="K20" s="95"/>
      <c r="L20" s="193"/>
      <c r="M20" s="194"/>
      <c r="N20" s="193"/>
      <c r="O20" s="194"/>
      <c r="P20" s="193"/>
      <c r="Q20" s="201"/>
      <c r="T20" s="150">
        <f t="shared" si="1"/>
        <v>1388057629</v>
      </c>
      <c r="U20" s="150">
        <v>1388057629</v>
      </c>
      <c r="V20" s="150" t="s">
        <v>6</v>
      </c>
      <c r="W20" s="150" t="s">
        <v>6</v>
      </c>
    </row>
    <row r="21" spans="1:23" ht="15.95" customHeight="1" x14ac:dyDescent="0.15">
      <c r="A21" s="81"/>
      <c r="B21" s="20"/>
      <c r="C21" s="120" t="s">
        <v>99</v>
      </c>
      <c r="D21" s="120"/>
      <c r="E21" s="102"/>
      <c r="F21" s="102"/>
      <c r="G21" s="102"/>
      <c r="H21" s="102"/>
      <c r="I21" s="93"/>
      <c r="J21" s="94">
        <v>6</v>
      </c>
      <c r="K21" s="121"/>
      <c r="L21" s="193"/>
      <c r="M21" s="194"/>
      <c r="N21" s="193"/>
      <c r="O21" s="194"/>
      <c r="P21" s="97">
        <v>6</v>
      </c>
      <c r="Q21" s="100"/>
      <c r="T21" s="150">
        <f t="shared" si="1"/>
        <v>6469820</v>
      </c>
      <c r="U21" s="150" t="s">
        <v>6</v>
      </c>
      <c r="V21" s="150" t="s">
        <v>6</v>
      </c>
      <c r="W21" s="150">
        <v>6469820</v>
      </c>
    </row>
    <row r="22" spans="1:23" ht="15.95" customHeight="1" x14ac:dyDescent="0.15">
      <c r="A22" s="81"/>
      <c r="B22" s="20"/>
      <c r="C22" s="120" t="s">
        <v>100</v>
      </c>
      <c r="D22" s="120"/>
      <c r="E22" s="102"/>
      <c r="F22" s="102"/>
      <c r="G22" s="102"/>
      <c r="H22" s="102"/>
      <c r="I22" s="93"/>
      <c r="J22" s="94">
        <v>-2</v>
      </c>
      <c r="K22" s="121"/>
      <c r="L22" s="193"/>
      <c r="M22" s="194"/>
      <c r="N22" s="193"/>
      <c r="O22" s="194"/>
      <c r="P22" s="97">
        <v>-2</v>
      </c>
      <c r="Q22" s="100"/>
      <c r="T22" s="150">
        <f t="shared" si="1"/>
        <v>-1973420</v>
      </c>
      <c r="U22" s="150" t="s">
        <v>6</v>
      </c>
      <c r="V22" s="150" t="s">
        <v>6</v>
      </c>
      <c r="W22" s="150">
        <v>-1973420</v>
      </c>
    </row>
    <row r="23" spans="1:23" ht="15.95" customHeight="1" x14ac:dyDescent="0.15">
      <c r="A23" s="81"/>
      <c r="B23" s="20"/>
      <c r="C23" s="120" t="s">
        <v>101</v>
      </c>
      <c r="D23" s="120"/>
      <c r="E23" s="102"/>
      <c r="F23" s="102"/>
      <c r="G23" s="102"/>
      <c r="H23" s="102"/>
      <c r="I23" s="93"/>
      <c r="J23" s="94">
        <v>-696</v>
      </c>
      <c r="K23" s="95"/>
      <c r="L23" s="193"/>
      <c r="M23" s="194"/>
      <c r="N23" s="193"/>
      <c r="O23" s="194"/>
      <c r="P23" s="97">
        <v>-696</v>
      </c>
      <c r="Q23" s="100"/>
      <c r="T23" s="150">
        <f t="shared" si="1"/>
        <v>-696033926</v>
      </c>
      <c r="U23" s="150" t="s">
        <v>6</v>
      </c>
      <c r="V23" s="150" t="s">
        <v>6</v>
      </c>
      <c r="W23" s="150">
        <v>-696033926</v>
      </c>
    </row>
    <row r="24" spans="1:23" ht="15.95" customHeight="1" x14ac:dyDescent="0.15">
      <c r="A24" s="81"/>
      <c r="B24" s="103"/>
      <c r="C24" s="104" t="s">
        <v>20</v>
      </c>
      <c r="D24" s="104"/>
      <c r="E24" s="104"/>
      <c r="F24" s="122"/>
      <c r="G24" s="122"/>
      <c r="H24" s="122"/>
      <c r="I24" s="105"/>
      <c r="J24" s="106">
        <v>5217</v>
      </c>
      <c r="K24" s="107"/>
      <c r="L24" s="193"/>
      <c r="M24" s="194"/>
      <c r="N24" s="193"/>
      <c r="O24" s="194"/>
      <c r="P24" s="202"/>
      <c r="Q24" s="203"/>
      <c r="R24" s="123"/>
      <c r="T24" s="150">
        <f t="shared" si="1"/>
        <v>5217144208</v>
      </c>
      <c r="U24" s="150">
        <v>-15662558833</v>
      </c>
      <c r="V24" s="150">
        <v>20879703041</v>
      </c>
      <c r="W24" s="150" t="s">
        <v>6</v>
      </c>
    </row>
    <row r="25" spans="1:23" ht="15.95" customHeight="1" thickBot="1" x14ac:dyDescent="0.2">
      <c r="A25" s="81"/>
      <c r="B25" s="124"/>
      <c r="C25" s="125" t="s">
        <v>102</v>
      </c>
      <c r="D25" s="125"/>
      <c r="E25" s="126"/>
      <c r="F25" s="126"/>
      <c r="G25" s="127"/>
      <c r="H25" s="126"/>
      <c r="I25" s="128"/>
      <c r="J25" s="129">
        <v>49369</v>
      </c>
      <c r="K25" s="130"/>
      <c r="L25" s="129">
        <v>77555</v>
      </c>
      <c r="M25" s="131"/>
      <c r="N25" s="129">
        <v>-27495</v>
      </c>
      <c r="O25" s="131" t="s">
        <v>121</v>
      </c>
      <c r="P25" s="132">
        <v>-692</v>
      </c>
      <c r="Q25" s="133"/>
      <c r="R25" s="123"/>
      <c r="T25" s="150">
        <f t="shared" si="1"/>
        <v>49368730074</v>
      </c>
      <c r="U25" s="150">
        <f>IF(AND(U14="-",COUNTIF(U19:U20,"-")=COUNTA(U19:U20),U24="-"),"-",SUM(U14,U19:U20,U24))</f>
        <v>77555448911</v>
      </c>
      <c r="V25" s="150">
        <f>IF(AND(V13="-",V14="-",COUNTIF(V19:V20,"-")=COUNTA(V19:V20),V24="-"),"-",SUM(V13,V14,V19:V20,V24))</f>
        <v>-27495181311</v>
      </c>
      <c r="W25" s="150">
        <f>IF(AND(W13="-",COUNTIF(W21:W23,"-")=COUNTA(W21:W23)),"-",SUM(W13,W21:W23))</f>
        <v>-691537526</v>
      </c>
    </row>
    <row r="26" spans="1:23" ht="15.95" customHeight="1" thickBot="1" x14ac:dyDescent="0.2">
      <c r="A26" s="81"/>
      <c r="B26" s="134" t="s">
        <v>103</v>
      </c>
      <c r="C26" s="135"/>
      <c r="D26" s="135"/>
      <c r="E26" s="135"/>
      <c r="F26" s="136"/>
      <c r="G26" s="136"/>
      <c r="H26" s="136"/>
      <c r="I26" s="137"/>
      <c r="J26" s="138">
        <v>1228906</v>
      </c>
      <c r="K26" s="139" t="s">
        <v>121</v>
      </c>
      <c r="L26" s="138">
        <v>5627625</v>
      </c>
      <c r="M26" s="140"/>
      <c r="N26" s="138">
        <v>-4405447</v>
      </c>
      <c r="O26" s="140"/>
      <c r="P26" s="141">
        <v>6727</v>
      </c>
      <c r="Q26" s="142"/>
      <c r="R26" s="123"/>
      <c r="T26" s="150">
        <f t="shared" si="1"/>
        <v>1228905848244</v>
      </c>
      <c r="U26" s="150">
        <v>5627625323177</v>
      </c>
      <c r="V26" s="150">
        <v>-4405446950407</v>
      </c>
      <c r="W26" s="150">
        <f>IF(AND(W8="-",W25="-"),"-",SUM(W8,W25))</f>
        <v>6727475474</v>
      </c>
    </row>
    <row r="27" spans="1:23" ht="6.75" customHeight="1" x14ac:dyDescent="0.15">
      <c r="A27" s="81"/>
      <c r="B27" s="143"/>
      <c r="C27" s="144"/>
      <c r="D27" s="144"/>
      <c r="E27" s="144"/>
      <c r="F27" s="144"/>
      <c r="G27" s="144"/>
      <c r="H27" s="144"/>
      <c r="I27" s="144"/>
      <c r="J27" s="81"/>
      <c r="K27" s="81"/>
      <c r="L27" s="81"/>
      <c r="M27" s="81"/>
      <c r="N27" s="81"/>
      <c r="O27" s="81"/>
      <c r="P27" s="81"/>
      <c r="Q27" s="15"/>
      <c r="R27" s="123"/>
    </row>
    <row r="28" spans="1:23" ht="15.6" customHeight="1" x14ac:dyDescent="0.15">
      <c r="A28" s="81"/>
      <c r="B28" s="145"/>
      <c r="C28" s="146" t="s">
        <v>109</v>
      </c>
      <c r="E28" s="147"/>
      <c r="F28" s="148"/>
      <c r="G28" s="147"/>
      <c r="H28" s="147"/>
      <c r="I28" s="145"/>
      <c r="J28" s="81"/>
      <c r="K28" s="81"/>
      <c r="L28" s="81"/>
      <c r="M28" s="81"/>
      <c r="N28" s="81"/>
      <c r="O28" s="81"/>
      <c r="P28" s="81"/>
      <c r="Q28" s="15"/>
      <c r="R28" s="123"/>
    </row>
  </sheetData>
  <mergeCells count="48">
    <mergeCell ref="P24:Q24"/>
    <mergeCell ref="L21:M21"/>
    <mergeCell ref="N21:O21"/>
    <mergeCell ref="L22:M22"/>
    <mergeCell ref="N22:O22"/>
    <mergeCell ref="L23:M23"/>
    <mergeCell ref="N23:O23"/>
    <mergeCell ref="L24:M24"/>
    <mergeCell ref="N24:O24"/>
    <mergeCell ref="J18:K18"/>
    <mergeCell ref="P18:Q18"/>
    <mergeCell ref="N19:O19"/>
    <mergeCell ref="P19:Q19"/>
    <mergeCell ref="N20:O20"/>
    <mergeCell ref="P20:Q20"/>
    <mergeCell ref="L18:M18"/>
    <mergeCell ref="N18:O18"/>
    <mergeCell ref="L19:M19"/>
    <mergeCell ref="L20:M20"/>
    <mergeCell ref="P14:Q14"/>
    <mergeCell ref="J15:K15"/>
    <mergeCell ref="P15:Q15"/>
    <mergeCell ref="J16:K16"/>
    <mergeCell ref="P16:Q16"/>
    <mergeCell ref="J17:K17"/>
    <mergeCell ref="P17:Q17"/>
    <mergeCell ref="L9:M9"/>
    <mergeCell ref="L10:M10"/>
    <mergeCell ref="L11:M11"/>
    <mergeCell ref="L12:M12"/>
    <mergeCell ref="L13:M13"/>
    <mergeCell ref="J14:K14"/>
    <mergeCell ref="L14:M14"/>
    <mergeCell ref="N14:O14"/>
    <mergeCell ref="L15:M15"/>
    <mergeCell ref="N15:O15"/>
    <mergeCell ref="L16:M16"/>
    <mergeCell ref="N16:O16"/>
    <mergeCell ref="L17:M17"/>
    <mergeCell ref="N17:O17"/>
    <mergeCell ref="B2:Q2"/>
    <mergeCell ref="B3:Q3"/>
    <mergeCell ref="B4:Q4"/>
    <mergeCell ref="B6:I7"/>
    <mergeCell ref="J6:K7"/>
    <mergeCell ref="L7:M7"/>
    <mergeCell ref="N7:O7"/>
    <mergeCell ref="P7:Q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2020-05-19T08:18:28Z</dcterms:created>
  <dcterms:modified xsi:type="dcterms:W3CDTF">2020-05-21T00:06:26Z</dcterms:modified>
</cp:coreProperties>
</file>