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9720" windowHeight="6525" firstSheet="1" activeTab="1"/>
  </bookViews>
  <sheets>
    <sheet name="市町村課（統計年鑑収集資料より）" sheetId="1" r:id="rId1"/>
    <sheet name="職員数比率" sheetId="2" r:id="rId2"/>
  </sheets>
  <definedNames>
    <definedName name="_Regression_Int" localSheetId="0" hidden="1">1</definedName>
    <definedName name="HTML_CodePage" hidden="1">932</definedName>
    <definedName name="HTML_Control" hidden="1">{"'Sheet1'!$A$1:$E$81"}</definedName>
    <definedName name="HTML_OBDlg2" hidden="1">FALSE</definedName>
    <definedName name="HTML_OBDlg3" hidden="1">TRUE</definedName>
    <definedName name="HTML_OBDlg4" hidden="1">TRUE</definedName>
    <definedName name="HTML_OS" hidden="1">0</definedName>
    <definedName name="HTML_PathFile" hidden="1">"C:\My Documents\MyHTML.htm"</definedName>
    <definedName name="HTML_PathTemplate" hidden="1">"C:\My Documents\sityouson\Doc6.htm"</definedName>
    <definedName name="_xlnm.Print_Area" localSheetId="0">'市町村課（統計年鑑収集資料より）'!$A$1:$Q$90</definedName>
    <definedName name="_xlnm.Print_Area" localSheetId="1">'職員数比率'!$A$1:$X$59</definedName>
    <definedName name="Print_Area_MI" localSheetId="0">'市町村課（統計年鑑収集資料より）'!$A$57:$P$90</definedName>
    <definedName name="_xlnm.Print_Titles" localSheetId="0">'市町村課（統計年鑑収集資料より）'!$1:$5</definedName>
    <definedName name="Print_Titles_MI" localSheetId="0">'市町村課（統計年鑑収集資料より）'!$1:$5</definedName>
  </definedNames>
  <calcPr fullCalcOnLoad="1"/>
</workbook>
</file>

<file path=xl/sharedStrings.xml><?xml version="1.0" encoding="utf-8"?>
<sst xmlns="http://schemas.openxmlformats.org/spreadsheetml/2006/main" count="166" uniqueCount="117">
  <si>
    <t>指標</t>
  </si>
  <si>
    <t>－</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</si>
  <si>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</si>
  <si>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</si>
  <si>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</si>
  <si>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</si>
  <si>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</si>
  <si>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</si>
  <si>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</si>
  <si>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</si>
  <si>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</si>
  <si>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</si>
  <si>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</si>
  <si>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</si>
  <si>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</si>
  <si>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</si>
  <si>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</si>
  <si>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</si>
  <si>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</si>
  <si>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</si>
  <si>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</si>
  <si>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</si>
  <si>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</si>
  <si>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君津市</t>
  </si>
  <si>
    <t>富津市</t>
  </si>
  <si>
    <t>浦安市</t>
  </si>
  <si>
    <t>四街道市</t>
  </si>
  <si>
    <t>八街市</t>
  </si>
  <si>
    <t>印西市</t>
  </si>
  <si>
    <t>酒々井町</t>
  </si>
  <si>
    <t>栄町</t>
  </si>
  <si>
    <t>神崎町</t>
  </si>
  <si>
    <t>多古町</t>
  </si>
  <si>
    <t>東庄町</t>
  </si>
  <si>
    <t>大網白里町</t>
  </si>
  <si>
    <t>九十九里町</t>
  </si>
  <si>
    <t>芝山町</t>
  </si>
  <si>
    <t>一宮町</t>
  </si>
  <si>
    <t>睦沢町</t>
  </si>
  <si>
    <t>長生村</t>
  </si>
  <si>
    <t>白子町</t>
  </si>
  <si>
    <t>長柄町</t>
  </si>
  <si>
    <t>長南町</t>
  </si>
  <si>
    <t>大多喜町</t>
  </si>
  <si>
    <t>御宿町</t>
  </si>
  <si>
    <t>鋸南町</t>
  </si>
  <si>
    <t xml:space="preserve">      平 均 値</t>
  </si>
  <si>
    <t xml:space="preserve">      標準偏差</t>
  </si>
  <si>
    <t xml:space="preserve"> </t>
  </si>
  <si>
    <t>市町村名</t>
  </si>
  <si>
    <t>袖ケ浦市</t>
  </si>
  <si>
    <t>白井市</t>
  </si>
  <si>
    <t>富里市</t>
  </si>
  <si>
    <t>南房総市</t>
  </si>
  <si>
    <t>匝瑳市</t>
  </si>
  <si>
    <t>香取市</t>
  </si>
  <si>
    <t>山武市</t>
  </si>
  <si>
    <t>いすみ市</t>
  </si>
  <si>
    <t>横芝光町</t>
  </si>
  <si>
    <t>市部</t>
  </si>
  <si>
    <t>郡部</t>
  </si>
  <si>
    <t>印旛郡</t>
  </si>
  <si>
    <t>香取郡</t>
  </si>
  <si>
    <t>山武郡</t>
  </si>
  <si>
    <t>長生郡</t>
  </si>
  <si>
    <t>夷隅郡</t>
  </si>
  <si>
    <t>安房郡</t>
  </si>
  <si>
    <t>白井市</t>
  </si>
  <si>
    <t>富里市</t>
  </si>
  <si>
    <t>南房総市</t>
  </si>
  <si>
    <t>匝瑳市</t>
  </si>
  <si>
    <t>香取市</t>
  </si>
  <si>
    <t>山武市</t>
  </si>
  <si>
    <t>いすみ市</t>
  </si>
  <si>
    <t>横芝光町</t>
  </si>
  <si>
    <t>　　　この表の教育関係職員は市町村費で給与を支給されているものである。</t>
  </si>
  <si>
    <t>一　　般</t>
  </si>
  <si>
    <t>技    能</t>
  </si>
  <si>
    <t>市町村</t>
  </si>
  <si>
    <t>総　　数</t>
  </si>
  <si>
    <t>税 務 職</t>
  </si>
  <si>
    <t>医 療 職</t>
  </si>
  <si>
    <t>消 防 職</t>
  </si>
  <si>
    <t>企 業 職</t>
  </si>
  <si>
    <t>教 育 職</t>
  </si>
  <si>
    <t>海 事 職</t>
  </si>
  <si>
    <t>研 究 職</t>
  </si>
  <si>
    <t>臨時職員</t>
  </si>
  <si>
    <t>行 政 職</t>
  </si>
  <si>
    <t>労 務 職</t>
  </si>
  <si>
    <t>　４月１日計</t>
  </si>
  <si>
    <t>回答者氏名</t>
  </si>
  <si>
    <t>T E L</t>
  </si>
  <si>
    <t>　２１０． 市町村職員数……（平成22年）</t>
  </si>
  <si>
    <t>特定</t>
  </si>
  <si>
    <t>福 祉 職</t>
  </si>
  <si>
    <t>任期付</t>
  </si>
  <si>
    <t>職員</t>
  </si>
  <si>
    <t>平成22年</t>
  </si>
  <si>
    <t>鎌ケ谷市</t>
  </si>
  <si>
    <t>　資  料　　市町村課</t>
  </si>
  <si>
    <t>吉田　靖</t>
  </si>
  <si>
    <t xml:space="preserve">  注）特別職を除きます。</t>
  </si>
  <si>
    <t>043-223-2140</t>
  </si>
  <si>
    <t>鎌ケ谷市</t>
  </si>
  <si>
    <t>《摘　要》</t>
  </si>
  <si>
    <t>47.　市町村職員数（人口千人当たり）</t>
  </si>
  <si>
    <t>　　　時点　2012(H24)年4月1日</t>
  </si>
  <si>
    <t>　　　単位　人，人</t>
  </si>
  <si>
    <t>順位</t>
  </si>
  <si>
    <t>職員数</t>
  </si>
  <si>
    <t>千葉県</t>
  </si>
  <si>
    <t>・資料出所</t>
  </si>
  <si>
    <t>　市町村課</t>
  </si>
  <si>
    <t>・算出方法</t>
  </si>
  <si>
    <t>　職員数÷常住人口(H24.4.1)×1,000人</t>
  </si>
  <si>
    <t>注）県数値は、単純平均値です。</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</si>
</sst>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000;[Red]\-#,##0.00000"/>
    <numFmt numFmtId="181" formatCode="#,##0.000000;[Red]\-#,##0.000000"/>
    <numFmt numFmtId="182" formatCode="#,##0.0000000;[Red]\-#,##0.0000000"/>
    <numFmt numFmtId="183" formatCode="#,##0.00000000;[Red]\-#,##0.00000000"/>
    <numFmt numFmtId="184" formatCode="0.0000000"/>
    <numFmt numFmtId="185" formatCode="0.00000000"/>
    <numFmt numFmtId="186" formatCode="0.000000"/>
    <numFmt numFmtId="187" formatCode="0.00000"/>
    <numFmt numFmtId="188" formatCode="0.0000"/>
    <numFmt numFmtId="189" formatCode="0.000"/>
    <numFmt numFmtId="190" formatCode="0_);\(0\)"/>
    <numFmt numFmtId="191" formatCode="0_ "/>
    <numFmt numFmtId="192" formatCode="#,##0.0"/>
    <numFmt numFmtId="193" formatCode="0.0_);[Red]\(0.0\)"/>
    <numFmt numFmtId="194" formatCode="#,##0_ "/>
    <numFmt numFmtId="195" formatCode="#,##0.0;\-#,##0.0"/>
    <numFmt numFmtId="196" formatCode="* #,##0;* \-#,##0;* &quot;-&quot;"/>
    <numFmt numFmtId="197" formatCode="#,##0.0_ "/>
    <numFmt numFmtId="198" formatCode="0.0_ "/>
    <numFmt numFmtId="199" formatCode="##0.0_ "/>
    <numFmt numFmtId="200" formatCode="#,###"/>
    <numFmt numFmtId="201" formatCode="0;&quot;▲ &quot;0"/>
    <numFmt numFmtId="202" formatCode="#,##0;&quot;▲ &quot;#,##0"/>
    <numFmt numFmtId="203" formatCode="#,##0_);[Red]\(#,##0\)"/>
    <numFmt numFmtId="204" formatCode="0.0%"/>
    <numFmt numFmtId="205" formatCode="\(General\)"/>
    <numFmt numFmtId="206" formatCode="0.000000000"/>
    <numFmt numFmtId="207" formatCode="\(#,##0;[Red]\-#,##0&quot;位&quot;\)"/>
    <numFmt numFmtId="208" formatCode="\(General&quot;位&quot;\)"/>
    <numFmt numFmtId="209" formatCode="#,##0;\-#,##0;&quot;-&quot;"/>
    <numFmt numFmtId="210" formatCode="&quot;Yes&quot;;&quot;Yes&quot;;&quot;No&quot;"/>
    <numFmt numFmtId="211" formatCode="&quot;True&quot;;&quot;True&quot;;&quot;False&quot;"/>
    <numFmt numFmtId="212" formatCode="&quot;On&quot;;&quot;On&quot;;&quot;Off&quot;"/>
    <numFmt numFmtId="213" formatCode="[$€-2]\ #,##0.00_);[Red]\([$€-2]\ #,##0.00\)"/>
    <numFmt numFmtId="214" formatCode="0.00_ "/>
    <numFmt numFmtId="215" formatCode="_ * #,##0\ ;_ * \-#,##0\ ;_ * &quot;-&quot;\ ;_ @\ "/>
    <numFmt numFmtId="216" formatCode="0_ ;[Red]\-0\ "/>
    <numFmt numFmtId="217" formatCode="#,##0_ ;[Red]\-#,##0\ "/>
    <numFmt numFmtId="218" formatCode="#,##0.000_ ;[Red]\-#,##0.000\ "/>
    <numFmt numFmtId="219" formatCode="#,##0.00_ ;[Red]\-#,##0.00\ "/>
    <numFmt numFmtId="220" formatCode="#,##0;[Red]#,##0"/>
    <numFmt numFmtId="221" formatCode="#,##0.00;[Red]#,##0.00"/>
    <numFmt numFmtId="222" formatCode="#,##0.0_ ;[Red]\-#,##0.0\ "/>
    <numFmt numFmtId="223" formatCode="0.00_);[Red]\(0.00\)"/>
    <numFmt numFmtId="224" formatCode="0.000%"/>
    <numFmt numFmtId="225" formatCode="0.000_);[Red]\(0.000\)"/>
    <numFmt numFmtId="226" formatCode="0.0000%"/>
    <numFmt numFmtId="227" formatCode="0.0000_ "/>
    <numFmt numFmtId="228" formatCode="0.00_ ;[Red]\-0.00\ "/>
    <numFmt numFmtId="229" formatCode="#,##0.0000;[Red]#,##0.0000"/>
    <numFmt numFmtId="230" formatCode="0.00000%"/>
    <numFmt numFmtId="231" formatCode="0.0000000000%"/>
  </numFmts>
  <fonts count="47">
    <font>
      <sz val="11"/>
      <name val="ＭＳ ゴシック"/>
      <family val="3"/>
    </font>
    <font>
      <b/>
      <sz val="11"/>
      <name val="ＭＳ ゴシック"/>
      <family val="3"/>
    </font>
    <font>
      <i/>
      <sz val="11"/>
      <name val="ＭＳ ゴシック"/>
      <family val="3"/>
    </font>
    <font>
      <b/>
      <i/>
      <sz val="11"/>
      <name val="ＭＳ ゴシック"/>
      <family val="3"/>
    </font>
    <font>
      <sz val="11"/>
      <color indexed="12"/>
      <name val="ＭＳ ゴシック"/>
      <family val="3"/>
    </font>
    <font>
      <sz val="12"/>
      <name val="ＭＳ Ｐ明朝"/>
      <family val="1"/>
    </font>
    <font>
      <sz val="12"/>
      <color indexed="39"/>
      <name val="ＭＳ Ｐ明朝"/>
      <family val="1"/>
    </font>
    <font>
      <sz val="12"/>
      <color indexed="8"/>
      <name val="ＭＳ Ｐ明朝"/>
      <family val="1"/>
    </font>
    <font>
      <sz val="12"/>
      <name val="ＭＳ 明朝"/>
      <family val="1"/>
    </font>
    <font>
      <u val="single"/>
      <sz val="11"/>
      <color indexed="12"/>
      <name val="ＭＳ ゴシック"/>
      <family val="3"/>
    </font>
    <font>
      <u val="single"/>
      <sz val="11"/>
      <color indexed="36"/>
      <name val="ＭＳ ゴシック"/>
      <family val="3"/>
    </font>
    <font>
      <b/>
      <sz val="13"/>
      <name val="ＭＳ Ｐゴシック"/>
      <family val="3"/>
    </font>
    <font>
      <b/>
      <sz val="12"/>
      <color indexed="8"/>
      <name val="ＭＳ Ｐゴシック"/>
      <family val="3"/>
    </font>
    <font>
      <sz val="12"/>
      <color indexed="39"/>
      <name val="ＭＳ 明朝"/>
      <family val="1"/>
    </font>
    <font>
      <sz val="12"/>
      <color indexed="8"/>
      <name val="ＭＳ 明朝"/>
      <family val="1"/>
    </font>
    <font>
      <sz val="11"/>
      <color indexed="39"/>
      <name val="ＭＳ ゴシック"/>
      <family val="3"/>
    </font>
    <font>
      <sz val="6"/>
      <name val="ＭＳ Ｐ明朝"/>
      <family val="1"/>
    </font>
    <font>
      <sz val="11"/>
      <name val="明朝"/>
      <family val="1"/>
    </font>
    <font>
      <b/>
      <sz val="12"/>
      <name val="ＭＳ ゴシック"/>
      <family val="3"/>
    </font>
    <font>
      <b/>
      <sz val="12"/>
      <color indexed="12"/>
      <name val="ＭＳ ゴシック"/>
      <family val="3"/>
    </font>
    <font>
      <sz val="14"/>
      <color indexed="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ゴシック"/>
      <family val="3"/>
    </font>
    <font>
      <sz val="14"/>
      <name val="Terminal"/>
      <family val="0"/>
    </font>
    <font>
      <b/>
      <sz val="18"/>
      <color indexed="18"/>
      <name val="ＭＳ Ｐゴシック"/>
      <family val="3"/>
    </font>
    <font>
      <sz val="11"/>
      <color indexed="19"/>
      <name val="ＭＳ Ｐゴシック"/>
      <family val="3"/>
    </font>
    <font>
      <b/>
      <sz val="11"/>
      <color indexed="10"/>
      <name val="ＭＳ Ｐゴシック"/>
      <family val="3"/>
    </font>
    <font>
      <b/>
      <sz val="15"/>
      <color indexed="18"/>
      <name val="ＭＳ Ｐゴシック"/>
      <family val="3"/>
    </font>
    <font>
      <b/>
      <sz val="13"/>
      <color indexed="18"/>
      <name val="ＭＳ Ｐゴシック"/>
      <family val="3"/>
    </font>
    <font>
      <b/>
      <sz val="11"/>
      <color indexed="18"/>
      <name val="ＭＳ Ｐゴシック"/>
      <family val="3"/>
    </font>
    <font>
      <sz val="11"/>
      <color indexed="18"/>
      <name val="ＭＳ Ｐゴシック"/>
      <family val="3"/>
    </font>
  </fonts>
  <fills count="29">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10"/>
        <bgColor indexed="64"/>
      </patternFill>
    </fill>
    <fill>
      <patternFill patternType="solid">
        <fgColor indexed="13"/>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8"/>
        <bgColor indexed="64"/>
      </patternFill>
    </fill>
    <fill>
      <patternFill patternType="solid">
        <fgColor indexed="57"/>
        <bgColor indexed="64"/>
      </patternFill>
    </fill>
    <fill>
      <patternFill patternType="solid">
        <fgColor indexed="23"/>
        <bgColor indexed="64"/>
      </patternFill>
    </fill>
    <fill>
      <patternFill patternType="solid">
        <fgColor indexed="15"/>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double">
        <color indexed="8"/>
      </left>
      <right style="double">
        <color indexed="8"/>
      </right>
      <top style="double">
        <color indexed="8"/>
      </top>
      <bottom style="double">
        <color indexed="8"/>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18"/>
      </bottom>
    </border>
    <border>
      <left>
        <color indexed="63"/>
      </left>
      <right>
        <color indexed="63"/>
      </right>
      <top>
        <color indexed="63"/>
      </top>
      <bottom style="thick">
        <color indexed="22"/>
      </bottom>
    </border>
    <border>
      <left>
        <color indexed="63"/>
      </left>
      <right>
        <color indexed="63"/>
      </right>
      <top>
        <color indexed="63"/>
      </top>
      <bottom style="thick">
        <color indexed="9"/>
      </bottom>
    </border>
    <border>
      <left>
        <color indexed="63"/>
      </left>
      <right>
        <color indexed="63"/>
      </right>
      <top>
        <color indexed="63"/>
      </top>
      <bottom style="medium">
        <color indexed="30"/>
      </bottom>
    </border>
    <border>
      <left>
        <color indexed="63"/>
      </left>
      <right>
        <color indexed="63"/>
      </right>
      <top>
        <color indexed="63"/>
      </top>
      <bottom style="medium">
        <color indexed="9"/>
      </bottom>
    </border>
    <border>
      <left>
        <color indexed="63"/>
      </left>
      <right>
        <color indexed="63"/>
      </right>
      <top style="thin">
        <color indexed="62"/>
      </top>
      <bottom style="double">
        <color indexed="62"/>
      </bottom>
    </border>
    <border>
      <left>
        <color indexed="63"/>
      </left>
      <right>
        <color indexed="63"/>
      </right>
      <top style="thin">
        <color indexed="18"/>
      </top>
      <bottom style="double">
        <color indexed="18"/>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style="thin"/>
      <right>
        <color indexed="63"/>
      </right>
      <top style="double"/>
      <bottom>
        <color indexed="63"/>
      </bottom>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s>
  <cellStyleXfs count="10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3"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3"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1" fillId="6" borderId="0" applyNumberFormat="0" applyBorder="0" applyAlignment="0" applyProtection="0"/>
    <xf numFmtId="0" fontId="21" fillId="11" borderId="0" applyNumberFormat="0" applyBorder="0" applyAlignment="0" applyProtection="0"/>
    <xf numFmtId="0" fontId="21" fillId="3" borderId="0" applyNumberFormat="0" applyBorder="0" applyAlignment="0" applyProtection="0"/>
    <xf numFmtId="0" fontId="21" fillId="12"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3" borderId="0" applyNumberFormat="0" applyBorder="0" applyAlignment="0" applyProtection="0"/>
    <xf numFmtId="0" fontId="21" fillId="10" borderId="0" applyNumberFormat="0" applyBorder="0" applyAlignment="0" applyProtection="0"/>
    <xf numFmtId="0" fontId="21" fillId="6" borderId="0" applyNumberFormat="0" applyBorder="0" applyAlignment="0" applyProtection="0"/>
    <xf numFmtId="0" fontId="21" fillId="13" borderId="0" applyNumberFormat="0" applyBorder="0" applyAlignment="0" applyProtection="0"/>
    <xf numFmtId="0" fontId="21" fillId="6" borderId="0" applyNumberFormat="0" applyBorder="0" applyAlignment="0" applyProtection="0"/>
    <xf numFmtId="0" fontId="22" fillId="14" borderId="0" applyNumberFormat="0" applyBorder="0" applyAlignment="0" applyProtection="0"/>
    <xf numFmtId="0" fontId="22" fillId="6" borderId="0" applyNumberFormat="0" applyBorder="0" applyAlignment="0" applyProtection="0"/>
    <xf numFmtId="0" fontId="22" fillId="11" borderId="0" applyNumberFormat="0" applyBorder="0" applyAlignment="0" applyProtection="0"/>
    <xf numFmtId="0" fontId="22" fillId="15"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3" borderId="0" applyNumberFormat="0" applyBorder="0" applyAlignment="0" applyProtection="0"/>
    <xf numFmtId="0" fontId="22" fillId="18" borderId="0" applyNumberFormat="0" applyBorder="0" applyAlignment="0" applyProtection="0"/>
    <xf numFmtId="0" fontId="22" fillId="6" borderId="0" applyNumberFormat="0" applyBorder="0" applyAlignment="0" applyProtection="0"/>
    <xf numFmtId="0" fontId="22" fillId="19" borderId="0" applyNumberFormat="0" applyBorder="0" applyAlignment="0" applyProtection="0"/>
    <xf numFmtId="0" fontId="22" fillId="3"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5" borderId="0" applyNumberFormat="0" applyBorder="0" applyAlignment="0" applyProtection="0"/>
    <xf numFmtId="0" fontId="22" fillId="22"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3" borderId="0" applyNumberFormat="0" applyBorder="0" applyAlignment="0" applyProtection="0"/>
    <xf numFmtId="0" fontId="22" fillId="18"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15" borderId="0" applyNumberFormat="0" applyBorder="0" applyAlignment="0" applyProtection="0"/>
    <xf numFmtId="0" fontId="23" fillId="0" borderId="0" applyNumberFormat="0" applyFill="0" applyBorder="0" applyAlignment="0" applyProtection="0"/>
    <xf numFmtId="0" fontId="40" fillId="0" borderId="0" applyNumberFormat="0" applyFill="0" applyBorder="0" applyAlignment="0" applyProtection="0"/>
    <xf numFmtId="0" fontId="24" fillId="26" borderId="1" applyNumberFormat="0" applyAlignment="0" applyProtection="0"/>
    <xf numFmtId="0" fontId="24" fillId="23" borderId="2" applyNumberFormat="0" applyAlignment="0" applyProtection="0"/>
    <xf numFmtId="0" fontId="25" fillId="27" borderId="0" applyNumberFormat="0" applyBorder="0" applyAlignment="0" applyProtection="0"/>
    <xf numFmtId="0" fontId="41" fillId="3"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7" fillId="28" borderId="3" applyNumberFormat="0" applyFont="0" applyAlignment="0" applyProtection="0"/>
    <xf numFmtId="0" fontId="17" fillId="6" borderId="3" applyNumberFormat="0" applyFont="0" applyAlignment="0" applyProtection="0"/>
    <xf numFmtId="0" fontId="26" fillId="0" borderId="4" applyNumberFormat="0" applyFill="0" applyAlignment="0" applyProtection="0"/>
    <xf numFmtId="0" fontId="29" fillId="0" borderId="5" applyNumberFormat="0" applyFill="0" applyAlignment="0" applyProtection="0"/>
    <xf numFmtId="0" fontId="27" fillId="4" borderId="0" applyNumberFormat="0" applyBorder="0" applyAlignment="0" applyProtection="0"/>
    <xf numFmtId="0" fontId="27" fillId="3" borderId="0" applyNumberFormat="0" applyBorder="0" applyAlignment="0" applyProtection="0"/>
    <xf numFmtId="0" fontId="28" fillId="3" borderId="6" applyNumberFormat="0" applyAlignment="0" applyProtection="0"/>
    <xf numFmtId="0" fontId="42" fillId="6" borderId="6"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7" applyNumberFormat="0" applyFill="0" applyAlignment="0" applyProtection="0"/>
    <xf numFmtId="0" fontId="43" fillId="0" borderId="8" applyNumberFormat="0" applyFill="0" applyAlignment="0" applyProtection="0"/>
    <xf numFmtId="0" fontId="31" fillId="0" borderId="9" applyNumberFormat="0" applyFill="0" applyAlignment="0" applyProtection="0"/>
    <xf numFmtId="0" fontId="44" fillId="0" borderId="10" applyNumberFormat="0" applyFill="0" applyAlignment="0" applyProtection="0"/>
    <xf numFmtId="0" fontId="32" fillId="0" borderId="11" applyNumberFormat="0" applyFill="0" applyAlignment="0" applyProtection="0"/>
    <xf numFmtId="0" fontId="45" fillId="0" borderId="12" applyNumberFormat="0" applyFill="0" applyAlignment="0" applyProtection="0"/>
    <xf numFmtId="0" fontId="32" fillId="0" borderId="0" applyNumberFormat="0" applyFill="0" applyBorder="0" applyAlignment="0" applyProtection="0"/>
    <xf numFmtId="0" fontId="45" fillId="0" borderId="0" applyNumberFormat="0" applyFill="0" applyBorder="0" applyAlignment="0" applyProtection="0"/>
    <xf numFmtId="0" fontId="33" fillId="0" borderId="13" applyNumberFormat="0" applyFill="0" applyAlignment="0" applyProtection="0"/>
    <xf numFmtId="0" fontId="33" fillId="0" borderId="14" applyNumberFormat="0" applyFill="0" applyAlignment="0" applyProtection="0"/>
    <xf numFmtId="0" fontId="34" fillId="3" borderId="15" applyNumberFormat="0" applyAlignment="0" applyProtection="0"/>
    <xf numFmtId="0" fontId="33" fillId="6" borderId="16"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9" borderId="6" applyNumberFormat="0" applyAlignment="0" applyProtection="0"/>
    <xf numFmtId="0" fontId="46" fillId="3" borderId="6" applyNumberFormat="0" applyAlignment="0" applyProtection="0"/>
    <xf numFmtId="0" fontId="8" fillId="0" borderId="0">
      <alignment/>
      <protection/>
    </xf>
    <xf numFmtId="0" fontId="39" fillId="0" borderId="0">
      <alignment/>
      <protection/>
    </xf>
    <xf numFmtId="0" fontId="17" fillId="0" borderId="0">
      <alignment/>
      <protection/>
    </xf>
    <xf numFmtId="0" fontId="0" fillId="0" borderId="0">
      <alignment/>
      <protection/>
    </xf>
    <xf numFmtId="0" fontId="8" fillId="0" borderId="0">
      <alignment/>
      <protection/>
    </xf>
    <xf numFmtId="0" fontId="10" fillId="0" borderId="0" applyNumberFormat="0" applyFill="0" applyBorder="0" applyAlignment="0" applyProtection="0"/>
    <xf numFmtId="0" fontId="37" fillId="5" borderId="0" applyNumberFormat="0" applyBorder="0" applyAlignment="0" applyProtection="0"/>
    <xf numFmtId="0" fontId="37" fillId="6" borderId="0" applyNumberFormat="0" applyBorder="0" applyAlignment="0" applyProtection="0"/>
  </cellStyleXfs>
  <cellXfs count="113">
    <xf numFmtId="0" fontId="0" fillId="0" borderId="0" xfId="0" applyAlignment="1">
      <alignment/>
    </xf>
    <xf numFmtId="0" fontId="6" fillId="0" borderId="17" xfId="0" applyFont="1" applyBorder="1" applyAlignment="1">
      <alignment/>
    </xf>
    <xf numFmtId="0" fontId="6" fillId="0" borderId="18" xfId="0" applyFont="1" applyBorder="1" applyAlignment="1">
      <alignment/>
    </xf>
    <xf numFmtId="0" fontId="5" fillId="0" borderId="19" xfId="0" applyFont="1" applyBorder="1" applyAlignment="1">
      <alignment/>
    </xf>
    <xf numFmtId="0" fontId="5" fillId="0" borderId="0" xfId="0" applyFont="1" applyAlignment="1">
      <alignment/>
    </xf>
    <xf numFmtId="0" fontId="5" fillId="0" borderId="0" xfId="0" applyFont="1" applyBorder="1" applyAlignment="1">
      <alignment/>
    </xf>
    <xf numFmtId="0" fontId="5" fillId="0" borderId="20" xfId="0" applyFont="1" applyBorder="1" applyAlignment="1">
      <alignment/>
    </xf>
    <xf numFmtId="0" fontId="5" fillId="0" borderId="21" xfId="0" applyFont="1" applyBorder="1" applyAlignment="1">
      <alignment/>
    </xf>
    <xf numFmtId="0" fontId="5" fillId="0" borderId="22" xfId="0" applyFont="1" applyBorder="1" applyAlignment="1">
      <alignment/>
    </xf>
    <xf numFmtId="0" fontId="5" fillId="0" borderId="23" xfId="0" applyFont="1" applyBorder="1" applyAlignment="1">
      <alignment/>
    </xf>
    <xf numFmtId="0" fontId="5" fillId="0" borderId="24" xfId="0" applyFont="1" applyBorder="1" applyAlignment="1">
      <alignment/>
    </xf>
    <xf numFmtId="0" fontId="5" fillId="0" borderId="0" xfId="0" applyFont="1" applyAlignment="1" quotePrefix="1">
      <alignment/>
    </xf>
    <xf numFmtId="0" fontId="7" fillId="0" borderId="0" xfId="0" applyFont="1" applyAlignment="1">
      <alignment/>
    </xf>
    <xf numFmtId="0" fontId="6" fillId="0" borderId="0" xfId="0" applyFont="1" applyAlignment="1">
      <alignment/>
    </xf>
    <xf numFmtId="0" fontId="5" fillId="0" borderId="0" xfId="0" applyFont="1" applyFill="1" applyAlignment="1">
      <alignment/>
    </xf>
    <xf numFmtId="0" fontId="7" fillId="3" borderId="25" xfId="0" applyFont="1" applyFill="1" applyBorder="1" applyAlignment="1">
      <alignment horizontal="distributed" vertical="center"/>
    </xf>
    <xf numFmtId="0" fontId="7" fillId="3" borderId="26" xfId="0" applyFont="1" applyFill="1" applyBorder="1" applyAlignment="1">
      <alignment horizontal="distributed" vertical="center" wrapText="1"/>
    </xf>
    <xf numFmtId="0" fontId="7" fillId="3" borderId="27" xfId="0" applyFont="1" applyFill="1" applyBorder="1" applyAlignment="1">
      <alignment horizontal="distributed" vertical="center" wrapText="1"/>
    </xf>
    <xf numFmtId="0" fontId="7" fillId="3" borderId="25" xfId="0" applyFont="1" applyFill="1" applyBorder="1" applyAlignment="1">
      <alignment horizontal="distributed" vertical="center" wrapText="1"/>
    </xf>
    <xf numFmtId="38" fontId="7" fillId="3" borderId="26" xfId="0" applyNumberFormat="1" applyFont="1" applyFill="1" applyBorder="1" applyAlignment="1">
      <alignment horizontal="distributed" vertical="center" wrapText="1"/>
    </xf>
    <xf numFmtId="0" fontId="7" fillId="3" borderId="25" xfId="0" applyFont="1" applyFill="1" applyBorder="1" applyAlignment="1">
      <alignment horizontal="centerContinuous" vertical="center"/>
    </xf>
    <xf numFmtId="38" fontId="7" fillId="3" borderId="26" xfId="0" applyNumberFormat="1" applyFont="1" applyFill="1" applyBorder="1" applyAlignment="1">
      <alignment horizontal="centerContinuous" vertical="center"/>
    </xf>
    <xf numFmtId="0" fontId="7" fillId="3" borderId="27" xfId="0" applyFont="1" applyFill="1" applyBorder="1" applyAlignment="1">
      <alignment horizontal="centerContinuous" vertical="center"/>
    </xf>
    <xf numFmtId="0" fontId="7" fillId="3" borderId="26" xfId="0" applyNumberFormat="1" applyFont="1" applyFill="1" applyBorder="1" applyAlignment="1">
      <alignment horizontal="centerContinuous" vertical="center"/>
    </xf>
    <xf numFmtId="0" fontId="7" fillId="0" borderId="0"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0" xfId="0" applyFont="1" applyBorder="1" applyAlignment="1">
      <alignment horizontal="distributed"/>
    </xf>
    <xf numFmtId="0" fontId="7" fillId="0" borderId="21" xfId="0" applyFont="1" applyBorder="1" applyAlignment="1">
      <alignment horizontal="distributed"/>
    </xf>
    <xf numFmtId="192" fontId="7" fillId="0" borderId="0" xfId="79" applyNumberFormat="1" applyFont="1" applyBorder="1" applyAlignment="1">
      <alignment/>
    </xf>
    <xf numFmtId="0" fontId="7" fillId="0" borderId="20" xfId="0" applyFont="1" applyBorder="1" applyAlignment="1">
      <alignment/>
    </xf>
    <xf numFmtId="0" fontId="7" fillId="0" borderId="21" xfId="0" applyFont="1" applyBorder="1" applyAlignment="1">
      <alignment/>
    </xf>
    <xf numFmtId="38" fontId="7" fillId="0" borderId="0" xfId="0" applyNumberFormat="1" applyFont="1" applyBorder="1" applyAlignment="1">
      <alignment horizontal="right"/>
    </xf>
    <xf numFmtId="3" fontId="7" fillId="0" borderId="0" xfId="79" applyNumberFormat="1" applyFont="1" applyBorder="1" applyAlignment="1">
      <alignment/>
    </xf>
    <xf numFmtId="0" fontId="7" fillId="0" borderId="0" xfId="0" applyFont="1" applyBorder="1" applyAlignment="1">
      <alignment horizontal="distributed"/>
    </xf>
    <xf numFmtId="0" fontId="8" fillId="0" borderId="0" xfId="0" applyFont="1" applyAlignment="1">
      <alignment/>
    </xf>
    <xf numFmtId="0" fontId="8" fillId="0" borderId="0" xfId="0" applyFont="1" applyBorder="1" applyAlignment="1">
      <alignment/>
    </xf>
    <xf numFmtId="0" fontId="8" fillId="0" borderId="20" xfId="0" applyFont="1" applyBorder="1" applyAlignment="1">
      <alignment/>
    </xf>
    <xf numFmtId="0" fontId="8" fillId="0" borderId="24" xfId="0" applyFont="1" applyBorder="1" applyAlignment="1">
      <alignment/>
    </xf>
    <xf numFmtId="0" fontId="11" fillId="0" borderId="0" xfId="0" applyFont="1" applyAlignment="1">
      <alignment/>
    </xf>
    <xf numFmtId="0" fontId="12" fillId="0" borderId="20" xfId="0" applyFont="1" applyBorder="1" applyAlignment="1">
      <alignment horizontal="distributed"/>
    </xf>
    <xf numFmtId="0" fontId="12" fillId="0" borderId="21" xfId="0" applyFont="1" applyBorder="1" applyAlignment="1">
      <alignment horizontal="distributed"/>
    </xf>
    <xf numFmtId="0" fontId="7" fillId="0" borderId="18" xfId="101" applyFont="1" applyBorder="1" applyAlignment="1">
      <alignment horizontal="distributed"/>
      <protection/>
    </xf>
    <xf numFmtId="0" fontId="13" fillId="0" borderId="21" xfId="0" applyFont="1" applyBorder="1" applyAlignment="1">
      <alignment/>
    </xf>
    <xf numFmtId="0" fontId="13" fillId="0" borderId="0" xfId="0" applyFont="1" applyBorder="1" applyAlignment="1">
      <alignment/>
    </xf>
    <xf numFmtId="0" fontId="13" fillId="0" borderId="22" xfId="0" applyFont="1" applyBorder="1" applyAlignment="1">
      <alignment/>
    </xf>
    <xf numFmtId="0" fontId="13" fillId="0" borderId="23" xfId="0" applyFont="1" applyBorder="1" applyAlignment="1">
      <alignment/>
    </xf>
    <xf numFmtId="177" fontId="7" fillId="0" borderId="0" xfId="79" applyNumberFormat="1" applyFont="1" applyAlignment="1">
      <alignment/>
    </xf>
    <xf numFmtId="0" fontId="18" fillId="0" borderId="0" xfId="102" applyFont="1" applyAlignment="1" applyProtection="1">
      <alignment horizontal="centerContinuous"/>
      <protection/>
    </xf>
    <xf numFmtId="0" fontId="8" fillId="0" borderId="0" xfId="102" applyAlignment="1">
      <alignment horizontal="centerContinuous"/>
      <protection/>
    </xf>
    <xf numFmtId="0" fontId="8" fillId="0" borderId="0" xfId="102">
      <alignment/>
      <protection/>
    </xf>
    <xf numFmtId="0" fontId="8" fillId="0" borderId="28" xfId="102" applyBorder="1">
      <alignment/>
      <protection/>
    </xf>
    <xf numFmtId="0" fontId="8" fillId="0" borderId="28" xfId="102" applyBorder="1" applyAlignment="1" applyProtection="1">
      <alignment horizontal="left"/>
      <protection/>
    </xf>
    <xf numFmtId="0" fontId="8" fillId="0" borderId="29" xfId="102" applyBorder="1">
      <alignment/>
      <protection/>
    </xf>
    <xf numFmtId="0" fontId="8" fillId="0" borderId="21" xfId="102" applyBorder="1">
      <alignment/>
      <protection/>
    </xf>
    <xf numFmtId="0" fontId="8" fillId="0" borderId="21" xfId="102" applyBorder="1" applyAlignment="1" applyProtection="1">
      <alignment horizontal="center"/>
      <protection/>
    </xf>
    <xf numFmtId="0" fontId="8" fillId="0" borderId="21" xfId="102" applyBorder="1" applyAlignment="1">
      <alignment horizontal="distributed" vertical="center"/>
      <protection/>
    </xf>
    <xf numFmtId="0" fontId="8" fillId="0" borderId="30" xfId="102" applyBorder="1">
      <alignment/>
      <protection/>
    </xf>
    <xf numFmtId="0" fontId="8" fillId="0" borderId="0" xfId="102" applyBorder="1">
      <alignment/>
      <protection/>
    </xf>
    <xf numFmtId="0" fontId="8" fillId="0" borderId="0" xfId="102" applyAlignment="1" applyProtection="1">
      <alignment horizontal="distributed"/>
      <protection/>
    </xf>
    <xf numFmtId="0" fontId="8" fillId="0" borderId="21" xfId="102" applyBorder="1" applyAlignment="1" applyProtection="1">
      <alignment horizontal="distributed" vertical="center"/>
      <protection/>
    </xf>
    <xf numFmtId="0" fontId="8" fillId="0" borderId="31" xfId="102" applyBorder="1" applyAlignment="1" applyProtection="1">
      <alignment horizontal="center"/>
      <protection/>
    </xf>
    <xf numFmtId="0" fontId="8" fillId="0" borderId="22" xfId="102" applyBorder="1">
      <alignment/>
      <protection/>
    </xf>
    <xf numFmtId="0" fontId="8" fillId="0" borderId="23" xfId="102" applyBorder="1" applyAlignment="1">
      <alignment horizontal="distributed"/>
      <protection/>
    </xf>
    <xf numFmtId="0" fontId="8" fillId="0" borderId="23" xfId="102" applyBorder="1">
      <alignment/>
      <protection/>
    </xf>
    <xf numFmtId="0" fontId="8" fillId="0" borderId="22" xfId="102" applyBorder="1" applyAlignment="1" applyProtection="1">
      <alignment horizontal="center"/>
      <protection/>
    </xf>
    <xf numFmtId="0" fontId="8" fillId="0" borderId="22" xfId="102" applyBorder="1" applyAlignment="1">
      <alignment horizontal="distributed" vertical="center"/>
      <protection/>
    </xf>
    <xf numFmtId="0" fontId="8" fillId="0" borderId="32" xfId="102" applyBorder="1">
      <alignment/>
      <protection/>
    </xf>
    <xf numFmtId="0" fontId="18" fillId="0" borderId="0" xfId="102" applyFont="1" applyAlignment="1" applyProtection="1">
      <alignment horizontal="left"/>
      <protection/>
    </xf>
    <xf numFmtId="37" fontId="8" fillId="0" borderId="21" xfId="102" applyNumberFormat="1" applyBorder="1" applyProtection="1">
      <alignment/>
      <protection/>
    </xf>
    <xf numFmtId="37" fontId="8" fillId="0" borderId="33" xfId="102" applyNumberFormat="1" applyBorder="1" applyProtection="1">
      <alignment/>
      <protection/>
    </xf>
    <xf numFmtId="0" fontId="18" fillId="0" borderId="0" xfId="102" applyFont="1">
      <alignment/>
      <protection/>
    </xf>
    <xf numFmtId="37" fontId="18" fillId="0" borderId="21" xfId="102" applyNumberFormat="1" applyFont="1" applyBorder="1" applyProtection="1">
      <alignment/>
      <protection/>
    </xf>
    <xf numFmtId="37" fontId="18" fillId="0" borderId="31" xfId="102" applyNumberFormat="1" applyFont="1" applyBorder="1" applyProtection="1">
      <alignment/>
      <protection/>
    </xf>
    <xf numFmtId="0" fontId="18" fillId="0" borderId="0" xfId="102" applyFont="1" applyAlignment="1">
      <alignment horizontal="right"/>
      <protection/>
    </xf>
    <xf numFmtId="37" fontId="18" fillId="0" borderId="22" xfId="102" applyNumberFormat="1" applyFont="1" applyBorder="1" applyProtection="1">
      <alignment/>
      <protection/>
    </xf>
    <xf numFmtId="0" fontId="18" fillId="0" borderId="22" xfId="102" applyFont="1" applyBorder="1">
      <alignment/>
      <protection/>
    </xf>
    <xf numFmtId="37" fontId="18" fillId="0" borderId="32" xfId="102" applyNumberFormat="1" applyFont="1" applyBorder="1" applyProtection="1">
      <alignment/>
      <protection/>
    </xf>
    <xf numFmtId="0" fontId="18" fillId="0" borderId="0" xfId="102" applyFont="1" applyAlignment="1" applyProtection="1">
      <alignment horizontal="distributed"/>
      <protection/>
    </xf>
    <xf numFmtId="0" fontId="18" fillId="0" borderId="21" xfId="102" applyFont="1" applyBorder="1">
      <alignment/>
      <protection/>
    </xf>
    <xf numFmtId="37" fontId="18" fillId="0" borderId="33" xfId="102" applyNumberFormat="1" applyFont="1" applyBorder="1" applyProtection="1">
      <alignment/>
      <protection/>
    </xf>
    <xf numFmtId="37" fontId="18" fillId="0" borderId="21" xfId="102" applyNumberFormat="1" applyFont="1" applyBorder="1">
      <alignment/>
      <protection/>
    </xf>
    <xf numFmtId="37" fontId="18" fillId="0" borderId="31" xfId="102" applyNumberFormat="1" applyFont="1" applyBorder="1">
      <alignment/>
      <protection/>
    </xf>
    <xf numFmtId="0" fontId="18" fillId="0" borderId="0" xfId="102" applyFont="1" applyAlignment="1">
      <alignment horizontal="distributed"/>
      <protection/>
    </xf>
    <xf numFmtId="0" fontId="8" fillId="0" borderId="0" xfId="102" applyAlignment="1">
      <alignment horizontal="distributed"/>
      <protection/>
    </xf>
    <xf numFmtId="37" fontId="19" fillId="0" borderId="22" xfId="102" applyNumberFormat="1" applyFont="1" applyBorder="1" applyProtection="1">
      <alignment/>
      <protection locked="0"/>
    </xf>
    <xf numFmtId="37" fontId="19" fillId="0" borderId="32" xfId="102" applyNumberFormat="1" applyFont="1" applyBorder="1" applyProtection="1">
      <alignment/>
      <protection locked="0"/>
    </xf>
    <xf numFmtId="37" fontId="8" fillId="0" borderId="22" xfId="102" applyNumberFormat="1" applyBorder="1" applyProtection="1">
      <alignment/>
      <protection/>
    </xf>
    <xf numFmtId="37" fontId="20" fillId="0" borderId="22" xfId="102" applyNumberFormat="1" applyFont="1" applyBorder="1" applyProtection="1">
      <alignment/>
      <protection locked="0"/>
    </xf>
    <xf numFmtId="37" fontId="20" fillId="0" borderId="22" xfId="102" applyNumberFormat="1" applyFont="1" applyBorder="1" applyAlignment="1" applyProtection="1">
      <alignment horizontal="right"/>
      <protection locked="0"/>
    </xf>
    <xf numFmtId="37" fontId="20" fillId="0" borderId="34" xfId="102" applyNumberFormat="1" applyFont="1" applyBorder="1" applyAlignment="1" applyProtection="1">
      <alignment horizontal="right"/>
      <protection locked="0"/>
    </xf>
    <xf numFmtId="37" fontId="20" fillId="0" borderId="32" xfId="102" applyNumberFormat="1" applyFont="1" applyBorder="1" applyAlignment="1" applyProtection="1">
      <alignment horizontal="right"/>
      <protection locked="0"/>
    </xf>
    <xf numFmtId="0" fontId="8" fillId="0" borderId="0" xfId="102" applyFill="1" applyAlignment="1" applyProtection="1">
      <alignment horizontal="distributed"/>
      <protection/>
    </xf>
    <xf numFmtId="37" fontId="20" fillId="0" borderId="32" xfId="102" applyNumberFormat="1" applyFont="1" applyBorder="1" applyProtection="1">
      <alignment/>
      <protection locked="0"/>
    </xf>
    <xf numFmtId="0" fontId="8" fillId="0" borderId="23" xfId="102" applyBorder="1" applyAlignment="1" applyProtection="1">
      <alignment horizontal="distributed"/>
      <protection/>
    </xf>
    <xf numFmtId="0" fontId="8" fillId="0" borderId="0" xfId="102" applyBorder="1" applyAlignment="1" applyProtection="1">
      <alignment horizontal="distributed"/>
      <protection/>
    </xf>
    <xf numFmtId="37" fontId="8" fillId="0" borderId="32" xfId="102" applyNumberFormat="1" applyBorder="1" applyProtection="1">
      <alignment/>
      <protection/>
    </xf>
    <xf numFmtId="37" fontId="8" fillId="0" borderId="22" xfId="102" applyNumberFormat="1" applyBorder="1" applyAlignment="1" applyProtection="1">
      <alignment horizontal="right"/>
      <protection/>
    </xf>
    <xf numFmtId="0" fontId="8" fillId="0" borderId="22" xfId="102" applyBorder="1" applyAlignment="1">
      <alignment horizontal="right"/>
      <protection/>
    </xf>
    <xf numFmtId="37" fontId="8" fillId="0" borderId="32" xfId="102" applyNumberFormat="1" applyBorder="1" applyAlignment="1" applyProtection="1">
      <alignment horizontal="right"/>
      <protection/>
    </xf>
    <xf numFmtId="0" fontId="8" fillId="0" borderId="24" xfId="102" applyBorder="1">
      <alignment/>
      <protection/>
    </xf>
    <xf numFmtId="0" fontId="8" fillId="0" borderId="0" xfId="102" applyAlignment="1" applyProtection="1">
      <alignment horizontal="left"/>
      <protection/>
    </xf>
    <xf numFmtId="0" fontId="8" fillId="0" borderId="23" xfId="102" applyBorder="1" applyAlignment="1" applyProtection="1">
      <alignment horizontal="left"/>
      <protection/>
    </xf>
    <xf numFmtId="0" fontId="8" fillId="0" borderId="0" xfId="102" applyAlignment="1" applyProtection="1">
      <alignment horizontal="right"/>
      <protection/>
    </xf>
    <xf numFmtId="192" fontId="38" fillId="0" borderId="0" xfId="79" applyNumberFormat="1" applyFont="1" applyBorder="1" applyAlignment="1">
      <alignment/>
    </xf>
    <xf numFmtId="0" fontId="38" fillId="0" borderId="20" xfId="0" applyFont="1" applyBorder="1" applyAlignment="1">
      <alignment/>
    </xf>
    <xf numFmtId="0" fontId="38" fillId="0" borderId="21" xfId="0" applyFont="1" applyBorder="1" applyAlignment="1">
      <alignment/>
    </xf>
    <xf numFmtId="38" fontId="38" fillId="0" borderId="0" xfId="0" applyNumberFormat="1" applyFont="1" applyBorder="1" applyAlignment="1">
      <alignment horizontal="right"/>
    </xf>
    <xf numFmtId="3" fontId="38" fillId="0" borderId="0" xfId="79" applyNumberFormat="1" applyFont="1" applyBorder="1" applyAlignment="1">
      <alignment/>
    </xf>
    <xf numFmtId="0" fontId="38" fillId="0" borderId="0" xfId="0" applyFont="1" applyBorder="1" applyAlignment="1">
      <alignment horizontal="distributed"/>
    </xf>
    <xf numFmtId="0" fontId="14" fillId="0" borderId="0" xfId="0" applyFont="1" applyBorder="1" applyAlignment="1">
      <alignment horizontal="left"/>
    </xf>
    <xf numFmtId="49" fontId="8" fillId="0" borderId="23" xfId="102" applyNumberFormat="1" applyBorder="1" applyAlignment="1">
      <alignment horizontal="center"/>
      <protection/>
    </xf>
    <xf numFmtId="0" fontId="8" fillId="0" borderId="23" xfId="102" applyBorder="1" applyAlignment="1">
      <alignment horizontal="center"/>
      <protection/>
    </xf>
  </cellXfs>
  <cellStyles count="9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3" xfId="54"/>
    <cellStyle name="アクセント 3 2" xfId="55"/>
    <cellStyle name="アクセント 4" xfId="56"/>
    <cellStyle name="アクセント 4 2" xfId="57"/>
    <cellStyle name="アクセント 5" xfId="58"/>
    <cellStyle name="アクセント 5 2" xfId="59"/>
    <cellStyle name="アクセント 6" xfId="60"/>
    <cellStyle name="アクセント 6 2" xfId="61"/>
    <cellStyle name="タイトル" xfId="62"/>
    <cellStyle name="タイトル 2" xfId="63"/>
    <cellStyle name="チェック セル" xfId="64"/>
    <cellStyle name="チェック セル 2" xfId="65"/>
    <cellStyle name="どちらでもない" xfId="66"/>
    <cellStyle name="どちらでもない 2" xfId="67"/>
    <cellStyle name="Percent" xfId="68"/>
    <cellStyle name="Hyperlink"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Comma [0]" xfId="79"/>
    <cellStyle name="Comma" xfId="80"/>
    <cellStyle name="見出し 1" xfId="81"/>
    <cellStyle name="見出し 1 2" xfId="82"/>
    <cellStyle name="見出し 2" xfId="83"/>
    <cellStyle name="見出し 2 2" xfId="84"/>
    <cellStyle name="見出し 3" xfId="85"/>
    <cellStyle name="見出し 3 2" xfId="86"/>
    <cellStyle name="見出し 4" xfId="87"/>
    <cellStyle name="見出し 4 2" xfId="88"/>
    <cellStyle name="集計" xfId="89"/>
    <cellStyle name="集計 2" xfId="90"/>
    <cellStyle name="出力" xfId="91"/>
    <cellStyle name="出力 2" xfId="92"/>
    <cellStyle name="説明文" xfId="93"/>
    <cellStyle name="Currency [0]" xfId="94"/>
    <cellStyle name="Currency" xfId="95"/>
    <cellStyle name="入力" xfId="96"/>
    <cellStyle name="入力 2" xfId="97"/>
    <cellStyle name="標準 2" xfId="98"/>
    <cellStyle name="標準 3" xfId="99"/>
    <cellStyle name="標準 4" xfId="100"/>
    <cellStyle name="標準_013_人口転入率_163" xfId="101"/>
    <cellStyle name="標準_様式210市町村職員数（平成22年）" xfId="102"/>
    <cellStyle name="Followed Hyperlink" xfId="103"/>
    <cellStyle name="良い" xfId="104"/>
    <cellStyle name="良い 2"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35</xdr:row>
      <xdr:rowOff>66675</xdr:rowOff>
    </xdr:from>
    <xdr:to>
      <xdr:col>23</xdr:col>
      <xdr:colOff>9525</xdr:colOff>
      <xdr:row>58</xdr:row>
      <xdr:rowOff>161925</xdr:rowOff>
    </xdr:to>
    <xdr:pic>
      <xdr:nvPicPr>
        <xdr:cNvPr id="1" name="Picture 11"/>
        <xdr:cNvPicPr preferRelativeResize="1">
          <a:picLocks noChangeAspect="1"/>
        </xdr:cNvPicPr>
      </xdr:nvPicPr>
      <xdr:blipFill>
        <a:blip r:embed="rId1"/>
        <a:stretch>
          <a:fillRect/>
        </a:stretch>
      </xdr:blipFill>
      <xdr:spPr>
        <a:xfrm>
          <a:off x="4038600" y="6324600"/>
          <a:ext cx="4057650" cy="446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transitionEntry="1"/>
  <dimension ref="A1:Q92"/>
  <sheetViews>
    <sheetView zoomScale="75" zoomScaleNormal="75" zoomScalePageLayoutView="0" workbookViewId="0" topLeftCell="A34">
      <selection activeCell="D15" sqref="D15"/>
    </sheetView>
  </sheetViews>
  <sheetFormatPr defaultColWidth="10.59765625" defaultRowHeight="14.25"/>
  <cols>
    <col min="1" max="1" width="1.59765625" style="50" customWidth="1"/>
    <col min="2" max="2" width="14.59765625" style="50" customWidth="1"/>
    <col min="3" max="3" width="1.59765625" style="50" customWidth="1"/>
    <col min="4" max="4" width="9.5" style="50" customWidth="1"/>
    <col min="5" max="16" width="9.59765625" style="50" customWidth="1"/>
    <col min="17" max="17" width="1.59765625" style="50" customWidth="1"/>
    <col min="18" max="16384" width="10.59765625" style="50" customWidth="1"/>
  </cols>
  <sheetData>
    <row r="1" spans="1:16" ht="18.75" customHeight="1">
      <c r="A1" s="48" t="s">
        <v>93</v>
      </c>
      <c r="B1" s="49"/>
      <c r="C1" s="49"/>
      <c r="D1" s="49"/>
      <c r="E1" s="49"/>
      <c r="F1" s="49"/>
      <c r="G1" s="49"/>
      <c r="H1" s="49"/>
      <c r="I1" s="49"/>
      <c r="J1" s="49"/>
      <c r="K1" s="49"/>
      <c r="L1" s="49"/>
      <c r="M1" s="49"/>
      <c r="N1" s="49"/>
      <c r="O1" s="49"/>
      <c r="P1" s="49"/>
    </row>
    <row r="2" spans="1:16" ht="18.75" customHeight="1" thickBot="1">
      <c r="A2" s="51"/>
      <c r="B2" s="52" t="s">
        <v>75</v>
      </c>
      <c r="C2" s="51"/>
      <c r="D2" s="51"/>
      <c r="E2" s="51"/>
      <c r="F2" s="51"/>
      <c r="G2" s="51"/>
      <c r="H2" s="51"/>
      <c r="I2" s="51"/>
      <c r="J2" s="51"/>
      <c r="K2" s="51"/>
      <c r="L2" s="51"/>
      <c r="M2" s="51"/>
      <c r="N2" s="51"/>
      <c r="O2" s="51"/>
      <c r="P2" s="51"/>
    </row>
    <row r="3" spans="1:17" ht="18.75" customHeight="1" thickTop="1">
      <c r="A3" s="53"/>
      <c r="D3" s="54"/>
      <c r="E3" s="55" t="s">
        <v>76</v>
      </c>
      <c r="F3" s="54"/>
      <c r="G3" s="54"/>
      <c r="H3" s="54"/>
      <c r="I3" s="54"/>
      <c r="J3" s="54"/>
      <c r="K3" s="55" t="s">
        <v>77</v>
      </c>
      <c r="L3" s="54"/>
      <c r="M3" s="54"/>
      <c r="N3" s="54"/>
      <c r="O3" s="56" t="s">
        <v>94</v>
      </c>
      <c r="P3" s="57"/>
      <c r="Q3" s="58"/>
    </row>
    <row r="4" spans="1:17" ht="18.75" customHeight="1">
      <c r="A4" s="54"/>
      <c r="B4" s="59" t="s">
        <v>78</v>
      </c>
      <c r="D4" s="55" t="s">
        <v>79</v>
      </c>
      <c r="E4" s="54"/>
      <c r="F4" s="55" t="s">
        <v>80</v>
      </c>
      <c r="G4" s="55" t="s">
        <v>81</v>
      </c>
      <c r="H4" s="55" t="s">
        <v>95</v>
      </c>
      <c r="I4" s="55" t="s">
        <v>82</v>
      </c>
      <c r="J4" s="55" t="s">
        <v>83</v>
      </c>
      <c r="K4" s="54"/>
      <c r="L4" s="55" t="s">
        <v>84</v>
      </c>
      <c r="M4" s="55" t="s">
        <v>85</v>
      </c>
      <c r="N4" s="55" t="s">
        <v>86</v>
      </c>
      <c r="O4" s="60" t="s">
        <v>96</v>
      </c>
      <c r="P4" s="61" t="s">
        <v>87</v>
      </c>
      <c r="Q4" s="58"/>
    </row>
    <row r="5" spans="1:17" ht="18.75" customHeight="1">
      <c r="A5" s="62"/>
      <c r="B5" s="63"/>
      <c r="C5" s="64"/>
      <c r="D5" s="62"/>
      <c r="E5" s="65" t="s">
        <v>88</v>
      </c>
      <c r="F5" s="62"/>
      <c r="G5" s="62"/>
      <c r="H5" s="62"/>
      <c r="I5" s="62"/>
      <c r="J5" s="62"/>
      <c r="K5" s="65" t="s">
        <v>89</v>
      </c>
      <c r="L5" s="62"/>
      <c r="M5" s="62"/>
      <c r="N5" s="62"/>
      <c r="O5" s="66" t="s">
        <v>97</v>
      </c>
      <c r="P5" s="67"/>
      <c r="Q5" s="58"/>
    </row>
    <row r="6" spans="1:16" ht="16.5" customHeight="1">
      <c r="A6" s="54"/>
      <c r="B6" s="68"/>
      <c r="D6" s="69"/>
      <c r="E6" s="69"/>
      <c r="F6" s="69"/>
      <c r="G6" s="69"/>
      <c r="H6" s="69"/>
      <c r="I6" s="69"/>
      <c r="J6" s="69"/>
      <c r="K6" s="69"/>
      <c r="L6" s="69"/>
      <c r="M6" s="69"/>
      <c r="N6" s="54"/>
      <c r="O6" s="54"/>
      <c r="P6" s="70"/>
    </row>
    <row r="7" spans="1:16" ht="16.5" customHeight="1">
      <c r="A7" s="54"/>
      <c r="B7" s="68" t="s">
        <v>98</v>
      </c>
      <c r="C7" s="71"/>
      <c r="D7" s="72">
        <f aca="true" t="shared" si="0" ref="D7:P7">SUM(D15:D50,D54:D55,D59:D61,D65:D68,D72:D77,D81:D82,D86)</f>
        <v>50993</v>
      </c>
      <c r="E7" s="72">
        <f t="shared" si="0"/>
        <v>24374</v>
      </c>
      <c r="F7" s="72">
        <f t="shared" si="0"/>
        <v>2613</v>
      </c>
      <c r="G7" s="72">
        <f t="shared" si="0"/>
        <v>3697</v>
      </c>
      <c r="H7" s="72">
        <f t="shared" si="0"/>
        <v>4983</v>
      </c>
      <c r="I7" s="72">
        <f t="shared" si="0"/>
        <v>5823</v>
      </c>
      <c r="J7" s="72">
        <f t="shared" si="0"/>
        <v>4071</v>
      </c>
      <c r="K7" s="72">
        <f t="shared" si="0"/>
        <v>3823</v>
      </c>
      <c r="L7" s="72">
        <f t="shared" si="0"/>
        <v>1605</v>
      </c>
      <c r="M7" s="72">
        <f t="shared" si="0"/>
        <v>0</v>
      </c>
      <c r="N7" s="72">
        <f t="shared" si="0"/>
        <v>0</v>
      </c>
      <c r="O7" s="72">
        <f t="shared" si="0"/>
        <v>4</v>
      </c>
      <c r="P7" s="73">
        <f t="shared" si="0"/>
        <v>0</v>
      </c>
    </row>
    <row r="8" spans="1:16" ht="16.5" customHeight="1">
      <c r="A8" s="54"/>
      <c r="B8" s="74" t="s">
        <v>90</v>
      </c>
      <c r="C8" s="71"/>
      <c r="D8" s="75"/>
      <c r="E8" s="75"/>
      <c r="F8" s="75"/>
      <c r="G8" s="75"/>
      <c r="H8" s="75"/>
      <c r="I8" s="75"/>
      <c r="J8" s="75"/>
      <c r="K8" s="75"/>
      <c r="L8" s="75"/>
      <c r="M8" s="75"/>
      <c r="N8" s="76"/>
      <c r="O8" s="76"/>
      <c r="P8" s="77"/>
    </row>
    <row r="9" spans="1:16" ht="9.75" customHeight="1">
      <c r="A9" s="54"/>
      <c r="B9" s="78"/>
      <c r="C9" s="71"/>
      <c r="D9" s="72"/>
      <c r="E9" s="72"/>
      <c r="F9" s="72"/>
      <c r="G9" s="72"/>
      <c r="H9" s="72"/>
      <c r="I9" s="72"/>
      <c r="J9" s="72"/>
      <c r="K9" s="72"/>
      <c r="L9" s="72"/>
      <c r="M9" s="72"/>
      <c r="N9" s="79"/>
      <c r="O9" s="79"/>
      <c r="P9" s="80"/>
    </row>
    <row r="10" spans="1:16" ht="21.75" customHeight="1">
      <c r="A10" s="54"/>
      <c r="B10" s="78" t="s">
        <v>59</v>
      </c>
      <c r="C10" s="71"/>
      <c r="D10" s="81">
        <f aca="true" t="shared" si="1" ref="D10:P10">SUM(D15:D50)</f>
        <v>47795</v>
      </c>
      <c r="E10" s="81">
        <f t="shared" si="1"/>
        <v>22532</v>
      </c>
      <c r="F10" s="81">
        <f t="shared" si="1"/>
        <v>2414</v>
      </c>
      <c r="G10" s="81">
        <f t="shared" si="1"/>
        <v>3270</v>
      </c>
      <c r="H10" s="81">
        <f t="shared" si="1"/>
        <v>4680</v>
      </c>
      <c r="I10" s="81">
        <f t="shared" si="1"/>
        <v>5781</v>
      </c>
      <c r="J10" s="81">
        <f t="shared" si="1"/>
        <v>3997</v>
      </c>
      <c r="K10" s="81">
        <f t="shared" si="1"/>
        <v>3578</v>
      </c>
      <c r="L10" s="81">
        <f t="shared" si="1"/>
        <v>1539</v>
      </c>
      <c r="M10" s="81">
        <f t="shared" si="1"/>
        <v>0</v>
      </c>
      <c r="N10" s="81">
        <f t="shared" si="1"/>
        <v>0</v>
      </c>
      <c r="O10" s="81">
        <f t="shared" si="1"/>
        <v>4</v>
      </c>
      <c r="P10" s="82">
        <f t="shared" si="1"/>
        <v>0</v>
      </c>
    </row>
    <row r="11" spans="1:16" ht="9.75" customHeight="1">
      <c r="A11" s="54"/>
      <c r="B11" s="83"/>
      <c r="C11" s="71"/>
      <c r="D11" s="75"/>
      <c r="E11" s="75"/>
      <c r="F11" s="75"/>
      <c r="G11" s="75"/>
      <c r="H11" s="75"/>
      <c r="I11" s="75"/>
      <c r="J11" s="75"/>
      <c r="K11" s="75"/>
      <c r="L11" s="75"/>
      <c r="M11" s="75"/>
      <c r="N11" s="76"/>
      <c r="O11" s="76"/>
      <c r="P11" s="77"/>
    </row>
    <row r="12" spans="1:16" ht="9.75" customHeight="1">
      <c r="A12" s="54"/>
      <c r="B12" s="84"/>
      <c r="C12" s="71"/>
      <c r="D12" s="72"/>
      <c r="E12" s="72"/>
      <c r="F12" s="72"/>
      <c r="G12" s="72"/>
      <c r="H12" s="72"/>
      <c r="I12" s="72"/>
      <c r="J12" s="72"/>
      <c r="K12" s="72"/>
      <c r="L12" s="72"/>
      <c r="M12" s="72"/>
      <c r="N12" s="79"/>
      <c r="O12" s="79"/>
      <c r="P12" s="80"/>
    </row>
    <row r="13" spans="1:16" ht="21.75" customHeight="1">
      <c r="A13" s="54"/>
      <c r="B13" s="78" t="s">
        <v>60</v>
      </c>
      <c r="C13" s="71"/>
      <c r="D13" s="81">
        <f aca="true" t="shared" si="2" ref="D13:P13">SUM(D52,D57,D63,D70,D79,D84)</f>
        <v>3198</v>
      </c>
      <c r="E13" s="81">
        <f t="shared" si="2"/>
        <v>1842</v>
      </c>
      <c r="F13" s="81">
        <f t="shared" si="2"/>
        <v>199</v>
      </c>
      <c r="G13" s="81">
        <f t="shared" si="2"/>
        <v>427</v>
      </c>
      <c r="H13" s="81">
        <f t="shared" si="2"/>
        <v>303</v>
      </c>
      <c r="I13" s="81">
        <f t="shared" si="2"/>
        <v>42</v>
      </c>
      <c r="J13" s="81">
        <f t="shared" si="2"/>
        <v>74</v>
      </c>
      <c r="K13" s="81">
        <f t="shared" si="2"/>
        <v>245</v>
      </c>
      <c r="L13" s="81">
        <f t="shared" si="2"/>
        <v>66</v>
      </c>
      <c r="M13" s="81">
        <f t="shared" si="2"/>
        <v>0</v>
      </c>
      <c r="N13" s="81">
        <f t="shared" si="2"/>
        <v>0</v>
      </c>
      <c r="O13" s="81">
        <f t="shared" si="2"/>
        <v>0</v>
      </c>
      <c r="P13" s="82">
        <f t="shared" si="2"/>
        <v>0</v>
      </c>
    </row>
    <row r="14" spans="1:16" ht="9.75" customHeight="1">
      <c r="A14" s="54"/>
      <c r="B14" s="83"/>
      <c r="C14" s="71"/>
      <c r="D14" s="75"/>
      <c r="E14" s="75"/>
      <c r="F14" s="75"/>
      <c r="G14" s="85"/>
      <c r="H14" s="85"/>
      <c r="I14" s="85"/>
      <c r="J14" s="85"/>
      <c r="K14" s="85"/>
      <c r="L14" s="85"/>
      <c r="M14" s="75"/>
      <c r="N14" s="76"/>
      <c r="O14" s="76"/>
      <c r="P14" s="86"/>
    </row>
    <row r="15" spans="1:17" ht="21" customHeight="1">
      <c r="A15" s="54"/>
      <c r="B15" s="59" t="s">
        <v>2</v>
      </c>
      <c r="D15" s="87">
        <v>7374</v>
      </c>
      <c r="E15" s="88">
        <v>3378</v>
      </c>
      <c r="F15" s="88">
        <v>383</v>
      </c>
      <c r="G15" s="88">
        <v>1142</v>
      </c>
      <c r="H15" s="88">
        <v>632</v>
      </c>
      <c r="I15" s="88">
        <v>936</v>
      </c>
      <c r="J15" s="88">
        <v>23</v>
      </c>
      <c r="K15" s="88">
        <v>690</v>
      </c>
      <c r="L15" s="88">
        <v>190</v>
      </c>
      <c r="M15" s="89">
        <v>0</v>
      </c>
      <c r="N15" s="89">
        <v>0</v>
      </c>
      <c r="O15" s="89">
        <v>0</v>
      </c>
      <c r="P15" s="90">
        <v>0</v>
      </c>
      <c r="Q15" s="58"/>
    </row>
    <row r="16" spans="1:17" ht="21" customHeight="1">
      <c r="A16" s="54"/>
      <c r="B16" s="59" t="s">
        <v>3</v>
      </c>
      <c r="D16" s="87">
        <v>751</v>
      </c>
      <c r="E16" s="88">
        <v>324</v>
      </c>
      <c r="F16" s="88">
        <v>34</v>
      </c>
      <c r="G16" s="88">
        <v>31</v>
      </c>
      <c r="H16" s="88">
        <v>41</v>
      </c>
      <c r="I16" s="88">
        <v>110</v>
      </c>
      <c r="J16" s="88">
        <v>43</v>
      </c>
      <c r="K16" s="88">
        <v>73</v>
      </c>
      <c r="L16" s="88">
        <v>95</v>
      </c>
      <c r="M16" s="89">
        <v>0</v>
      </c>
      <c r="N16" s="89">
        <v>0</v>
      </c>
      <c r="O16" s="89">
        <v>0</v>
      </c>
      <c r="P16" s="91">
        <v>0</v>
      </c>
      <c r="Q16" s="58"/>
    </row>
    <row r="17" spans="1:17" ht="21" customHeight="1">
      <c r="A17" s="54"/>
      <c r="B17" s="59" t="s">
        <v>4</v>
      </c>
      <c r="C17" s="71"/>
      <c r="D17" s="87">
        <v>3374</v>
      </c>
      <c r="E17" s="88">
        <v>1585</v>
      </c>
      <c r="F17" s="88">
        <v>143</v>
      </c>
      <c r="G17" s="88">
        <v>255</v>
      </c>
      <c r="H17" s="88">
        <v>480</v>
      </c>
      <c r="I17" s="88">
        <v>507</v>
      </c>
      <c r="J17" s="89">
        <v>0</v>
      </c>
      <c r="K17" s="88">
        <v>331</v>
      </c>
      <c r="L17" s="88">
        <v>73</v>
      </c>
      <c r="M17" s="89">
        <v>0</v>
      </c>
      <c r="N17" s="89">
        <v>0</v>
      </c>
      <c r="O17" s="89">
        <v>0</v>
      </c>
      <c r="P17" s="91">
        <v>0</v>
      </c>
      <c r="Q17" s="58"/>
    </row>
    <row r="18" spans="1:17" ht="21" customHeight="1">
      <c r="A18" s="54"/>
      <c r="B18" s="59" t="s">
        <v>5</v>
      </c>
      <c r="D18" s="87">
        <v>4383</v>
      </c>
      <c r="E18" s="88">
        <v>1756</v>
      </c>
      <c r="F18" s="88">
        <v>168</v>
      </c>
      <c r="G18" s="88">
        <v>281</v>
      </c>
      <c r="H18" s="88">
        <v>515</v>
      </c>
      <c r="I18" s="88">
        <v>591</v>
      </c>
      <c r="J18" s="89">
        <v>546</v>
      </c>
      <c r="K18" s="88">
        <v>379</v>
      </c>
      <c r="L18" s="88">
        <v>147</v>
      </c>
      <c r="M18" s="89">
        <v>0</v>
      </c>
      <c r="N18" s="89">
        <v>0</v>
      </c>
      <c r="O18" s="89">
        <v>0</v>
      </c>
      <c r="P18" s="91">
        <v>0</v>
      </c>
      <c r="Q18" s="58"/>
    </row>
    <row r="19" spans="1:17" ht="21" customHeight="1">
      <c r="A19" s="54"/>
      <c r="B19" s="59" t="s">
        <v>6</v>
      </c>
      <c r="D19" s="87">
        <v>407</v>
      </c>
      <c r="E19" s="88">
        <v>248</v>
      </c>
      <c r="F19" s="88">
        <v>27</v>
      </c>
      <c r="G19" s="88">
        <v>20</v>
      </c>
      <c r="H19" s="88">
        <v>41</v>
      </c>
      <c r="I19" s="89">
        <v>0</v>
      </c>
      <c r="J19" s="89">
        <v>0</v>
      </c>
      <c r="K19" s="88">
        <v>37</v>
      </c>
      <c r="L19" s="88">
        <v>34</v>
      </c>
      <c r="M19" s="89">
        <v>0</v>
      </c>
      <c r="N19" s="89">
        <v>0</v>
      </c>
      <c r="O19" s="89">
        <v>0</v>
      </c>
      <c r="P19" s="91">
        <v>0</v>
      </c>
      <c r="Q19" s="58"/>
    </row>
    <row r="20" spans="1:17" ht="21" customHeight="1">
      <c r="A20" s="54"/>
      <c r="B20" s="59" t="s">
        <v>7</v>
      </c>
      <c r="D20" s="87">
        <v>956</v>
      </c>
      <c r="E20" s="88">
        <v>479</v>
      </c>
      <c r="F20" s="88">
        <v>61</v>
      </c>
      <c r="G20" s="88">
        <v>39</v>
      </c>
      <c r="H20" s="88">
        <v>47</v>
      </c>
      <c r="I20" s="88">
        <v>165</v>
      </c>
      <c r="J20" s="88">
        <v>48</v>
      </c>
      <c r="K20" s="88">
        <v>102</v>
      </c>
      <c r="L20" s="88">
        <v>15</v>
      </c>
      <c r="M20" s="89">
        <v>0</v>
      </c>
      <c r="N20" s="89">
        <v>0</v>
      </c>
      <c r="O20" s="89">
        <v>0</v>
      </c>
      <c r="P20" s="91">
        <v>0</v>
      </c>
      <c r="Q20" s="58"/>
    </row>
    <row r="21" spans="1:17" ht="21" customHeight="1">
      <c r="A21" s="54"/>
      <c r="B21" s="59" t="s">
        <v>8</v>
      </c>
      <c r="D21" s="87">
        <v>3836</v>
      </c>
      <c r="E21" s="88">
        <v>1366</v>
      </c>
      <c r="F21" s="88">
        <v>174</v>
      </c>
      <c r="G21" s="88">
        <v>146</v>
      </c>
      <c r="H21" s="88">
        <v>339</v>
      </c>
      <c r="I21" s="88">
        <v>501</v>
      </c>
      <c r="J21" s="88">
        <v>911</v>
      </c>
      <c r="K21" s="88">
        <v>305</v>
      </c>
      <c r="L21" s="88">
        <v>94</v>
      </c>
      <c r="M21" s="89">
        <v>0</v>
      </c>
      <c r="N21" s="89">
        <v>0</v>
      </c>
      <c r="O21" s="89">
        <v>0</v>
      </c>
      <c r="P21" s="91">
        <v>0</v>
      </c>
      <c r="Q21" s="58"/>
    </row>
    <row r="22" spans="1:17" ht="21" customHeight="1">
      <c r="A22" s="54"/>
      <c r="B22" s="59" t="s">
        <v>9</v>
      </c>
      <c r="D22" s="87">
        <v>1122</v>
      </c>
      <c r="E22" s="88">
        <v>590</v>
      </c>
      <c r="F22" s="88">
        <v>71</v>
      </c>
      <c r="G22" s="88">
        <v>49</v>
      </c>
      <c r="H22" s="88">
        <v>97</v>
      </c>
      <c r="I22" s="88">
        <v>163</v>
      </c>
      <c r="J22" s="88">
        <v>29</v>
      </c>
      <c r="K22" s="88">
        <v>88</v>
      </c>
      <c r="L22" s="88">
        <v>35</v>
      </c>
      <c r="M22" s="89">
        <v>0</v>
      </c>
      <c r="N22" s="89">
        <v>0</v>
      </c>
      <c r="O22" s="89">
        <v>0</v>
      </c>
      <c r="P22" s="91">
        <v>0</v>
      </c>
      <c r="Q22" s="58"/>
    </row>
    <row r="23" spans="1:17" ht="21" customHeight="1">
      <c r="A23" s="54"/>
      <c r="B23" s="59" t="s">
        <v>10</v>
      </c>
      <c r="D23" s="87">
        <v>621</v>
      </c>
      <c r="E23" s="88">
        <v>399</v>
      </c>
      <c r="F23" s="88">
        <v>56</v>
      </c>
      <c r="G23" s="88">
        <v>30</v>
      </c>
      <c r="H23" s="88">
        <v>76</v>
      </c>
      <c r="I23" s="89">
        <v>0</v>
      </c>
      <c r="J23" s="89">
        <v>0</v>
      </c>
      <c r="K23" s="88">
        <v>42</v>
      </c>
      <c r="L23" s="88">
        <v>17</v>
      </c>
      <c r="M23" s="89">
        <v>0</v>
      </c>
      <c r="N23" s="89">
        <v>0</v>
      </c>
      <c r="O23" s="89">
        <v>1</v>
      </c>
      <c r="P23" s="91">
        <v>0</v>
      </c>
      <c r="Q23" s="58"/>
    </row>
    <row r="24" spans="1:17" ht="21" customHeight="1">
      <c r="A24" s="54"/>
      <c r="B24" s="59" t="s">
        <v>11</v>
      </c>
      <c r="D24" s="87">
        <v>1198</v>
      </c>
      <c r="E24" s="88">
        <v>676</v>
      </c>
      <c r="F24" s="88">
        <v>65</v>
      </c>
      <c r="G24" s="88">
        <v>39</v>
      </c>
      <c r="H24" s="88">
        <v>102</v>
      </c>
      <c r="I24" s="88">
        <v>244</v>
      </c>
      <c r="J24" s="88">
        <v>20</v>
      </c>
      <c r="K24" s="88">
        <v>31</v>
      </c>
      <c r="L24" s="88">
        <v>21</v>
      </c>
      <c r="M24" s="89">
        <v>0</v>
      </c>
      <c r="N24" s="89">
        <v>0</v>
      </c>
      <c r="O24" s="89">
        <v>0</v>
      </c>
      <c r="P24" s="91">
        <v>0</v>
      </c>
      <c r="Q24" s="58"/>
    </row>
    <row r="25" spans="1:17" ht="21" customHeight="1">
      <c r="A25" s="54"/>
      <c r="B25" s="59" t="s">
        <v>12</v>
      </c>
      <c r="D25" s="87">
        <v>987</v>
      </c>
      <c r="E25" s="88">
        <v>671</v>
      </c>
      <c r="F25" s="88">
        <v>66</v>
      </c>
      <c r="G25" s="88">
        <v>67</v>
      </c>
      <c r="H25" s="88">
        <v>86</v>
      </c>
      <c r="I25" s="89">
        <v>0</v>
      </c>
      <c r="J25" s="88">
        <v>35</v>
      </c>
      <c r="K25" s="88">
        <v>32</v>
      </c>
      <c r="L25" s="88">
        <v>30</v>
      </c>
      <c r="M25" s="89">
        <v>0</v>
      </c>
      <c r="N25" s="89">
        <v>0</v>
      </c>
      <c r="O25" s="89">
        <v>0</v>
      </c>
      <c r="P25" s="91">
        <v>0</v>
      </c>
      <c r="Q25" s="58"/>
    </row>
    <row r="26" spans="1:17" ht="21" customHeight="1">
      <c r="A26" s="54"/>
      <c r="B26" s="59" t="s">
        <v>13</v>
      </c>
      <c r="D26" s="87">
        <v>486</v>
      </c>
      <c r="E26" s="88">
        <v>306</v>
      </c>
      <c r="F26" s="88">
        <v>34</v>
      </c>
      <c r="G26" s="88">
        <v>28</v>
      </c>
      <c r="H26" s="88">
        <v>42</v>
      </c>
      <c r="I26" s="89">
        <v>0</v>
      </c>
      <c r="J26" s="88">
        <v>16</v>
      </c>
      <c r="K26" s="88">
        <v>17</v>
      </c>
      <c r="L26" s="88">
        <v>41</v>
      </c>
      <c r="M26" s="89">
        <v>0</v>
      </c>
      <c r="N26" s="89">
        <v>0</v>
      </c>
      <c r="O26" s="88">
        <v>2</v>
      </c>
      <c r="P26" s="91">
        <v>0</v>
      </c>
      <c r="Q26" s="58"/>
    </row>
    <row r="27" spans="1:17" ht="21" customHeight="1">
      <c r="A27" s="54"/>
      <c r="B27" s="59" t="s">
        <v>14</v>
      </c>
      <c r="D27" s="87">
        <v>2517</v>
      </c>
      <c r="E27" s="88">
        <v>409</v>
      </c>
      <c r="F27" s="88">
        <v>41</v>
      </c>
      <c r="G27" s="88">
        <v>35</v>
      </c>
      <c r="H27" s="88">
        <v>89</v>
      </c>
      <c r="I27" s="88">
        <v>125</v>
      </c>
      <c r="J27" s="88">
        <v>1766</v>
      </c>
      <c r="K27" s="88">
        <v>52</v>
      </c>
      <c r="L27" s="88">
        <v>0</v>
      </c>
      <c r="M27" s="89">
        <v>0</v>
      </c>
      <c r="N27" s="89">
        <v>0</v>
      </c>
      <c r="O27" s="89">
        <v>0</v>
      </c>
      <c r="P27" s="91">
        <v>0</v>
      </c>
      <c r="Q27" s="58"/>
    </row>
    <row r="28" spans="1:17" ht="21" customHeight="1">
      <c r="A28" s="54"/>
      <c r="B28" s="59" t="s">
        <v>15</v>
      </c>
      <c r="D28" s="87">
        <v>1428</v>
      </c>
      <c r="E28" s="88">
        <v>561</v>
      </c>
      <c r="F28" s="88">
        <v>51</v>
      </c>
      <c r="G28" s="88">
        <v>86</v>
      </c>
      <c r="H28" s="88">
        <v>182</v>
      </c>
      <c r="I28" s="88">
        <v>199</v>
      </c>
      <c r="J28" s="88">
        <v>90</v>
      </c>
      <c r="K28" s="88">
        <v>107</v>
      </c>
      <c r="L28" s="88">
        <v>152</v>
      </c>
      <c r="M28" s="89">
        <v>0</v>
      </c>
      <c r="N28" s="89">
        <v>0</v>
      </c>
      <c r="O28" s="89">
        <v>0</v>
      </c>
      <c r="P28" s="91">
        <v>0</v>
      </c>
      <c r="Q28" s="58"/>
    </row>
    <row r="29" spans="1:17" ht="21" customHeight="1">
      <c r="A29" s="54"/>
      <c r="B29" s="59" t="s">
        <v>16</v>
      </c>
      <c r="D29" s="87">
        <v>2636</v>
      </c>
      <c r="E29" s="88">
        <v>1113</v>
      </c>
      <c r="F29" s="88">
        <v>144</v>
      </c>
      <c r="G29" s="88">
        <v>146</v>
      </c>
      <c r="H29" s="88">
        <v>360</v>
      </c>
      <c r="I29" s="88">
        <v>446</v>
      </c>
      <c r="J29" s="88">
        <v>66</v>
      </c>
      <c r="K29" s="88">
        <v>264</v>
      </c>
      <c r="L29" s="88">
        <v>97</v>
      </c>
      <c r="M29" s="89">
        <v>0</v>
      </c>
      <c r="N29" s="89">
        <v>0</v>
      </c>
      <c r="O29" s="89">
        <v>0</v>
      </c>
      <c r="P29" s="91">
        <v>0</v>
      </c>
      <c r="Q29" s="58"/>
    </row>
    <row r="30" spans="1:17" ht="21" customHeight="1">
      <c r="A30" s="54"/>
      <c r="B30" s="59" t="s">
        <v>17</v>
      </c>
      <c r="C30" s="71"/>
      <c r="D30" s="87">
        <v>244</v>
      </c>
      <c r="E30" s="88">
        <v>123</v>
      </c>
      <c r="F30" s="88">
        <v>19</v>
      </c>
      <c r="G30" s="88">
        <v>11</v>
      </c>
      <c r="H30" s="88">
        <v>42</v>
      </c>
      <c r="I30" s="89">
        <v>0</v>
      </c>
      <c r="J30" s="88">
        <v>15</v>
      </c>
      <c r="K30" s="88">
        <v>31</v>
      </c>
      <c r="L30" s="88">
        <v>3</v>
      </c>
      <c r="M30" s="89">
        <v>0</v>
      </c>
      <c r="N30" s="89">
        <v>0</v>
      </c>
      <c r="O30" s="89">
        <v>0</v>
      </c>
      <c r="P30" s="91">
        <v>0</v>
      </c>
      <c r="Q30" s="58"/>
    </row>
    <row r="31" spans="1:17" ht="21" customHeight="1">
      <c r="A31" s="54"/>
      <c r="B31" s="59" t="s">
        <v>18</v>
      </c>
      <c r="D31" s="87">
        <v>2041</v>
      </c>
      <c r="E31" s="88">
        <v>1291</v>
      </c>
      <c r="F31" s="88">
        <v>82</v>
      </c>
      <c r="G31" s="88">
        <v>61</v>
      </c>
      <c r="H31" s="88">
        <v>40</v>
      </c>
      <c r="I31" s="88">
        <v>382</v>
      </c>
      <c r="J31" s="88">
        <v>46</v>
      </c>
      <c r="K31" s="88">
        <v>86</v>
      </c>
      <c r="L31" s="88">
        <v>53</v>
      </c>
      <c r="M31" s="89">
        <v>0</v>
      </c>
      <c r="N31" s="89">
        <v>0</v>
      </c>
      <c r="O31" s="89">
        <v>0</v>
      </c>
      <c r="P31" s="91">
        <v>0</v>
      </c>
      <c r="Q31" s="58"/>
    </row>
    <row r="32" spans="1:17" ht="21" customHeight="1">
      <c r="A32" s="54"/>
      <c r="B32" s="59" t="s">
        <v>19</v>
      </c>
      <c r="D32" s="87">
        <v>1043</v>
      </c>
      <c r="E32" s="88">
        <v>481</v>
      </c>
      <c r="F32" s="88">
        <v>73</v>
      </c>
      <c r="G32" s="88">
        <v>40</v>
      </c>
      <c r="H32" s="88">
        <v>111</v>
      </c>
      <c r="I32" s="88">
        <v>174</v>
      </c>
      <c r="J32" s="88">
        <v>26</v>
      </c>
      <c r="K32" s="88">
        <v>119</v>
      </c>
      <c r="L32" s="88">
        <v>19</v>
      </c>
      <c r="M32" s="89">
        <v>0</v>
      </c>
      <c r="N32" s="89">
        <v>0</v>
      </c>
      <c r="O32" s="89">
        <v>0</v>
      </c>
      <c r="P32" s="91">
        <v>0</v>
      </c>
      <c r="Q32" s="58"/>
    </row>
    <row r="33" spans="1:17" ht="21" customHeight="1">
      <c r="A33" s="54"/>
      <c r="B33" s="59" t="s">
        <v>20</v>
      </c>
      <c r="D33" s="87">
        <v>1326</v>
      </c>
      <c r="E33" s="88">
        <v>615</v>
      </c>
      <c r="F33" s="88">
        <v>73</v>
      </c>
      <c r="G33" s="88">
        <v>72</v>
      </c>
      <c r="H33" s="88">
        <v>184</v>
      </c>
      <c r="I33" s="88">
        <v>210</v>
      </c>
      <c r="J33" s="88">
        <v>68</v>
      </c>
      <c r="K33" s="88">
        <v>77</v>
      </c>
      <c r="L33" s="88">
        <v>27</v>
      </c>
      <c r="M33" s="89">
        <v>0</v>
      </c>
      <c r="N33" s="89">
        <v>0</v>
      </c>
      <c r="O33" s="89">
        <v>0</v>
      </c>
      <c r="P33" s="91">
        <v>0</v>
      </c>
      <c r="Q33" s="58"/>
    </row>
    <row r="34" spans="1:17" ht="21" customHeight="1">
      <c r="A34" s="54"/>
      <c r="B34" s="59" t="s">
        <v>21</v>
      </c>
      <c r="D34" s="87">
        <v>888</v>
      </c>
      <c r="E34" s="88">
        <v>455</v>
      </c>
      <c r="F34" s="88">
        <v>46</v>
      </c>
      <c r="G34" s="88">
        <v>44</v>
      </c>
      <c r="H34" s="88">
        <v>111</v>
      </c>
      <c r="I34" s="88">
        <v>146</v>
      </c>
      <c r="J34" s="88">
        <v>25</v>
      </c>
      <c r="K34" s="88">
        <v>56</v>
      </c>
      <c r="L34" s="88">
        <v>5</v>
      </c>
      <c r="M34" s="89">
        <v>0</v>
      </c>
      <c r="N34" s="89">
        <v>0</v>
      </c>
      <c r="O34" s="89">
        <v>0</v>
      </c>
      <c r="P34" s="91">
        <v>0</v>
      </c>
      <c r="Q34" s="58"/>
    </row>
    <row r="35" spans="1:17" ht="21" customHeight="1">
      <c r="A35" s="54"/>
      <c r="B35" s="59" t="s">
        <v>22</v>
      </c>
      <c r="D35" s="87">
        <v>494</v>
      </c>
      <c r="E35" s="88">
        <v>232</v>
      </c>
      <c r="F35" s="88">
        <v>26</v>
      </c>
      <c r="G35" s="88">
        <v>54</v>
      </c>
      <c r="H35" s="88">
        <v>54</v>
      </c>
      <c r="I35" s="89">
        <v>0</v>
      </c>
      <c r="J35" s="88">
        <v>18</v>
      </c>
      <c r="K35" s="88">
        <v>81</v>
      </c>
      <c r="L35" s="88">
        <v>29</v>
      </c>
      <c r="M35" s="89">
        <v>0</v>
      </c>
      <c r="N35" s="89">
        <v>0</v>
      </c>
      <c r="O35" s="89">
        <v>0</v>
      </c>
      <c r="P35" s="91">
        <v>0</v>
      </c>
      <c r="Q35" s="58"/>
    </row>
    <row r="36" spans="1:17" ht="21" customHeight="1">
      <c r="A36" s="54"/>
      <c r="B36" s="92" t="s">
        <v>99</v>
      </c>
      <c r="D36" s="87">
        <v>695</v>
      </c>
      <c r="E36" s="88">
        <v>347</v>
      </c>
      <c r="F36" s="88">
        <v>43</v>
      </c>
      <c r="G36" s="88">
        <v>35</v>
      </c>
      <c r="H36" s="88">
        <v>96</v>
      </c>
      <c r="I36" s="88">
        <v>138</v>
      </c>
      <c r="J36" s="89">
        <v>0</v>
      </c>
      <c r="K36" s="88">
        <v>27</v>
      </c>
      <c r="L36" s="88">
        <v>9</v>
      </c>
      <c r="M36" s="89">
        <v>0</v>
      </c>
      <c r="N36" s="89">
        <v>0</v>
      </c>
      <c r="O36" s="89">
        <v>0</v>
      </c>
      <c r="P36" s="91">
        <v>0</v>
      </c>
      <c r="Q36" s="58"/>
    </row>
    <row r="37" spans="1:17" ht="21" customHeight="1">
      <c r="A37" s="54"/>
      <c r="B37" s="59" t="s">
        <v>23</v>
      </c>
      <c r="D37" s="87">
        <v>906</v>
      </c>
      <c r="E37" s="88">
        <v>450</v>
      </c>
      <c r="F37" s="88">
        <v>38</v>
      </c>
      <c r="G37" s="88">
        <v>36</v>
      </c>
      <c r="H37" s="88">
        <v>97</v>
      </c>
      <c r="I37" s="88">
        <v>156</v>
      </c>
      <c r="J37" s="88">
        <v>23</v>
      </c>
      <c r="K37" s="88">
        <v>99</v>
      </c>
      <c r="L37" s="88">
        <v>7</v>
      </c>
      <c r="M37" s="89">
        <v>0</v>
      </c>
      <c r="N37" s="89">
        <v>0</v>
      </c>
      <c r="O37" s="89">
        <v>0</v>
      </c>
      <c r="P37" s="91">
        <v>0</v>
      </c>
      <c r="Q37" s="58"/>
    </row>
    <row r="38" spans="1:17" ht="21" customHeight="1">
      <c r="A38" s="54"/>
      <c r="B38" s="59" t="s">
        <v>24</v>
      </c>
      <c r="D38" s="87">
        <v>507</v>
      </c>
      <c r="E38" s="88">
        <v>268</v>
      </c>
      <c r="F38" s="88">
        <v>36</v>
      </c>
      <c r="G38" s="88">
        <v>20</v>
      </c>
      <c r="H38" s="88">
        <v>37</v>
      </c>
      <c r="I38" s="88">
        <v>107</v>
      </c>
      <c r="J38" s="88">
        <v>21</v>
      </c>
      <c r="K38" s="88">
        <v>11</v>
      </c>
      <c r="L38" s="88">
        <v>7</v>
      </c>
      <c r="M38" s="89">
        <v>0</v>
      </c>
      <c r="N38" s="89">
        <v>0</v>
      </c>
      <c r="O38" s="89">
        <v>0</v>
      </c>
      <c r="P38" s="91">
        <v>0</v>
      </c>
      <c r="Q38" s="58"/>
    </row>
    <row r="39" spans="1:17" ht="21" customHeight="1">
      <c r="A39" s="54"/>
      <c r="B39" s="59" t="s">
        <v>25</v>
      </c>
      <c r="D39" s="87">
        <v>1351</v>
      </c>
      <c r="E39" s="88">
        <v>691</v>
      </c>
      <c r="F39" s="88">
        <v>49</v>
      </c>
      <c r="G39" s="88">
        <v>58</v>
      </c>
      <c r="H39" s="88">
        <v>207</v>
      </c>
      <c r="I39" s="88">
        <v>167</v>
      </c>
      <c r="J39" s="89">
        <v>0</v>
      </c>
      <c r="K39" s="88">
        <v>71</v>
      </c>
      <c r="L39" s="88">
        <v>108</v>
      </c>
      <c r="M39" s="89">
        <v>0</v>
      </c>
      <c r="N39" s="89">
        <v>0</v>
      </c>
      <c r="O39" s="89">
        <v>0</v>
      </c>
      <c r="P39" s="91">
        <v>0</v>
      </c>
      <c r="Q39" s="58"/>
    </row>
    <row r="40" spans="1:17" ht="21" customHeight="1">
      <c r="A40" s="54"/>
      <c r="B40" s="59" t="s">
        <v>26</v>
      </c>
      <c r="D40" s="87">
        <v>622</v>
      </c>
      <c r="E40" s="88">
        <v>362</v>
      </c>
      <c r="F40" s="88">
        <v>41</v>
      </c>
      <c r="G40" s="88">
        <v>34</v>
      </c>
      <c r="H40" s="88">
        <v>29</v>
      </c>
      <c r="I40" s="88">
        <v>109</v>
      </c>
      <c r="J40" s="88">
        <v>18</v>
      </c>
      <c r="K40" s="88">
        <v>22</v>
      </c>
      <c r="L40" s="88">
        <v>7</v>
      </c>
      <c r="M40" s="89">
        <v>0</v>
      </c>
      <c r="N40" s="89">
        <v>0</v>
      </c>
      <c r="O40" s="89">
        <v>0</v>
      </c>
      <c r="P40" s="91">
        <v>0</v>
      </c>
      <c r="Q40" s="58"/>
    </row>
    <row r="41" spans="1:17" ht="21" customHeight="1">
      <c r="A41" s="54"/>
      <c r="B41" s="59" t="s">
        <v>50</v>
      </c>
      <c r="D41" s="87">
        <v>614</v>
      </c>
      <c r="E41" s="88">
        <v>327</v>
      </c>
      <c r="F41" s="88">
        <v>37</v>
      </c>
      <c r="G41" s="88">
        <v>20</v>
      </c>
      <c r="H41" s="88">
        <v>43</v>
      </c>
      <c r="I41" s="88">
        <v>126</v>
      </c>
      <c r="J41" s="88">
        <v>21</v>
      </c>
      <c r="K41" s="88">
        <v>8</v>
      </c>
      <c r="L41" s="88">
        <v>32</v>
      </c>
      <c r="M41" s="89">
        <v>0</v>
      </c>
      <c r="N41" s="89">
        <v>0</v>
      </c>
      <c r="O41" s="89">
        <v>0</v>
      </c>
      <c r="P41" s="91">
        <v>0</v>
      </c>
      <c r="Q41" s="58"/>
    </row>
    <row r="42" spans="1:17" ht="21" customHeight="1">
      <c r="A42" s="54"/>
      <c r="B42" s="59" t="s">
        <v>27</v>
      </c>
      <c r="D42" s="87">
        <v>555</v>
      </c>
      <c r="E42" s="88">
        <v>342</v>
      </c>
      <c r="F42" s="88">
        <v>48</v>
      </c>
      <c r="G42" s="88">
        <v>19</v>
      </c>
      <c r="H42" s="88">
        <v>74</v>
      </c>
      <c r="I42" s="89">
        <v>0</v>
      </c>
      <c r="J42" s="88">
        <v>12</v>
      </c>
      <c r="K42" s="88">
        <v>31</v>
      </c>
      <c r="L42" s="88">
        <v>29</v>
      </c>
      <c r="M42" s="89">
        <v>0</v>
      </c>
      <c r="N42" s="89">
        <v>0</v>
      </c>
      <c r="O42" s="89">
        <v>0</v>
      </c>
      <c r="P42" s="91">
        <v>0</v>
      </c>
      <c r="Q42" s="58"/>
    </row>
    <row r="43" spans="1:17" ht="21" customHeight="1">
      <c r="A43" s="54"/>
      <c r="B43" s="59" t="s">
        <v>28</v>
      </c>
      <c r="D43" s="62">
        <v>702</v>
      </c>
      <c r="E43" s="88">
        <v>482</v>
      </c>
      <c r="F43" s="88">
        <v>42</v>
      </c>
      <c r="G43" s="88">
        <v>37</v>
      </c>
      <c r="H43" s="88">
        <v>64</v>
      </c>
      <c r="I43" s="89">
        <v>0</v>
      </c>
      <c r="J43" s="88">
        <v>6</v>
      </c>
      <c r="K43" s="88">
        <v>45</v>
      </c>
      <c r="L43" s="88">
        <v>26</v>
      </c>
      <c r="M43" s="89">
        <v>0</v>
      </c>
      <c r="N43" s="89">
        <v>0</v>
      </c>
      <c r="O43" s="89">
        <v>0</v>
      </c>
      <c r="P43" s="91">
        <v>0</v>
      </c>
      <c r="Q43" s="58"/>
    </row>
    <row r="44" spans="1:17" ht="21" customHeight="1">
      <c r="A44" s="54"/>
      <c r="B44" s="59" t="s">
        <v>67</v>
      </c>
      <c r="D44" s="87">
        <v>428</v>
      </c>
      <c r="E44" s="88">
        <v>265</v>
      </c>
      <c r="F44" s="88">
        <v>29</v>
      </c>
      <c r="G44" s="88">
        <v>35</v>
      </c>
      <c r="H44" s="88">
        <v>65</v>
      </c>
      <c r="I44" s="89">
        <v>0</v>
      </c>
      <c r="J44" s="88">
        <v>5</v>
      </c>
      <c r="K44" s="88">
        <v>24</v>
      </c>
      <c r="L44" s="88">
        <v>5</v>
      </c>
      <c r="M44" s="89">
        <v>0</v>
      </c>
      <c r="N44" s="89">
        <v>0</v>
      </c>
      <c r="O44" s="89">
        <v>0</v>
      </c>
      <c r="P44" s="91">
        <v>0</v>
      </c>
      <c r="Q44" s="58"/>
    </row>
    <row r="45" spans="1:17" ht="21" customHeight="1">
      <c r="A45" s="54"/>
      <c r="B45" s="59" t="s">
        <v>68</v>
      </c>
      <c r="C45" s="71"/>
      <c r="D45" s="87">
        <v>456</v>
      </c>
      <c r="E45" s="88">
        <v>264</v>
      </c>
      <c r="F45" s="88">
        <v>38</v>
      </c>
      <c r="G45" s="88">
        <v>14</v>
      </c>
      <c r="H45" s="88">
        <v>15</v>
      </c>
      <c r="I45" s="88">
        <v>79</v>
      </c>
      <c r="J45" s="88">
        <v>10</v>
      </c>
      <c r="K45" s="88">
        <v>16</v>
      </c>
      <c r="L45" s="88">
        <v>20</v>
      </c>
      <c r="M45" s="89">
        <v>0</v>
      </c>
      <c r="N45" s="89">
        <v>0</v>
      </c>
      <c r="O45" s="89">
        <v>0</v>
      </c>
      <c r="P45" s="91">
        <v>0</v>
      </c>
      <c r="Q45" s="58"/>
    </row>
    <row r="46" spans="1:17" ht="21" customHeight="1">
      <c r="A46" s="54"/>
      <c r="B46" s="59" t="s">
        <v>69</v>
      </c>
      <c r="C46" s="71"/>
      <c r="D46" s="87">
        <v>623</v>
      </c>
      <c r="E46" s="88">
        <v>387</v>
      </c>
      <c r="F46" s="88">
        <v>28</v>
      </c>
      <c r="G46" s="88">
        <v>58</v>
      </c>
      <c r="H46" s="88">
        <v>30</v>
      </c>
      <c r="I46" s="89">
        <v>0</v>
      </c>
      <c r="J46" s="88">
        <v>24</v>
      </c>
      <c r="K46" s="88">
        <v>51</v>
      </c>
      <c r="L46" s="88">
        <v>45</v>
      </c>
      <c r="M46" s="89">
        <v>0</v>
      </c>
      <c r="N46" s="89">
        <v>0</v>
      </c>
      <c r="O46" s="89">
        <v>0</v>
      </c>
      <c r="P46" s="91">
        <v>0</v>
      </c>
      <c r="Q46" s="58"/>
    </row>
    <row r="47" spans="1:17" ht="21" customHeight="1">
      <c r="A47" s="54"/>
      <c r="B47" s="59" t="s">
        <v>70</v>
      </c>
      <c r="C47" s="71"/>
      <c r="D47" s="87">
        <v>482</v>
      </c>
      <c r="E47" s="88">
        <v>221</v>
      </c>
      <c r="F47" s="88">
        <v>29</v>
      </c>
      <c r="G47" s="88">
        <v>150</v>
      </c>
      <c r="H47" s="88">
        <v>44</v>
      </c>
      <c r="I47" s="89">
        <v>0</v>
      </c>
      <c r="J47" s="89">
        <v>0</v>
      </c>
      <c r="K47" s="88">
        <v>18</v>
      </c>
      <c r="L47" s="88">
        <v>19</v>
      </c>
      <c r="M47" s="89">
        <v>0</v>
      </c>
      <c r="N47" s="89">
        <v>0</v>
      </c>
      <c r="O47" s="89">
        <v>1</v>
      </c>
      <c r="P47" s="91">
        <v>0</v>
      </c>
      <c r="Q47" s="58"/>
    </row>
    <row r="48" spans="1:17" ht="21" customHeight="1">
      <c r="A48" s="54"/>
      <c r="B48" s="59" t="s">
        <v>71</v>
      </c>
      <c r="C48" s="71"/>
      <c r="D48" s="87">
        <v>807</v>
      </c>
      <c r="E48" s="88">
        <v>500</v>
      </c>
      <c r="F48" s="88">
        <v>53</v>
      </c>
      <c r="G48" s="88">
        <v>36</v>
      </c>
      <c r="H48" s="88">
        <v>77</v>
      </c>
      <c r="I48" s="89">
        <v>0</v>
      </c>
      <c r="J48" s="88">
        <v>36</v>
      </c>
      <c r="K48" s="88">
        <v>82</v>
      </c>
      <c r="L48" s="88">
        <v>23</v>
      </c>
      <c r="M48" s="89">
        <v>0</v>
      </c>
      <c r="N48" s="89">
        <v>0</v>
      </c>
      <c r="O48" s="89">
        <v>0</v>
      </c>
      <c r="P48" s="91">
        <v>0</v>
      </c>
      <c r="Q48" s="58"/>
    </row>
    <row r="49" spans="1:17" ht="21" customHeight="1">
      <c r="A49" s="54"/>
      <c r="B49" s="59" t="s">
        <v>72</v>
      </c>
      <c r="C49" s="71"/>
      <c r="D49" s="87">
        <v>488</v>
      </c>
      <c r="E49" s="88">
        <v>315</v>
      </c>
      <c r="F49" s="88">
        <v>39</v>
      </c>
      <c r="G49" s="88">
        <v>24</v>
      </c>
      <c r="H49" s="88">
        <v>47</v>
      </c>
      <c r="I49" s="89">
        <v>0</v>
      </c>
      <c r="J49" s="88">
        <v>15</v>
      </c>
      <c r="K49" s="88">
        <v>23</v>
      </c>
      <c r="L49" s="88">
        <v>25</v>
      </c>
      <c r="M49" s="89">
        <v>0</v>
      </c>
      <c r="N49" s="89">
        <v>0</v>
      </c>
      <c r="O49" s="89">
        <v>0</v>
      </c>
      <c r="P49" s="91">
        <v>0</v>
      </c>
      <c r="Q49" s="58"/>
    </row>
    <row r="50" spans="1:17" ht="21" customHeight="1">
      <c r="A50" s="54"/>
      <c r="B50" s="59" t="s">
        <v>73</v>
      </c>
      <c r="C50" s="71"/>
      <c r="D50" s="87">
        <v>447</v>
      </c>
      <c r="E50" s="88">
        <v>253</v>
      </c>
      <c r="F50" s="88">
        <v>27</v>
      </c>
      <c r="G50" s="88">
        <v>18</v>
      </c>
      <c r="H50" s="88">
        <v>84</v>
      </c>
      <c r="I50" s="89">
        <v>0</v>
      </c>
      <c r="J50" s="88">
        <v>15</v>
      </c>
      <c r="K50" s="88">
        <v>50</v>
      </c>
      <c r="L50" s="89">
        <v>0</v>
      </c>
      <c r="M50" s="89">
        <v>0</v>
      </c>
      <c r="N50" s="89">
        <v>0</v>
      </c>
      <c r="O50" s="89">
        <v>0</v>
      </c>
      <c r="P50" s="91">
        <v>0</v>
      </c>
      <c r="Q50" s="58"/>
    </row>
    <row r="51" spans="1:17" ht="21" customHeight="1">
      <c r="A51" s="54"/>
      <c r="B51" s="84"/>
      <c r="D51" s="87"/>
      <c r="E51" s="87"/>
      <c r="F51" s="87"/>
      <c r="G51" s="88"/>
      <c r="H51" s="88"/>
      <c r="I51" s="87"/>
      <c r="J51" s="88"/>
      <c r="K51" s="88"/>
      <c r="L51" s="87"/>
      <c r="M51" s="87"/>
      <c r="N51" s="62"/>
      <c r="O51" s="62"/>
      <c r="P51" s="93"/>
      <c r="Q51" s="58"/>
    </row>
    <row r="52" spans="1:17" ht="21" customHeight="1">
      <c r="A52" s="54"/>
      <c r="B52" s="78" t="s">
        <v>61</v>
      </c>
      <c r="C52" s="71"/>
      <c r="D52" s="75">
        <f aca="true" t="shared" si="3" ref="D52:P52">SUM(D54:D55)</f>
        <v>438</v>
      </c>
      <c r="E52" s="75">
        <f t="shared" si="3"/>
        <v>324</v>
      </c>
      <c r="F52" s="75">
        <f t="shared" si="3"/>
        <v>30</v>
      </c>
      <c r="G52" s="75">
        <f t="shared" si="3"/>
        <v>15</v>
      </c>
      <c r="H52" s="75">
        <f t="shared" si="3"/>
        <v>18</v>
      </c>
      <c r="I52" s="75">
        <f t="shared" si="3"/>
        <v>42</v>
      </c>
      <c r="J52" s="75">
        <f t="shared" si="3"/>
        <v>9</v>
      </c>
      <c r="K52" s="75">
        <f t="shared" si="3"/>
        <v>0</v>
      </c>
      <c r="L52" s="75">
        <f t="shared" si="3"/>
        <v>0</v>
      </c>
      <c r="M52" s="75">
        <f t="shared" si="3"/>
        <v>0</v>
      </c>
      <c r="N52" s="75">
        <f t="shared" si="3"/>
        <v>0</v>
      </c>
      <c r="O52" s="75">
        <f t="shared" si="3"/>
        <v>0</v>
      </c>
      <c r="P52" s="75">
        <f t="shared" si="3"/>
        <v>0</v>
      </c>
      <c r="Q52" s="58"/>
    </row>
    <row r="53" spans="1:17" ht="21" customHeight="1">
      <c r="A53" s="54"/>
      <c r="B53" s="84"/>
      <c r="D53" s="87"/>
      <c r="E53" s="87"/>
      <c r="F53" s="87"/>
      <c r="G53" s="88"/>
      <c r="H53" s="88"/>
      <c r="I53" s="87"/>
      <c r="J53" s="88"/>
      <c r="K53" s="88"/>
      <c r="L53" s="87"/>
      <c r="M53" s="87"/>
      <c r="N53" s="62"/>
      <c r="O53" s="62"/>
      <c r="P53" s="93"/>
      <c r="Q53" s="58"/>
    </row>
    <row r="54" spans="1:17" ht="21" customHeight="1">
      <c r="A54" s="54"/>
      <c r="B54" s="59" t="s">
        <v>29</v>
      </c>
      <c r="D54" s="87">
        <v>183</v>
      </c>
      <c r="E54" s="88">
        <v>141</v>
      </c>
      <c r="F54" s="88">
        <v>14</v>
      </c>
      <c r="G54" s="88">
        <v>7</v>
      </c>
      <c r="H54" s="88">
        <v>12</v>
      </c>
      <c r="I54" s="89">
        <v>0</v>
      </c>
      <c r="J54" s="88">
        <v>9</v>
      </c>
      <c r="K54" s="88">
        <v>0</v>
      </c>
      <c r="L54" s="89">
        <v>0</v>
      </c>
      <c r="M54" s="89">
        <v>0</v>
      </c>
      <c r="N54" s="89">
        <v>0</v>
      </c>
      <c r="O54" s="89">
        <v>0</v>
      </c>
      <c r="P54" s="91">
        <v>0</v>
      </c>
      <c r="Q54" s="58"/>
    </row>
    <row r="55" spans="1:17" ht="21" customHeight="1">
      <c r="A55" s="62"/>
      <c r="B55" s="94" t="s">
        <v>30</v>
      </c>
      <c r="C55" s="64"/>
      <c r="D55" s="87">
        <v>255</v>
      </c>
      <c r="E55" s="88">
        <v>183</v>
      </c>
      <c r="F55" s="88">
        <v>16</v>
      </c>
      <c r="G55" s="88">
        <v>8</v>
      </c>
      <c r="H55" s="88">
        <v>6</v>
      </c>
      <c r="I55" s="88">
        <v>42</v>
      </c>
      <c r="J55" s="89">
        <v>0</v>
      </c>
      <c r="K55" s="89">
        <v>0</v>
      </c>
      <c r="L55" s="89">
        <v>0</v>
      </c>
      <c r="M55" s="89">
        <v>0</v>
      </c>
      <c r="N55" s="89">
        <v>0</v>
      </c>
      <c r="O55" s="89">
        <v>0</v>
      </c>
      <c r="P55" s="91">
        <v>0</v>
      </c>
      <c r="Q55" s="58"/>
    </row>
    <row r="56" spans="1:17" ht="21" customHeight="1">
      <c r="A56" s="54"/>
      <c r="B56" s="95"/>
      <c r="C56" s="58"/>
      <c r="D56" s="87"/>
      <c r="E56" s="88"/>
      <c r="F56" s="88"/>
      <c r="G56" s="88"/>
      <c r="H56" s="88"/>
      <c r="I56" s="88"/>
      <c r="J56" s="88"/>
      <c r="K56" s="88"/>
      <c r="L56" s="88"/>
      <c r="M56" s="88"/>
      <c r="N56" s="62"/>
      <c r="O56" s="62"/>
      <c r="P56" s="93"/>
      <c r="Q56" s="58"/>
    </row>
    <row r="57" spans="1:17" ht="18" customHeight="1">
      <c r="A57" s="54"/>
      <c r="B57" s="78" t="s">
        <v>62</v>
      </c>
      <c r="C57" s="71"/>
      <c r="D57" s="75">
        <f aca="true" t="shared" si="4" ref="D57:P57">SUM(D59:D61)</f>
        <v>539</v>
      </c>
      <c r="E57" s="75">
        <f t="shared" si="4"/>
        <v>224</v>
      </c>
      <c r="F57" s="75">
        <f t="shared" si="4"/>
        <v>30</v>
      </c>
      <c r="G57" s="75">
        <f t="shared" si="4"/>
        <v>147</v>
      </c>
      <c r="H57" s="75">
        <f t="shared" si="4"/>
        <v>33</v>
      </c>
      <c r="I57" s="75">
        <f t="shared" si="4"/>
        <v>0</v>
      </c>
      <c r="J57" s="75">
        <f t="shared" si="4"/>
        <v>13</v>
      </c>
      <c r="K57" s="75">
        <f t="shared" si="4"/>
        <v>77</v>
      </c>
      <c r="L57" s="75">
        <f t="shared" si="4"/>
        <v>15</v>
      </c>
      <c r="M57" s="75">
        <f t="shared" si="4"/>
        <v>0</v>
      </c>
      <c r="N57" s="75">
        <f t="shared" si="4"/>
        <v>0</v>
      </c>
      <c r="O57" s="75">
        <f t="shared" si="4"/>
        <v>0</v>
      </c>
      <c r="P57" s="75">
        <f t="shared" si="4"/>
        <v>0</v>
      </c>
      <c r="Q57" s="58"/>
    </row>
    <row r="58" spans="1:17" ht="18" customHeight="1">
      <c r="A58" s="54"/>
      <c r="B58" s="84"/>
      <c r="D58" s="87"/>
      <c r="E58" s="87"/>
      <c r="F58" s="87"/>
      <c r="G58" s="88"/>
      <c r="H58" s="88"/>
      <c r="I58" s="87"/>
      <c r="J58" s="88"/>
      <c r="K58" s="88"/>
      <c r="L58" s="87"/>
      <c r="M58" s="87"/>
      <c r="N58" s="62"/>
      <c r="O58" s="62"/>
      <c r="P58" s="93"/>
      <c r="Q58" s="58"/>
    </row>
    <row r="59" spans="1:17" ht="18" customHeight="1">
      <c r="A59" s="54"/>
      <c r="B59" s="59" t="s">
        <v>31</v>
      </c>
      <c r="D59" s="87">
        <v>76</v>
      </c>
      <c r="E59" s="88">
        <v>42</v>
      </c>
      <c r="F59" s="88">
        <v>5</v>
      </c>
      <c r="G59" s="88">
        <v>4</v>
      </c>
      <c r="H59" s="88">
        <v>11</v>
      </c>
      <c r="I59" s="89">
        <v>0</v>
      </c>
      <c r="J59" s="88">
        <v>5</v>
      </c>
      <c r="K59" s="88">
        <v>9</v>
      </c>
      <c r="L59" s="89">
        <v>0</v>
      </c>
      <c r="M59" s="89">
        <v>0</v>
      </c>
      <c r="N59" s="89">
        <v>0</v>
      </c>
      <c r="O59" s="89">
        <v>0</v>
      </c>
      <c r="P59" s="91">
        <v>0</v>
      </c>
      <c r="Q59" s="58"/>
    </row>
    <row r="60" spans="1:17" ht="18" customHeight="1">
      <c r="A60" s="54"/>
      <c r="B60" s="59" t="s">
        <v>32</v>
      </c>
      <c r="D60" s="87">
        <v>294</v>
      </c>
      <c r="E60" s="88">
        <v>97</v>
      </c>
      <c r="F60" s="88">
        <v>12</v>
      </c>
      <c r="G60" s="88">
        <v>101</v>
      </c>
      <c r="H60" s="88">
        <v>22</v>
      </c>
      <c r="I60" s="89">
        <v>0</v>
      </c>
      <c r="J60" s="88">
        <v>4</v>
      </c>
      <c r="K60" s="88">
        <v>48</v>
      </c>
      <c r="L60" s="88">
        <v>10</v>
      </c>
      <c r="M60" s="89">
        <v>0</v>
      </c>
      <c r="N60" s="89">
        <v>0</v>
      </c>
      <c r="O60" s="89">
        <v>0</v>
      </c>
      <c r="P60" s="91">
        <v>0</v>
      </c>
      <c r="Q60" s="58"/>
    </row>
    <row r="61" spans="1:17" ht="18" customHeight="1">
      <c r="A61" s="54"/>
      <c r="B61" s="59" t="s">
        <v>33</v>
      </c>
      <c r="D61" s="87">
        <v>169</v>
      </c>
      <c r="E61" s="88">
        <v>85</v>
      </c>
      <c r="F61" s="88">
        <v>13</v>
      </c>
      <c r="G61" s="88">
        <v>42</v>
      </c>
      <c r="H61" s="89">
        <v>0</v>
      </c>
      <c r="I61" s="89">
        <v>0</v>
      </c>
      <c r="J61" s="88">
        <v>4</v>
      </c>
      <c r="K61" s="88">
        <v>20</v>
      </c>
      <c r="L61" s="88">
        <v>5</v>
      </c>
      <c r="M61" s="89">
        <v>0</v>
      </c>
      <c r="N61" s="89">
        <v>0</v>
      </c>
      <c r="O61" s="89">
        <v>0</v>
      </c>
      <c r="P61" s="91">
        <v>0</v>
      </c>
      <c r="Q61" s="58"/>
    </row>
    <row r="62" spans="1:17" ht="18" customHeight="1">
      <c r="A62" s="54"/>
      <c r="B62" s="84"/>
      <c r="D62" s="87"/>
      <c r="E62" s="87"/>
      <c r="F62" s="87"/>
      <c r="G62" s="87"/>
      <c r="H62" s="87"/>
      <c r="I62" s="87"/>
      <c r="J62" s="87"/>
      <c r="K62" s="87"/>
      <c r="L62" s="87"/>
      <c r="M62" s="87"/>
      <c r="N62" s="62"/>
      <c r="O62" s="62"/>
      <c r="P62" s="96"/>
      <c r="Q62" s="58"/>
    </row>
    <row r="63" spans="1:17" ht="18" customHeight="1">
      <c r="A63" s="54"/>
      <c r="B63" s="78" t="s">
        <v>63</v>
      </c>
      <c r="C63" s="71"/>
      <c r="D63" s="75">
        <f aca="true" t="shared" si="5" ref="D63:P63">SUM(D65:D68)</f>
        <v>1065</v>
      </c>
      <c r="E63" s="75">
        <f t="shared" si="5"/>
        <v>590</v>
      </c>
      <c r="F63" s="75">
        <f t="shared" si="5"/>
        <v>58</v>
      </c>
      <c r="G63" s="75">
        <f t="shared" si="5"/>
        <v>190</v>
      </c>
      <c r="H63" s="75">
        <f t="shared" si="5"/>
        <v>80</v>
      </c>
      <c r="I63" s="75">
        <f t="shared" si="5"/>
        <v>0</v>
      </c>
      <c r="J63" s="75">
        <f t="shared" si="5"/>
        <v>22</v>
      </c>
      <c r="K63" s="75">
        <f t="shared" si="5"/>
        <v>86</v>
      </c>
      <c r="L63" s="75">
        <f t="shared" si="5"/>
        <v>39</v>
      </c>
      <c r="M63" s="75">
        <f t="shared" si="5"/>
        <v>0</v>
      </c>
      <c r="N63" s="75">
        <f t="shared" si="5"/>
        <v>0</v>
      </c>
      <c r="O63" s="75">
        <f t="shared" si="5"/>
        <v>0</v>
      </c>
      <c r="P63" s="75">
        <f t="shared" si="5"/>
        <v>0</v>
      </c>
      <c r="Q63" s="58"/>
    </row>
    <row r="64" spans="1:17" ht="18" customHeight="1">
      <c r="A64" s="54"/>
      <c r="B64" s="84"/>
      <c r="D64" s="87"/>
      <c r="E64" s="87"/>
      <c r="F64" s="87"/>
      <c r="G64" s="88"/>
      <c r="H64" s="88"/>
      <c r="I64" s="87"/>
      <c r="J64" s="88"/>
      <c r="K64" s="88"/>
      <c r="L64" s="87"/>
      <c r="M64" s="87"/>
      <c r="N64" s="62"/>
      <c r="O64" s="62"/>
      <c r="P64" s="93"/>
      <c r="Q64" s="58"/>
    </row>
    <row r="65" spans="1:17" ht="18" customHeight="1">
      <c r="A65" s="54"/>
      <c r="B65" s="59" t="s">
        <v>34</v>
      </c>
      <c r="D65" s="87">
        <v>484</v>
      </c>
      <c r="E65" s="88">
        <v>242</v>
      </c>
      <c r="F65" s="88">
        <v>22</v>
      </c>
      <c r="G65" s="88">
        <v>112</v>
      </c>
      <c r="H65" s="88">
        <v>32</v>
      </c>
      <c r="I65" s="89">
        <v>0</v>
      </c>
      <c r="J65" s="88">
        <v>13</v>
      </c>
      <c r="K65" s="88">
        <v>37</v>
      </c>
      <c r="L65" s="88">
        <v>26</v>
      </c>
      <c r="M65" s="89">
        <v>0</v>
      </c>
      <c r="N65" s="89">
        <v>0</v>
      </c>
      <c r="O65" s="89">
        <v>0</v>
      </c>
      <c r="P65" s="91">
        <v>0</v>
      </c>
      <c r="Q65" s="58"/>
    </row>
    <row r="66" spans="1:17" ht="18" customHeight="1">
      <c r="A66" s="54"/>
      <c r="B66" s="59" t="s">
        <v>35</v>
      </c>
      <c r="D66" s="87">
        <v>159</v>
      </c>
      <c r="E66" s="88">
        <v>99</v>
      </c>
      <c r="F66" s="88">
        <v>12</v>
      </c>
      <c r="G66" s="88">
        <v>3</v>
      </c>
      <c r="H66" s="88">
        <v>19</v>
      </c>
      <c r="I66" s="89">
        <v>0</v>
      </c>
      <c r="J66" s="88">
        <v>9</v>
      </c>
      <c r="K66" s="88">
        <v>8</v>
      </c>
      <c r="L66" s="88">
        <v>9</v>
      </c>
      <c r="M66" s="89">
        <v>0</v>
      </c>
      <c r="N66" s="89">
        <v>0</v>
      </c>
      <c r="O66" s="89">
        <v>0</v>
      </c>
      <c r="P66" s="91">
        <v>0</v>
      </c>
      <c r="Q66" s="58"/>
    </row>
    <row r="67" spans="1:17" ht="18" customHeight="1">
      <c r="A67" s="54"/>
      <c r="B67" s="59" t="s">
        <v>36</v>
      </c>
      <c r="D67" s="87">
        <v>117</v>
      </c>
      <c r="E67" s="88">
        <v>87</v>
      </c>
      <c r="F67" s="88">
        <v>9</v>
      </c>
      <c r="G67" s="88">
        <v>4</v>
      </c>
      <c r="H67" s="88">
        <v>13</v>
      </c>
      <c r="I67" s="89">
        <v>0</v>
      </c>
      <c r="J67" s="89">
        <v>0</v>
      </c>
      <c r="K67" s="88">
        <v>4</v>
      </c>
      <c r="L67" s="89">
        <v>0</v>
      </c>
      <c r="M67" s="89">
        <v>0</v>
      </c>
      <c r="N67" s="89">
        <v>0</v>
      </c>
      <c r="O67" s="89">
        <v>0</v>
      </c>
      <c r="P67" s="91">
        <v>0</v>
      </c>
      <c r="Q67" s="58"/>
    </row>
    <row r="68" spans="1:17" ht="18" customHeight="1">
      <c r="A68" s="54"/>
      <c r="B68" s="59" t="s">
        <v>74</v>
      </c>
      <c r="D68" s="87">
        <v>305</v>
      </c>
      <c r="E68" s="88">
        <v>162</v>
      </c>
      <c r="F68" s="88">
        <v>15</v>
      </c>
      <c r="G68" s="88">
        <v>71</v>
      </c>
      <c r="H68" s="88">
        <v>16</v>
      </c>
      <c r="I68" s="89">
        <v>0</v>
      </c>
      <c r="J68" s="89">
        <v>0</v>
      </c>
      <c r="K68" s="88">
        <v>37</v>
      </c>
      <c r="L68" s="88">
        <v>4</v>
      </c>
      <c r="M68" s="89">
        <v>0</v>
      </c>
      <c r="N68" s="89">
        <v>0</v>
      </c>
      <c r="O68" s="89">
        <v>0</v>
      </c>
      <c r="P68" s="91">
        <v>0</v>
      </c>
      <c r="Q68" s="58"/>
    </row>
    <row r="69" spans="1:17" ht="18" customHeight="1">
      <c r="A69" s="54"/>
      <c r="B69" s="84"/>
      <c r="D69" s="87"/>
      <c r="E69" s="87"/>
      <c r="F69" s="87"/>
      <c r="G69" s="87"/>
      <c r="H69" s="87"/>
      <c r="I69" s="87"/>
      <c r="J69" s="87"/>
      <c r="K69" s="87"/>
      <c r="L69" s="87"/>
      <c r="M69" s="87"/>
      <c r="N69" s="62"/>
      <c r="O69" s="62"/>
      <c r="P69" s="96"/>
      <c r="Q69" s="58"/>
    </row>
    <row r="70" spans="1:17" ht="18" customHeight="1">
      <c r="A70" s="54"/>
      <c r="B70" s="78" t="s">
        <v>64</v>
      </c>
      <c r="C70" s="71"/>
      <c r="D70" s="75">
        <f aca="true" t="shared" si="6" ref="D70:P70">SUM(D72:D77)</f>
        <v>764</v>
      </c>
      <c r="E70" s="75">
        <f t="shared" si="6"/>
        <v>469</v>
      </c>
      <c r="F70" s="75">
        <f t="shared" si="6"/>
        <v>56</v>
      </c>
      <c r="G70" s="75">
        <f t="shared" si="6"/>
        <v>47</v>
      </c>
      <c r="H70" s="75">
        <f t="shared" si="6"/>
        <v>114</v>
      </c>
      <c r="I70" s="75">
        <f t="shared" si="6"/>
        <v>0</v>
      </c>
      <c r="J70" s="75">
        <f t="shared" si="6"/>
        <v>14</v>
      </c>
      <c r="K70" s="75">
        <f t="shared" si="6"/>
        <v>59</v>
      </c>
      <c r="L70" s="75">
        <f t="shared" si="6"/>
        <v>5</v>
      </c>
      <c r="M70" s="75">
        <f t="shared" si="6"/>
        <v>0</v>
      </c>
      <c r="N70" s="75">
        <f t="shared" si="6"/>
        <v>0</v>
      </c>
      <c r="O70" s="75">
        <f t="shared" si="6"/>
        <v>0</v>
      </c>
      <c r="P70" s="75">
        <f t="shared" si="6"/>
        <v>0</v>
      </c>
      <c r="Q70" s="58"/>
    </row>
    <row r="71" spans="1:17" ht="18" customHeight="1">
      <c r="A71" s="54"/>
      <c r="B71" s="84"/>
      <c r="D71" s="87"/>
      <c r="E71" s="87"/>
      <c r="F71" s="87"/>
      <c r="G71" s="88"/>
      <c r="H71" s="88"/>
      <c r="I71" s="87"/>
      <c r="J71" s="88"/>
      <c r="K71" s="88"/>
      <c r="L71" s="87"/>
      <c r="M71" s="87"/>
      <c r="N71" s="62"/>
      <c r="O71" s="62"/>
      <c r="P71" s="93"/>
      <c r="Q71" s="58"/>
    </row>
    <row r="72" spans="1:17" ht="18" customHeight="1">
      <c r="A72" s="54"/>
      <c r="B72" s="59" t="s">
        <v>37</v>
      </c>
      <c r="D72" s="87">
        <v>128</v>
      </c>
      <c r="E72" s="88">
        <v>80</v>
      </c>
      <c r="F72" s="88">
        <v>11</v>
      </c>
      <c r="G72" s="88">
        <v>9</v>
      </c>
      <c r="H72" s="88">
        <v>18</v>
      </c>
      <c r="I72" s="89">
        <v>0</v>
      </c>
      <c r="J72" s="89">
        <v>0</v>
      </c>
      <c r="K72" s="88">
        <v>10</v>
      </c>
      <c r="L72" s="89">
        <v>0</v>
      </c>
      <c r="M72" s="89">
        <v>0</v>
      </c>
      <c r="N72" s="89">
        <v>0</v>
      </c>
      <c r="O72" s="89">
        <v>0</v>
      </c>
      <c r="P72" s="91">
        <v>0</v>
      </c>
      <c r="Q72" s="58"/>
    </row>
    <row r="73" spans="1:17" ht="18" customHeight="1">
      <c r="A73" s="54"/>
      <c r="B73" s="59" t="s">
        <v>38</v>
      </c>
      <c r="D73" s="87">
        <v>101</v>
      </c>
      <c r="E73" s="88">
        <v>57</v>
      </c>
      <c r="F73" s="88">
        <v>8</v>
      </c>
      <c r="G73" s="88">
        <v>9</v>
      </c>
      <c r="H73" s="88">
        <v>12</v>
      </c>
      <c r="I73" s="89">
        <v>0</v>
      </c>
      <c r="J73" s="89">
        <v>0</v>
      </c>
      <c r="K73" s="88">
        <v>10</v>
      </c>
      <c r="L73" s="88">
        <v>5</v>
      </c>
      <c r="M73" s="89">
        <v>0</v>
      </c>
      <c r="N73" s="89">
        <v>0</v>
      </c>
      <c r="O73" s="89">
        <v>0</v>
      </c>
      <c r="P73" s="91">
        <v>0</v>
      </c>
      <c r="Q73" s="58"/>
    </row>
    <row r="74" spans="1:17" ht="18" customHeight="1">
      <c r="A74" s="54"/>
      <c r="B74" s="59" t="s">
        <v>39</v>
      </c>
      <c r="D74" s="87">
        <v>141</v>
      </c>
      <c r="E74" s="88">
        <v>85</v>
      </c>
      <c r="F74" s="88">
        <v>10</v>
      </c>
      <c r="G74" s="88">
        <v>10</v>
      </c>
      <c r="H74" s="88">
        <v>28</v>
      </c>
      <c r="I74" s="89">
        <v>0</v>
      </c>
      <c r="J74" s="89">
        <v>0</v>
      </c>
      <c r="K74" s="88">
        <v>8</v>
      </c>
      <c r="L74" s="89">
        <v>0</v>
      </c>
      <c r="M74" s="89">
        <v>0</v>
      </c>
      <c r="N74" s="89">
        <v>0</v>
      </c>
      <c r="O74" s="89">
        <v>0</v>
      </c>
      <c r="P74" s="91">
        <v>0</v>
      </c>
      <c r="Q74" s="58"/>
    </row>
    <row r="75" spans="1:17" ht="18" customHeight="1">
      <c r="A75" s="54"/>
      <c r="B75" s="59" t="s">
        <v>40</v>
      </c>
      <c r="D75" s="87">
        <v>146</v>
      </c>
      <c r="E75" s="88">
        <v>88</v>
      </c>
      <c r="F75" s="88">
        <v>10</v>
      </c>
      <c r="G75" s="88">
        <v>5</v>
      </c>
      <c r="H75" s="88">
        <v>23</v>
      </c>
      <c r="I75" s="89">
        <v>0</v>
      </c>
      <c r="J75" s="88">
        <v>6</v>
      </c>
      <c r="K75" s="88">
        <v>14</v>
      </c>
      <c r="L75" s="89">
        <v>0</v>
      </c>
      <c r="M75" s="89">
        <v>0</v>
      </c>
      <c r="N75" s="89">
        <v>0</v>
      </c>
      <c r="O75" s="89">
        <v>0</v>
      </c>
      <c r="P75" s="91">
        <v>0</v>
      </c>
      <c r="Q75" s="58"/>
    </row>
    <row r="76" spans="1:17" ht="18" customHeight="1">
      <c r="A76" s="54"/>
      <c r="B76" s="59" t="s">
        <v>41</v>
      </c>
      <c r="D76" s="87">
        <v>108</v>
      </c>
      <c r="E76" s="88">
        <v>67</v>
      </c>
      <c r="F76" s="88">
        <v>9</v>
      </c>
      <c r="G76" s="88">
        <v>8</v>
      </c>
      <c r="H76" s="88">
        <v>17</v>
      </c>
      <c r="I76" s="89">
        <v>0</v>
      </c>
      <c r="J76" s="89">
        <v>0</v>
      </c>
      <c r="K76" s="88">
        <v>7</v>
      </c>
      <c r="L76" s="88">
        <v>0</v>
      </c>
      <c r="M76" s="89">
        <v>0</v>
      </c>
      <c r="N76" s="89">
        <v>0</v>
      </c>
      <c r="O76" s="89">
        <v>0</v>
      </c>
      <c r="P76" s="91">
        <v>0</v>
      </c>
      <c r="Q76" s="58"/>
    </row>
    <row r="77" spans="1:17" ht="18" customHeight="1">
      <c r="A77" s="54"/>
      <c r="B77" s="59" t="s">
        <v>42</v>
      </c>
      <c r="D77" s="87">
        <v>140</v>
      </c>
      <c r="E77" s="88">
        <v>92</v>
      </c>
      <c r="F77" s="88">
        <v>8</v>
      </c>
      <c r="G77" s="88">
        <v>6</v>
      </c>
      <c r="H77" s="88">
        <v>16</v>
      </c>
      <c r="I77" s="89">
        <v>0</v>
      </c>
      <c r="J77" s="88">
        <v>8</v>
      </c>
      <c r="K77" s="88">
        <v>10</v>
      </c>
      <c r="L77" s="89">
        <v>0</v>
      </c>
      <c r="M77" s="89">
        <v>0</v>
      </c>
      <c r="N77" s="89">
        <v>0</v>
      </c>
      <c r="O77" s="89">
        <v>0</v>
      </c>
      <c r="P77" s="91">
        <v>0</v>
      </c>
      <c r="Q77" s="58"/>
    </row>
    <row r="78" spans="1:17" ht="18" customHeight="1">
      <c r="A78" s="54"/>
      <c r="B78" s="84"/>
      <c r="D78" s="87"/>
      <c r="E78" s="87"/>
      <c r="F78" s="87"/>
      <c r="G78" s="87"/>
      <c r="H78" s="87"/>
      <c r="I78" s="87"/>
      <c r="J78" s="87"/>
      <c r="K78" s="87"/>
      <c r="L78" s="87"/>
      <c r="M78" s="87"/>
      <c r="N78" s="62"/>
      <c r="O78" s="62"/>
      <c r="P78" s="96"/>
      <c r="Q78" s="58"/>
    </row>
    <row r="79" spans="1:17" ht="18" customHeight="1">
      <c r="A79" s="54"/>
      <c r="B79" s="78" t="s">
        <v>65</v>
      </c>
      <c r="C79" s="71"/>
      <c r="D79" s="75">
        <f aca="true" t="shared" si="7" ref="D79:P79">SUM(D81:D82)</f>
        <v>291</v>
      </c>
      <c r="E79" s="75">
        <f t="shared" si="7"/>
        <v>167</v>
      </c>
      <c r="F79" s="75">
        <f t="shared" si="7"/>
        <v>18</v>
      </c>
      <c r="G79" s="75">
        <f t="shared" si="7"/>
        <v>19</v>
      </c>
      <c r="H79" s="75">
        <f t="shared" si="7"/>
        <v>58</v>
      </c>
      <c r="I79" s="75">
        <f t="shared" si="7"/>
        <v>0</v>
      </c>
      <c r="J79" s="75">
        <f t="shared" si="7"/>
        <v>9</v>
      </c>
      <c r="K79" s="75">
        <f t="shared" si="7"/>
        <v>20</v>
      </c>
      <c r="L79" s="75">
        <f t="shared" si="7"/>
        <v>0</v>
      </c>
      <c r="M79" s="75">
        <f t="shared" si="7"/>
        <v>0</v>
      </c>
      <c r="N79" s="75">
        <f t="shared" si="7"/>
        <v>0</v>
      </c>
      <c r="O79" s="75">
        <f t="shared" si="7"/>
        <v>0</v>
      </c>
      <c r="P79" s="75">
        <f t="shared" si="7"/>
        <v>0</v>
      </c>
      <c r="Q79" s="58"/>
    </row>
    <row r="80" spans="1:17" ht="18" customHeight="1">
      <c r="A80" s="54"/>
      <c r="B80" s="84"/>
      <c r="D80" s="87"/>
      <c r="E80" s="87"/>
      <c r="F80" s="87"/>
      <c r="G80" s="88"/>
      <c r="H80" s="88"/>
      <c r="I80" s="87"/>
      <c r="J80" s="88"/>
      <c r="K80" s="88"/>
      <c r="L80" s="87"/>
      <c r="M80" s="87"/>
      <c r="N80" s="62"/>
      <c r="O80" s="62"/>
      <c r="P80" s="93"/>
      <c r="Q80" s="58"/>
    </row>
    <row r="81" spans="1:17" ht="18" customHeight="1">
      <c r="A81" s="54"/>
      <c r="B81" s="59" t="s">
        <v>43</v>
      </c>
      <c r="D81" s="87">
        <v>196</v>
      </c>
      <c r="E81" s="88">
        <v>111</v>
      </c>
      <c r="F81" s="88">
        <v>11</v>
      </c>
      <c r="G81" s="88">
        <v>12</v>
      </c>
      <c r="H81" s="88">
        <v>44</v>
      </c>
      <c r="I81" s="89">
        <v>0</v>
      </c>
      <c r="J81" s="88">
        <v>6</v>
      </c>
      <c r="K81" s="88">
        <v>12</v>
      </c>
      <c r="L81" s="89">
        <v>0</v>
      </c>
      <c r="M81" s="89">
        <v>0</v>
      </c>
      <c r="N81" s="89">
        <v>0</v>
      </c>
      <c r="O81" s="89">
        <v>0</v>
      </c>
      <c r="P81" s="91">
        <v>0</v>
      </c>
      <c r="Q81" s="58"/>
    </row>
    <row r="82" spans="1:17" ht="18" customHeight="1">
      <c r="A82" s="54"/>
      <c r="B82" s="59" t="s">
        <v>44</v>
      </c>
      <c r="D82" s="87">
        <v>95</v>
      </c>
      <c r="E82" s="88">
        <v>56</v>
      </c>
      <c r="F82" s="88">
        <v>7</v>
      </c>
      <c r="G82" s="88">
        <v>7</v>
      </c>
      <c r="H82" s="88">
        <v>14</v>
      </c>
      <c r="I82" s="89">
        <v>0</v>
      </c>
      <c r="J82" s="88">
        <v>3</v>
      </c>
      <c r="K82" s="88">
        <v>8</v>
      </c>
      <c r="L82" s="89">
        <v>0</v>
      </c>
      <c r="M82" s="89">
        <v>0</v>
      </c>
      <c r="N82" s="89">
        <v>0</v>
      </c>
      <c r="O82" s="89">
        <v>0</v>
      </c>
      <c r="P82" s="91">
        <v>0</v>
      </c>
      <c r="Q82" s="58"/>
    </row>
    <row r="83" spans="1:17" ht="18" customHeight="1">
      <c r="A83" s="54"/>
      <c r="B83" s="84"/>
      <c r="D83" s="87"/>
      <c r="E83" s="87"/>
      <c r="F83" s="87"/>
      <c r="G83" s="87"/>
      <c r="H83" s="87"/>
      <c r="I83" s="87"/>
      <c r="J83" s="87"/>
      <c r="K83" s="87"/>
      <c r="L83" s="87"/>
      <c r="M83" s="97"/>
      <c r="N83" s="98"/>
      <c r="O83" s="98"/>
      <c r="P83" s="99"/>
      <c r="Q83" s="58"/>
    </row>
    <row r="84" spans="1:17" ht="18" customHeight="1">
      <c r="A84" s="54"/>
      <c r="B84" s="78" t="s">
        <v>66</v>
      </c>
      <c r="C84" s="71"/>
      <c r="D84" s="75">
        <f aca="true" t="shared" si="8" ref="D84:P84">SUM(D86)</f>
        <v>101</v>
      </c>
      <c r="E84" s="75">
        <f t="shared" si="8"/>
        <v>68</v>
      </c>
      <c r="F84" s="75">
        <f t="shared" si="8"/>
        <v>7</v>
      </c>
      <c r="G84" s="75">
        <f t="shared" si="8"/>
        <v>9</v>
      </c>
      <c r="H84" s="75">
        <f t="shared" si="8"/>
        <v>0</v>
      </c>
      <c r="I84" s="75">
        <f t="shared" si="8"/>
        <v>0</v>
      </c>
      <c r="J84" s="75">
        <f t="shared" si="8"/>
        <v>7</v>
      </c>
      <c r="K84" s="75">
        <f t="shared" si="8"/>
        <v>3</v>
      </c>
      <c r="L84" s="75">
        <f t="shared" si="8"/>
        <v>7</v>
      </c>
      <c r="M84" s="75">
        <f t="shared" si="8"/>
        <v>0</v>
      </c>
      <c r="N84" s="75">
        <f t="shared" si="8"/>
        <v>0</v>
      </c>
      <c r="O84" s="75">
        <f t="shared" si="8"/>
        <v>0</v>
      </c>
      <c r="P84" s="75">
        <f t="shared" si="8"/>
        <v>0</v>
      </c>
      <c r="Q84" s="58"/>
    </row>
    <row r="85" spans="1:17" ht="18" customHeight="1">
      <c r="A85" s="54"/>
      <c r="B85" s="84"/>
      <c r="D85" s="87"/>
      <c r="E85" s="87"/>
      <c r="F85" s="87"/>
      <c r="G85" s="88"/>
      <c r="H85" s="88"/>
      <c r="I85" s="87"/>
      <c r="J85" s="88"/>
      <c r="K85" s="88"/>
      <c r="L85" s="87"/>
      <c r="M85" s="97"/>
      <c r="N85" s="98"/>
      <c r="O85" s="98"/>
      <c r="P85" s="91"/>
      <c r="Q85" s="58"/>
    </row>
    <row r="86" spans="1:17" ht="18" customHeight="1">
      <c r="A86" s="62"/>
      <c r="B86" s="94" t="s">
        <v>45</v>
      </c>
      <c r="C86" s="100"/>
      <c r="D86" s="87">
        <v>101</v>
      </c>
      <c r="E86" s="88">
        <v>68</v>
      </c>
      <c r="F86" s="88">
        <v>7</v>
      </c>
      <c r="G86" s="88">
        <v>9</v>
      </c>
      <c r="H86" s="89">
        <v>0</v>
      </c>
      <c r="I86" s="89">
        <v>0</v>
      </c>
      <c r="J86" s="88">
        <v>7</v>
      </c>
      <c r="K86" s="88">
        <v>3</v>
      </c>
      <c r="L86" s="88">
        <v>7</v>
      </c>
      <c r="M86" s="89">
        <v>0</v>
      </c>
      <c r="N86" s="89">
        <v>0</v>
      </c>
      <c r="O86" s="89">
        <v>0</v>
      </c>
      <c r="P86" s="91">
        <v>0</v>
      </c>
      <c r="Q86" s="58"/>
    </row>
    <row r="88" spans="2:13" ht="14.25">
      <c r="B88" s="101" t="s">
        <v>100</v>
      </c>
      <c r="K88" s="102" t="s">
        <v>91</v>
      </c>
      <c r="L88" s="112" t="s">
        <v>101</v>
      </c>
      <c r="M88" s="112"/>
    </row>
    <row r="90" spans="2:13" ht="14.25">
      <c r="B90" s="101" t="s">
        <v>102</v>
      </c>
      <c r="K90" s="102" t="s">
        <v>92</v>
      </c>
      <c r="L90" s="111" t="s">
        <v>103</v>
      </c>
      <c r="M90" s="111"/>
    </row>
    <row r="91" spans="4:5" ht="14.25">
      <c r="D91" s="101"/>
      <c r="E91" s="103"/>
    </row>
    <row r="92" spans="4:5" ht="14.25">
      <c r="D92" s="101"/>
      <c r="E92" s="103"/>
    </row>
  </sheetData>
  <sheetProtection/>
  <mergeCells count="2">
    <mergeCell ref="L90:M90"/>
    <mergeCell ref="L88:M88"/>
  </mergeCells>
  <printOptions/>
  <pageMargins left="0.7086614173228347" right="0.6692913385826772" top="0.984251968503937" bottom="0.5905511811023623" header="0.5118110236220472" footer="0.5118110236220472"/>
  <pageSetup fitToHeight="2" horizontalDpi="600" verticalDpi="600" orientation="portrait" paperSize="12" scale="70" r:id="rId1"/>
  <rowBreaks count="1" manualBreakCount="1">
    <brk id="55" max="15" man="1"/>
  </rowBreaks>
</worksheet>
</file>

<file path=xl/worksheets/sheet2.xml><?xml version="1.0" encoding="utf-8"?>
<worksheet xmlns="http://schemas.openxmlformats.org/spreadsheetml/2006/main" xmlns:r="http://schemas.openxmlformats.org/officeDocument/2006/relationships">
  <sheetPr>
    <pageSetUpPr fitToPage="1"/>
  </sheetPr>
  <dimension ref="A1:Y59"/>
  <sheetViews>
    <sheetView tabSelected="1" view="pageBreakPreview" zoomScaleSheetLayoutView="100" zoomScalePageLayoutView="0" workbookViewId="0" topLeftCell="A1">
      <selection activeCell="A1" sqref="A1"/>
    </sheetView>
  </sheetViews>
  <sheetFormatPr defaultColWidth="8.8984375" defaultRowHeight="14.25"/>
  <cols>
    <col min="1" max="1" width="1" style="4" customWidth="1"/>
    <col min="2" max="2" width="11.69921875" style="4" customWidth="1"/>
    <col min="3" max="3" width="1.1015625" style="4" customWidth="1"/>
    <col min="4" max="4" width="0.8984375" style="4" customWidth="1"/>
    <col min="5" max="5" width="10.09765625" style="4" customWidth="1"/>
    <col min="6" max="6" width="0.8984375" style="4" customWidth="1"/>
    <col min="7" max="7" width="1" style="4" customWidth="1"/>
    <col min="8" max="8" width="3.59765625" style="4" customWidth="1"/>
    <col min="9" max="9" width="1" style="4" customWidth="1"/>
    <col min="10" max="10" width="0.6953125" style="4" customWidth="1"/>
    <col min="11" max="11" width="10.09765625" style="4" customWidth="1"/>
    <col min="12" max="13" width="0.8984375" style="4" customWidth="1"/>
    <col min="14" max="14" width="11.69921875" style="4" customWidth="1"/>
    <col min="15" max="16" width="0.8984375" style="4" customWidth="1"/>
    <col min="17" max="17" width="10.09765625" style="4" customWidth="1"/>
    <col min="18" max="19" width="0.8984375" style="4" customWidth="1"/>
    <col min="20" max="20" width="3.59765625" style="4" customWidth="1"/>
    <col min="21" max="21" width="1" style="4" customWidth="1"/>
    <col min="22" max="22" width="0.8984375" style="4" customWidth="1"/>
    <col min="23" max="23" width="10.09765625" style="4" customWidth="1"/>
    <col min="24" max="24" width="0.6953125" style="4" customWidth="1"/>
    <col min="25" max="16384" width="8.8984375" style="4" customWidth="1"/>
  </cols>
  <sheetData>
    <row r="1" spans="2:16" ht="15">
      <c r="B1" s="39" t="s">
        <v>106</v>
      </c>
      <c r="C1" s="11"/>
      <c r="D1" s="11"/>
      <c r="N1" s="11"/>
      <c r="O1" s="11"/>
      <c r="P1" s="11"/>
    </row>
    <row r="3" spans="2:25" ht="14.25">
      <c r="B3" s="12" t="s">
        <v>107</v>
      </c>
      <c r="C3" s="12"/>
      <c r="D3" s="12"/>
      <c r="E3" s="12"/>
      <c r="F3" s="12"/>
      <c r="G3" s="12"/>
      <c r="H3" s="12"/>
      <c r="I3" s="12"/>
      <c r="J3" s="12"/>
      <c r="K3" s="12"/>
      <c r="L3" s="12"/>
      <c r="M3" s="12"/>
      <c r="N3" s="13"/>
      <c r="O3" s="12"/>
      <c r="P3" s="12"/>
      <c r="Q3" s="12" t="s">
        <v>46</v>
      </c>
      <c r="R3" s="12"/>
      <c r="S3" s="12"/>
      <c r="T3" s="12"/>
      <c r="U3" s="13"/>
      <c r="V3" s="13"/>
      <c r="W3" s="47">
        <v>10.35740740740741</v>
      </c>
      <c r="Y3" s="14"/>
    </row>
    <row r="4" spans="2:23" ht="14.25">
      <c r="B4" s="12" t="s">
        <v>108</v>
      </c>
      <c r="C4" s="12"/>
      <c r="D4" s="12"/>
      <c r="E4" s="12"/>
      <c r="F4" s="12"/>
      <c r="G4" s="12"/>
      <c r="H4" s="12"/>
      <c r="I4" s="12"/>
      <c r="J4" s="12"/>
      <c r="K4" s="12"/>
      <c r="L4" s="12"/>
      <c r="M4" s="12"/>
      <c r="N4" s="13"/>
      <c r="O4" s="12"/>
      <c r="P4" s="12"/>
      <c r="Q4" s="12" t="s">
        <v>47</v>
      </c>
      <c r="R4" s="12"/>
      <c r="S4" s="12"/>
      <c r="T4" s="12"/>
      <c r="U4" s="13"/>
      <c r="V4" s="13"/>
      <c r="W4" s="47">
        <v>4.75762942261249</v>
      </c>
    </row>
    <row r="5" spans="1:25" ht="14.25">
      <c r="A5" s="15"/>
      <c r="B5" s="16" t="s">
        <v>49</v>
      </c>
      <c r="C5" s="17"/>
      <c r="D5" s="18"/>
      <c r="E5" s="19" t="s">
        <v>0</v>
      </c>
      <c r="F5" s="17"/>
      <c r="G5" s="20" t="s">
        <v>109</v>
      </c>
      <c r="H5" s="21"/>
      <c r="I5" s="22"/>
      <c r="J5" s="20" t="s">
        <v>110</v>
      </c>
      <c r="K5" s="23"/>
      <c r="L5" s="22"/>
      <c r="M5" s="15"/>
      <c r="N5" s="16" t="s">
        <v>49</v>
      </c>
      <c r="O5" s="17"/>
      <c r="P5" s="18"/>
      <c r="Q5" s="19" t="s">
        <v>0</v>
      </c>
      <c r="R5" s="17"/>
      <c r="S5" s="20" t="s">
        <v>109</v>
      </c>
      <c r="T5" s="21"/>
      <c r="U5" s="22"/>
      <c r="V5" s="20" t="s">
        <v>110</v>
      </c>
      <c r="W5" s="23"/>
      <c r="X5" s="22"/>
      <c r="Y5" s="4" t="s">
        <v>48</v>
      </c>
    </row>
    <row r="6" spans="1:24" ht="14.25">
      <c r="A6" s="7"/>
      <c r="B6" s="24"/>
      <c r="C6" s="25"/>
      <c r="D6" s="26"/>
      <c r="E6" s="24"/>
      <c r="F6" s="25"/>
      <c r="G6" s="26"/>
      <c r="H6" s="24"/>
      <c r="I6" s="25"/>
      <c r="J6" s="26"/>
      <c r="K6" s="24"/>
      <c r="L6" s="6"/>
      <c r="M6" s="7"/>
      <c r="N6" s="24"/>
      <c r="O6" s="25"/>
      <c r="P6" s="26"/>
      <c r="Q6" s="24"/>
      <c r="R6" s="25"/>
      <c r="S6" s="26"/>
      <c r="T6" s="24"/>
      <c r="U6" s="25"/>
      <c r="V6" s="26"/>
      <c r="W6" s="24"/>
      <c r="X6" s="6"/>
    </row>
    <row r="7" spans="1:24" ht="14.25">
      <c r="A7" s="7"/>
      <c r="B7" s="109" t="s">
        <v>111</v>
      </c>
      <c r="C7" s="40"/>
      <c r="D7" s="41"/>
      <c r="E7" s="104">
        <v>8.1</v>
      </c>
      <c r="F7" s="105"/>
      <c r="G7" s="106"/>
      <c r="H7" s="107" t="s">
        <v>1</v>
      </c>
      <c r="I7" s="105"/>
      <c r="J7" s="106"/>
      <c r="K7" s="108">
        <v>50393</v>
      </c>
      <c r="L7" s="6"/>
      <c r="M7" s="7"/>
      <c r="N7" s="34" t="s">
        <v>27</v>
      </c>
      <c r="O7" s="27"/>
      <c r="P7" s="28"/>
      <c r="Q7" s="29">
        <v>7.7</v>
      </c>
      <c r="R7" s="30"/>
      <c r="S7" s="31"/>
      <c r="T7" s="32">
        <v>37</v>
      </c>
      <c r="U7" s="30"/>
      <c r="V7" s="31"/>
      <c r="W7" s="33">
        <v>556</v>
      </c>
      <c r="X7" s="6"/>
    </row>
    <row r="8" spans="1:24" ht="14.25">
      <c r="A8" s="7"/>
      <c r="B8" s="34" t="s">
        <v>2</v>
      </c>
      <c r="C8" s="27"/>
      <c r="D8" s="28"/>
      <c r="E8" s="29">
        <v>7.6</v>
      </c>
      <c r="F8" s="30"/>
      <c r="G8" s="31"/>
      <c r="H8" s="32">
        <v>39</v>
      </c>
      <c r="I8" s="30"/>
      <c r="J8" s="31"/>
      <c r="K8" s="33">
        <v>7266</v>
      </c>
      <c r="L8" s="6"/>
      <c r="M8" s="7"/>
      <c r="N8" s="34" t="s">
        <v>28</v>
      </c>
      <c r="O8" s="27"/>
      <c r="P8" s="28"/>
      <c r="Q8" s="29">
        <v>7.6</v>
      </c>
      <c r="R8" s="30"/>
      <c r="S8" s="31"/>
      <c r="T8" s="32">
        <v>39</v>
      </c>
      <c r="U8" s="30"/>
      <c r="V8" s="31"/>
      <c r="W8" s="33">
        <v>682</v>
      </c>
      <c r="X8" s="6"/>
    </row>
    <row r="9" spans="1:24" ht="14.25">
      <c r="A9" s="7"/>
      <c r="B9" s="34" t="s">
        <v>3</v>
      </c>
      <c r="C9" s="27"/>
      <c r="D9" s="28"/>
      <c r="E9" s="29">
        <v>10.5</v>
      </c>
      <c r="F9" s="30"/>
      <c r="G9" s="31"/>
      <c r="H9" s="32">
        <v>20</v>
      </c>
      <c r="I9" s="30"/>
      <c r="J9" s="31"/>
      <c r="K9" s="33">
        <v>714</v>
      </c>
      <c r="L9" s="6"/>
      <c r="M9" s="7"/>
      <c r="N9" s="34" t="s">
        <v>51</v>
      </c>
      <c r="O9" s="27"/>
      <c r="P9" s="28"/>
      <c r="Q9" s="29">
        <v>6.8</v>
      </c>
      <c r="R9" s="30"/>
      <c r="S9" s="31"/>
      <c r="T9" s="32">
        <v>48</v>
      </c>
      <c r="U9" s="30"/>
      <c r="V9" s="31"/>
      <c r="W9" s="33">
        <v>417</v>
      </c>
      <c r="X9" s="6"/>
    </row>
    <row r="10" spans="1:24" ht="14.25">
      <c r="A10" s="7"/>
      <c r="B10" s="34" t="s">
        <v>4</v>
      </c>
      <c r="C10" s="27"/>
      <c r="D10" s="28"/>
      <c r="E10" s="29">
        <v>7</v>
      </c>
      <c r="F10" s="30"/>
      <c r="G10" s="31"/>
      <c r="H10" s="32">
        <v>44</v>
      </c>
      <c r="I10" s="30"/>
      <c r="J10" s="31"/>
      <c r="K10" s="33">
        <v>3290</v>
      </c>
      <c r="L10" s="6"/>
      <c r="M10" s="7"/>
      <c r="N10" s="34" t="s">
        <v>52</v>
      </c>
      <c r="O10" s="27"/>
      <c r="P10" s="28"/>
      <c r="Q10" s="29">
        <v>9</v>
      </c>
      <c r="R10" s="30"/>
      <c r="S10" s="31"/>
      <c r="T10" s="32">
        <v>30</v>
      </c>
      <c r="U10" s="30"/>
      <c r="V10" s="31"/>
      <c r="W10" s="33">
        <v>451</v>
      </c>
      <c r="X10" s="6"/>
    </row>
    <row r="11" spans="1:24" ht="14.25">
      <c r="A11" s="7"/>
      <c r="B11" s="34" t="s">
        <v>5</v>
      </c>
      <c r="C11" s="27"/>
      <c r="D11" s="28"/>
      <c r="E11" s="29">
        <v>7.3</v>
      </c>
      <c r="F11" s="30"/>
      <c r="G11" s="31"/>
      <c r="H11" s="32">
        <v>42</v>
      </c>
      <c r="I11" s="30"/>
      <c r="J11" s="31"/>
      <c r="K11" s="33">
        <v>4458</v>
      </c>
      <c r="L11" s="6"/>
      <c r="M11" s="7"/>
      <c r="N11" s="34" t="s">
        <v>53</v>
      </c>
      <c r="O11" s="27"/>
      <c r="P11" s="28"/>
      <c r="Q11" s="29">
        <v>13.9</v>
      </c>
      <c r="R11" s="30"/>
      <c r="S11" s="31"/>
      <c r="T11" s="32">
        <v>7</v>
      </c>
      <c r="U11" s="30"/>
      <c r="V11" s="31"/>
      <c r="W11" s="33">
        <v>571</v>
      </c>
      <c r="X11" s="6"/>
    </row>
    <row r="12" spans="1:24" ht="14.25">
      <c r="A12" s="7"/>
      <c r="B12" s="34" t="s">
        <v>6</v>
      </c>
      <c r="C12" s="27"/>
      <c r="D12" s="28"/>
      <c r="E12" s="29">
        <v>8.2</v>
      </c>
      <c r="F12" s="30"/>
      <c r="G12" s="31"/>
      <c r="H12" s="32">
        <v>33</v>
      </c>
      <c r="I12" s="30"/>
      <c r="J12" s="31"/>
      <c r="K12" s="33">
        <v>398</v>
      </c>
      <c r="L12" s="6"/>
      <c r="M12" s="7"/>
      <c r="N12" s="34" t="s">
        <v>54</v>
      </c>
      <c r="O12" s="27"/>
      <c r="P12" s="28"/>
      <c r="Q12" s="29">
        <v>11.5</v>
      </c>
      <c r="R12" s="30"/>
      <c r="S12" s="31"/>
      <c r="T12" s="32">
        <v>15</v>
      </c>
      <c r="U12" s="30"/>
      <c r="V12" s="31"/>
      <c r="W12" s="33">
        <v>454</v>
      </c>
      <c r="X12" s="6"/>
    </row>
    <row r="13" spans="1:24" ht="14.25">
      <c r="A13" s="7"/>
      <c r="B13" s="34" t="s">
        <v>7</v>
      </c>
      <c r="C13" s="27"/>
      <c r="D13" s="28"/>
      <c r="E13" s="29">
        <v>7.5</v>
      </c>
      <c r="F13" s="30"/>
      <c r="G13" s="31"/>
      <c r="H13" s="32">
        <v>41</v>
      </c>
      <c r="I13" s="30"/>
      <c r="J13" s="31"/>
      <c r="K13" s="33">
        <v>970</v>
      </c>
      <c r="L13" s="6"/>
      <c r="M13" s="7"/>
      <c r="N13" s="34" t="s">
        <v>55</v>
      </c>
      <c r="O13" s="27"/>
      <c r="P13" s="28"/>
      <c r="Q13" s="29">
        <v>9.2</v>
      </c>
      <c r="R13" s="30"/>
      <c r="S13" s="31"/>
      <c r="T13" s="32">
        <v>27</v>
      </c>
      <c r="U13" s="30"/>
      <c r="V13" s="31"/>
      <c r="W13" s="33">
        <v>748</v>
      </c>
      <c r="X13" s="6"/>
    </row>
    <row r="14" spans="1:24" ht="14.25">
      <c r="A14" s="7"/>
      <c r="B14" s="34" t="s">
        <v>8</v>
      </c>
      <c r="C14" s="27"/>
      <c r="D14" s="28"/>
      <c r="E14" s="29">
        <v>7.9</v>
      </c>
      <c r="F14" s="30"/>
      <c r="G14" s="31"/>
      <c r="H14" s="32">
        <v>36</v>
      </c>
      <c r="I14" s="30"/>
      <c r="J14" s="31"/>
      <c r="K14" s="33">
        <v>3817</v>
      </c>
      <c r="L14" s="6"/>
      <c r="M14" s="7"/>
      <c r="N14" s="34" t="s">
        <v>56</v>
      </c>
      <c r="O14" s="27"/>
      <c r="P14" s="28"/>
      <c r="Q14" s="29">
        <v>8.6</v>
      </c>
      <c r="R14" s="30"/>
      <c r="S14" s="31"/>
      <c r="T14" s="32">
        <v>31</v>
      </c>
      <c r="U14" s="30"/>
      <c r="V14" s="31"/>
      <c r="W14" s="33">
        <v>474</v>
      </c>
      <c r="X14" s="6"/>
    </row>
    <row r="15" spans="1:24" ht="14.25">
      <c r="A15" s="7"/>
      <c r="B15" s="34" t="s">
        <v>9</v>
      </c>
      <c r="C15" s="27"/>
      <c r="D15" s="28"/>
      <c r="E15" s="29">
        <v>7</v>
      </c>
      <c r="F15" s="30"/>
      <c r="G15" s="31"/>
      <c r="H15" s="32">
        <v>44</v>
      </c>
      <c r="I15" s="30"/>
      <c r="J15" s="31"/>
      <c r="K15" s="33">
        <v>1090</v>
      </c>
      <c r="L15" s="6"/>
      <c r="M15" s="7"/>
      <c r="N15" s="34" t="s">
        <v>57</v>
      </c>
      <c r="O15" s="27"/>
      <c r="P15" s="28"/>
      <c r="Q15" s="29">
        <v>10.2</v>
      </c>
      <c r="R15" s="30"/>
      <c r="S15" s="31"/>
      <c r="T15" s="32">
        <v>23</v>
      </c>
      <c r="U15" s="30"/>
      <c r="V15" s="31"/>
      <c r="W15" s="33">
        <v>409</v>
      </c>
      <c r="X15" s="6"/>
    </row>
    <row r="16" spans="1:24" ht="14.25">
      <c r="A16" s="7"/>
      <c r="B16" s="34" t="s">
        <v>10</v>
      </c>
      <c r="C16" s="27"/>
      <c r="D16" s="28"/>
      <c r="E16" s="29">
        <v>6.6</v>
      </c>
      <c r="F16" s="30"/>
      <c r="G16" s="31"/>
      <c r="H16" s="32">
        <v>49</v>
      </c>
      <c r="I16" s="30"/>
      <c r="J16" s="31"/>
      <c r="K16" s="33">
        <v>606</v>
      </c>
      <c r="L16" s="6"/>
      <c r="M16" s="7"/>
      <c r="N16" s="34" t="s">
        <v>29</v>
      </c>
      <c r="O16" s="27"/>
      <c r="P16" s="28"/>
      <c r="Q16" s="29">
        <v>8.1</v>
      </c>
      <c r="R16" s="30"/>
      <c r="S16" s="31"/>
      <c r="T16" s="32">
        <v>34</v>
      </c>
      <c r="U16" s="30"/>
      <c r="V16" s="31"/>
      <c r="W16" s="33">
        <v>171</v>
      </c>
      <c r="X16" s="6"/>
    </row>
    <row r="17" spans="1:24" ht="14.25">
      <c r="A17" s="7"/>
      <c r="B17" s="34" t="s">
        <v>11</v>
      </c>
      <c r="C17" s="27"/>
      <c r="D17" s="28"/>
      <c r="E17" s="29">
        <v>9.2</v>
      </c>
      <c r="F17" s="30"/>
      <c r="G17" s="31"/>
      <c r="H17" s="32">
        <v>27</v>
      </c>
      <c r="I17" s="30"/>
      <c r="J17" s="31"/>
      <c r="K17" s="33">
        <v>1194</v>
      </c>
      <c r="L17" s="6"/>
      <c r="M17" s="7"/>
      <c r="N17" s="34" t="s">
        <v>30</v>
      </c>
      <c r="O17" s="27"/>
      <c r="P17" s="28"/>
      <c r="Q17" s="29">
        <v>11.2</v>
      </c>
      <c r="R17" s="30"/>
      <c r="S17" s="31"/>
      <c r="T17" s="32">
        <v>18</v>
      </c>
      <c r="U17" s="30"/>
      <c r="V17" s="31"/>
      <c r="W17" s="33">
        <v>245</v>
      </c>
      <c r="X17" s="6"/>
    </row>
    <row r="18" spans="1:24" ht="14.25">
      <c r="A18" s="7"/>
      <c r="B18" s="34" t="s">
        <v>12</v>
      </c>
      <c r="C18" s="27"/>
      <c r="D18" s="28"/>
      <c r="E18" s="29">
        <v>5.8</v>
      </c>
      <c r="F18" s="30"/>
      <c r="G18" s="31"/>
      <c r="H18" s="32">
        <v>54</v>
      </c>
      <c r="I18" s="30"/>
      <c r="J18" s="31"/>
      <c r="K18" s="33">
        <v>997</v>
      </c>
      <c r="L18" s="6"/>
      <c r="M18" s="7"/>
      <c r="N18" s="34" t="s">
        <v>31</v>
      </c>
      <c r="O18" s="27"/>
      <c r="P18" s="28"/>
      <c r="Q18" s="29">
        <v>11.8</v>
      </c>
      <c r="R18" s="30"/>
      <c r="S18" s="31"/>
      <c r="T18" s="32">
        <v>14</v>
      </c>
      <c r="U18" s="30"/>
      <c r="V18" s="31"/>
      <c r="W18" s="33">
        <v>76</v>
      </c>
      <c r="X18" s="6"/>
    </row>
    <row r="19" spans="1:24" ht="14.25">
      <c r="A19" s="7"/>
      <c r="B19" s="34" t="s">
        <v>13</v>
      </c>
      <c r="C19" s="27"/>
      <c r="D19" s="28"/>
      <c r="E19" s="29">
        <v>7.7</v>
      </c>
      <c r="F19" s="30"/>
      <c r="G19" s="31"/>
      <c r="H19" s="32">
        <v>37</v>
      </c>
      <c r="I19" s="30"/>
      <c r="J19" s="31"/>
      <c r="K19" s="33">
        <v>469</v>
      </c>
      <c r="L19" s="6"/>
      <c r="M19" s="7"/>
      <c r="N19" s="34" t="s">
        <v>32</v>
      </c>
      <c r="O19" s="27"/>
      <c r="P19" s="28"/>
      <c r="Q19" s="29">
        <v>19.4</v>
      </c>
      <c r="R19" s="30"/>
      <c r="S19" s="31"/>
      <c r="T19" s="32">
        <v>2</v>
      </c>
      <c r="U19" s="30"/>
      <c r="V19" s="31"/>
      <c r="W19" s="33">
        <v>303</v>
      </c>
      <c r="X19" s="6"/>
    </row>
    <row r="20" spans="1:24" ht="14.25">
      <c r="A20" s="7"/>
      <c r="B20" s="34" t="s">
        <v>14</v>
      </c>
      <c r="C20" s="27"/>
      <c r="D20" s="28"/>
      <c r="E20" s="29">
        <v>37.1</v>
      </c>
      <c r="F20" s="30"/>
      <c r="G20" s="31"/>
      <c r="H20" s="32">
        <v>1</v>
      </c>
      <c r="I20" s="30"/>
      <c r="J20" s="31"/>
      <c r="K20" s="33">
        <v>2534</v>
      </c>
      <c r="L20" s="6"/>
      <c r="M20" s="7"/>
      <c r="N20" s="34" t="s">
        <v>33</v>
      </c>
      <c r="O20" s="27"/>
      <c r="P20" s="28"/>
      <c r="Q20" s="29">
        <v>11.4</v>
      </c>
      <c r="R20" s="30"/>
      <c r="S20" s="31"/>
      <c r="T20" s="32">
        <v>16</v>
      </c>
      <c r="U20" s="30"/>
      <c r="V20" s="31"/>
      <c r="W20" s="33">
        <v>169</v>
      </c>
      <c r="X20" s="6"/>
    </row>
    <row r="21" spans="1:24" ht="14.25">
      <c r="A21" s="7"/>
      <c r="B21" s="34" t="s">
        <v>15</v>
      </c>
      <c r="C21" s="27"/>
      <c r="D21" s="28"/>
      <c r="E21" s="29">
        <v>8.6</v>
      </c>
      <c r="F21" s="30"/>
      <c r="G21" s="31"/>
      <c r="H21" s="32">
        <v>31</v>
      </c>
      <c r="I21" s="30"/>
      <c r="J21" s="31"/>
      <c r="K21" s="33">
        <v>1416</v>
      </c>
      <c r="L21" s="6"/>
      <c r="M21" s="7"/>
      <c r="N21" s="34" t="s">
        <v>34</v>
      </c>
      <c r="O21" s="27"/>
      <c r="P21" s="28"/>
      <c r="Q21" s="29">
        <v>9.6</v>
      </c>
      <c r="R21" s="30"/>
      <c r="S21" s="31"/>
      <c r="T21" s="32">
        <v>25</v>
      </c>
      <c r="U21" s="30"/>
      <c r="V21" s="31"/>
      <c r="W21" s="33">
        <v>483</v>
      </c>
      <c r="X21" s="6"/>
    </row>
    <row r="22" spans="1:24" ht="14.25">
      <c r="A22" s="7"/>
      <c r="B22" s="34" t="s">
        <v>16</v>
      </c>
      <c r="C22" s="27"/>
      <c r="D22" s="28"/>
      <c r="E22" s="29">
        <v>6.5</v>
      </c>
      <c r="F22" s="30"/>
      <c r="G22" s="31"/>
      <c r="H22" s="32">
        <v>50</v>
      </c>
      <c r="I22" s="30"/>
      <c r="J22" s="31"/>
      <c r="K22" s="33">
        <v>2622</v>
      </c>
      <c r="L22" s="6"/>
      <c r="M22" s="7"/>
      <c r="N22" s="34" t="s">
        <v>35</v>
      </c>
      <c r="O22" s="27"/>
      <c r="P22" s="28"/>
      <c r="Q22" s="29">
        <v>9.1</v>
      </c>
      <c r="R22" s="30"/>
      <c r="S22" s="31"/>
      <c r="T22" s="32">
        <v>29</v>
      </c>
      <c r="U22" s="30"/>
      <c r="V22" s="31"/>
      <c r="W22" s="33">
        <v>159</v>
      </c>
      <c r="X22" s="6"/>
    </row>
    <row r="23" spans="1:24" ht="14.25">
      <c r="A23" s="7"/>
      <c r="B23" s="34" t="s">
        <v>17</v>
      </c>
      <c r="C23" s="27"/>
      <c r="D23" s="28"/>
      <c r="E23" s="29">
        <v>12.2</v>
      </c>
      <c r="F23" s="30"/>
      <c r="G23" s="31"/>
      <c r="H23" s="32">
        <v>11</v>
      </c>
      <c r="I23" s="30"/>
      <c r="J23" s="31"/>
      <c r="K23" s="33">
        <v>244</v>
      </c>
      <c r="L23" s="6"/>
      <c r="M23" s="7"/>
      <c r="N23" s="34" t="s">
        <v>36</v>
      </c>
      <c r="O23" s="27"/>
      <c r="P23" s="28"/>
      <c r="Q23" s="29">
        <v>15.2</v>
      </c>
      <c r="R23" s="30"/>
      <c r="S23" s="31"/>
      <c r="T23" s="32">
        <v>4</v>
      </c>
      <c r="U23" s="30"/>
      <c r="V23" s="31"/>
      <c r="W23" s="33">
        <v>117</v>
      </c>
      <c r="X23" s="6"/>
    </row>
    <row r="24" spans="1:24" ht="14.25">
      <c r="A24" s="7"/>
      <c r="B24" s="34" t="s">
        <v>18</v>
      </c>
      <c r="C24" s="27"/>
      <c r="D24" s="28"/>
      <c r="E24" s="29">
        <v>7.3</v>
      </c>
      <c r="F24" s="30"/>
      <c r="G24" s="31"/>
      <c r="H24" s="32">
        <v>42</v>
      </c>
      <c r="I24" s="30"/>
      <c r="J24" s="31"/>
      <c r="K24" s="33">
        <v>2025</v>
      </c>
      <c r="L24" s="6"/>
      <c r="M24" s="7"/>
      <c r="N24" s="34" t="s">
        <v>58</v>
      </c>
      <c r="O24" s="27"/>
      <c r="P24" s="28"/>
      <c r="Q24" s="29">
        <v>12.1</v>
      </c>
      <c r="R24" s="30"/>
      <c r="S24" s="31"/>
      <c r="T24" s="32">
        <v>12</v>
      </c>
      <c r="U24" s="30"/>
      <c r="V24" s="31"/>
      <c r="W24" s="33">
        <v>293</v>
      </c>
      <c r="X24" s="6"/>
    </row>
    <row r="25" spans="1:24" ht="14.25">
      <c r="A25" s="7"/>
      <c r="B25" s="34" t="s">
        <v>19</v>
      </c>
      <c r="C25" s="27"/>
      <c r="D25" s="28"/>
      <c r="E25" s="29">
        <v>6.2</v>
      </c>
      <c r="F25" s="30"/>
      <c r="G25" s="31"/>
      <c r="H25" s="32">
        <v>53</v>
      </c>
      <c r="I25" s="30"/>
      <c r="J25" s="31"/>
      <c r="K25" s="33">
        <v>1031</v>
      </c>
      <c r="L25" s="6"/>
      <c r="M25" s="7"/>
      <c r="N25" s="34" t="s">
        <v>37</v>
      </c>
      <c r="O25" s="27"/>
      <c r="P25" s="28"/>
      <c r="Q25" s="29">
        <v>10.5</v>
      </c>
      <c r="R25" s="30"/>
      <c r="S25" s="31"/>
      <c r="T25" s="32">
        <v>20</v>
      </c>
      <c r="U25" s="30"/>
      <c r="V25" s="31"/>
      <c r="W25" s="33">
        <v>125</v>
      </c>
      <c r="X25" s="6"/>
    </row>
    <row r="26" spans="1:24" ht="14.25">
      <c r="A26" s="7"/>
      <c r="B26" s="34" t="s">
        <v>20</v>
      </c>
      <c r="C26" s="27"/>
      <c r="D26" s="28"/>
      <c r="E26" s="29">
        <v>7</v>
      </c>
      <c r="F26" s="30"/>
      <c r="G26" s="31"/>
      <c r="H26" s="32">
        <v>44</v>
      </c>
      <c r="I26" s="30"/>
      <c r="J26" s="31"/>
      <c r="K26" s="33">
        <v>1321</v>
      </c>
      <c r="L26" s="6"/>
      <c r="M26" s="7"/>
      <c r="N26" s="34" t="s">
        <v>38</v>
      </c>
      <c r="O26" s="27"/>
      <c r="P26" s="28"/>
      <c r="Q26" s="29">
        <v>13.8</v>
      </c>
      <c r="R26" s="30"/>
      <c r="S26" s="31"/>
      <c r="T26" s="32">
        <v>8</v>
      </c>
      <c r="U26" s="30"/>
      <c r="V26" s="31"/>
      <c r="W26" s="33">
        <v>99</v>
      </c>
      <c r="X26" s="6"/>
    </row>
    <row r="27" spans="1:24" ht="14.25">
      <c r="A27" s="7"/>
      <c r="B27" s="34" t="s">
        <v>21</v>
      </c>
      <c r="C27" s="27"/>
      <c r="D27" s="28"/>
      <c r="E27" s="29">
        <v>6.5</v>
      </c>
      <c r="F27" s="30"/>
      <c r="G27" s="31"/>
      <c r="H27" s="32">
        <v>50</v>
      </c>
      <c r="I27" s="30"/>
      <c r="J27" s="31"/>
      <c r="K27" s="33">
        <v>869</v>
      </c>
      <c r="L27" s="6"/>
      <c r="M27" s="7"/>
      <c r="N27" s="34" t="s">
        <v>39</v>
      </c>
      <c r="O27" s="27"/>
      <c r="P27" s="28"/>
      <c r="Q27" s="29">
        <v>9.5</v>
      </c>
      <c r="R27" s="30"/>
      <c r="S27" s="31"/>
      <c r="T27" s="32">
        <v>26</v>
      </c>
      <c r="U27" s="30"/>
      <c r="V27" s="31"/>
      <c r="W27" s="33">
        <v>139</v>
      </c>
      <c r="X27" s="6"/>
    </row>
    <row r="28" spans="1:24" ht="14.25">
      <c r="A28" s="7"/>
      <c r="B28" s="34" t="s">
        <v>22</v>
      </c>
      <c r="C28" s="27"/>
      <c r="D28" s="28"/>
      <c r="E28" s="29">
        <v>14</v>
      </c>
      <c r="F28" s="30"/>
      <c r="G28" s="31"/>
      <c r="H28" s="32">
        <v>6</v>
      </c>
      <c r="I28" s="30"/>
      <c r="J28" s="31"/>
      <c r="K28" s="33">
        <v>492</v>
      </c>
      <c r="L28" s="6"/>
      <c r="M28" s="7"/>
      <c r="N28" s="34" t="s">
        <v>40</v>
      </c>
      <c r="O28" s="27"/>
      <c r="P28" s="28"/>
      <c r="Q28" s="29">
        <v>12.1</v>
      </c>
      <c r="R28" s="30"/>
      <c r="S28" s="31"/>
      <c r="T28" s="32">
        <v>12</v>
      </c>
      <c r="U28" s="30"/>
      <c r="V28" s="31"/>
      <c r="W28" s="33">
        <v>144</v>
      </c>
      <c r="X28" s="6"/>
    </row>
    <row r="29" spans="1:24" ht="14.25">
      <c r="A29" s="7"/>
      <c r="B29" s="34" t="s">
        <v>104</v>
      </c>
      <c r="C29" s="27"/>
      <c r="D29" s="28"/>
      <c r="E29" s="29">
        <v>6.3</v>
      </c>
      <c r="F29" s="30"/>
      <c r="G29" s="31"/>
      <c r="H29" s="32">
        <v>52</v>
      </c>
      <c r="I29" s="30"/>
      <c r="J29" s="31"/>
      <c r="K29" s="33">
        <v>686</v>
      </c>
      <c r="L29" s="6"/>
      <c r="M29" s="7"/>
      <c r="N29" s="34" t="s">
        <v>41</v>
      </c>
      <c r="O29" s="27"/>
      <c r="P29" s="28"/>
      <c r="Q29" s="29">
        <v>13.3</v>
      </c>
      <c r="R29" s="30"/>
      <c r="S29" s="31"/>
      <c r="T29" s="32">
        <v>9</v>
      </c>
      <c r="U29" s="30"/>
      <c r="V29" s="31"/>
      <c r="W29" s="33">
        <v>105</v>
      </c>
      <c r="X29" s="6"/>
    </row>
    <row r="30" spans="1:24" ht="14.25">
      <c r="A30" s="7"/>
      <c r="B30" s="34" t="s">
        <v>23</v>
      </c>
      <c r="C30" s="27"/>
      <c r="D30" s="28"/>
      <c r="E30" s="29">
        <v>10.3</v>
      </c>
      <c r="F30" s="30"/>
      <c r="G30" s="31"/>
      <c r="H30" s="32">
        <v>22</v>
      </c>
      <c r="I30" s="30"/>
      <c r="J30" s="31"/>
      <c r="K30" s="33">
        <v>907</v>
      </c>
      <c r="L30" s="6"/>
      <c r="M30" s="7"/>
      <c r="N30" s="34" t="s">
        <v>42</v>
      </c>
      <c r="O30" s="27"/>
      <c r="P30" s="28"/>
      <c r="Q30" s="29">
        <v>15</v>
      </c>
      <c r="R30" s="30"/>
      <c r="S30" s="31"/>
      <c r="T30" s="32">
        <v>5</v>
      </c>
      <c r="U30" s="30"/>
      <c r="V30" s="31"/>
      <c r="W30" s="33">
        <v>132</v>
      </c>
      <c r="X30" s="6"/>
    </row>
    <row r="31" spans="1:24" ht="14.25">
      <c r="A31" s="7"/>
      <c r="B31" s="34" t="s">
        <v>24</v>
      </c>
      <c r="C31" s="27"/>
      <c r="D31" s="28"/>
      <c r="E31" s="29">
        <v>10.6</v>
      </c>
      <c r="F31" s="30"/>
      <c r="G31" s="31"/>
      <c r="H31" s="32">
        <v>19</v>
      </c>
      <c r="I31" s="30"/>
      <c r="J31" s="31"/>
      <c r="K31" s="33">
        <v>503</v>
      </c>
      <c r="L31" s="6"/>
      <c r="M31" s="7"/>
      <c r="N31" s="34" t="s">
        <v>43</v>
      </c>
      <c r="O31" s="27"/>
      <c r="P31" s="28"/>
      <c r="Q31" s="29">
        <v>18.5</v>
      </c>
      <c r="R31" s="30"/>
      <c r="S31" s="31"/>
      <c r="T31" s="32">
        <v>3</v>
      </c>
      <c r="U31" s="30"/>
      <c r="V31" s="31"/>
      <c r="W31" s="33">
        <v>193</v>
      </c>
      <c r="X31" s="6"/>
    </row>
    <row r="32" spans="1:24" ht="14.25">
      <c r="A32" s="7"/>
      <c r="B32" s="34" t="s">
        <v>25</v>
      </c>
      <c r="C32" s="27"/>
      <c r="D32" s="28"/>
      <c r="E32" s="29">
        <v>8.1</v>
      </c>
      <c r="F32" s="30"/>
      <c r="G32" s="31"/>
      <c r="H32" s="32">
        <v>34</v>
      </c>
      <c r="I32" s="30"/>
      <c r="J32" s="31"/>
      <c r="K32" s="33">
        <v>1323</v>
      </c>
      <c r="L32" s="6"/>
      <c r="M32" s="7"/>
      <c r="N32" s="34" t="s">
        <v>44</v>
      </c>
      <c r="O32" s="27"/>
      <c r="P32" s="28"/>
      <c r="Q32" s="29">
        <v>12.6</v>
      </c>
      <c r="R32" s="30"/>
      <c r="S32" s="31"/>
      <c r="T32" s="32">
        <v>10</v>
      </c>
      <c r="U32" s="30"/>
      <c r="V32" s="31"/>
      <c r="W32" s="33">
        <v>97</v>
      </c>
      <c r="X32" s="6"/>
    </row>
    <row r="33" spans="1:24" ht="14.25">
      <c r="A33" s="7"/>
      <c r="B33" s="34" t="s">
        <v>26</v>
      </c>
      <c r="C33" s="27"/>
      <c r="D33" s="28"/>
      <c r="E33" s="29">
        <v>7</v>
      </c>
      <c r="F33" s="30"/>
      <c r="G33" s="31"/>
      <c r="H33" s="32">
        <v>44</v>
      </c>
      <c r="I33" s="30"/>
      <c r="J33" s="31"/>
      <c r="K33" s="33">
        <v>621</v>
      </c>
      <c r="L33" s="6"/>
      <c r="M33" s="7"/>
      <c r="N33" s="34" t="s">
        <v>45</v>
      </c>
      <c r="O33" s="27"/>
      <c r="P33" s="28"/>
      <c r="Q33" s="29">
        <v>11.4</v>
      </c>
      <c r="R33" s="30"/>
      <c r="S33" s="31"/>
      <c r="T33" s="32">
        <v>16</v>
      </c>
      <c r="U33" s="30"/>
      <c r="V33" s="31"/>
      <c r="W33" s="33">
        <v>99</v>
      </c>
      <c r="X33" s="6"/>
    </row>
    <row r="34" spans="1:24" ht="14.25">
      <c r="A34" s="7"/>
      <c r="B34" s="34" t="s">
        <v>50</v>
      </c>
      <c r="C34" s="27"/>
      <c r="D34" s="28"/>
      <c r="E34" s="29">
        <v>10.2</v>
      </c>
      <c r="F34" s="30"/>
      <c r="G34" s="31"/>
      <c r="H34" s="32">
        <v>23</v>
      </c>
      <c r="I34" s="30"/>
      <c r="J34" s="31"/>
      <c r="K34" s="33">
        <v>619</v>
      </c>
      <c r="L34" s="6"/>
      <c r="M34" s="7"/>
      <c r="P34" s="7"/>
      <c r="Q34" s="5"/>
      <c r="R34" s="6"/>
      <c r="V34" s="7"/>
      <c r="X34" s="6"/>
    </row>
    <row r="35" spans="1:24" ht="7.5" customHeight="1">
      <c r="A35" s="8"/>
      <c r="B35" s="9"/>
      <c r="C35" s="10"/>
      <c r="D35" s="8"/>
      <c r="E35" s="9"/>
      <c r="F35" s="10"/>
      <c r="G35" s="8"/>
      <c r="H35" s="9"/>
      <c r="I35" s="10"/>
      <c r="J35" s="8"/>
      <c r="K35" s="9"/>
      <c r="L35" s="10"/>
      <c r="M35" s="8"/>
      <c r="N35" s="9"/>
      <c r="O35" s="10"/>
      <c r="P35" s="8"/>
      <c r="Q35" s="9"/>
      <c r="R35" s="10"/>
      <c r="S35" s="8"/>
      <c r="T35" s="9"/>
      <c r="U35" s="10"/>
      <c r="V35" s="8"/>
      <c r="W35" s="9"/>
      <c r="X35" s="10"/>
    </row>
    <row r="36" spans="1:24" ht="14.25">
      <c r="A36" s="1"/>
      <c r="B36" s="42"/>
      <c r="C36" s="2"/>
      <c r="D36" s="2"/>
      <c r="E36" s="2"/>
      <c r="F36" s="2"/>
      <c r="G36" s="2"/>
      <c r="H36" s="2"/>
      <c r="I36" s="2"/>
      <c r="J36" s="2"/>
      <c r="K36" s="2"/>
      <c r="L36" s="2"/>
      <c r="M36" s="2"/>
      <c r="N36" s="2"/>
      <c r="O36" s="2"/>
      <c r="P36" s="2"/>
      <c r="Q36" s="2"/>
      <c r="R36" s="2"/>
      <c r="S36" s="2"/>
      <c r="T36" s="2"/>
      <c r="U36" s="2"/>
      <c r="V36" s="2"/>
      <c r="W36" s="2"/>
      <c r="X36" s="3"/>
    </row>
    <row r="37" spans="1:24" s="35" customFormat="1" ht="15">
      <c r="A37" s="43"/>
      <c r="B37" s="110" t="s">
        <v>105</v>
      </c>
      <c r="C37" s="44"/>
      <c r="D37" s="44"/>
      <c r="E37" s="44"/>
      <c r="F37" s="44"/>
      <c r="G37" s="44"/>
      <c r="H37" s="44"/>
      <c r="I37" s="44"/>
      <c r="J37" s="44"/>
      <c r="K37" s="44"/>
      <c r="L37" s="44"/>
      <c r="M37" s="44"/>
      <c r="N37" s="44"/>
      <c r="O37" s="44"/>
      <c r="P37" s="44"/>
      <c r="Q37" s="44"/>
      <c r="R37" s="44"/>
      <c r="S37" s="44"/>
      <c r="T37" s="44"/>
      <c r="U37" s="44"/>
      <c r="V37" s="44"/>
      <c r="W37" s="44"/>
      <c r="X37" s="37"/>
    </row>
    <row r="38" spans="1:24" s="35" customFormat="1" ht="15">
      <c r="A38" s="43"/>
      <c r="B38" s="36" t="s">
        <v>112</v>
      </c>
      <c r="C38" s="44"/>
      <c r="D38" s="44"/>
      <c r="E38" s="44"/>
      <c r="F38" s="44"/>
      <c r="G38" s="44"/>
      <c r="H38" s="44"/>
      <c r="I38" s="44"/>
      <c r="J38" s="44"/>
      <c r="K38" s="44"/>
      <c r="L38" s="44"/>
      <c r="M38" s="44"/>
      <c r="N38" s="44"/>
      <c r="O38" s="44"/>
      <c r="P38" s="44"/>
      <c r="Q38" s="44"/>
      <c r="R38" s="44"/>
      <c r="S38" s="44"/>
      <c r="T38" s="44"/>
      <c r="U38" s="44"/>
      <c r="V38" s="44"/>
      <c r="W38" s="44"/>
      <c r="X38" s="37"/>
    </row>
    <row r="39" spans="1:24" s="35" customFormat="1" ht="15">
      <c r="A39" s="43"/>
      <c r="B39" s="36" t="s">
        <v>113</v>
      </c>
      <c r="C39" s="44"/>
      <c r="D39" s="44"/>
      <c r="E39" s="44"/>
      <c r="F39" s="44"/>
      <c r="G39" s="44"/>
      <c r="H39" s="44"/>
      <c r="I39" s="44"/>
      <c r="J39" s="44"/>
      <c r="K39" s="44"/>
      <c r="L39" s="44"/>
      <c r="M39" s="44"/>
      <c r="N39" s="44"/>
      <c r="O39" s="44"/>
      <c r="P39" s="44"/>
      <c r="Q39" s="44"/>
      <c r="R39" s="44"/>
      <c r="S39" s="44"/>
      <c r="T39" s="44"/>
      <c r="U39" s="44"/>
      <c r="V39" s="44"/>
      <c r="W39" s="44"/>
      <c r="X39" s="37"/>
    </row>
    <row r="40" spans="1:24" s="35" customFormat="1" ht="15">
      <c r="A40" s="43"/>
      <c r="B40" s="36" t="s">
        <v>114</v>
      </c>
      <c r="C40" s="44"/>
      <c r="D40" s="44"/>
      <c r="E40" s="44"/>
      <c r="F40" s="44"/>
      <c r="G40" s="44"/>
      <c r="H40" s="44"/>
      <c r="I40" s="44"/>
      <c r="J40" s="44"/>
      <c r="K40" s="44"/>
      <c r="L40" s="44"/>
      <c r="M40" s="44"/>
      <c r="N40" s="44"/>
      <c r="O40" s="44"/>
      <c r="P40" s="44"/>
      <c r="Q40" s="44"/>
      <c r="R40" s="44"/>
      <c r="S40" s="44"/>
      <c r="T40" s="44"/>
      <c r="U40" s="44"/>
      <c r="V40" s="44"/>
      <c r="W40" s="44"/>
      <c r="X40" s="37"/>
    </row>
    <row r="41" spans="1:24" s="35" customFormat="1" ht="15">
      <c r="A41" s="43"/>
      <c r="B41" s="36" t="s">
        <v>115</v>
      </c>
      <c r="C41" s="44"/>
      <c r="D41" s="44"/>
      <c r="E41" s="44"/>
      <c r="F41" s="44"/>
      <c r="G41" s="44"/>
      <c r="H41" s="44"/>
      <c r="I41" s="44"/>
      <c r="J41" s="44"/>
      <c r="K41" s="44"/>
      <c r="L41" s="44"/>
      <c r="M41" s="44"/>
      <c r="N41" s="44"/>
      <c r="O41" s="44"/>
      <c r="P41" s="44"/>
      <c r="Q41" s="44"/>
      <c r="R41" s="44"/>
      <c r="S41" s="44"/>
      <c r="T41" s="44"/>
      <c r="U41" s="44"/>
      <c r="V41" s="44"/>
      <c r="W41" s="44"/>
      <c r="X41" s="37"/>
    </row>
    <row r="42" spans="1:24" s="35" customFormat="1" ht="15">
      <c r="A42" s="43"/>
      <c r="B42" s="36"/>
      <c r="C42" s="44"/>
      <c r="D42" s="44"/>
      <c r="E42" s="44"/>
      <c r="F42" s="44"/>
      <c r="G42" s="44"/>
      <c r="H42" s="44"/>
      <c r="I42" s="44"/>
      <c r="J42" s="44"/>
      <c r="K42" s="44"/>
      <c r="L42" s="44"/>
      <c r="M42" s="44"/>
      <c r="N42" s="44"/>
      <c r="O42" s="44"/>
      <c r="P42" s="44"/>
      <c r="Q42" s="44"/>
      <c r="R42" s="44"/>
      <c r="S42" s="44"/>
      <c r="T42" s="44"/>
      <c r="U42" s="44"/>
      <c r="V42" s="44"/>
      <c r="W42" s="44"/>
      <c r="X42" s="37"/>
    </row>
    <row r="43" spans="1:24" s="35" customFormat="1" ht="15">
      <c r="A43" s="43"/>
      <c r="B43" s="36" t="s">
        <v>116</v>
      </c>
      <c r="C43" s="44"/>
      <c r="D43" s="44"/>
      <c r="E43" s="44"/>
      <c r="F43" s="44"/>
      <c r="G43" s="44"/>
      <c r="H43" s="44"/>
      <c r="I43" s="44"/>
      <c r="J43" s="44"/>
      <c r="K43" s="44"/>
      <c r="L43" s="44"/>
      <c r="M43" s="44"/>
      <c r="N43" s="44"/>
      <c r="O43" s="44"/>
      <c r="P43" s="44"/>
      <c r="Q43" s="44"/>
      <c r="R43" s="44"/>
      <c r="S43" s="44"/>
      <c r="T43" s="44"/>
      <c r="U43" s="44"/>
      <c r="V43" s="44"/>
      <c r="W43" s="44"/>
      <c r="X43" s="37"/>
    </row>
    <row r="44" spans="1:24" s="35" customFormat="1" ht="15">
      <c r="A44" s="43"/>
      <c r="B44" s="36"/>
      <c r="C44" s="44"/>
      <c r="D44" s="44"/>
      <c r="E44" s="44"/>
      <c r="F44" s="44"/>
      <c r="G44" s="44"/>
      <c r="H44" s="44"/>
      <c r="I44" s="44"/>
      <c r="J44" s="44"/>
      <c r="K44" s="44"/>
      <c r="L44" s="44"/>
      <c r="M44" s="44"/>
      <c r="N44" s="44"/>
      <c r="O44" s="44"/>
      <c r="P44" s="44"/>
      <c r="Q44" s="44"/>
      <c r="R44" s="44"/>
      <c r="S44" s="44"/>
      <c r="T44" s="44"/>
      <c r="U44" s="44"/>
      <c r="V44" s="44"/>
      <c r="W44" s="44"/>
      <c r="X44" s="37"/>
    </row>
    <row r="45" spans="1:24" s="35" customFormat="1" ht="15">
      <c r="A45" s="43"/>
      <c r="B45" s="36"/>
      <c r="C45" s="44"/>
      <c r="D45" s="44"/>
      <c r="E45" s="44"/>
      <c r="F45" s="44"/>
      <c r="G45" s="44"/>
      <c r="H45" s="44"/>
      <c r="I45" s="44"/>
      <c r="J45" s="44"/>
      <c r="K45" s="44"/>
      <c r="L45" s="44"/>
      <c r="M45" s="44"/>
      <c r="N45" s="44"/>
      <c r="O45" s="44"/>
      <c r="P45" s="44"/>
      <c r="Q45" s="44"/>
      <c r="R45" s="44"/>
      <c r="S45" s="44"/>
      <c r="T45" s="44"/>
      <c r="U45" s="44"/>
      <c r="V45" s="44"/>
      <c r="W45" s="44"/>
      <c r="X45" s="37"/>
    </row>
    <row r="46" spans="1:24" s="35" customFormat="1" ht="15">
      <c r="A46" s="43"/>
      <c r="B46" s="36"/>
      <c r="C46" s="44"/>
      <c r="D46" s="44"/>
      <c r="E46" s="44"/>
      <c r="F46" s="44"/>
      <c r="G46" s="44"/>
      <c r="H46" s="44"/>
      <c r="I46" s="44"/>
      <c r="J46" s="44"/>
      <c r="K46" s="44"/>
      <c r="L46" s="44"/>
      <c r="M46" s="44"/>
      <c r="N46" s="44"/>
      <c r="O46" s="44"/>
      <c r="P46" s="44"/>
      <c r="Q46" s="44"/>
      <c r="R46" s="44"/>
      <c r="S46" s="44"/>
      <c r="T46" s="44"/>
      <c r="U46" s="44"/>
      <c r="V46" s="44"/>
      <c r="W46" s="44"/>
      <c r="X46" s="37"/>
    </row>
    <row r="47" spans="1:24" s="35" customFormat="1" ht="15">
      <c r="A47" s="43"/>
      <c r="B47" s="36"/>
      <c r="C47" s="44"/>
      <c r="D47" s="44"/>
      <c r="E47" s="44"/>
      <c r="F47" s="44"/>
      <c r="G47" s="44"/>
      <c r="H47" s="44"/>
      <c r="I47" s="44"/>
      <c r="J47" s="44"/>
      <c r="K47" s="44"/>
      <c r="L47" s="44"/>
      <c r="M47" s="44"/>
      <c r="N47" s="44"/>
      <c r="O47" s="44"/>
      <c r="P47" s="44"/>
      <c r="Q47" s="44"/>
      <c r="R47" s="44"/>
      <c r="S47" s="44"/>
      <c r="T47" s="44"/>
      <c r="U47" s="44"/>
      <c r="V47" s="44"/>
      <c r="W47" s="44"/>
      <c r="X47" s="37"/>
    </row>
    <row r="48" spans="1:24" s="35" customFormat="1" ht="15">
      <c r="A48" s="43"/>
      <c r="B48" s="36"/>
      <c r="C48" s="44"/>
      <c r="D48" s="44"/>
      <c r="E48" s="44"/>
      <c r="F48" s="44"/>
      <c r="G48" s="44"/>
      <c r="H48" s="44"/>
      <c r="I48" s="44"/>
      <c r="J48" s="44"/>
      <c r="K48" s="44"/>
      <c r="L48" s="44"/>
      <c r="M48" s="44"/>
      <c r="N48" s="44"/>
      <c r="O48" s="44"/>
      <c r="P48" s="44"/>
      <c r="Q48" s="44"/>
      <c r="R48" s="44"/>
      <c r="S48" s="44"/>
      <c r="T48" s="44"/>
      <c r="U48" s="44"/>
      <c r="V48" s="44"/>
      <c r="W48" s="44"/>
      <c r="X48" s="37"/>
    </row>
    <row r="49" spans="1:24" s="35" customFormat="1" ht="15">
      <c r="A49" s="43"/>
      <c r="B49" s="44"/>
      <c r="C49" s="44"/>
      <c r="D49" s="44"/>
      <c r="E49" s="44"/>
      <c r="F49" s="44"/>
      <c r="G49" s="44"/>
      <c r="H49" s="44"/>
      <c r="I49" s="44"/>
      <c r="J49" s="44"/>
      <c r="K49" s="44"/>
      <c r="L49" s="44"/>
      <c r="M49" s="44"/>
      <c r="N49" s="44"/>
      <c r="O49" s="44"/>
      <c r="P49" s="44"/>
      <c r="Q49" s="44"/>
      <c r="R49" s="44"/>
      <c r="S49" s="44"/>
      <c r="T49" s="44"/>
      <c r="U49" s="44"/>
      <c r="V49" s="44"/>
      <c r="W49" s="44"/>
      <c r="X49" s="37"/>
    </row>
    <row r="50" spans="1:24" s="35" customFormat="1" ht="15">
      <c r="A50" s="43"/>
      <c r="B50" s="44"/>
      <c r="C50" s="44"/>
      <c r="D50" s="44"/>
      <c r="E50" s="44"/>
      <c r="F50" s="44"/>
      <c r="G50" s="44"/>
      <c r="H50" s="44"/>
      <c r="I50" s="44"/>
      <c r="J50" s="44"/>
      <c r="K50" s="44"/>
      <c r="L50" s="44"/>
      <c r="M50" s="44"/>
      <c r="N50" s="44"/>
      <c r="O50" s="44"/>
      <c r="P50" s="44"/>
      <c r="Q50" s="44"/>
      <c r="R50" s="44"/>
      <c r="S50" s="44"/>
      <c r="T50" s="44"/>
      <c r="U50" s="44"/>
      <c r="V50" s="44"/>
      <c r="W50" s="44"/>
      <c r="X50" s="37"/>
    </row>
    <row r="51" spans="1:24" s="35" customFormat="1" ht="15">
      <c r="A51" s="43"/>
      <c r="B51" s="44"/>
      <c r="C51" s="44"/>
      <c r="D51" s="44"/>
      <c r="E51" s="44"/>
      <c r="F51" s="44"/>
      <c r="G51" s="44"/>
      <c r="H51" s="44"/>
      <c r="I51" s="44"/>
      <c r="J51" s="44"/>
      <c r="K51" s="44"/>
      <c r="L51" s="44"/>
      <c r="M51" s="44"/>
      <c r="N51" s="44"/>
      <c r="O51" s="44"/>
      <c r="P51" s="44"/>
      <c r="Q51" s="44"/>
      <c r="R51" s="44"/>
      <c r="S51" s="44"/>
      <c r="T51" s="44"/>
      <c r="U51" s="44"/>
      <c r="V51" s="44"/>
      <c r="W51" s="44"/>
      <c r="X51" s="37"/>
    </row>
    <row r="52" spans="1:24" s="35" customFormat="1" ht="15">
      <c r="A52" s="43"/>
      <c r="B52" s="44"/>
      <c r="C52" s="44"/>
      <c r="D52" s="44"/>
      <c r="E52" s="44"/>
      <c r="F52" s="44"/>
      <c r="G52" s="44"/>
      <c r="H52" s="44"/>
      <c r="I52" s="44"/>
      <c r="J52" s="44"/>
      <c r="K52" s="44"/>
      <c r="L52" s="44"/>
      <c r="M52" s="44"/>
      <c r="N52" s="44"/>
      <c r="O52" s="44"/>
      <c r="P52" s="44"/>
      <c r="Q52" s="44"/>
      <c r="R52" s="44"/>
      <c r="S52" s="44"/>
      <c r="T52" s="44"/>
      <c r="U52" s="44"/>
      <c r="V52" s="44"/>
      <c r="W52" s="44"/>
      <c r="X52" s="37"/>
    </row>
    <row r="53" spans="1:24" s="35" customFormat="1" ht="15">
      <c r="A53" s="43"/>
      <c r="B53" s="44"/>
      <c r="C53" s="44"/>
      <c r="D53" s="44"/>
      <c r="E53" s="44"/>
      <c r="F53" s="44"/>
      <c r="G53" s="44"/>
      <c r="H53" s="44"/>
      <c r="I53" s="44"/>
      <c r="J53" s="44"/>
      <c r="K53" s="44"/>
      <c r="L53" s="44"/>
      <c r="M53" s="44"/>
      <c r="N53" s="44"/>
      <c r="O53" s="44"/>
      <c r="P53" s="44"/>
      <c r="Q53" s="44"/>
      <c r="R53" s="44"/>
      <c r="S53" s="44"/>
      <c r="T53" s="44"/>
      <c r="U53" s="44"/>
      <c r="V53" s="44"/>
      <c r="W53" s="44"/>
      <c r="X53" s="37"/>
    </row>
    <row r="54" spans="1:24" s="35" customFormat="1" ht="15">
      <c r="A54" s="43"/>
      <c r="B54" s="44"/>
      <c r="C54" s="44"/>
      <c r="D54" s="44"/>
      <c r="E54" s="44"/>
      <c r="F54" s="44"/>
      <c r="G54" s="44"/>
      <c r="H54" s="44"/>
      <c r="I54" s="44"/>
      <c r="J54" s="44"/>
      <c r="K54" s="44"/>
      <c r="L54" s="44"/>
      <c r="M54" s="44"/>
      <c r="N54" s="44"/>
      <c r="O54" s="44"/>
      <c r="P54" s="44"/>
      <c r="Q54" s="44"/>
      <c r="R54" s="44"/>
      <c r="S54" s="44"/>
      <c r="T54" s="44"/>
      <c r="U54" s="44"/>
      <c r="V54" s="44"/>
      <c r="W54" s="44"/>
      <c r="X54" s="37"/>
    </row>
    <row r="55" spans="1:24" s="35" customFormat="1" ht="15">
      <c r="A55" s="43"/>
      <c r="B55" s="44"/>
      <c r="C55" s="44"/>
      <c r="D55" s="44"/>
      <c r="E55" s="44"/>
      <c r="F55" s="44"/>
      <c r="G55" s="44"/>
      <c r="H55" s="44"/>
      <c r="I55" s="44"/>
      <c r="J55" s="44"/>
      <c r="K55" s="44"/>
      <c r="L55" s="44"/>
      <c r="M55" s="44"/>
      <c r="N55" s="44"/>
      <c r="O55" s="44"/>
      <c r="P55" s="44"/>
      <c r="Q55" s="44"/>
      <c r="R55" s="44"/>
      <c r="S55" s="44"/>
      <c r="T55" s="44"/>
      <c r="U55" s="44"/>
      <c r="V55" s="44"/>
      <c r="W55" s="44"/>
      <c r="X55" s="37"/>
    </row>
    <row r="56" spans="1:24" s="35" customFormat="1" ht="15">
      <c r="A56" s="43"/>
      <c r="B56" s="44"/>
      <c r="C56" s="44"/>
      <c r="D56" s="44"/>
      <c r="E56" s="44"/>
      <c r="F56" s="44"/>
      <c r="G56" s="44"/>
      <c r="H56" s="44"/>
      <c r="I56" s="44"/>
      <c r="J56" s="44"/>
      <c r="K56" s="44"/>
      <c r="L56" s="44"/>
      <c r="M56" s="44"/>
      <c r="N56" s="44"/>
      <c r="O56" s="44"/>
      <c r="P56" s="44"/>
      <c r="Q56" s="44"/>
      <c r="R56" s="44"/>
      <c r="S56" s="44"/>
      <c r="T56" s="44"/>
      <c r="U56" s="44"/>
      <c r="V56" s="44"/>
      <c r="W56" s="44"/>
      <c r="X56" s="37"/>
    </row>
    <row r="57" spans="1:24" s="35" customFormat="1" ht="15">
      <c r="A57" s="43"/>
      <c r="B57" s="44"/>
      <c r="C57" s="44"/>
      <c r="D57" s="44"/>
      <c r="E57" s="44"/>
      <c r="F57" s="44"/>
      <c r="G57" s="44"/>
      <c r="H57" s="44"/>
      <c r="I57" s="44"/>
      <c r="J57" s="44"/>
      <c r="K57" s="44"/>
      <c r="L57" s="44"/>
      <c r="M57" s="44"/>
      <c r="N57" s="44"/>
      <c r="O57" s="44"/>
      <c r="P57" s="44"/>
      <c r="Q57" s="44"/>
      <c r="R57" s="44"/>
      <c r="S57" s="44"/>
      <c r="T57" s="44"/>
      <c r="U57" s="44"/>
      <c r="V57" s="44"/>
      <c r="W57" s="44"/>
      <c r="X57" s="37"/>
    </row>
    <row r="58" spans="1:24" s="35" customFormat="1" ht="15">
      <c r="A58" s="43"/>
      <c r="B58" s="44"/>
      <c r="C58" s="44"/>
      <c r="D58" s="44"/>
      <c r="E58" s="44"/>
      <c r="F58" s="44"/>
      <c r="G58" s="44"/>
      <c r="H58" s="44"/>
      <c r="I58" s="44"/>
      <c r="J58" s="44"/>
      <c r="K58" s="44"/>
      <c r="L58" s="44"/>
      <c r="M58" s="44"/>
      <c r="N58" s="44"/>
      <c r="O58" s="44"/>
      <c r="P58" s="44"/>
      <c r="Q58" s="44"/>
      <c r="R58" s="44"/>
      <c r="S58" s="44"/>
      <c r="T58" s="44"/>
      <c r="U58" s="44"/>
      <c r="V58" s="44"/>
      <c r="W58" s="44"/>
      <c r="X58" s="37"/>
    </row>
    <row r="59" spans="1:24" s="35" customFormat="1" ht="15">
      <c r="A59" s="45"/>
      <c r="B59" s="46"/>
      <c r="C59" s="46"/>
      <c r="D59" s="46"/>
      <c r="E59" s="46"/>
      <c r="F59" s="46"/>
      <c r="G59" s="46"/>
      <c r="H59" s="46"/>
      <c r="I59" s="46"/>
      <c r="J59" s="46"/>
      <c r="K59" s="46"/>
      <c r="L59" s="46"/>
      <c r="M59" s="46"/>
      <c r="N59" s="46"/>
      <c r="O59" s="46"/>
      <c r="P59" s="46"/>
      <c r="Q59" s="46"/>
      <c r="R59" s="46"/>
      <c r="S59" s="46"/>
      <c r="T59" s="46"/>
      <c r="U59" s="46"/>
      <c r="V59" s="46"/>
      <c r="W59" s="46"/>
      <c r="X59" s="38"/>
    </row>
    <row r="60" s="35" customFormat="1" ht="14.25"/>
  </sheetData>
  <sheetProtection/>
  <printOptions horizontalCentered="1"/>
  <pageMargins left="0.5905511811023623" right="0.5905511811023623" top="0.5905511811023623" bottom="0.3937007874015748" header="0" footer="0.3937007874015748"/>
  <pageSetup fitToHeight="1" fitToWidth="1" horizontalDpi="300" verticalDpi="300" orientation="portrait" paperSize="9" scale="99" r:id="rId2"/>
  <headerFooter alignWithMargins="0">
    <oddHeader>&amp;L出典：指標で知る千葉県2013</oddHeader>
    <oddFooter>&amp;C&amp;12-197-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千葉県</cp:lastModifiedBy>
  <cp:lastPrinted>2013-05-27T07:59:24Z</cp:lastPrinted>
  <dcterms:created xsi:type="dcterms:W3CDTF">1997-10-20T10:15:49Z</dcterms:created>
  <dcterms:modified xsi:type="dcterms:W3CDTF">2013-05-27T07:59:26Z</dcterms:modified>
  <cp:category/>
  <cp:version/>
  <cp:contentType/>
  <cp:contentStatus/>
</cp:coreProperties>
</file>