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☆統計年鑑ほか\★統計年鑑ＣＤ\29年版ＣＤ\作業中\"/>
    </mc:Choice>
  </mc:AlternateContent>
  <bookViews>
    <workbookView xWindow="6270" yWindow="-90" windowWidth="10275" windowHeight="8100" firstSheet="1" activeTab="1"/>
  </bookViews>
  <sheets>
    <sheet name="025入力" sheetId="1" r:id="rId1"/>
    <sheet name="025n" sheetId="3580" r:id="rId2"/>
  </sheets>
  <definedNames>
    <definedName name="_Regression_Int" localSheetId="1" hidden="1">1</definedName>
    <definedName name="_Regression_Int" localSheetId="0" hidden="1">1</definedName>
    <definedName name="_xlnm.Print_Area" localSheetId="1">'025n'!$A$1:$AH$79</definedName>
    <definedName name="_xlnm.Print_Area" localSheetId="0">'025入力'!$A$1:$AH$78</definedName>
  </definedNames>
  <calcPr calcId="162913"/>
</workbook>
</file>

<file path=xl/calcChain.xml><?xml version="1.0" encoding="utf-8"?>
<calcChain xmlns="http://schemas.openxmlformats.org/spreadsheetml/2006/main">
  <c r="T68" i="1" l="1"/>
  <c r="T69" i="1"/>
  <c r="T70" i="1"/>
  <c r="T71" i="1"/>
  <c r="T62" i="1"/>
  <c r="T63" i="1"/>
  <c r="T64" i="1"/>
  <c r="T65" i="1"/>
  <c r="T56" i="1"/>
  <c r="T57" i="1"/>
  <c r="T58" i="1"/>
  <c r="T59" i="1"/>
  <c r="T50" i="1"/>
  <c r="T51" i="1"/>
  <c r="T52" i="1"/>
  <c r="T53" i="1"/>
  <c r="T44" i="1"/>
  <c r="T45" i="1"/>
  <c r="T46" i="1"/>
  <c r="T47" i="1"/>
  <c r="T38" i="1"/>
  <c r="T39" i="1"/>
  <c r="T40" i="1"/>
  <c r="T41" i="1"/>
  <c r="T32" i="1"/>
  <c r="T33" i="1"/>
  <c r="T34" i="1"/>
  <c r="T35" i="1"/>
  <c r="T26" i="1"/>
  <c r="T27" i="1"/>
  <c r="T28" i="1"/>
  <c r="T29" i="1"/>
  <c r="T73" i="1"/>
  <c r="T67" i="1"/>
  <c r="T61" i="1"/>
  <c r="T55" i="1"/>
  <c r="T49" i="1"/>
  <c r="T43" i="1"/>
  <c r="AG43" i="1"/>
  <c r="T37" i="1"/>
  <c r="T31" i="1"/>
  <c r="T25" i="1"/>
  <c r="T20" i="1"/>
  <c r="T21" i="1"/>
  <c r="T22" i="1"/>
  <c r="T23" i="1"/>
  <c r="T19" i="1"/>
  <c r="G74" i="1"/>
  <c r="G68" i="1"/>
  <c r="G69" i="1"/>
  <c r="AG69" i="1"/>
  <c r="G70" i="1"/>
  <c r="G71" i="1"/>
  <c r="G62" i="1"/>
  <c r="G63" i="1"/>
  <c r="AG63" i="1"/>
  <c r="G64" i="1"/>
  <c r="G65" i="1"/>
  <c r="G56" i="1"/>
  <c r="G57" i="1"/>
  <c r="AG57" i="1"/>
  <c r="G58" i="1"/>
  <c r="AG58" i="1"/>
  <c r="G59" i="1"/>
  <c r="G50" i="1"/>
  <c r="G51" i="1"/>
  <c r="G52" i="1"/>
  <c r="G53" i="1"/>
  <c r="G44" i="1"/>
  <c r="G45" i="1"/>
  <c r="G46" i="1"/>
  <c r="G47" i="1"/>
  <c r="G38" i="1"/>
  <c r="G39" i="1"/>
  <c r="G40" i="1"/>
  <c r="AG40" i="1"/>
  <c r="G41" i="1"/>
  <c r="G73" i="1"/>
  <c r="G67" i="1"/>
  <c r="G61" i="1"/>
  <c r="G55" i="1"/>
  <c r="G49" i="1"/>
  <c r="AG49" i="1"/>
  <c r="G43" i="1"/>
  <c r="G37" i="1"/>
  <c r="G32" i="1"/>
  <c r="G33" i="1"/>
  <c r="G34" i="1"/>
  <c r="AG34" i="1"/>
  <c r="G35" i="1"/>
  <c r="G31" i="1"/>
  <c r="G26" i="1"/>
  <c r="AG26" i="1"/>
  <c r="G27" i="1"/>
  <c r="G28" i="1"/>
  <c r="G29" i="1"/>
  <c r="G25" i="1"/>
  <c r="G20" i="1"/>
  <c r="G21" i="1"/>
  <c r="G22" i="1"/>
  <c r="AG22" i="1"/>
  <c r="G23" i="1"/>
  <c r="G19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29" i="1"/>
  <c r="AG39" i="1"/>
  <c r="AG25" i="1"/>
  <c r="AG73" i="1"/>
  <c r="AG37" i="1"/>
  <c r="AG53" i="1"/>
  <c r="AG33" i="1"/>
  <c r="AG50" i="1"/>
  <c r="AG45" i="1"/>
  <c r="AG32" i="1"/>
  <c r="AG71" i="1"/>
  <c r="AG41" i="1"/>
  <c r="AG21" i="1"/>
  <c r="AG28" i="1"/>
  <c r="AG47" i="1"/>
  <c r="AG68" i="1"/>
  <c r="AG31" i="1"/>
  <c r="AG19" i="1"/>
  <c r="AG20" i="1"/>
  <c r="AG61" i="1"/>
  <c r="AG27" i="1"/>
  <c r="AG52" i="1"/>
  <c r="AG65" i="1"/>
  <c r="AG38" i="1"/>
  <c r="AG67" i="1"/>
  <c r="AG35" i="1"/>
  <c r="AG23" i="1"/>
  <c r="AG55" i="1"/>
  <c r="AG51" i="1"/>
  <c r="AG62" i="1"/>
  <c r="AG70" i="1"/>
  <c r="AG46" i="1"/>
  <c r="AG44" i="1"/>
  <c r="AG64" i="1"/>
  <c r="T17" i="1"/>
  <c r="AG59" i="1"/>
  <c r="AG56" i="1"/>
  <c r="AI19" i="1"/>
  <c r="AG17" i="1"/>
</calcChain>
</file>

<file path=xl/sharedStrings.xml><?xml version="1.0" encoding="utf-8"?>
<sst xmlns="http://schemas.openxmlformats.org/spreadsheetml/2006/main" count="415" uniqueCount="149">
  <si>
    <t>表　　側　　の　　都　　道　　府　　県　　か　　ら　　転　　入</t>
  </si>
  <si>
    <t>表　　側　　の　　都　　道　　府　　県　　へ　　転　　出</t>
  </si>
  <si>
    <t>差　引</t>
  </si>
  <si>
    <t>総　数</t>
  </si>
  <si>
    <t>1　月</t>
  </si>
  <si>
    <t>2　月</t>
  </si>
  <si>
    <t>3　月</t>
  </si>
  <si>
    <t>4　月</t>
  </si>
  <si>
    <t>5　月</t>
  </si>
  <si>
    <t>6　月</t>
  </si>
  <si>
    <t>7　月</t>
  </si>
  <si>
    <t>8　月</t>
  </si>
  <si>
    <t>9　月</t>
  </si>
  <si>
    <t>10　月</t>
  </si>
  <si>
    <t>11　月</t>
  </si>
  <si>
    <t>12　月</t>
  </si>
  <si>
    <t>増　減</t>
  </si>
  <si>
    <t xml:space="preserve"> 2</t>
  </si>
  <si>
    <t xml:space="preserve"> 3</t>
  </si>
  <si>
    <t xml:space="preserve"> 4</t>
  </si>
  <si>
    <t xml:space="preserve"> 5</t>
  </si>
  <si>
    <t xml:space="preserve"> 6</t>
  </si>
  <si>
    <t xml:space="preserve"> 7</t>
  </si>
  <si>
    <t xml:space="preserve"> 8</t>
  </si>
  <si>
    <t xml:space="preserve"> 1</t>
  </si>
  <si>
    <t>北海道</t>
  </si>
  <si>
    <t>岩手</t>
  </si>
  <si>
    <t>秋田</t>
  </si>
  <si>
    <t>山形</t>
  </si>
  <si>
    <t>福島</t>
  </si>
  <si>
    <t>茨城</t>
  </si>
  <si>
    <t xml:space="preserve"> 9</t>
  </si>
  <si>
    <t>栃木</t>
  </si>
  <si>
    <t>10</t>
  </si>
  <si>
    <t>群馬</t>
  </si>
  <si>
    <t>11</t>
  </si>
  <si>
    <t>埼玉</t>
  </si>
  <si>
    <t>12</t>
  </si>
  <si>
    <t>東京</t>
  </si>
  <si>
    <t>13</t>
  </si>
  <si>
    <t>神奈川</t>
  </si>
  <si>
    <t>14</t>
  </si>
  <si>
    <t>新潟</t>
  </si>
  <si>
    <t>15</t>
  </si>
  <si>
    <t>富山</t>
  </si>
  <si>
    <t>16</t>
  </si>
  <si>
    <t>石川</t>
  </si>
  <si>
    <t>17</t>
  </si>
  <si>
    <t>福井</t>
  </si>
  <si>
    <t>18</t>
  </si>
  <si>
    <t>19</t>
  </si>
  <si>
    <t>長野</t>
  </si>
  <si>
    <t>20</t>
  </si>
  <si>
    <t>岐阜</t>
  </si>
  <si>
    <t>21</t>
  </si>
  <si>
    <t>静岡</t>
  </si>
  <si>
    <t>22</t>
  </si>
  <si>
    <t>愛知</t>
  </si>
  <si>
    <t>23</t>
  </si>
  <si>
    <t>三重</t>
  </si>
  <si>
    <t>24</t>
  </si>
  <si>
    <t>滋賀</t>
  </si>
  <si>
    <t>25</t>
  </si>
  <si>
    <t>京都</t>
  </si>
  <si>
    <t>26</t>
  </si>
  <si>
    <t>大阪</t>
  </si>
  <si>
    <t>27</t>
  </si>
  <si>
    <t>兵庫</t>
  </si>
  <si>
    <t>28</t>
  </si>
  <si>
    <t>奈良</t>
  </si>
  <si>
    <t>29</t>
  </si>
  <si>
    <t>和歌山</t>
  </si>
  <si>
    <t>30</t>
  </si>
  <si>
    <t>鳥取</t>
  </si>
  <si>
    <t>31</t>
  </si>
  <si>
    <t>島根</t>
  </si>
  <si>
    <t>32</t>
  </si>
  <si>
    <t>岡山</t>
  </si>
  <si>
    <t>33</t>
  </si>
  <si>
    <t>広島</t>
  </si>
  <si>
    <t>34</t>
  </si>
  <si>
    <t>山口</t>
  </si>
  <si>
    <t>35</t>
  </si>
  <si>
    <t>徳島</t>
  </si>
  <si>
    <t>36</t>
  </si>
  <si>
    <t>香川</t>
  </si>
  <si>
    <t>37</t>
  </si>
  <si>
    <t>愛媛</t>
  </si>
  <si>
    <t>38</t>
  </si>
  <si>
    <t>高知</t>
  </si>
  <si>
    <t>39</t>
  </si>
  <si>
    <t>福岡</t>
  </si>
  <si>
    <t>40</t>
  </si>
  <si>
    <t>佐賀</t>
  </si>
  <si>
    <t>41</t>
  </si>
  <si>
    <t>長崎</t>
  </si>
  <si>
    <t>42</t>
  </si>
  <si>
    <t>熊本</t>
  </si>
  <si>
    <t>43</t>
  </si>
  <si>
    <t>大分</t>
  </si>
  <si>
    <t>44</t>
  </si>
  <si>
    <t>宮崎</t>
  </si>
  <si>
    <t>45</t>
  </si>
  <si>
    <t>鹿児島</t>
  </si>
  <si>
    <t>46</t>
  </si>
  <si>
    <t>沖縄</t>
  </si>
  <si>
    <t>※</t>
  </si>
  <si>
    <t>47</t>
  </si>
  <si>
    <t>青森</t>
  </si>
  <si>
    <t>宮城</t>
  </si>
  <si>
    <t>都道府県</t>
    <rPh sb="0" eb="4">
      <t>トドウフケン</t>
    </rPh>
    <phoneticPr fontId="4"/>
  </si>
  <si>
    <t>山　梨</t>
  </si>
  <si>
    <t>年，</t>
    <phoneticPr fontId="4"/>
  </si>
  <si>
    <t>その他</t>
    <rPh sb="2" eb="3">
      <t>タ</t>
    </rPh>
    <phoneticPr fontId="4"/>
  </si>
  <si>
    <t>２５．　他　　　都　　　道　　　府　　　県　　　と　　　の</t>
    <phoneticPr fontId="2"/>
  </si>
  <si>
    <t>年　，　</t>
    <phoneticPr fontId="3"/>
  </si>
  <si>
    <t>都道府県</t>
    <rPh sb="0" eb="4">
      <t>トドウフケン</t>
    </rPh>
    <phoneticPr fontId="3"/>
  </si>
  <si>
    <t>-</t>
    <phoneticPr fontId="3"/>
  </si>
  <si>
    <t>注）その他は、従前の住所が不詳の者及び転出から転入までの期間が１年以上の者などです。</t>
    <rPh sb="0" eb="1">
      <t>チュウ</t>
    </rPh>
    <rPh sb="4" eb="5">
      <t>タ</t>
    </rPh>
    <rPh sb="7" eb="9">
      <t>ジュウゼン</t>
    </rPh>
    <rPh sb="10" eb="12">
      <t>ジュウショ</t>
    </rPh>
    <rPh sb="13" eb="15">
      <t>フショウ</t>
    </rPh>
    <rPh sb="16" eb="17">
      <t>モノ</t>
    </rPh>
    <rPh sb="17" eb="18">
      <t>オヨ</t>
    </rPh>
    <rPh sb="19" eb="21">
      <t>テンシュツ</t>
    </rPh>
    <rPh sb="23" eb="25">
      <t>テンニュウ</t>
    </rPh>
    <rPh sb="28" eb="30">
      <t>キカン</t>
    </rPh>
    <rPh sb="32" eb="33">
      <t>ネン</t>
    </rPh>
    <rPh sb="33" eb="35">
      <t>イジョウ</t>
    </rPh>
    <rPh sb="36" eb="37">
      <t>モノ</t>
    </rPh>
    <phoneticPr fontId="4"/>
  </si>
  <si>
    <t>年　，　</t>
    <phoneticPr fontId="4"/>
  </si>
  <si>
    <t>‐</t>
  </si>
  <si>
    <t>2008(H20)年</t>
  </si>
  <si>
    <t>2009(H21)年</t>
  </si>
  <si>
    <t>2010(H22)年</t>
  </si>
  <si>
    <t>2008</t>
  </si>
  <si>
    <t>2009</t>
  </si>
  <si>
    <t>2010</t>
  </si>
  <si>
    <t>2011</t>
  </si>
  <si>
    <t>2011(H23)年</t>
  </si>
  <si>
    <t>‐</t>
    <phoneticPr fontId="4"/>
  </si>
  <si>
    <t>‐</t>
    <phoneticPr fontId="4"/>
  </si>
  <si>
    <t>その他</t>
  </si>
  <si>
    <t>2012(H24)年</t>
  </si>
  <si>
    <t>資料：総務省統計局「住民基本台帳人口移動報告月報、同年報」</t>
    <rPh sb="5" eb="6">
      <t>ショウ</t>
    </rPh>
    <rPh sb="22" eb="23">
      <t>ツキ</t>
    </rPh>
    <phoneticPr fontId="4"/>
  </si>
  <si>
    <t>2013(H25)年</t>
  </si>
  <si>
    <t>出典：統計年鑑</t>
    <phoneticPr fontId="4"/>
  </si>
  <si>
    <r>
      <t>この表は住民基本台帳法に基づく住民基本台帳人口移動報告</t>
    </r>
    <r>
      <rPr>
        <sz val="12"/>
        <color indexed="10"/>
        <rFont val="ＭＳ 明朝"/>
        <family val="1"/>
        <charset val="128"/>
      </rPr>
      <t>（日本人移動者）</t>
    </r>
    <r>
      <rPr>
        <sz val="12"/>
        <rFont val="ＭＳ 明朝"/>
        <family val="1"/>
        <charset val="128"/>
      </rPr>
      <t>によります。なお※印は総数に含みません。</t>
    </r>
    <rPh sb="28" eb="31">
      <t>ニホンジン</t>
    </rPh>
    <rPh sb="31" eb="33">
      <t>イドウ</t>
    </rPh>
    <rPh sb="33" eb="34">
      <t>シャ</t>
    </rPh>
    <phoneticPr fontId="4"/>
  </si>
  <si>
    <t>この表は住民基本台帳法に基づく住民基本台帳人口移動報告（日本人移動者）によります。なお※印は総数に含みません。</t>
    <rPh sb="28" eb="31">
      <t>ニホンジン</t>
    </rPh>
    <rPh sb="31" eb="33">
      <t>イドウ</t>
    </rPh>
    <rPh sb="33" eb="34">
      <t>シャ</t>
    </rPh>
    <phoneticPr fontId="3"/>
  </si>
  <si>
    <t>２５．他都道府県との人口移動数……｛2008(H20)年～2016(H28)年｝</t>
    <phoneticPr fontId="4"/>
  </si>
  <si>
    <t>2014(H26)年</t>
  </si>
  <si>
    <t>2015(H27)年</t>
  </si>
  <si>
    <t>2016(H28)年</t>
    <phoneticPr fontId="4"/>
  </si>
  <si>
    <t>　　　人　　口　　移　　動　　数……｛2008(H20)年～2016(H28)年｝</t>
    <phoneticPr fontId="2"/>
  </si>
  <si>
    <t>年，</t>
  </si>
  <si>
    <t>都道府県</t>
  </si>
  <si>
    <t>2016(H28)年</t>
  </si>
  <si>
    <t>注）その他は、従前の住所が不詳の者及び転出から転入までの期間が１年以上の者などです。</t>
  </si>
  <si>
    <t>資料：総務省統計局「住民基本台帳人口移動報告月報、同年報」</t>
  </si>
  <si>
    <t>出典：統計年鑑</t>
    <rPh sb="0" eb="7">
      <t>シュ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</si>
</sst>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0_);[Red]\(0\)"/>
  </numFmts>
  <fonts count="38">
    <font>
      <sz val="14"/>
      <name val="Terminal"/>
      <charset val="128"/>
    </font>
    <font>
      <sz val="11"/>
      <name val="ＭＳ ゴシック"/>
      <family val="3"/>
      <charset val="128"/>
    </font>
    <font>
      <sz val="14"/>
      <name val="明朝"/>
      <family val="1"/>
      <charset val="128"/>
    </font>
    <font>
      <sz val="12"/>
      <name val="ＭＳ 明朝"/>
      <family val="1"/>
      <charset val="128"/>
    </font>
    <font>
      <sz val="7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6"/>
      <color indexed="12"/>
      <name val="ＭＳ ゴシック"/>
      <family val="3"/>
      <charset val="128"/>
    </font>
    <font>
      <sz val="14"/>
      <color indexed="12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0"/>
      <color theme="1"/>
      <name val="Meiryo UI"/>
      <family val="3"/>
      <charset val="128"/>
    </font>
    <font>
      <sz val="12"/>
      <color theme="1"/>
      <name val="ＭＳ 明朝"/>
      <family val="1"/>
      <charset val="128"/>
    </font>
    <font>
      <sz val="13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CCFF"/>
        <bgColor indexed="64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7">
    <xf numFmtId="37" fontId="0" fillId="0" borderId="0"/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0" borderId="1" applyNumberFormat="0" applyAlignment="0" applyProtection="0">
      <alignment vertical="center"/>
    </xf>
    <xf numFmtId="0" fontId="19" fillId="20" borderId="1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6" fillId="22" borderId="2" applyNumberFormat="0" applyFont="0" applyAlignment="0" applyProtection="0">
      <alignment vertical="center"/>
    </xf>
    <xf numFmtId="0" fontId="16" fillId="22" borderId="2" applyNumberFormat="0" applyFon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6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21" fillId="0" borderId="0">
      <alignment vertical="center"/>
    </xf>
    <xf numFmtId="0" fontId="21" fillId="0" borderId="0"/>
    <xf numFmtId="0" fontId="35" fillId="0" borderId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</cellStyleXfs>
  <cellXfs count="110">
    <xf numFmtId="37" fontId="0" fillId="0" borderId="0" xfId="0"/>
    <xf numFmtId="37" fontId="7" fillId="0" borderId="0" xfId="0" applyFont="1"/>
    <xf numFmtId="37" fontId="7" fillId="0" borderId="0" xfId="0" applyFont="1" applyAlignment="1"/>
    <xf numFmtId="37" fontId="9" fillId="0" borderId="0" xfId="0" applyFont="1"/>
    <xf numFmtId="37" fontId="9" fillId="0" borderId="0" xfId="0" quotePrefix="1" applyFont="1" applyAlignment="1" applyProtection="1">
      <alignment horizontal="left"/>
    </xf>
    <xf numFmtId="37" fontId="10" fillId="0" borderId="0" xfId="0" applyFont="1"/>
    <xf numFmtId="37" fontId="7" fillId="0" borderId="10" xfId="0" applyFont="1" applyBorder="1" applyAlignment="1" applyProtection="1">
      <alignment horizontal="centerContinuous" vertical="center"/>
    </xf>
    <xf numFmtId="37" fontId="7" fillId="0" borderId="11" xfId="0" applyFont="1" applyBorder="1" applyAlignment="1" applyProtection="1">
      <alignment horizontal="centerContinuous" vertical="center"/>
    </xf>
    <xf numFmtId="37" fontId="7" fillId="0" borderId="12" xfId="0" applyFont="1" applyBorder="1" applyAlignment="1" applyProtection="1">
      <alignment horizontal="centerContinuous" vertical="center"/>
    </xf>
    <xf numFmtId="37" fontId="7" fillId="0" borderId="13" xfId="0" applyFont="1" applyBorder="1" applyAlignment="1" applyProtection="1">
      <alignment horizontal="center" vertical="center"/>
    </xf>
    <xf numFmtId="37" fontId="7" fillId="0" borderId="0" xfId="0" applyFont="1" applyAlignment="1">
      <alignment vertical="center"/>
    </xf>
    <xf numFmtId="37" fontId="7" fillId="0" borderId="14" xfId="0" applyFont="1" applyBorder="1" applyAlignment="1">
      <alignment vertical="center"/>
    </xf>
    <xf numFmtId="37" fontId="7" fillId="0" borderId="15" xfId="0" applyFont="1" applyBorder="1" applyAlignment="1" applyProtection="1">
      <alignment horizontal="center" vertical="center"/>
    </xf>
    <xf numFmtId="37" fontId="7" fillId="0" borderId="14" xfId="0" applyFont="1" applyBorder="1" applyAlignment="1" applyProtection="1">
      <alignment horizontal="center" vertical="center"/>
    </xf>
    <xf numFmtId="37" fontId="7" fillId="0" borderId="15" xfId="0" applyFont="1" applyBorder="1" applyAlignment="1">
      <alignment vertical="center"/>
    </xf>
    <xf numFmtId="37" fontId="7" fillId="0" borderId="16" xfId="0" applyNumberFormat="1" applyFont="1" applyBorder="1" applyAlignment="1" applyProtection="1">
      <alignment vertical="center"/>
    </xf>
    <xf numFmtId="37" fontId="7" fillId="0" borderId="0" xfId="0" applyNumberFormat="1" applyFont="1" applyAlignment="1" applyProtection="1">
      <alignment vertical="center"/>
    </xf>
    <xf numFmtId="37" fontId="7" fillId="0" borderId="0" xfId="0" applyFont="1" applyBorder="1" applyAlignment="1">
      <alignment vertical="center"/>
    </xf>
    <xf numFmtId="37" fontId="7" fillId="0" borderId="16" xfId="0" applyFont="1" applyBorder="1" applyAlignment="1" applyProtection="1">
      <alignment horizontal="center" vertical="center"/>
    </xf>
    <xf numFmtId="37" fontId="7" fillId="0" borderId="0" xfId="0" applyFont="1" applyAlignment="1" applyProtection="1">
      <alignment vertical="center"/>
    </xf>
    <xf numFmtId="37" fontId="7" fillId="0" borderId="0" xfId="0" applyFont="1" applyAlignment="1">
      <alignment horizontal="centerContinuous" vertical="center"/>
    </xf>
    <xf numFmtId="37" fontId="7" fillId="0" borderId="0" xfId="0" applyNumberFormat="1" applyFont="1" applyAlignment="1" applyProtection="1">
      <alignment vertical="center"/>
      <protection locked="0"/>
    </xf>
    <xf numFmtId="37" fontId="7" fillId="0" borderId="0" xfId="0" applyNumberFormat="1" applyFont="1" applyBorder="1" applyAlignment="1" applyProtection="1">
      <alignment vertical="center"/>
      <protection locked="0"/>
    </xf>
    <xf numFmtId="37" fontId="7" fillId="0" borderId="0" xfId="0" applyFont="1" applyAlignment="1" applyProtection="1">
      <alignment vertical="center"/>
      <protection locked="0"/>
    </xf>
    <xf numFmtId="37" fontId="7" fillId="0" borderId="0" xfId="0" applyFont="1" applyBorder="1" applyAlignment="1" applyProtection="1">
      <alignment vertical="center"/>
      <protection locked="0"/>
    </xf>
    <xf numFmtId="37" fontId="11" fillId="0" borderId="0" xfId="0" applyFont="1" applyAlignment="1" applyProtection="1">
      <alignment vertical="center"/>
    </xf>
    <xf numFmtId="37" fontId="11" fillId="0" borderId="0" xfId="0" applyFont="1" applyAlignment="1">
      <alignment vertical="center"/>
    </xf>
    <xf numFmtId="37" fontId="11" fillId="0" borderId="16" xfId="0" applyNumberFormat="1" applyFont="1" applyBorder="1" applyAlignment="1" applyProtection="1">
      <alignment vertical="center"/>
    </xf>
    <xf numFmtId="37" fontId="11" fillId="0" borderId="0" xfId="0" applyNumberFormat="1" applyFont="1" applyAlignment="1" applyProtection="1">
      <alignment vertical="center"/>
    </xf>
    <xf numFmtId="37" fontId="11" fillId="0" borderId="0" xfId="0" applyFont="1" applyBorder="1" applyAlignment="1" applyProtection="1">
      <alignment vertical="center"/>
    </xf>
    <xf numFmtId="37" fontId="7" fillId="0" borderId="0" xfId="0" applyFont="1" applyAlignment="1" applyProtection="1">
      <alignment horizontal="left" vertical="center"/>
    </xf>
    <xf numFmtId="37" fontId="7" fillId="0" borderId="0" xfId="0" applyFont="1" applyAlignment="1" applyProtection="1">
      <alignment horizontal="distributed" vertical="center"/>
    </xf>
    <xf numFmtId="37" fontId="7" fillId="0" borderId="0" xfId="0" applyFont="1" applyAlignment="1" applyProtection="1">
      <alignment horizontal="right" vertical="center"/>
    </xf>
    <xf numFmtId="37" fontId="7" fillId="0" borderId="0" xfId="0" applyFont="1" applyAlignment="1" applyProtection="1">
      <alignment horizontal="center" vertical="center"/>
    </xf>
    <xf numFmtId="37" fontId="7" fillId="0" borderId="0" xfId="0" applyNumberFormat="1" applyFont="1" applyAlignment="1" applyProtection="1">
      <alignment horizontal="right" vertical="center"/>
    </xf>
    <xf numFmtId="37" fontId="7" fillId="0" borderId="0" xfId="0" applyNumberFormat="1" applyFont="1" applyBorder="1" applyAlignment="1" applyProtection="1">
      <alignment horizontal="right" vertical="center"/>
    </xf>
    <xf numFmtId="37" fontId="7" fillId="0" borderId="15" xfId="0" applyNumberFormat="1" applyFont="1" applyBorder="1" applyAlignment="1" applyProtection="1">
      <alignment vertical="center"/>
    </xf>
    <xf numFmtId="37" fontId="7" fillId="0" borderId="14" xfId="0" applyNumberFormat="1" applyFont="1" applyBorder="1" applyAlignment="1" applyProtection="1">
      <alignment vertical="center"/>
      <protection locked="0"/>
    </xf>
    <xf numFmtId="37" fontId="7" fillId="0" borderId="14" xfId="0" applyNumberFormat="1" applyFont="1" applyBorder="1" applyAlignment="1" applyProtection="1">
      <alignment vertical="center"/>
    </xf>
    <xf numFmtId="37" fontId="7" fillId="0" borderId="17" xfId="0" applyFont="1" applyBorder="1" applyAlignment="1">
      <alignment vertical="center"/>
    </xf>
    <xf numFmtId="37" fontId="7" fillId="0" borderId="17" xfId="0" applyFont="1" applyBorder="1" applyAlignment="1" applyProtection="1">
      <alignment vertical="center"/>
    </xf>
    <xf numFmtId="37" fontId="7" fillId="0" borderId="18" xfId="0" applyFont="1" applyBorder="1" applyAlignment="1">
      <alignment vertical="center"/>
    </xf>
    <xf numFmtId="37" fontId="3" fillId="0" borderId="16" xfId="0" applyFont="1" applyBorder="1" applyAlignment="1">
      <alignment vertical="center"/>
    </xf>
    <xf numFmtId="49" fontId="3" fillId="0" borderId="16" xfId="0" applyNumberFormat="1" applyFont="1" applyBorder="1" applyAlignment="1" applyProtection="1">
      <alignment horizontal="center" vertical="center"/>
    </xf>
    <xf numFmtId="49" fontId="13" fillId="0" borderId="16" xfId="0" applyNumberFormat="1" applyFont="1" applyBorder="1" applyAlignment="1" applyProtection="1">
      <alignment horizontal="center" vertical="center"/>
    </xf>
    <xf numFmtId="37" fontId="7" fillId="0" borderId="0" xfId="0" applyFont="1" applyBorder="1" applyAlignment="1" applyProtection="1">
      <alignment vertical="center"/>
    </xf>
    <xf numFmtId="37" fontId="14" fillId="0" borderId="13" xfId="0" applyFont="1" applyBorder="1" applyAlignment="1">
      <alignment vertical="center"/>
    </xf>
    <xf numFmtId="37" fontId="14" fillId="0" borderId="15" xfId="0" applyFont="1" applyBorder="1" applyAlignment="1">
      <alignment vertical="center"/>
    </xf>
    <xf numFmtId="37" fontId="15" fillId="0" borderId="0" xfId="0" quotePrefix="1" applyFont="1" applyAlignment="1" applyProtection="1">
      <alignment horizontal="left"/>
    </xf>
    <xf numFmtId="37" fontId="15" fillId="0" borderId="0" xfId="0" applyFont="1"/>
    <xf numFmtId="38" fontId="3" fillId="0" borderId="0" xfId="65" applyFont="1"/>
    <xf numFmtId="38" fontId="3" fillId="0" borderId="0" xfId="65" quotePrefix="1" applyFont="1" applyAlignment="1" applyProtection="1">
      <alignment horizontal="left"/>
    </xf>
    <xf numFmtId="38" fontId="8" fillId="0" borderId="0" xfId="65" applyFont="1"/>
    <xf numFmtId="38" fontId="3" fillId="0" borderId="17" xfId="65" applyFont="1" applyBorder="1" applyAlignment="1">
      <alignment horizontal="left"/>
    </xf>
    <xf numFmtId="38" fontId="3" fillId="0" borderId="17" xfId="65" applyFont="1" applyBorder="1" applyAlignment="1" applyProtection="1">
      <alignment horizontal="left"/>
    </xf>
    <xf numFmtId="38" fontId="3" fillId="0" borderId="17" xfId="65" applyFont="1" applyBorder="1"/>
    <xf numFmtId="38" fontId="3" fillId="0" borderId="19" xfId="65" applyFont="1" applyBorder="1" applyAlignment="1" applyProtection="1">
      <alignment horizontal="centerContinuous"/>
    </xf>
    <xf numFmtId="38" fontId="3" fillId="0" borderId="20" xfId="65" applyFont="1" applyBorder="1" applyAlignment="1" applyProtection="1">
      <alignment horizontal="centerContinuous"/>
    </xf>
    <xf numFmtId="38" fontId="3" fillId="0" borderId="10" xfId="65" applyFont="1" applyBorder="1" applyAlignment="1" applyProtection="1">
      <alignment horizontal="centerContinuous"/>
    </xf>
    <xf numFmtId="38" fontId="3" fillId="0" borderId="11" xfId="65" applyFont="1" applyBorder="1" applyAlignment="1" applyProtection="1">
      <alignment horizontal="centerContinuous"/>
    </xf>
    <xf numFmtId="38" fontId="3" fillId="0" borderId="12" xfId="65" applyFont="1" applyBorder="1" applyAlignment="1" applyProtection="1">
      <alignment horizontal="centerContinuous"/>
    </xf>
    <xf numFmtId="38" fontId="3" fillId="0" borderId="16" xfId="65" applyFont="1" applyBorder="1" applyAlignment="1" applyProtection="1">
      <alignment horizontal="center"/>
    </xf>
    <xf numFmtId="38" fontId="12" fillId="0" borderId="16" xfId="65" applyFont="1" applyBorder="1"/>
    <xf numFmtId="38" fontId="3" fillId="0" borderId="14" xfId="65" applyFont="1" applyBorder="1"/>
    <xf numFmtId="38" fontId="3" fillId="0" borderId="14" xfId="65" applyFont="1" applyBorder="1" applyAlignment="1"/>
    <xf numFmtId="38" fontId="3" fillId="0" borderId="18" xfId="65" applyFont="1" applyBorder="1"/>
    <xf numFmtId="38" fontId="3" fillId="0" borderId="15" xfId="65" applyFont="1" applyBorder="1" applyAlignment="1" applyProtection="1">
      <alignment horizontal="center"/>
    </xf>
    <xf numFmtId="38" fontId="3" fillId="0" borderId="21" xfId="65" applyFont="1" applyBorder="1" applyAlignment="1" applyProtection="1">
      <alignment horizontal="center"/>
    </xf>
    <xf numFmtId="38" fontId="12" fillId="0" borderId="15" xfId="65" applyFont="1" applyBorder="1"/>
    <xf numFmtId="38" fontId="3" fillId="0" borderId="16" xfId="65" applyFont="1" applyBorder="1" applyProtection="1"/>
    <xf numFmtId="38" fontId="3" fillId="0" borderId="0" xfId="65" applyFont="1" applyProtection="1"/>
    <xf numFmtId="38" fontId="3" fillId="0" borderId="0" xfId="65" applyFont="1" applyBorder="1"/>
    <xf numFmtId="38" fontId="3" fillId="0" borderId="0" xfId="65" quotePrefix="1" applyFont="1" applyAlignment="1" applyProtection="1"/>
    <xf numFmtId="38" fontId="3" fillId="0" borderId="0" xfId="65" applyFont="1" applyAlignment="1"/>
    <xf numFmtId="38" fontId="3" fillId="0" borderId="0" xfId="65" applyFont="1" applyAlignment="1" applyProtection="1"/>
    <xf numFmtId="38" fontId="3" fillId="0" borderId="0" xfId="65" applyFont="1" applyProtection="1">
      <protection locked="0"/>
    </xf>
    <xf numFmtId="38" fontId="3" fillId="0" borderId="0" xfId="65" applyFont="1" applyBorder="1" applyProtection="1">
      <protection locked="0"/>
    </xf>
    <xf numFmtId="38" fontId="6" fillId="0" borderId="0" xfId="65" quotePrefix="1" applyFont="1" applyAlignment="1" applyProtection="1"/>
    <xf numFmtId="38" fontId="6" fillId="0" borderId="0" xfId="65" applyFont="1"/>
    <xf numFmtId="38" fontId="6" fillId="0" borderId="16" xfId="65" applyFont="1" applyBorder="1" applyProtection="1"/>
    <xf numFmtId="38" fontId="6" fillId="0" borderId="0" xfId="65" applyFont="1" applyProtection="1"/>
    <xf numFmtId="38" fontId="5" fillId="0" borderId="16" xfId="65" applyFont="1" applyBorder="1" applyProtection="1">
      <protection locked="0"/>
    </xf>
    <xf numFmtId="38" fontId="5" fillId="0" borderId="0" xfId="65" applyFont="1" applyProtection="1">
      <protection locked="0"/>
    </xf>
    <xf numFmtId="38" fontId="3" fillId="0" borderId="16" xfId="65" applyFont="1" applyBorder="1"/>
    <xf numFmtId="38" fontId="3" fillId="0" borderId="0" xfId="65" applyFont="1" applyAlignment="1" applyProtection="1">
      <alignment horizontal="left"/>
    </xf>
    <xf numFmtId="38" fontId="3" fillId="0" borderId="0" xfId="65" applyFont="1" applyAlignment="1" applyProtection="1">
      <alignment horizontal="distributed"/>
    </xf>
    <xf numFmtId="38" fontId="3" fillId="0" borderId="0" xfId="65" applyFont="1" applyAlignment="1">
      <alignment horizontal="distributed"/>
    </xf>
    <xf numFmtId="38" fontId="3" fillId="0" borderId="0" xfId="65" applyFont="1" applyAlignment="1" applyProtection="1">
      <alignment horizontal="center"/>
    </xf>
    <xf numFmtId="38" fontId="3" fillId="0" borderId="0" xfId="65" applyFont="1" applyAlignment="1" applyProtection="1">
      <alignment horizontal="right"/>
    </xf>
    <xf numFmtId="38" fontId="6" fillId="0" borderId="0" xfId="65" applyFont="1" applyAlignment="1" applyProtection="1">
      <alignment horizontal="right"/>
    </xf>
    <xf numFmtId="38" fontId="5" fillId="0" borderId="0" xfId="65" applyFont="1" applyBorder="1" applyProtection="1">
      <protection locked="0"/>
    </xf>
    <xf numFmtId="38" fontId="3" fillId="0" borderId="15" xfId="65" applyFont="1" applyBorder="1" applyProtection="1"/>
    <xf numFmtId="38" fontId="5" fillId="0" borderId="14" xfId="65" applyFont="1" applyBorder="1" applyProtection="1">
      <protection locked="0"/>
    </xf>
    <xf numFmtId="38" fontId="3" fillId="0" borderId="14" xfId="65" applyFont="1" applyBorder="1" applyProtection="1"/>
    <xf numFmtId="38" fontId="3" fillId="0" borderId="15" xfId="65" applyFont="1" applyBorder="1"/>
    <xf numFmtId="38" fontId="36" fillId="0" borderId="0" xfId="65" applyFont="1" applyProtection="1">
      <protection locked="0"/>
    </xf>
    <xf numFmtId="38" fontId="5" fillId="24" borderId="0" xfId="65" applyFont="1" applyFill="1" applyProtection="1">
      <protection locked="0"/>
    </xf>
    <xf numFmtId="38" fontId="3" fillId="24" borderId="0" xfId="65" applyFont="1" applyFill="1"/>
    <xf numFmtId="38" fontId="5" fillId="24" borderId="0" xfId="65" applyFont="1" applyFill="1" applyBorder="1" applyProtection="1">
      <protection locked="0"/>
    </xf>
    <xf numFmtId="38" fontId="3" fillId="24" borderId="0" xfId="65" applyFont="1" applyFill="1" applyBorder="1"/>
    <xf numFmtId="181" fontId="3" fillId="0" borderId="16" xfId="65" applyNumberFormat="1" applyFont="1" applyBorder="1" applyAlignment="1" applyProtection="1">
      <alignment horizontal="center"/>
    </xf>
    <xf numFmtId="0" fontId="3" fillId="0" borderId="16" xfId="65" applyNumberFormat="1" applyFont="1" applyBorder="1" applyAlignment="1" applyProtection="1">
      <alignment horizontal="center"/>
    </xf>
    <xf numFmtId="37" fontId="7" fillId="0" borderId="0" xfId="0" applyFont="1" applyBorder="1" applyAlignment="1" applyProtection="1">
      <alignment horizontal="centerContinuous" vertical="center"/>
    </xf>
    <xf numFmtId="37" fontId="7" fillId="0" borderId="0" xfId="0" applyFont="1" applyBorder="1" applyAlignment="1" applyProtection="1">
      <alignment horizontal="center" vertical="center"/>
    </xf>
    <xf numFmtId="37" fontId="7" fillId="0" borderId="0" xfId="0" applyFont="1" applyAlignment="1" applyProtection="1">
      <alignment horizontal="right" vertical="center"/>
    </xf>
    <xf numFmtId="37" fontId="11" fillId="0" borderId="0" xfId="0" applyFont="1" applyAlignment="1" applyProtection="1">
      <alignment horizontal="right" vertical="center"/>
    </xf>
    <xf numFmtId="37" fontId="7" fillId="0" borderId="19" xfId="0" applyFont="1" applyBorder="1" applyAlignment="1" applyProtection="1">
      <alignment horizontal="center" vertical="center"/>
    </xf>
    <xf numFmtId="37" fontId="7" fillId="0" borderId="20" xfId="0" applyFont="1" applyBorder="1" applyAlignment="1" applyProtection="1">
      <alignment horizontal="center" vertical="center"/>
    </xf>
    <xf numFmtId="37" fontId="7" fillId="0" borderId="14" xfId="0" applyFont="1" applyBorder="1" applyAlignment="1">
      <alignment horizontal="center" vertical="center"/>
    </xf>
    <xf numFmtId="37" fontId="37" fillId="0" borderId="0" xfId="0" applyFont="1" applyAlignment="1">
      <alignment vertical="center"/>
    </xf>
  </cellXfs>
  <cellStyles count="87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リンク セル" xfId="57" builtinId="24" customBuiltin="1"/>
    <cellStyle name="リンク セル 2" xfId="58"/>
    <cellStyle name="悪い" xfId="59" builtinId="27" customBuiltin="1"/>
    <cellStyle name="悪い 2" xfId="60"/>
    <cellStyle name="計算" xfId="61" builtinId="22" customBuiltin="1"/>
    <cellStyle name="計算 2" xfId="62"/>
    <cellStyle name="警告文" xfId="63" builtinId="11" customBuiltin="1"/>
    <cellStyle name="警告文 2" xfId="64"/>
    <cellStyle name="桁区切り" xfId="65" builtinId="6"/>
    <cellStyle name="見出し 1" xfId="66" builtinId="16" customBuiltin="1"/>
    <cellStyle name="見出し 1 2" xfId="67"/>
    <cellStyle name="見出し 2" xfId="68" builtinId="17" customBuiltin="1"/>
    <cellStyle name="見出し 2 2" xfId="69"/>
    <cellStyle name="見出し 3" xfId="70" builtinId="18" customBuiltin="1"/>
    <cellStyle name="見出し 3 2" xfId="71"/>
    <cellStyle name="見出し 4" xfId="72" builtinId="19" customBuiltin="1"/>
    <cellStyle name="見出し 4 2" xfId="73"/>
    <cellStyle name="集計" xfId="74" builtinId="25" customBuiltin="1"/>
    <cellStyle name="集計 2" xfId="75"/>
    <cellStyle name="出力" xfId="76" builtinId="21" customBuiltin="1"/>
    <cellStyle name="出力 2" xfId="77"/>
    <cellStyle name="説明文" xfId="78" builtinId="53" customBuiltin="1"/>
    <cellStyle name="説明文 2" xfId="79"/>
    <cellStyle name="入力" xfId="80" builtinId="20" customBuiltin="1"/>
    <cellStyle name="入力 2" xfId="81"/>
    <cellStyle name="標準" xfId="0" builtinId="0"/>
    <cellStyle name="標準 2" xfId="82"/>
    <cellStyle name="標準 3" xfId="83"/>
    <cellStyle name="標準 4" xfId="84"/>
    <cellStyle name="良い" xfId="85" builtinId="26" customBuiltin="1"/>
    <cellStyle name="良い 2" xfId="8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7" transitionEvaluation="1" transitionEntry="1" codeName="Sheet1"/>
  <dimension ref="A1:AI78"/>
  <sheetViews>
    <sheetView showGridLines="0" zoomScale="80" zoomScaleNormal="80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A20" sqref="A20"/>
    </sheetView>
  </sheetViews>
  <sheetFormatPr defaultColWidth="9.625" defaultRowHeight="14.25"/>
  <cols>
    <col min="1" max="1" width="1.5" style="50" customWidth="1"/>
    <col min="2" max="3" width="2.375" style="50" customWidth="1"/>
    <col min="4" max="4" width="1.5" style="50" customWidth="1"/>
    <col min="5" max="5" width="9.25" style="50" bestFit="1" customWidth="1"/>
    <col min="6" max="6" width="1.5" style="50" customWidth="1"/>
    <col min="7" max="7" width="10.75" style="50" bestFit="1" customWidth="1"/>
    <col min="8" max="9" width="7.75" style="50" customWidth="1"/>
    <col min="10" max="11" width="9.375" style="50" bestFit="1" customWidth="1"/>
    <col min="12" max="15" width="7.75" style="50" customWidth="1"/>
    <col min="16" max="17" width="9.375" style="50" bestFit="1" customWidth="1"/>
    <col min="18" max="19" width="7.75" style="50" customWidth="1"/>
    <col min="20" max="20" width="9.625" style="50" customWidth="1"/>
    <col min="21" max="22" width="7.75" style="50" customWidth="1"/>
    <col min="23" max="24" width="9.375" style="50" bestFit="1" customWidth="1"/>
    <col min="25" max="32" width="7.75" style="50" customWidth="1"/>
    <col min="33" max="33" width="8.75" style="50" customWidth="1"/>
    <col min="34" max="34" width="8" style="50" customWidth="1"/>
    <col min="35" max="16384" width="9.625" style="50"/>
  </cols>
  <sheetData>
    <row r="1" spans="1:34">
      <c r="A1" s="50" t="s">
        <v>135</v>
      </c>
    </row>
    <row r="2" spans="1:34">
      <c r="B2" s="51" t="s">
        <v>138</v>
      </c>
    </row>
    <row r="3" spans="1:34">
      <c r="B3" s="52"/>
    </row>
    <row r="4" spans="1:34" ht="15" thickBot="1">
      <c r="A4" s="53"/>
      <c r="B4" s="53"/>
      <c r="C4" s="54" t="s">
        <v>136</v>
      </c>
      <c r="D4" s="53"/>
      <c r="E4" s="53"/>
      <c r="F4" s="53"/>
      <c r="G4" s="53"/>
      <c r="H4" s="53"/>
      <c r="I4" s="53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</row>
    <row r="5" spans="1:34" ht="15" thickTop="1">
      <c r="B5" s="56" t="s">
        <v>119</v>
      </c>
      <c r="C5" s="56"/>
      <c r="D5" s="56"/>
      <c r="E5" s="56"/>
      <c r="F5" s="57"/>
      <c r="G5" s="58" t="s">
        <v>0</v>
      </c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8" t="s">
        <v>1</v>
      </c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60"/>
      <c r="AG5" s="61" t="s">
        <v>2</v>
      </c>
      <c r="AH5" s="62" t="s">
        <v>112</v>
      </c>
    </row>
    <row r="6" spans="1:34">
      <c r="A6" s="63"/>
      <c r="B6" s="64" t="s">
        <v>110</v>
      </c>
      <c r="C6" s="64"/>
      <c r="D6" s="64"/>
      <c r="E6" s="64"/>
      <c r="F6" s="65"/>
      <c r="G6" s="66" t="s">
        <v>3</v>
      </c>
      <c r="H6" s="66" t="s">
        <v>4</v>
      </c>
      <c r="I6" s="66" t="s">
        <v>5</v>
      </c>
      <c r="J6" s="66" t="s">
        <v>6</v>
      </c>
      <c r="K6" s="66" t="s">
        <v>7</v>
      </c>
      <c r="L6" s="66" t="s">
        <v>8</v>
      </c>
      <c r="M6" s="66" t="s">
        <v>9</v>
      </c>
      <c r="N6" s="66" t="s">
        <v>10</v>
      </c>
      <c r="O6" s="66" t="s">
        <v>11</v>
      </c>
      <c r="P6" s="66" t="s">
        <v>12</v>
      </c>
      <c r="Q6" s="66" t="s">
        <v>13</v>
      </c>
      <c r="R6" s="66" t="s">
        <v>14</v>
      </c>
      <c r="S6" s="66" t="s">
        <v>15</v>
      </c>
      <c r="T6" s="66" t="s">
        <v>3</v>
      </c>
      <c r="U6" s="66" t="s">
        <v>4</v>
      </c>
      <c r="V6" s="66" t="s">
        <v>5</v>
      </c>
      <c r="W6" s="66" t="s">
        <v>6</v>
      </c>
      <c r="X6" s="66" t="s">
        <v>7</v>
      </c>
      <c r="Y6" s="66" t="s">
        <v>8</v>
      </c>
      <c r="Z6" s="66" t="s">
        <v>9</v>
      </c>
      <c r="AA6" s="66" t="s">
        <v>10</v>
      </c>
      <c r="AB6" s="66" t="s">
        <v>11</v>
      </c>
      <c r="AC6" s="66" t="s">
        <v>12</v>
      </c>
      <c r="AD6" s="66" t="s">
        <v>13</v>
      </c>
      <c r="AE6" s="66" t="s">
        <v>14</v>
      </c>
      <c r="AF6" s="67" t="s">
        <v>15</v>
      </c>
      <c r="AG6" s="66" t="s">
        <v>16</v>
      </c>
      <c r="AH6" s="68" t="s">
        <v>110</v>
      </c>
    </row>
    <row r="7" spans="1:34">
      <c r="G7" s="69"/>
      <c r="T7" s="70"/>
      <c r="AB7" s="71"/>
      <c r="AH7" s="61"/>
    </row>
    <row r="8" spans="1:34" ht="15" customHeight="1">
      <c r="B8" s="72" t="s">
        <v>121</v>
      </c>
      <c r="C8" s="73"/>
      <c r="D8" s="73"/>
      <c r="E8" s="74"/>
      <c r="G8" s="69">
        <v>166724</v>
      </c>
      <c r="H8" s="75">
        <v>9078</v>
      </c>
      <c r="I8" s="75">
        <v>10042</v>
      </c>
      <c r="J8" s="75">
        <v>34019</v>
      </c>
      <c r="K8" s="75">
        <v>28402</v>
      </c>
      <c r="L8" s="75">
        <v>11183</v>
      </c>
      <c r="M8" s="75">
        <v>10337</v>
      </c>
      <c r="N8" s="75">
        <v>11247</v>
      </c>
      <c r="O8" s="75">
        <v>11152</v>
      </c>
      <c r="P8" s="75">
        <v>10984</v>
      </c>
      <c r="Q8" s="75">
        <v>12055</v>
      </c>
      <c r="R8" s="75">
        <v>8924</v>
      </c>
      <c r="S8" s="75">
        <v>9301</v>
      </c>
      <c r="T8" s="70">
        <v>142546</v>
      </c>
      <c r="U8" s="75">
        <v>8086</v>
      </c>
      <c r="V8" s="75">
        <v>9776</v>
      </c>
      <c r="W8" s="75">
        <v>25727</v>
      </c>
      <c r="X8" s="75">
        <v>22641</v>
      </c>
      <c r="Y8" s="75">
        <v>9895</v>
      </c>
      <c r="Z8" s="75">
        <v>9361</v>
      </c>
      <c r="AA8" s="75">
        <v>10427</v>
      </c>
      <c r="AB8" s="76">
        <v>9714</v>
      </c>
      <c r="AC8" s="75">
        <v>9782</v>
      </c>
      <c r="AD8" s="75">
        <v>10495</v>
      </c>
      <c r="AE8" s="75">
        <v>8072</v>
      </c>
      <c r="AF8" s="75">
        <v>8570</v>
      </c>
      <c r="AG8" s="70">
        <v>24178</v>
      </c>
      <c r="AH8" s="61" t="s">
        <v>124</v>
      </c>
    </row>
    <row r="9" spans="1:34" ht="15" customHeight="1">
      <c r="B9" s="72" t="s">
        <v>122</v>
      </c>
      <c r="C9" s="73"/>
      <c r="D9" s="73"/>
      <c r="E9" s="74"/>
      <c r="G9" s="69">
        <v>162199</v>
      </c>
      <c r="H9" s="75">
        <v>9961</v>
      </c>
      <c r="I9" s="75">
        <v>9563</v>
      </c>
      <c r="J9" s="75">
        <v>33778</v>
      </c>
      <c r="K9" s="75">
        <v>25951</v>
      </c>
      <c r="L9" s="75">
        <v>10565</v>
      </c>
      <c r="M9" s="75">
        <v>10645</v>
      </c>
      <c r="N9" s="75">
        <v>11279</v>
      </c>
      <c r="O9" s="75">
        <v>10641</v>
      </c>
      <c r="P9" s="75">
        <v>10402</v>
      </c>
      <c r="Q9" s="75">
        <v>10735</v>
      </c>
      <c r="R9" s="75">
        <v>9338</v>
      </c>
      <c r="S9" s="75">
        <v>9341</v>
      </c>
      <c r="T9" s="70">
        <v>140507</v>
      </c>
      <c r="U9" s="75">
        <v>8505</v>
      </c>
      <c r="V9" s="75">
        <v>8847</v>
      </c>
      <c r="W9" s="75">
        <v>25807</v>
      </c>
      <c r="X9" s="75">
        <v>21702</v>
      </c>
      <c r="Y9" s="75">
        <v>9157</v>
      </c>
      <c r="Z9" s="75">
        <v>9892</v>
      </c>
      <c r="AA9" s="75">
        <v>10157</v>
      </c>
      <c r="AB9" s="76">
        <v>10166</v>
      </c>
      <c r="AC9" s="75">
        <v>9506</v>
      </c>
      <c r="AD9" s="75">
        <v>9938</v>
      </c>
      <c r="AE9" s="75">
        <v>8186</v>
      </c>
      <c r="AF9" s="75">
        <v>8644</v>
      </c>
      <c r="AG9" s="70">
        <v>21692</v>
      </c>
      <c r="AH9" s="61" t="s">
        <v>125</v>
      </c>
    </row>
    <row r="10" spans="1:34" ht="15" customHeight="1">
      <c r="B10" s="74" t="s">
        <v>123</v>
      </c>
      <c r="E10" s="74"/>
      <c r="G10" s="69">
        <v>151402</v>
      </c>
      <c r="H10" s="50">
        <v>8266</v>
      </c>
      <c r="I10" s="50">
        <v>9383</v>
      </c>
      <c r="J10" s="50">
        <v>31506</v>
      </c>
      <c r="K10" s="50">
        <v>23412</v>
      </c>
      <c r="L10" s="50">
        <v>9972</v>
      </c>
      <c r="M10" s="50">
        <v>9338</v>
      </c>
      <c r="N10" s="50">
        <v>10247</v>
      </c>
      <c r="O10" s="50">
        <v>11201</v>
      </c>
      <c r="P10" s="50">
        <v>9903</v>
      </c>
      <c r="Q10" s="50">
        <v>10162</v>
      </c>
      <c r="R10" s="50">
        <v>9257</v>
      </c>
      <c r="S10" s="50">
        <v>8755</v>
      </c>
      <c r="T10" s="70">
        <v>137215</v>
      </c>
      <c r="U10" s="50">
        <v>7771</v>
      </c>
      <c r="V10" s="50">
        <v>8919</v>
      </c>
      <c r="W10" s="50">
        <v>24972</v>
      </c>
      <c r="X10" s="50">
        <v>20713</v>
      </c>
      <c r="Y10" s="50">
        <v>9197</v>
      </c>
      <c r="Z10" s="50">
        <v>8815</v>
      </c>
      <c r="AA10" s="50">
        <v>9603</v>
      </c>
      <c r="AB10" s="71">
        <v>10748</v>
      </c>
      <c r="AC10" s="50">
        <v>9265</v>
      </c>
      <c r="AD10" s="50">
        <v>9472</v>
      </c>
      <c r="AE10" s="50">
        <v>8844</v>
      </c>
      <c r="AF10" s="50">
        <v>8896</v>
      </c>
      <c r="AG10" s="70">
        <v>14187</v>
      </c>
      <c r="AH10" s="61" t="s">
        <v>126</v>
      </c>
    </row>
    <row r="11" spans="1:34" ht="15" customHeight="1">
      <c r="B11" s="74" t="s">
        <v>128</v>
      </c>
      <c r="E11" s="74"/>
      <c r="G11" s="69">
        <v>138402</v>
      </c>
      <c r="H11" s="50">
        <v>8141</v>
      </c>
      <c r="I11" s="50">
        <v>8728</v>
      </c>
      <c r="J11" s="50">
        <v>26925</v>
      </c>
      <c r="K11" s="50">
        <v>21898</v>
      </c>
      <c r="L11" s="50">
        <v>11277</v>
      </c>
      <c r="M11" s="50">
        <v>8663</v>
      </c>
      <c r="N11" s="50">
        <v>9137</v>
      </c>
      <c r="O11" s="50">
        <v>9973</v>
      </c>
      <c r="P11" s="50">
        <v>8658</v>
      </c>
      <c r="Q11" s="50">
        <v>9263</v>
      </c>
      <c r="R11" s="50">
        <v>7924</v>
      </c>
      <c r="S11" s="50">
        <v>7815</v>
      </c>
      <c r="T11" s="70">
        <v>142337</v>
      </c>
      <c r="U11" s="50">
        <v>8189</v>
      </c>
      <c r="V11" s="50">
        <v>8966</v>
      </c>
      <c r="W11" s="50">
        <v>23330</v>
      </c>
      <c r="X11" s="50">
        <v>20587</v>
      </c>
      <c r="Y11" s="50">
        <v>11807</v>
      </c>
      <c r="Z11" s="50">
        <v>9538</v>
      </c>
      <c r="AA11" s="50">
        <v>10248</v>
      </c>
      <c r="AB11" s="71">
        <v>11558</v>
      </c>
      <c r="AC11" s="50">
        <v>9587</v>
      </c>
      <c r="AD11" s="50">
        <v>10300</v>
      </c>
      <c r="AE11" s="50">
        <v>8979</v>
      </c>
      <c r="AF11" s="50">
        <v>9248</v>
      </c>
      <c r="AG11" s="70">
        <v>-3935</v>
      </c>
      <c r="AH11" s="61" t="s">
        <v>127</v>
      </c>
    </row>
    <row r="12" spans="1:34" ht="15" customHeight="1">
      <c r="B12" s="74" t="s">
        <v>132</v>
      </c>
      <c r="E12" s="74"/>
      <c r="G12" s="69">
        <v>132651</v>
      </c>
      <c r="H12" s="50">
        <v>7276</v>
      </c>
      <c r="I12" s="50">
        <v>8565</v>
      </c>
      <c r="J12" s="50">
        <v>25311</v>
      </c>
      <c r="K12" s="50">
        <v>21345</v>
      </c>
      <c r="L12" s="50">
        <v>10077</v>
      </c>
      <c r="M12" s="50">
        <v>7842</v>
      </c>
      <c r="N12" s="50">
        <v>9241</v>
      </c>
      <c r="O12" s="50">
        <v>9517</v>
      </c>
      <c r="P12" s="50">
        <v>7693</v>
      </c>
      <c r="Q12" s="50">
        <v>10218</v>
      </c>
      <c r="R12" s="50">
        <v>7628</v>
      </c>
      <c r="S12" s="50">
        <v>7938</v>
      </c>
      <c r="T12" s="70">
        <v>140839</v>
      </c>
      <c r="U12" s="50">
        <v>8568</v>
      </c>
      <c r="V12" s="50">
        <v>9621</v>
      </c>
      <c r="W12" s="50">
        <v>24336</v>
      </c>
      <c r="X12" s="50">
        <v>21683</v>
      </c>
      <c r="Y12" s="50">
        <v>10940</v>
      </c>
      <c r="Z12" s="50">
        <v>8694</v>
      </c>
      <c r="AA12" s="50">
        <v>10530</v>
      </c>
      <c r="AB12" s="71">
        <v>10560</v>
      </c>
      <c r="AC12" s="50">
        <v>8333</v>
      </c>
      <c r="AD12" s="50">
        <v>10724</v>
      </c>
      <c r="AE12" s="50">
        <v>8073</v>
      </c>
      <c r="AF12" s="50">
        <v>8777</v>
      </c>
      <c r="AG12" s="70">
        <v>-8188</v>
      </c>
      <c r="AH12" s="61">
        <v>2012</v>
      </c>
    </row>
    <row r="13" spans="1:34" ht="15" customHeight="1">
      <c r="B13" s="74" t="s">
        <v>134</v>
      </c>
      <c r="E13" s="74"/>
      <c r="G13" s="69">
        <v>136645</v>
      </c>
      <c r="H13" s="50">
        <v>7614</v>
      </c>
      <c r="I13" s="50">
        <v>8423</v>
      </c>
      <c r="J13" s="50">
        <v>25216</v>
      </c>
      <c r="K13" s="50">
        <v>23076</v>
      </c>
      <c r="L13" s="50">
        <v>9914</v>
      </c>
      <c r="M13" s="50">
        <v>7902</v>
      </c>
      <c r="N13" s="50">
        <v>10424</v>
      </c>
      <c r="O13" s="50">
        <v>9451</v>
      </c>
      <c r="P13" s="50">
        <v>9123</v>
      </c>
      <c r="Q13" s="50">
        <v>9703</v>
      </c>
      <c r="R13" s="50">
        <v>7792</v>
      </c>
      <c r="S13" s="50">
        <v>8007</v>
      </c>
      <c r="T13" s="70">
        <v>134203</v>
      </c>
      <c r="U13" s="50">
        <v>7862</v>
      </c>
      <c r="V13" s="50">
        <v>8956</v>
      </c>
      <c r="W13" s="50">
        <v>22508</v>
      </c>
      <c r="X13" s="50">
        <v>22504</v>
      </c>
      <c r="Y13" s="50">
        <v>10048</v>
      </c>
      <c r="Z13" s="50">
        <v>7867</v>
      </c>
      <c r="AA13" s="50">
        <v>10127</v>
      </c>
      <c r="AB13" s="71">
        <v>9905</v>
      </c>
      <c r="AC13" s="50">
        <v>8797</v>
      </c>
      <c r="AD13" s="50">
        <v>9390</v>
      </c>
      <c r="AE13" s="50">
        <v>7918</v>
      </c>
      <c r="AF13" s="50">
        <v>8321</v>
      </c>
      <c r="AG13" s="70">
        <v>2442</v>
      </c>
      <c r="AH13" s="100">
        <v>2013</v>
      </c>
    </row>
    <row r="14" spans="1:34" ht="15" customHeight="1">
      <c r="B14" s="72" t="s">
        <v>139</v>
      </c>
      <c r="E14" s="74"/>
      <c r="G14" s="69">
        <v>137199</v>
      </c>
      <c r="H14" s="50">
        <v>7832</v>
      </c>
      <c r="I14" s="50">
        <v>8483</v>
      </c>
      <c r="J14" s="50">
        <v>28285</v>
      </c>
      <c r="K14" s="50">
        <v>21388</v>
      </c>
      <c r="L14" s="50">
        <v>9444</v>
      </c>
      <c r="M14" s="50">
        <v>8708</v>
      </c>
      <c r="N14" s="50">
        <v>9582</v>
      </c>
      <c r="O14" s="50">
        <v>9178</v>
      </c>
      <c r="P14" s="50">
        <v>9421</v>
      </c>
      <c r="Q14" s="50">
        <v>9509</v>
      </c>
      <c r="R14" s="50">
        <v>7329</v>
      </c>
      <c r="S14" s="50">
        <v>8040</v>
      </c>
      <c r="T14" s="70">
        <v>128835</v>
      </c>
      <c r="U14" s="50">
        <v>7724</v>
      </c>
      <c r="V14" s="50">
        <v>8687</v>
      </c>
      <c r="W14" s="50">
        <v>23855</v>
      </c>
      <c r="X14" s="50">
        <v>20046</v>
      </c>
      <c r="Y14" s="50">
        <v>9218</v>
      </c>
      <c r="Z14" s="50">
        <v>8291</v>
      </c>
      <c r="AA14" s="50">
        <v>9286</v>
      </c>
      <c r="AB14" s="71">
        <v>8665</v>
      </c>
      <c r="AC14" s="50">
        <v>8962</v>
      </c>
      <c r="AD14" s="50">
        <v>9067</v>
      </c>
      <c r="AE14" s="50">
        <v>6967</v>
      </c>
      <c r="AF14" s="50">
        <v>8067</v>
      </c>
      <c r="AG14" s="70">
        <v>8364</v>
      </c>
      <c r="AH14" s="100">
        <v>2014</v>
      </c>
    </row>
    <row r="15" spans="1:34" ht="15" customHeight="1">
      <c r="B15" s="72" t="s">
        <v>140</v>
      </c>
      <c r="E15" s="74"/>
      <c r="G15" s="69">
        <v>143390</v>
      </c>
      <c r="H15" s="50">
        <v>8075</v>
      </c>
      <c r="I15" s="50">
        <v>8629</v>
      </c>
      <c r="J15" s="50">
        <v>29736</v>
      </c>
      <c r="K15" s="50">
        <v>21263</v>
      </c>
      <c r="L15" s="50">
        <v>9209</v>
      </c>
      <c r="M15" s="50">
        <v>9315</v>
      </c>
      <c r="N15" s="50">
        <v>9717</v>
      </c>
      <c r="O15" s="50">
        <v>9600</v>
      </c>
      <c r="P15" s="50">
        <v>10605</v>
      </c>
      <c r="Q15" s="50">
        <v>10377</v>
      </c>
      <c r="R15" s="50">
        <v>8246</v>
      </c>
      <c r="S15" s="50">
        <v>8618</v>
      </c>
      <c r="T15" s="70">
        <v>132785</v>
      </c>
      <c r="U15" s="50">
        <v>7788</v>
      </c>
      <c r="V15" s="50">
        <v>8418</v>
      </c>
      <c r="W15" s="50">
        <v>24839</v>
      </c>
      <c r="X15" s="50">
        <v>19445</v>
      </c>
      <c r="Y15" s="50">
        <v>8934</v>
      </c>
      <c r="Z15" s="50">
        <v>9025</v>
      </c>
      <c r="AA15" s="50">
        <v>9577</v>
      </c>
      <c r="AB15" s="71">
        <v>9434</v>
      </c>
      <c r="AC15" s="50">
        <v>9748</v>
      </c>
      <c r="AD15" s="50">
        <v>9775</v>
      </c>
      <c r="AE15" s="50">
        <v>7773</v>
      </c>
      <c r="AF15" s="50">
        <v>8029</v>
      </c>
      <c r="AG15" s="70">
        <v>10605</v>
      </c>
      <c r="AH15" s="100">
        <v>2015</v>
      </c>
    </row>
    <row r="16" spans="1:34" ht="15" customHeight="1">
      <c r="B16" s="74"/>
      <c r="E16" s="74"/>
      <c r="G16" s="69"/>
      <c r="T16" s="70"/>
      <c r="AB16" s="71"/>
      <c r="AH16" s="61"/>
    </row>
    <row r="17" spans="1:35" s="78" customFormat="1" ht="15" customHeight="1">
      <c r="A17" s="71"/>
      <c r="B17" s="77" t="s">
        <v>141</v>
      </c>
      <c r="E17" s="74"/>
      <c r="G17" s="79">
        <f t="shared" ref="G17:AF17" si="0">SUM(G19:G73)</f>
        <v>143081</v>
      </c>
      <c r="H17" s="80">
        <f t="shared" si="0"/>
        <v>8298</v>
      </c>
      <c r="I17" s="80">
        <f t="shared" si="0"/>
        <v>9540</v>
      </c>
      <c r="J17" s="80">
        <f t="shared" si="0"/>
        <v>30385</v>
      </c>
      <c r="K17" s="80">
        <f t="shared" si="0"/>
        <v>20985</v>
      </c>
      <c r="L17" s="80">
        <f t="shared" si="0"/>
        <v>10515</v>
      </c>
      <c r="M17" s="80">
        <f t="shared" si="0"/>
        <v>9100</v>
      </c>
      <c r="N17" s="80">
        <f t="shared" si="0"/>
        <v>8975</v>
      </c>
      <c r="O17" s="80">
        <f t="shared" si="0"/>
        <v>10063</v>
      </c>
      <c r="P17" s="80">
        <f t="shared" si="0"/>
        <v>8902</v>
      </c>
      <c r="Q17" s="80">
        <f t="shared" si="0"/>
        <v>9585</v>
      </c>
      <c r="R17" s="80">
        <f t="shared" si="0"/>
        <v>8477</v>
      </c>
      <c r="S17" s="80">
        <f t="shared" si="0"/>
        <v>8256</v>
      </c>
      <c r="T17" s="80">
        <f t="shared" si="0"/>
        <v>127006</v>
      </c>
      <c r="U17" s="80">
        <f t="shared" si="0"/>
        <v>7633</v>
      </c>
      <c r="V17" s="80">
        <f t="shared" si="0"/>
        <v>8947</v>
      </c>
      <c r="W17" s="80">
        <f t="shared" si="0"/>
        <v>23748</v>
      </c>
      <c r="X17" s="80">
        <f t="shared" si="0"/>
        <v>17864</v>
      </c>
      <c r="Y17" s="80">
        <f t="shared" si="0"/>
        <v>9689</v>
      </c>
      <c r="Z17" s="80">
        <f t="shared" si="0"/>
        <v>8403</v>
      </c>
      <c r="AA17" s="80">
        <f t="shared" si="0"/>
        <v>8654</v>
      </c>
      <c r="AB17" s="80">
        <f t="shared" si="0"/>
        <v>9665</v>
      </c>
      <c r="AC17" s="80">
        <f t="shared" si="0"/>
        <v>8326</v>
      </c>
      <c r="AD17" s="80">
        <f t="shared" si="0"/>
        <v>8843</v>
      </c>
      <c r="AE17" s="80">
        <f t="shared" si="0"/>
        <v>7540</v>
      </c>
      <c r="AF17" s="80">
        <f t="shared" si="0"/>
        <v>7694</v>
      </c>
      <c r="AG17" s="80">
        <f>G17-T17</f>
        <v>16075</v>
      </c>
      <c r="AH17" s="101">
        <v>2016</v>
      </c>
    </row>
    <row r="18" spans="1:35" ht="15" customHeight="1">
      <c r="G18" s="81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0"/>
      <c r="AH18" s="83"/>
    </row>
    <row r="19" spans="1:35">
      <c r="C19" s="84" t="s">
        <v>24</v>
      </c>
      <c r="E19" s="85" t="s">
        <v>25</v>
      </c>
      <c r="G19" s="69">
        <f>SUM(H19:S19)</f>
        <v>4614</v>
      </c>
      <c r="H19" s="96">
        <v>185</v>
      </c>
      <c r="I19" s="96">
        <v>228</v>
      </c>
      <c r="J19" s="96">
        <v>1278</v>
      </c>
      <c r="K19" s="96">
        <v>908</v>
      </c>
      <c r="L19" s="96">
        <v>281</v>
      </c>
      <c r="M19" s="96">
        <v>318</v>
      </c>
      <c r="N19" s="96">
        <v>210</v>
      </c>
      <c r="O19" s="96">
        <v>287</v>
      </c>
      <c r="P19" s="96">
        <v>227</v>
      </c>
      <c r="Q19" s="96">
        <v>277</v>
      </c>
      <c r="R19" s="96">
        <v>208</v>
      </c>
      <c r="S19" s="96">
        <v>207</v>
      </c>
      <c r="T19" s="95">
        <f>SUM(U19:AF19)</f>
        <v>3586</v>
      </c>
      <c r="U19" s="96">
        <v>180</v>
      </c>
      <c r="V19" s="96">
        <v>181</v>
      </c>
      <c r="W19" s="96">
        <v>755</v>
      </c>
      <c r="X19" s="96">
        <v>704</v>
      </c>
      <c r="Y19" s="96">
        <v>295</v>
      </c>
      <c r="Z19" s="96">
        <v>190</v>
      </c>
      <c r="AA19" s="96">
        <v>256</v>
      </c>
      <c r="AB19" s="98">
        <v>250</v>
      </c>
      <c r="AC19" s="96">
        <v>245</v>
      </c>
      <c r="AD19" s="96">
        <v>230</v>
      </c>
      <c r="AE19" s="96">
        <v>156</v>
      </c>
      <c r="AF19" s="96">
        <v>144</v>
      </c>
      <c r="AG19" s="80">
        <f>G19-T19</f>
        <v>1028</v>
      </c>
      <c r="AH19" s="61" t="s">
        <v>24</v>
      </c>
      <c r="AI19" s="50">
        <f>SUM(AG19:AG74)</f>
        <v>16075</v>
      </c>
    </row>
    <row r="20" spans="1:35">
      <c r="C20" s="84" t="s">
        <v>17</v>
      </c>
      <c r="E20" s="85" t="s">
        <v>108</v>
      </c>
      <c r="G20" s="69">
        <f t="shared" ref="G20:G41" si="1">SUM(H20:S20)</f>
        <v>1693</v>
      </c>
      <c r="H20" s="96">
        <v>84</v>
      </c>
      <c r="I20" s="96">
        <v>60</v>
      </c>
      <c r="J20" s="96">
        <v>596</v>
      </c>
      <c r="K20" s="96">
        <v>326</v>
      </c>
      <c r="L20" s="96">
        <v>81</v>
      </c>
      <c r="M20" s="96">
        <v>78</v>
      </c>
      <c r="N20" s="96">
        <v>66</v>
      </c>
      <c r="O20" s="96">
        <v>147</v>
      </c>
      <c r="P20" s="96">
        <v>75</v>
      </c>
      <c r="Q20" s="96">
        <v>66</v>
      </c>
      <c r="R20" s="96">
        <v>64</v>
      </c>
      <c r="S20" s="96">
        <v>50</v>
      </c>
      <c r="T20" s="95">
        <f t="shared" ref="T20:T29" si="2">SUM(U20:AF20)</f>
        <v>963</v>
      </c>
      <c r="U20" s="96">
        <v>46</v>
      </c>
      <c r="V20" s="96">
        <v>54</v>
      </c>
      <c r="W20" s="96">
        <v>184</v>
      </c>
      <c r="X20" s="96">
        <v>176</v>
      </c>
      <c r="Y20" s="96">
        <v>81</v>
      </c>
      <c r="Z20" s="96">
        <v>46</v>
      </c>
      <c r="AA20" s="96">
        <v>54</v>
      </c>
      <c r="AB20" s="98">
        <v>86</v>
      </c>
      <c r="AC20" s="96">
        <v>53</v>
      </c>
      <c r="AD20" s="96">
        <v>78</v>
      </c>
      <c r="AE20" s="96">
        <v>40</v>
      </c>
      <c r="AF20" s="96">
        <v>65</v>
      </c>
      <c r="AG20" s="80">
        <f t="shared" ref="AG20:AG73" si="3">G20-T20</f>
        <v>730</v>
      </c>
      <c r="AH20" s="61" t="s">
        <v>17</v>
      </c>
    </row>
    <row r="21" spans="1:35">
      <c r="C21" s="84" t="s">
        <v>18</v>
      </c>
      <c r="E21" s="85" t="s">
        <v>26</v>
      </c>
      <c r="G21" s="69">
        <f t="shared" si="1"/>
        <v>1137</v>
      </c>
      <c r="H21" s="96">
        <v>59</v>
      </c>
      <c r="I21" s="96">
        <v>50</v>
      </c>
      <c r="J21" s="96">
        <v>351</v>
      </c>
      <c r="K21" s="96">
        <v>219</v>
      </c>
      <c r="L21" s="96">
        <v>76</v>
      </c>
      <c r="M21" s="96">
        <v>61</v>
      </c>
      <c r="N21" s="96">
        <v>45</v>
      </c>
      <c r="O21" s="96">
        <v>66</v>
      </c>
      <c r="P21" s="96">
        <v>55</v>
      </c>
      <c r="Q21" s="96">
        <v>71</v>
      </c>
      <c r="R21" s="96">
        <v>51</v>
      </c>
      <c r="S21" s="96">
        <v>33</v>
      </c>
      <c r="T21" s="95">
        <f t="shared" si="2"/>
        <v>829</v>
      </c>
      <c r="U21" s="96">
        <v>37</v>
      </c>
      <c r="V21" s="96">
        <v>42</v>
      </c>
      <c r="W21" s="96">
        <v>135</v>
      </c>
      <c r="X21" s="96">
        <v>151</v>
      </c>
      <c r="Y21" s="96">
        <v>60</v>
      </c>
      <c r="Z21" s="96">
        <v>68</v>
      </c>
      <c r="AA21" s="96">
        <v>66</v>
      </c>
      <c r="AB21" s="98">
        <v>78</v>
      </c>
      <c r="AC21" s="96">
        <v>63</v>
      </c>
      <c r="AD21" s="96">
        <v>56</v>
      </c>
      <c r="AE21" s="96">
        <v>41</v>
      </c>
      <c r="AF21" s="96">
        <v>32</v>
      </c>
      <c r="AG21" s="80">
        <f t="shared" si="3"/>
        <v>308</v>
      </c>
      <c r="AH21" s="61" t="s">
        <v>18</v>
      </c>
    </row>
    <row r="22" spans="1:35">
      <c r="C22" s="84" t="s">
        <v>19</v>
      </c>
      <c r="E22" s="85" t="s">
        <v>109</v>
      </c>
      <c r="F22" s="82"/>
      <c r="G22" s="69">
        <f t="shared" si="1"/>
        <v>3125</v>
      </c>
      <c r="H22" s="96">
        <v>144</v>
      </c>
      <c r="I22" s="96">
        <v>143</v>
      </c>
      <c r="J22" s="96">
        <v>933</v>
      </c>
      <c r="K22" s="96">
        <v>625</v>
      </c>
      <c r="L22" s="96">
        <v>196</v>
      </c>
      <c r="M22" s="96">
        <v>138</v>
      </c>
      <c r="N22" s="96">
        <v>152</v>
      </c>
      <c r="O22" s="96">
        <v>196</v>
      </c>
      <c r="P22" s="96">
        <v>134</v>
      </c>
      <c r="Q22" s="96">
        <v>217</v>
      </c>
      <c r="R22" s="96">
        <v>120</v>
      </c>
      <c r="S22" s="96">
        <v>127</v>
      </c>
      <c r="T22" s="95">
        <f t="shared" si="2"/>
        <v>2349</v>
      </c>
      <c r="U22" s="96">
        <v>117</v>
      </c>
      <c r="V22" s="96">
        <v>113</v>
      </c>
      <c r="W22" s="96">
        <v>474</v>
      </c>
      <c r="X22" s="96">
        <v>429</v>
      </c>
      <c r="Y22" s="96">
        <v>186</v>
      </c>
      <c r="Z22" s="96">
        <v>145</v>
      </c>
      <c r="AA22" s="96">
        <v>148</v>
      </c>
      <c r="AB22" s="98">
        <v>187</v>
      </c>
      <c r="AC22" s="96">
        <v>157</v>
      </c>
      <c r="AD22" s="96">
        <v>187</v>
      </c>
      <c r="AE22" s="96">
        <v>94</v>
      </c>
      <c r="AF22" s="96">
        <v>112</v>
      </c>
      <c r="AG22" s="80">
        <f t="shared" si="3"/>
        <v>776</v>
      </c>
      <c r="AH22" s="61" t="s">
        <v>19</v>
      </c>
    </row>
    <row r="23" spans="1:35">
      <c r="C23" s="84" t="s">
        <v>20</v>
      </c>
      <c r="E23" s="85" t="s">
        <v>27</v>
      </c>
      <c r="F23" s="82"/>
      <c r="G23" s="69">
        <f t="shared" si="1"/>
        <v>1049</v>
      </c>
      <c r="H23" s="96">
        <v>56</v>
      </c>
      <c r="I23" s="96">
        <v>33</v>
      </c>
      <c r="J23" s="96">
        <v>358</v>
      </c>
      <c r="K23" s="96">
        <v>197</v>
      </c>
      <c r="L23" s="96">
        <v>92</v>
      </c>
      <c r="M23" s="96">
        <v>39</v>
      </c>
      <c r="N23" s="96">
        <v>44</v>
      </c>
      <c r="O23" s="96">
        <v>64</v>
      </c>
      <c r="P23" s="96">
        <v>54</v>
      </c>
      <c r="Q23" s="96">
        <v>37</v>
      </c>
      <c r="R23" s="96">
        <v>49</v>
      </c>
      <c r="S23" s="96">
        <v>26</v>
      </c>
      <c r="T23" s="95">
        <f t="shared" si="2"/>
        <v>606</v>
      </c>
      <c r="U23" s="96">
        <v>22</v>
      </c>
      <c r="V23" s="96">
        <v>31</v>
      </c>
      <c r="W23" s="96">
        <v>95</v>
      </c>
      <c r="X23" s="96">
        <v>133</v>
      </c>
      <c r="Y23" s="96">
        <v>41</v>
      </c>
      <c r="Z23" s="96">
        <v>40</v>
      </c>
      <c r="AA23" s="96">
        <v>22</v>
      </c>
      <c r="AB23" s="98">
        <v>70</v>
      </c>
      <c r="AC23" s="96">
        <v>39</v>
      </c>
      <c r="AD23" s="96">
        <v>49</v>
      </c>
      <c r="AE23" s="96">
        <v>37</v>
      </c>
      <c r="AF23" s="96">
        <v>27</v>
      </c>
      <c r="AG23" s="80">
        <f t="shared" si="3"/>
        <v>443</v>
      </c>
      <c r="AH23" s="61" t="s">
        <v>20</v>
      </c>
    </row>
    <row r="24" spans="1:35">
      <c r="E24" s="86"/>
      <c r="G24" s="69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82"/>
      <c r="U24" s="96"/>
      <c r="V24" s="96"/>
      <c r="W24" s="96"/>
      <c r="X24" s="96"/>
      <c r="Y24" s="96"/>
      <c r="Z24" s="96"/>
      <c r="AA24" s="96"/>
      <c r="AB24" s="98"/>
      <c r="AC24" s="96"/>
      <c r="AD24" s="96"/>
      <c r="AE24" s="96"/>
      <c r="AF24" s="96"/>
      <c r="AG24" s="80"/>
      <c r="AH24" s="83"/>
    </row>
    <row r="25" spans="1:35">
      <c r="C25" s="84" t="s">
        <v>21</v>
      </c>
      <c r="E25" s="85" t="s">
        <v>28</v>
      </c>
      <c r="G25" s="69">
        <f t="shared" si="1"/>
        <v>940</v>
      </c>
      <c r="H25" s="96">
        <v>48</v>
      </c>
      <c r="I25" s="96">
        <v>46</v>
      </c>
      <c r="J25" s="96">
        <v>304</v>
      </c>
      <c r="K25" s="96">
        <v>183</v>
      </c>
      <c r="L25" s="96">
        <v>57</v>
      </c>
      <c r="M25" s="96">
        <v>52</v>
      </c>
      <c r="N25" s="96">
        <v>45</v>
      </c>
      <c r="O25" s="96">
        <v>42</v>
      </c>
      <c r="P25" s="96">
        <v>46</v>
      </c>
      <c r="Q25" s="96">
        <v>40</v>
      </c>
      <c r="R25" s="96">
        <v>40</v>
      </c>
      <c r="S25" s="96">
        <v>37</v>
      </c>
      <c r="T25" s="95">
        <f t="shared" si="2"/>
        <v>585</v>
      </c>
      <c r="U25" s="96">
        <v>20</v>
      </c>
      <c r="V25" s="96">
        <v>38</v>
      </c>
      <c r="W25" s="96">
        <v>143</v>
      </c>
      <c r="X25" s="96">
        <v>125</v>
      </c>
      <c r="Y25" s="96">
        <v>46</v>
      </c>
      <c r="Z25" s="96">
        <v>31</v>
      </c>
      <c r="AA25" s="96">
        <v>27</v>
      </c>
      <c r="AB25" s="98">
        <v>21</v>
      </c>
      <c r="AC25" s="96">
        <v>31</v>
      </c>
      <c r="AD25" s="96">
        <v>43</v>
      </c>
      <c r="AE25" s="96">
        <v>26</v>
      </c>
      <c r="AF25" s="96">
        <v>34</v>
      </c>
      <c r="AG25" s="80">
        <f t="shared" si="3"/>
        <v>355</v>
      </c>
      <c r="AH25" s="61" t="s">
        <v>21</v>
      </c>
    </row>
    <row r="26" spans="1:35">
      <c r="C26" s="84" t="s">
        <v>22</v>
      </c>
      <c r="E26" s="85" t="s">
        <v>29</v>
      </c>
      <c r="G26" s="69">
        <f t="shared" si="1"/>
        <v>2066</v>
      </c>
      <c r="H26" s="96">
        <v>141</v>
      </c>
      <c r="I26" s="96">
        <v>135</v>
      </c>
      <c r="J26" s="96">
        <v>599</v>
      </c>
      <c r="K26" s="96">
        <v>335</v>
      </c>
      <c r="L26" s="96">
        <v>116</v>
      </c>
      <c r="M26" s="96">
        <v>141</v>
      </c>
      <c r="N26" s="96">
        <v>94</v>
      </c>
      <c r="O26" s="96">
        <v>105</v>
      </c>
      <c r="P26" s="96">
        <v>116</v>
      </c>
      <c r="Q26" s="96">
        <v>93</v>
      </c>
      <c r="R26" s="96">
        <v>100</v>
      </c>
      <c r="S26" s="96">
        <v>91</v>
      </c>
      <c r="T26" s="95">
        <f t="shared" si="2"/>
        <v>1467</v>
      </c>
      <c r="U26" s="96">
        <v>91</v>
      </c>
      <c r="V26" s="96">
        <v>95</v>
      </c>
      <c r="W26" s="96">
        <v>281</v>
      </c>
      <c r="X26" s="96">
        <v>243</v>
      </c>
      <c r="Y26" s="96">
        <v>105</v>
      </c>
      <c r="Z26" s="96">
        <v>83</v>
      </c>
      <c r="AA26" s="96">
        <v>97</v>
      </c>
      <c r="AB26" s="98">
        <v>122</v>
      </c>
      <c r="AC26" s="96">
        <v>93</v>
      </c>
      <c r="AD26" s="96">
        <v>112</v>
      </c>
      <c r="AE26" s="96">
        <v>63</v>
      </c>
      <c r="AF26" s="96">
        <v>82</v>
      </c>
      <c r="AG26" s="80">
        <f t="shared" si="3"/>
        <v>599</v>
      </c>
      <c r="AH26" s="61" t="s">
        <v>22</v>
      </c>
    </row>
    <row r="27" spans="1:35">
      <c r="C27" s="84" t="s">
        <v>23</v>
      </c>
      <c r="E27" s="85" t="s">
        <v>30</v>
      </c>
      <c r="G27" s="69">
        <f t="shared" si="1"/>
        <v>8828</v>
      </c>
      <c r="H27" s="96">
        <v>590</v>
      </c>
      <c r="I27" s="96">
        <v>609</v>
      </c>
      <c r="J27" s="96">
        <v>1798</v>
      </c>
      <c r="K27" s="96">
        <v>1195</v>
      </c>
      <c r="L27" s="96">
        <v>679</v>
      </c>
      <c r="M27" s="96">
        <v>569</v>
      </c>
      <c r="N27" s="96">
        <v>573</v>
      </c>
      <c r="O27" s="96">
        <v>576</v>
      </c>
      <c r="P27" s="96">
        <v>557</v>
      </c>
      <c r="Q27" s="96">
        <v>608</v>
      </c>
      <c r="R27" s="96">
        <v>508</v>
      </c>
      <c r="S27" s="96">
        <v>566</v>
      </c>
      <c r="T27" s="95">
        <f t="shared" si="2"/>
        <v>7144</v>
      </c>
      <c r="U27" s="96">
        <v>417</v>
      </c>
      <c r="V27" s="96">
        <v>514</v>
      </c>
      <c r="W27" s="96">
        <v>1233</v>
      </c>
      <c r="X27" s="96">
        <v>1009</v>
      </c>
      <c r="Y27" s="96">
        <v>522</v>
      </c>
      <c r="Z27" s="96">
        <v>503</v>
      </c>
      <c r="AA27" s="96">
        <v>512</v>
      </c>
      <c r="AB27" s="98">
        <v>492</v>
      </c>
      <c r="AC27" s="96">
        <v>520</v>
      </c>
      <c r="AD27" s="96">
        <v>526</v>
      </c>
      <c r="AE27" s="96">
        <v>478</v>
      </c>
      <c r="AF27" s="96">
        <v>418</v>
      </c>
      <c r="AG27" s="80">
        <f t="shared" si="3"/>
        <v>1684</v>
      </c>
      <c r="AH27" s="61" t="s">
        <v>23</v>
      </c>
    </row>
    <row r="28" spans="1:35">
      <c r="C28" s="84" t="s">
        <v>31</v>
      </c>
      <c r="E28" s="85" t="s">
        <v>32</v>
      </c>
      <c r="G28" s="69">
        <f t="shared" si="1"/>
        <v>2242</v>
      </c>
      <c r="H28" s="96">
        <v>115</v>
      </c>
      <c r="I28" s="96">
        <v>140</v>
      </c>
      <c r="J28" s="96">
        <v>601</v>
      </c>
      <c r="K28" s="96">
        <v>341</v>
      </c>
      <c r="L28" s="96">
        <v>181</v>
      </c>
      <c r="M28" s="96">
        <v>130</v>
      </c>
      <c r="N28" s="96">
        <v>137</v>
      </c>
      <c r="O28" s="96">
        <v>110</v>
      </c>
      <c r="P28" s="96">
        <v>122</v>
      </c>
      <c r="Q28" s="96">
        <v>130</v>
      </c>
      <c r="R28" s="96">
        <v>124</v>
      </c>
      <c r="S28" s="96">
        <v>111</v>
      </c>
      <c r="T28" s="95">
        <f t="shared" si="2"/>
        <v>1820</v>
      </c>
      <c r="U28" s="96">
        <v>116</v>
      </c>
      <c r="V28" s="96">
        <v>121</v>
      </c>
      <c r="W28" s="96">
        <v>349</v>
      </c>
      <c r="X28" s="96">
        <v>246</v>
      </c>
      <c r="Y28" s="96">
        <v>146</v>
      </c>
      <c r="Z28" s="96">
        <v>118</v>
      </c>
      <c r="AA28" s="96">
        <v>131</v>
      </c>
      <c r="AB28" s="98">
        <v>142</v>
      </c>
      <c r="AC28" s="96">
        <v>110</v>
      </c>
      <c r="AD28" s="96">
        <v>111</v>
      </c>
      <c r="AE28" s="96">
        <v>138</v>
      </c>
      <c r="AF28" s="96">
        <v>92</v>
      </c>
      <c r="AG28" s="80">
        <f t="shared" si="3"/>
        <v>422</v>
      </c>
      <c r="AH28" s="61" t="s">
        <v>31</v>
      </c>
    </row>
    <row r="29" spans="1:35">
      <c r="C29" s="84" t="s">
        <v>33</v>
      </c>
      <c r="E29" s="85" t="s">
        <v>34</v>
      </c>
      <c r="G29" s="69">
        <f t="shared" si="1"/>
        <v>1789</v>
      </c>
      <c r="H29" s="96">
        <v>96</v>
      </c>
      <c r="I29" s="96">
        <v>116</v>
      </c>
      <c r="J29" s="96">
        <v>443</v>
      </c>
      <c r="K29" s="96">
        <v>314</v>
      </c>
      <c r="L29" s="96">
        <v>137</v>
      </c>
      <c r="M29" s="96">
        <v>87</v>
      </c>
      <c r="N29" s="96">
        <v>100</v>
      </c>
      <c r="O29" s="96">
        <v>114</v>
      </c>
      <c r="P29" s="96">
        <v>83</v>
      </c>
      <c r="Q29" s="96">
        <v>105</v>
      </c>
      <c r="R29" s="96">
        <v>94</v>
      </c>
      <c r="S29" s="96">
        <v>100</v>
      </c>
      <c r="T29" s="95">
        <f t="shared" si="2"/>
        <v>1447</v>
      </c>
      <c r="U29" s="96">
        <v>75</v>
      </c>
      <c r="V29" s="96">
        <v>113</v>
      </c>
      <c r="W29" s="96">
        <v>272</v>
      </c>
      <c r="X29" s="96">
        <v>228</v>
      </c>
      <c r="Y29" s="96">
        <v>125</v>
      </c>
      <c r="Z29" s="96">
        <v>92</v>
      </c>
      <c r="AA29" s="96">
        <v>101</v>
      </c>
      <c r="AB29" s="98">
        <v>104</v>
      </c>
      <c r="AC29" s="96">
        <v>114</v>
      </c>
      <c r="AD29" s="96">
        <v>58</v>
      </c>
      <c r="AE29" s="96">
        <v>74</v>
      </c>
      <c r="AF29" s="96">
        <v>91</v>
      </c>
      <c r="AG29" s="80">
        <f t="shared" si="3"/>
        <v>342</v>
      </c>
      <c r="AH29" s="61" t="s">
        <v>33</v>
      </c>
    </row>
    <row r="30" spans="1:35">
      <c r="E30" s="86"/>
      <c r="G30" s="69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82"/>
      <c r="U30" s="96"/>
      <c r="V30" s="96"/>
      <c r="W30" s="96"/>
      <c r="X30" s="96"/>
      <c r="Y30" s="96"/>
      <c r="Z30" s="96"/>
      <c r="AA30" s="96"/>
      <c r="AB30" s="98"/>
      <c r="AC30" s="96"/>
      <c r="AD30" s="96"/>
      <c r="AE30" s="96"/>
      <c r="AF30" s="96"/>
      <c r="AG30" s="80"/>
      <c r="AH30" s="83"/>
    </row>
    <row r="31" spans="1:35">
      <c r="C31" s="84" t="s">
        <v>35</v>
      </c>
      <c r="E31" s="85" t="s">
        <v>36</v>
      </c>
      <c r="G31" s="69">
        <f t="shared" si="1"/>
        <v>13327</v>
      </c>
      <c r="H31" s="96">
        <v>828</v>
      </c>
      <c r="I31" s="96">
        <v>1039</v>
      </c>
      <c r="J31" s="96">
        <v>2434</v>
      </c>
      <c r="K31" s="96">
        <v>1608</v>
      </c>
      <c r="L31" s="96">
        <v>1032</v>
      </c>
      <c r="M31" s="96">
        <v>891</v>
      </c>
      <c r="N31" s="96">
        <v>848</v>
      </c>
      <c r="O31" s="96">
        <v>1029</v>
      </c>
      <c r="P31" s="96">
        <v>904</v>
      </c>
      <c r="Q31" s="96">
        <v>967</v>
      </c>
      <c r="R31" s="96">
        <v>828</v>
      </c>
      <c r="S31" s="96">
        <v>919</v>
      </c>
      <c r="T31" s="95">
        <f>SUM(U31:AF31)</f>
        <v>12906</v>
      </c>
      <c r="U31" s="96">
        <v>851</v>
      </c>
      <c r="V31" s="96">
        <v>958</v>
      </c>
      <c r="W31" s="96">
        <v>2277</v>
      </c>
      <c r="X31" s="96">
        <v>1442</v>
      </c>
      <c r="Y31" s="96">
        <v>986</v>
      </c>
      <c r="Z31" s="96">
        <v>945</v>
      </c>
      <c r="AA31" s="96">
        <v>908</v>
      </c>
      <c r="AB31" s="98">
        <v>976</v>
      </c>
      <c r="AC31" s="96">
        <v>846</v>
      </c>
      <c r="AD31" s="96">
        <v>951</v>
      </c>
      <c r="AE31" s="96">
        <v>875</v>
      </c>
      <c r="AF31" s="96">
        <v>891</v>
      </c>
      <c r="AG31" s="80">
        <f t="shared" si="3"/>
        <v>421</v>
      </c>
      <c r="AH31" s="61" t="s">
        <v>35</v>
      </c>
    </row>
    <row r="32" spans="1:35">
      <c r="C32" s="84" t="s">
        <v>37</v>
      </c>
      <c r="E32" s="85" t="s">
        <v>38</v>
      </c>
      <c r="G32" s="69">
        <f t="shared" si="1"/>
        <v>44870</v>
      </c>
      <c r="H32" s="96">
        <v>2933</v>
      </c>
      <c r="I32" s="96">
        <v>3654</v>
      </c>
      <c r="J32" s="96">
        <v>6814</v>
      </c>
      <c r="K32" s="96">
        <v>4726</v>
      </c>
      <c r="L32" s="96">
        <v>3539</v>
      </c>
      <c r="M32" s="96">
        <v>3218</v>
      </c>
      <c r="N32" s="96">
        <v>3171</v>
      </c>
      <c r="O32" s="96">
        <v>3462</v>
      </c>
      <c r="P32" s="96">
        <v>3309</v>
      </c>
      <c r="Q32" s="96">
        <v>3362</v>
      </c>
      <c r="R32" s="96">
        <v>3444</v>
      </c>
      <c r="S32" s="96">
        <v>3238</v>
      </c>
      <c r="T32" s="95">
        <f>SUM(U32:AF32)</f>
        <v>46193</v>
      </c>
      <c r="U32" s="96">
        <v>3007</v>
      </c>
      <c r="V32" s="96">
        <v>3690</v>
      </c>
      <c r="W32" s="96">
        <v>8144</v>
      </c>
      <c r="X32" s="96">
        <v>4816</v>
      </c>
      <c r="Y32" s="96">
        <v>3696</v>
      </c>
      <c r="Z32" s="96">
        <v>3208</v>
      </c>
      <c r="AA32" s="96">
        <v>3199</v>
      </c>
      <c r="AB32" s="98">
        <v>3615</v>
      </c>
      <c r="AC32" s="96">
        <v>3187</v>
      </c>
      <c r="AD32" s="96">
        <v>3157</v>
      </c>
      <c r="AE32" s="96">
        <v>3177</v>
      </c>
      <c r="AF32" s="96">
        <v>3297</v>
      </c>
      <c r="AG32" s="80">
        <f t="shared" si="3"/>
        <v>-1323</v>
      </c>
      <c r="AH32" s="61" t="s">
        <v>37</v>
      </c>
    </row>
    <row r="33" spans="3:34">
      <c r="C33" s="84" t="s">
        <v>39</v>
      </c>
      <c r="E33" s="85" t="s">
        <v>40</v>
      </c>
      <c r="G33" s="69">
        <f t="shared" si="1"/>
        <v>14803</v>
      </c>
      <c r="H33" s="96">
        <v>845</v>
      </c>
      <c r="I33" s="96">
        <v>1039</v>
      </c>
      <c r="J33" s="96">
        <v>2704</v>
      </c>
      <c r="K33" s="96">
        <v>1858</v>
      </c>
      <c r="L33" s="96">
        <v>1181</v>
      </c>
      <c r="M33" s="96">
        <v>1079</v>
      </c>
      <c r="N33" s="96">
        <v>1071</v>
      </c>
      <c r="O33" s="96">
        <v>1132</v>
      </c>
      <c r="P33" s="96">
        <v>986</v>
      </c>
      <c r="Q33" s="96">
        <v>1045</v>
      </c>
      <c r="R33" s="96">
        <v>943</v>
      </c>
      <c r="S33" s="96">
        <v>920</v>
      </c>
      <c r="T33" s="95">
        <f>SUM(U33:AF33)</f>
        <v>14165</v>
      </c>
      <c r="U33" s="96">
        <v>869</v>
      </c>
      <c r="V33" s="96">
        <v>1028</v>
      </c>
      <c r="W33" s="96">
        <v>2746</v>
      </c>
      <c r="X33" s="96">
        <v>1928</v>
      </c>
      <c r="Y33" s="96">
        <v>1018</v>
      </c>
      <c r="Z33" s="96">
        <v>954</v>
      </c>
      <c r="AA33" s="96">
        <v>936</v>
      </c>
      <c r="AB33" s="98">
        <v>1074</v>
      </c>
      <c r="AC33" s="96">
        <v>896</v>
      </c>
      <c r="AD33" s="96">
        <v>1014</v>
      </c>
      <c r="AE33" s="96">
        <v>826</v>
      </c>
      <c r="AF33" s="96">
        <v>876</v>
      </c>
      <c r="AG33" s="80">
        <f t="shared" si="3"/>
        <v>638</v>
      </c>
      <c r="AH33" s="61" t="s">
        <v>39</v>
      </c>
    </row>
    <row r="34" spans="3:34">
      <c r="C34" s="84" t="s">
        <v>41</v>
      </c>
      <c r="E34" s="85" t="s">
        <v>42</v>
      </c>
      <c r="G34" s="69">
        <f t="shared" si="1"/>
        <v>1994</v>
      </c>
      <c r="H34" s="96">
        <v>88</v>
      </c>
      <c r="I34" s="96">
        <v>112</v>
      </c>
      <c r="J34" s="96">
        <v>606</v>
      </c>
      <c r="K34" s="96">
        <v>350</v>
      </c>
      <c r="L34" s="96">
        <v>115</v>
      </c>
      <c r="M34" s="96">
        <v>112</v>
      </c>
      <c r="N34" s="96">
        <v>112</v>
      </c>
      <c r="O34" s="96">
        <v>128</v>
      </c>
      <c r="P34" s="96">
        <v>115</v>
      </c>
      <c r="Q34" s="96">
        <v>93</v>
      </c>
      <c r="R34" s="96">
        <v>92</v>
      </c>
      <c r="S34" s="96">
        <v>71</v>
      </c>
      <c r="T34" s="95">
        <f>SUM(U34:AF34)</f>
        <v>1299</v>
      </c>
      <c r="U34" s="96">
        <v>56</v>
      </c>
      <c r="V34" s="96">
        <v>89</v>
      </c>
      <c r="W34" s="96">
        <v>284</v>
      </c>
      <c r="X34" s="96">
        <v>224</v>
      </c>
      <c r="Y34" s="96">
        <v>104</v>
      </c>
      <c r="Z34" s="96">
        <v>79</v>
      </c>
      <c r="AA34" s="96">
        <v>91</v>
      </c>
      <c r="AB34" s="98">
        <v>99</v>
      </c>
      <c r="AC34" s="96">
        <v>76</v>
      </c>
      <c r="AD34" s="96">
        <v>84</v>
      </c>
      <c r="AE34" s="96">
        <v>58</v>
      </c>
      <c r="AF34" s="96">
        <v>55</v>
      </c>
      <c r="AG34" s="80">
        <f t="shared" si="3"/>
        <v>695</v>
      </c>
      <c r="AH34" s="61" t="s">
        <v>41</v>
      </c>
    </row>
    <row r="35" spans="3:34">
      <c r="C35" s="84" t="s">
        <v>43</v>
      </c>
      <c r="E35" s="85" t="s">
        <v>44</v>
      </c>
      <c r="G35" s="69">
        <f t="shared" si="1"/>
        <v>612</v>
      </c>
      <c r="H35" s="96">
        <v>40</v>
      </c>
      <c r="I35" s="96">
        <v>37</v>
      </c>
      <c r="J35" s="96">
        <v>147</v>
      </c>
      <c r="K35" s="96">
        <v>132</v>
      </c>
      <c r="L35" s="96">
        <v>46</v>
      </c>
      <c r="M35" s="96">
        <v>33</v>
      </c>
      <c r="N35" s="96">
        <v>29</v>
      </c>
      <c r="O35" s="96">
        <v>41</v>
      </c>
      <c r="P35" s="96">
        <v>18</v>
      </c>
      <c r="Q35" s="96">
        <v>38</v>
      </c>
      <c r="R35" s="96">
        <v>27</v>
      </c>
      <c r="S35" s="96">
        <v>24</v>
      </c>
      <c r="T35" s="95">
        <f>SUM(U35:AF35)</f>
        <v>500</v>
      </c>
      <c r="U35" s="96">
        <v>23</v>
      </c>
      <c r="V35" s="96">
        <v>26</v>
      </c>
      <c r="W35" s="96">
        <v>88</v>
      </c>
      <c r="X35" s="96">
        <v>119</v>
      </c>
      <c r="Y35" s="96">
        <v>36</v>
      </c>
      <c r="Z35" s="96">
        <v>12</v>
      </c>
      <c r="AA35" s="96">
        <v>40</v>
      </c>
      <c r="AB35" s="98">
        <v>41</v>
      </c>
      <c r="AC35" s="96">
        <v>29</v>
      </c>
      <c r="AD35" s="96">
        <v>42</v>
      </c>
      <c r="AE35" s="96">
        <v>23</v>
      </c>
      <c r="AF35" s="96">
        <v>21</v>
      </c>
      <c r="AG35" s="80">
        <f t="shared" si="3"/>
        <v>112</v>
      </c>
      <c r="AH35" s="61" t="s">
        <v>43</v>
      </c>
    </row>
    <row r="36" spans="3:34">
      <c r="E36" s="86"/>
      <c r="G36" s="69"/>
      <c r="H36" s="97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82"/>
      <c r="U36" s="97"/>
      <c r="V36" s="97"/>
      <c r="W36" s="97"/>
      <c r="X36" s="97"/>
      <c r="Y36" s="97"/>
      <c r="Z36" s="96"/>
      <c r="AA36" s="97"/>
      <c r="AB36" s="99"/>
      <c r="AC36" s="97"/>
      <c r="AD36" s="97"/>
      <c r="AE36" s="97"/>
      <c r="AF36" s="97"/>
      <c r="AG36" s="80"/>
      <c r="AH36" s="83"/>
    </row>
    <row r="37" spans="3:34">
      <c r="C37" s="84" t="s">
        <v>45</v>
      </c>
      <c r="E37" s="85" t="s">
        <v>46</v>
      </c>
      <c r="G37" s="69">
        <f t="shared" si="1"/>
        <v>763</v>
      </c>
      <c r="H37" s="96">
        <v>40</v>
      </c>
      <c r="I37" s="96">
        <v>48</v>
      </c>
      <c r="J37" s="96">
        <v>201</v>
      </c>
      <c r="K37" s="96">
        <v>162</v>
      </c>
      <c r="L37" s="96">
        <v>49</v>
      </c>
      <c r="M37" s="96">
        <v>39</v>
      </c>
      <c r="N37" s="96">
        <v>37</v>
      </c>
      <c r="O37" s="96">
        <v>42</v>
      </c>
      <c r="P37" s="96">
        <v>35</v>
      </c>
      <c r="Q37" s="96">
        <v>48</v>
      </c>
      <c r="R37" s="96">
        <v>33</v>
      </c>
      <c r="S37" s="96">
        <v>29</v>
      </c>
      <c r="T37" s="95">
        <f>SUM(U37:AF37)</f>
        <v>586</v>
      </c>
      <c r="U37" s="96">
        <v>38</v>
      </c>
      <c r="V37" s="96">
        <v>25</v>
      </c>
      <c r="W37" s="96">
        <v>101</v>
      </c>
      <c r="X37" s="96">
        <v>104</v>
      </c>
      <c r="Y37" s="96">
        <v>53</v>
      </c>
      <c r="Z37" s="96">
        <v>49</v>
      </c>
      <c r="AA37" s="96">
        <v>34</v>
      </c>
      <c r="AB37" s="98">
        <v>35</v>
      </c>
      <c r="AC37" s="96">
        <v>38</v>
      </c>
      <c r="AD37" s="96">
        <v>45</v>
      </c>
      <c r="AE37" s="96">
        <v>26</v>
      </c>
      <c r="AF37" s="96">
        <v>38</v>
      </c>
      <c r="AG37" s="80">
        <f t="shared" si="3"/>
        <v>177</v>
      </c>
      <c r="AH37" s="61" t="s">
        <v>45</v>
      </c>
    </row>
    <row r="38" spans="3:34">
      <c r="C38" s="84" t="s">
        <v>47</v>
      </c>
      <c r="E38" s="85" t="s">
        <v>48</v>
      </c>
      <c r="G38" s="69">
        <f t="shared" si="1"/>
        <v>328</v>
      </c>
      <c r="H38" s="96">
        <v>15</v>
      </c>
      <c r="I38" s="96">
        <v>16</v>
      </c>
      <c r="J38" s="96">
        <v>75</v>
      </c>
      <c r="K38" s="96">
        <v>71</v>
      </c>
      <c r="L38" s="96">
        <v>23</v>
      </c>
      <c r="M38" s="96">
        <v>16</v>
      </c>
      <c r="N38" s="96">
        <v>24</v>
      </c>
      <c r="O38" s="96">
        <v>29</v>
      </c>
      <c r="P38" s="96">
        <v>25</v>
      </c>
      <c r="Q38" s="96">
        <v>6</v>
      </c>
      <c r="R38" s="96">
        <v>19</v>
      </c>
      <c r="S38" s="96">
        <v>9</v>
      </c>
      <c r="T38" s="95">
        <f>SUM(U38:AF38)</f>
        <v>225</v>
      </c>
      <c r="U38" s="96">
        <v>11</v>
      </c>
      <c r="V38" s="96">
        <v>15</v>
      </c>
      <c r="W38" s="96">
        <v>49</v>
      </c>
      <c r="X38" s="96">
        <v>42</v>
      </c>
      <c r="Y38" s="96">
        <v>20</v>
      </c>
      <c r="Z38" s="96">
        <v>14</v>
      </c>
      <c r="AA38" s="96">
        <v>9</v>
      </c>
      <c r="AB38" s="98">
        <v>21</v>
      </c>
      <c r="AC38" s="96">
        <v>8</v>
      </c>
      <c r="AD38" s="96">
        <v>20</v>
      </c>
      <c r="AE38" s="96">
        <v>7</v>
      </c>
      <c r="AF38" s="96">
        <v>9</v>
      </c>
      <c r="AG38" s="80">
        <f t="shared" si="3"/>
        <v>103</v>
      </c>
      <c r="AH38" s="61" t="s">
        <v>47</v>
      </c>
    </row>
    <row r="39" spans="3:34">
      <c r="C39" s="84" t="s">
        <v>49</v>
      </c>
      <c r="E39" s="85" t="s">
        <v>111</v>
      </c>
      <c r="G39" s="69">
        <f t="shared" si="1"/>
        <v>946</v>
      </c>
      <c r="H39" s="96">
        <v>51</v>
      </c>
      <c r="I39" s="96">
        <v>61</v>
      </c>
      <c r="J39" s="96">
        <v>266</v>
      </c>
      <c r="K39" s="96">
        <v>154</v>
      </c>
      <c r="L39" s="96">
        <v>63</v>
      </c>
      <c r="M39" s="96">
        <v>61</v>
      </c>
      <c r="N39" s="96">
        <v>54</v>
      </c>
      <c r="O39" s="96">
        <v>52</v>
      </c>
      <c r="P39" s="96">
        <v>49</v>
      </c>
      <c r="Q39" s="96">
        <v>52</v>
      </c>
      <c r="R39" s="96">
        <v>39</v>
      </c>
      <c r="S39" s="96">
        <v>44</v>
      </c>
      <c r="T39" s="95">
        <f>SUM(U39:AF39)</f>
        <v>652</v>
      </c>
      <c r="U39" s="96">
        <v>41</v>
      </c>
      <c r="V39" s="96">
        <v>41</v>
      </c>
      <c r="W39" s="96">
        <v>138</v>
      </c>
      <c r="X39" s="96">
        <v>134</v>
      </c>
      <c r="Y39" s="96">
        <v>44</v>
      </c>
      <c r="Z39" s="96">
        <v>43</v>
      </c>
      <c r="AA39" s="96">
        <v>40</v>
      </c>
      <c r="AB39" s="98">
        <v>37</v>
      </c>
      <c r="AC39" s="96">
        <v>30</v>
      </c>
      <c r="AD39" s="96">
        <v>38</v>
      </c>
      <c r="AE39" s="96">
        <v>33</v>
      </c>
      <c r="AF39" s="96">
        <v>33</v>
      </c>
      <c r="AG39" s="80">
        <f t="shared" si="3"/>
        <v>294</v>
      </c>
      <c r="AH39" s="61" t="s">
        <v>49</v>
      </c>
    </row>
    <row r="40" spans="3:34">
      <c r="C40" s="84" t="s">
        <v>50</v>
      </c>
      <c r="E40" s="85" t="s">
        <v>51</v>
      </c>
      <c r="G40" s="69">
        <f t="shared" si="1"/>
        <v>1686</v>
      </c>
      <c r="H40" s="96">
        <v>76</v>
      </c>
      <c r="I40" s="96">
        <v>90</v>
      </c>
      <c r="J40" s="96">
        <v>472</v>
      </c>
      <c r="K40" s="96">
        <v>303</v>
      </c>
      <c r="L40" s="96">
        <v>111</v>
      </c>
      <c r="M40" s="96">
        <v>95</v>
      </c>
      <c r="N40" s="96">
        <v>81</v>
      </c>
      <c r="O40" s="96">
        <v>92</v>
      </c>
      <c r="P40" s="96">
        <v>100</v>
      </c>
      <c r="Q40" s="96">
        <v>90</v>
      </c>
      <c r="R40" s="96">
        <v>91</v>
      </c>
      <c r="S40" s="96">
        <v>85</v>
      </c>
      <c r="T40" s="95">
        <f>SUM(U40:AF40)</f>
        <v>1510</v>
      </c>
      <c r="U40" s="96">
        <v>96</v>
      </c>
      <c r="V40" s="96">
        <v>82</v>
      </c>
      <c r="W40" s="96">
        <v>303</v>
      </c>
      <c r="X40" s="96">
        <v>233</v>
      </c>
      <c r="Y40" s="96">
        <v>111</v>
      </c>
      <c r="Z40" s="96">
        <v>109</v>
      </c>
      <c r="AA40" s="96">
        <v>89</v>
      </c>
      <c r="AB40" s="98">
        <v>111</v>
      </c>
      <c r="AC40" s="96">
        <v>107</v>
      </c>
      <c r="AD40" s="96">
        <v>106</v>
      </c>
      <c r="AE40" s="96">
        <v>85</v>
      </c>
      <c r="AF40" s="96">
        <v>78</v>
      </c>
      <c r="AG40" s="80">
        <f t="shared" si="3"/>
        <v>176</v>
      </c>
      <c r="AH40" s="61" t="s">
        <v>50</v>
      </c>
    </row>
    <row r="41" spans="3:34">
      <c r="C41" s="84" t="s">
        <v>52</v>
      </c>
      <c r="E41" s="85" t="s">
        <v>53</v>
      </c>
      <c r="G41" s="69">
        <f t="shared" si="1"/>
        <v>707</v>
      </c>
      <c r="H41" s="96">
        <v>35</v>
      </c>
      <c r="I41" s="96">
        <v>38</v>
      </c>
      <c r="J41" s="96">
        <v>174</v>
      </c>
      <c r="K41" s="96">
        <v>133</v>
      </c>
      <c r="L41" s="96">
        <v>49</v>
      </c>
      <c r="M41" s="96">
        <v>43</v>
      </c>
      <c r="N41" s="96">
        <v>36</v>
      </c>
      <c r="O41" s="96">
        <v>35</v>
      </c>
      <c r="P41" s="96">
        <v>44</v>
      </c>
      <c r="Q41" s="96">
        <v>41</v>
      </c>
      <c r="R41" s="96">
        <v>35</v>
      </c>
      <c r="S41" s="96">
        <v>44</v>
      </c>
      <c r="T41" s="95">
        <f>SUM(U41:AF41)</f>
        <v>532</v>
      </c>
      <c r="U41" s="96">
        <v>28</v>
      </c>
      <c r="V41" s="96">
        <v>44</v>
      </c>
      <c r="W41" s="96">
        <v>84</v>
      </c>
      <c r="X41" s="96">
        <v>114</v>
      </c>
      <c r="Y41" s="96">
        <v>38</v>
      </c>
      <c r="Z41" s="96">
        <v>28</v>
      </c>
      <c r="AA41" s="96">
        <v>35</v>
      </c>
      <c r="AB41" s="98">
        <v>35</v>
      </c>
      <c r="AC41" s="96">
        <v>44</v>
      </c>
      <c r="AD41" s="96">
        <v>27</v>
      </c>
      <c r="AE41" s="96">
        <v>26</v>
      </c>
      <c r="AF41" s="96">
        <v>29</v>
      </c>
      <c r="AG41" s="80">
        <f t="shared" si="3"/>
        <v>175</v>
      </c>
      <c r="AH41" s="61" t="s">
        <v>52</v>
      </c>
    </row>
    <row r="42" spans="3:34">
      <c r="E42" s="86"/>
      <c r="G42" s="69"/>
      <c r="H42" s="97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82"/>
      <c r="U42" s="97"/>
      <c r="V42" s="97"/>
      <c r="W42" s="97"/>
      <c r="X42" s="97"/>
      <c r="Y42" s="97"/>
      <c r="Z42" s="96"/>
      <c r="AA42" s="97"/>
      <c r="AB42" s="99"/>
      <c r="AC42" s="97"/>
      <c r="AD42" s="97"/>
      <c r="AE42" s="97"/>
      <c r="AF42" s="97"/>
      <c r="AG42" s="80"/>
      <c r="AH42" s="83"/>
    </row>
    <row r="43" spans="3:34">
      <c r="C43" s="84" t="s">
        <v>54</v>
      </c>
      <c r="E43" s="85" t="s">
        <v>55</v>
      </c>
      <c r="G43" s="69">
        <f>SUM(H43:S43)</f>
        <v>2974</v>
      </c>
      <c r="H43" s="96">
        <v>139</v>
      </c>
      <c r="I43" s="96">
        <v>181</v>
      </c>
      <c r="J43" s="96">
        <v>750</v>
      </c>
      <c r="K43" s="96">
        <v>516</v>
      </c>
      <c r="L43" s="96">
        <v>186</v>
      </c>
      <c r="M43" s="96">
        <v>186</v>
      </c>
      <c r="N43" s="96">
        <v>190</v>
      </c>
      <c r="O43" s="96">
        <v>160</v>
      </c>
      <c r="P43" s="96">
        <v>158</v>
      </c>
      <c r="Q43" s="96">
        <v>214</v>
      </c>
      <c r="R43" s="96">
        <v>149</v>
      </c>
      <c r="S43" s="96">
        <v>145</v>
      </c>
      <c r="T43" s="95">
        <f>SUM(U43:AF43)</f>
        <v>2316</v>
      </c>
      <c r="U43" s="96">
        <v>122</v>
      </c>
      <c r="V43" s="96">
        <v>181</v>
      </c>
      <c r="W43" s="96">
        <v>512</v>
      </c>
      <c r="X43" s="96">
        <v>409</v>
      </c>
      <c r="Y43" s="96">
        <v>158</v>
      </c>
      <c r="Z43" s="96">
        <v>152</v>
      </c>
      <c r="AA43" s="96">
        <v>146</v>
      </c>
      <c r="AB43" s="98">
        <v>165</v>
      </c>
      <c r="AC43" s="96">
        <v>130</v>
      </c>
      <c r="AD43" s="96">
        <v>152</v>
      </c>
      <c r="AE43" s="96">
        <v>82</v>
      </c>
      <c r="AF43" s="96">
        <v>107</v>
      </c>
      <c r="AG43" s="80">
        <f t="shared" si="3"/>
        <v>658</v>
      </c>
      <c r="AH43" s="61" t="s">
        <v>54</v>
      </c>
    </row>
    <row r="44" spans="3:34">
      <c r="C44" s="84" t="s">
        <v>56</v>
      </c>
      <c r="E44" s="85" t="s">
        <v>57</v>
      </c>
      <c r="G44" s="69">
        <f>SUM(H44:S44)</f>
        <v>4623</v>
      </c>
      <c r="H44" s="96">
        <v>230</v>
      </c>
      <c r="I44" s="96">
        <v>242</v>
      </c>
      <c r="J44" s="96">
        <v>1113</v>
      </c>
      <c r="K44" s="96">
        <v>863</v>
      </c>
      <c r="L44" s="96">
        <v>354</v>
      </c>
      <c r="M44" s="96">
        <v>258</v>
      </c>
      <c r="N44" s="96">
        <v>279</v>
      </c>
      <c r="O44" s="96">
        <v>319</v>
      </c>
      <c r="P44" s="96">
        <v>275</v>
      </c>
      <c r="Q44" s="96">
        <v>299</v>
      </c>
      <c r="R44" s="96">
        <v>190</v>
      </c>
      <c r="S44" s="96">
        <v>201</v>
      </c>
      <c r="T44" s="95">
        <f>SUM(U44:AF44)</f>
        <v>3937</v>
      </c>
      <c r="U44" s="96">
        <v>196</v>
      </c>
      <c r="V44" s="96">
        <v>244</v>
      </c>
      <c r="W44" s="96">
        <v>827</v>
      </c>
      <c r="X44" s="96">
        <v>671</v>
      </c>
      <c r="Y44" s="96">
        <v>319</v>
      </c>
      <c r="Z44" s="96">
        <v>229</v>
      </c>
      <c r="AA44" s="96">
        <v>292</v>
      </c>
      <c r="AB44" s="98">
        <v>295</v>
      </c>
      <c r="AC44" s="96">
        <v>236</v>
      </c>
      <c r="AD44" s="96">
        <v>292</v>
      </c>
      <c r="AE44" s="96">
        <v>180</v>
      </c>
      <c r="AF44" s="96">
        <v>156</v>
      </c>
      <c r="AG44" s="80">
        <f t="shared" si="3"/>
        <v>686</v>
      </c>
      <c r="AH44" s="61" t="s">
        <v>56</v>
      </c>
    </row>
    <row r="45" spans="3:34">
      <c r="C45" s="84" t="s">
        <v>58</v>
      </c>
      <c r="E45" s="85" t="s">
        <v>59</v>
      </c>
      <c r="G45" s="69">
        <f>SUM(H45:S45)</f>
        <v>752</v>
      </c>
      <c r="H45" s="96">
        <v>40</v>
      </c>
      <c r="I45" s="96">
        <v>38</v>
      </c>
      <c r="J45" s="96">
        <v>184</v>
      </c>
      <c r="K45" s="96">
        <v>146</v>
      </c>
      <c r="L45" s="96">
        <v>53</v>
      </c>
      <c r="M45" s="96">
        <v>53</v>
      </c>
      <c r="N45" s="96">
        <v>47</v>
      </c>
      <c r="O45" s="96">
        <v>56</v>
      </c>
      <c r="P45" s="96">
        <v>37</v>
      </c>
      <c r="Q45" s="96">
        <v>41</v>
      </c>
      <c r="R45" s="96">
        <v>27</v>
      </c>
      <c r="S45" s="96">
        <v>30</v>
      </c>
      <c r="T45" s="95">
        <f>SUM(U45:AF45)</f>
        <v>694</v>
      </c>
      <c r="U45" s="96">
        <v>45</v>
      </c>
      <c r="V45" s="96">
        <v>49</v>
      </c>
      <c r="W45" s="96">
        <v>116</v>
      </c>
      <c r="X45" s="96">
        <v>107</v>
      </c>
      <c r="Y45" s="96">
        <v>61</v>
      </c>
      <c r="Z45" s="96">
        <v>35</v>
      </c>
      <c r="AA45" s="96">
        <v>42</v>
      </c>
      <c r="AB45" s="98">
        <v>43</v>
      </c>
      <c r="AC45" s="96">
        <v>78</v>
      </c>
      <c r="AD45" s="96">
        <v>61</v>
      </c>
      <c r="AE45" s="96">
        <v>28</v>
      </c>
      <c r="AF45" s="96">
        <v>29</v>
      </c>
      <c r="AG45" s="80">
        <f t="shared" si="3"/>
        <v>58</v>
      </c>
      <c r="AH45" s="61" t="s">
        <v>58</v>
      </c>
    </row>
    <row r="46" spans="3:34">
      <c r="C46" s="84" t="s">
        <v>60</v>
      </c>
      <c r="E46" s="85" t="s">
        <v>61</v>
      </c>
      <c r="G46" s="69">
        <f>SUM(H46:S46)</f>
        <v>644</v>
      </c>
      <c r="H46" s="96">
        <v>33</v>
      </c>
      <c r="I46" s="96">
        <v>34</v>
      </c>
      <c r="J46" s="96">
        <v>177</v>
      </c>
      <c r="K46" s="96">
        <v>105</v>
      </c>
      <c r="L46" s="96">
        <v>51</v>
      </c>
      <c r="M46" s="96">
        <v>23</v>
      </c>
      <c r="N46" s="96">
        <v>49</v>
      </c>
      <c r="O46" s="96">
        <v>54</v>
      </c>
      <c r="P46" s="96">
        <v>18</v>
      </c>
      <c r="Q46" s="96">
        <v>38</v>
      </c>
      <c r="R46" s="96">
        <v>33</v>
      </c>
      <c r="S46" s="96">
        <v>29</v>
      </c>
      <c r="T46" s="95">
        <f>SUM(U46:AF46)</f>
        <v>508</v>
      </c>
      <c r="U46" s="96">
        <v>34</v>
      </c>
      <c r="V46" s="96">
        <v>28</v>
      </c>
      <c r="W46" s="96">
        <v>108</v>
      </c>
      <c r="X46" s="96">
        <v>91</v>
      </c>
      <c r="Y46" s="96">
        <v>43</v>
      </c>
      <c r="Z46" s="96">
        <v>37</v>
      </c>
      <c r="AA46" s="96">
        <v>35</v>
      </c>
      <c r="AB46" s="98">
        <v>30</v>
      </c>
      <c r="AC46" s="96">
        <v>30</v>
      </c>
      <c r="AD46" s="96">
        <v>32</v>
      </c>
      <c r="AE46" s="96">
        <v>24</v>
      </c>
      <c r="AF46" s="96">
        <v>16</v>
      </c>
      <c r="AG46" s="80">
        <f t="shared" si="3"/>
        <v>136</v>
      </c>
      <c r="AH46" s="61" t="s">
        <v>60</v>
      </c>
    </row>
    <row r="47" spans="3:34">
      <c r="C47" s="84" t="s">
        <v>62</v>
      </c>
      <c r="E47" s="85" t="s">
        <v>63</v>
      </c>
      <c r="G47" s="69">
        <f>SUM(H47:S47)</f>
        <v>1449</v>
      </c>
      <c r="H47" s="96">
        <v>81</v>
      </c>
      <c r="I47" s="96">
        <v>94</v>
      </c>
      <c r="J47" s="96">
        <v>419</v>
      </c>
      <c r="K47" s="96">
        <v>270</v>
      </c>
      <c r="L47" s="96">
        <v>91</v>
      </c>
      <c r="M47" s="96">
        <v>59</v>
      </c>
      <c r="N47" s="96">
        <v>86</v>
      </c>
      <c r="O47" s="96">
        <v>101</v>
      </c>
      <c r="P47" s="96">
        <v>63</v>
      </c>
      <c r="Q47" s="96">
        <v>91</v>
      </c>
      <c r="R47" s="96">
        <v>51</v>
      </c>
      <c r="S47" s="96">
        <v>43</v>
      </c>
      <c r="T47" s="95">
        <f>SUM(U47:AF47)</f>
        <v>1154</v>
      </c>
      <c r="U47" s="96">
        <v>64</v>
      </c>
      <c r="V47" s="96">
        <v>61</v>
      </c>
      <c r="W47" s="96">
        <v>287</v>
      </c>
      <c r="X47" s="96">
        <v>228</v>
      </c>
      <c r="Y47" s="96">
        <v>66</v>
      </c>
      <c r="Z47" s="96">
        <v>58</v>
      </c>
      <c r="AA47" s="96">
        <v>58</v>
      </c>
      <c r="AB47" s="98">
        <v>91</v>
      </c>
      <c r="AC47" s="96">
        <v>76</v>
      </c>
      <c r="AD47" s="96">
        <v>80</v>
      </c>
      <c r="AE47" s="96">
        <v>38</v>
      </c>
      <c r="AF47" s="96">
        <v>47</v>
      </c>
      <c r="AG47" s="80">
        <f t="shared" si="3"/>
        <v>295</v>
      </c>
      <c r="AH47" s="61" t="s">
        <v>62</v>
      </c>
    </row>
    <row r="48" spans="3:34">
      <c r="E48" s="86"/>
      <c r="G48" s="69"/>
      <c r="H48" s="97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82"/>
      <c r="U48" s="97"/>
      <c r="V48" s="97"/>
      <c r="W48" s="97"/>
      <c r="X48" s="97"/>
      <c r="Y48" s="97"/>
      <c r="Z48" s="96"/>
      <c r="AA48" s="97"/>
      <c r="AB48" s="99"/>
      <c r="AC48" s="97"/>
      <c r="AD48" s="97"/>
      <c r="AE48" s="97"/>
      <c r="AF48" s="97"/>
      <c r="AG48" s="80"/>
      <c r="AH48" s="83"/>
    </row>
    <row r="49" spans="3:34">
      <c r="C49" s="84" t="s">
        <v>64</v>
      </c>
      <c r="E49" s="85" t="s">
        <v>65</v>
      </c>
      <c r="G49" s="69">
        <f>SUM(H49:S49)</f>
        <v>5718</v>
      </c>
      <c r="H49" s="96">
        <v>318</v>
      </c>
      <c r="I49" s="96">
        <v>314</v>
      </c>
      <c r="J49" s="96">
        <v>1353</v>
      </c>
      <c r="K49" s="96">
        <v>984</v>
      </c>
      <c r="L49" s="96">
        <v>383</v>
      </c>
      <c r="M49" s="96">
        <v>336</v>
      </c>
      <c r="N49" s="96">
        <v>341</v>
      </c>
      <c r="O49" s="96">
        <v>360</v>
      </c>
      <c r="P49" s="96">
        <v>329</v>
      </c>
      <c r="Q49" s="96">
        <v>442</v>
      </c>
      <c r="R49" s="96">
        <v>267</v>
      </c>
      <c r="S49" s="96">
        <v>291</v>
      </c>
      <c r="T49" s="95">
        <f>SUM(U49:AF49)</f>
        <v>4546</v>
      </c>
      <c r="U49" s="96">
        <v>228</v>
      </c>
      <c r="V49" s="96">
        <v>263</v>
      </c>
      <c r="W49" s="96">
        <v>899</v>
      </c>
      <c r="X49" s="96">
        <v>858</v>
      </c>
      <c r="Y49" s="96">
        <v>322</v>
      </c>
      <c r="Z49" s="96">
        <v>272</v>
      </c>
      <c r="AA49" s="96">
        <v>333</v>
      </c>
      <c r="AB49" s="98">
        <v>329</v>
      </c>
      <c r="AC49" s="96">
        <v>253</v>
      </c>
      <c r="AD49" s="96">
        <v>334</v>
      </c>
      <c r="AE49" s="96">
        <v>236</v>
      </c>
      <c r="AF49" s="96">
        <v>219</v>
      </c>
      <c r="AG49" s="80">
        <f t="shared" si="3"/>
        <v>1172</v>
      </c>
      <c r="AH49" s="61" t="s">
        <v>64</v>
      </c>
    </row>
    <row r="50" spans="3:34">
      <c r="C50" s="84" t="s">
        <v>66</v>
      </c>
      <c r="E50" s="85" t="s">
        <v>67</v>
      </c>
      <c r="G50" s="69">
        <f>SUM(H50:S50)</f>
        <v>3318</v>
      </c>
      <c r="H50" s="96">
        <v>178</v>
      </c>
      <c r="I50" s="96">
        <v>156</v>
      </c>
      <c r="J50" s="96">
        <v>893</v>
      </c>
      <c r="K50" s="96">
        <v>637</v>
      </c>
      <c r="L50" s="96">
        <v>220</v>
      </c>
      <c r="M50" s="96">
        <v>184</v>
      </c>
      <c r="N50" s="96">
        <v>172</v>
      </c>
      <c r="O50" s="96">
        <v>226</v>
      </c>
      <c r="P50" s="96">
        <v>175</v>
      </c>
      <c r="Q50" s="96">
        <v>191</v>
      </c>
      <c r="R50" s="96">
        <v>135</v>
      </c>
      <c r="S50" s="96">
        <v>151</v>
      </c>
      <c r="T50" s="95">
        <f>SUM(U50:AF50)</f>
        <v>2375</v>
      </c>
      <c r="U50" s="96">
        <v>114</v>
      </c>
      <c r="V50" s="96">
        <v>125</v>
      </c>
      <c r="W50" s="96">
        <v>516</v>
      </c>
      <c r="X50" s="96">
        <v>420</v>
      </c>
      <c r="Y50" s="96">
        <v>163</v>
      </c>
      <c r="Z50" s="96">
        <v>148</v>
      </c>
      <c r="AA50" s="96">
        <v>162</v>
      </c>
      <c r="AB50" s="98">
        <v>194</v>
      </c>
      <c r="AC50" s="96">
        <v>148</v>
      </c>
      <c r="AD50" s="96">
        <v>165</v>
      </c>
      <c r="AE50" s="96">
        <v>108</v>
      </c>
      <c r="AF50" s="96">
        <v>112</v>
      </c>
      <c r="AG50" s="80">
        <f t="shared" si="3"/>
        <v>943</v>
      </c>
      <c r="AH50" s="61" t="s">
        <v>66</v>
      </c>
    </row>
    <row r="51" spans="3:34">
      <c r="C51" s="84" t="s">
        <v>68</v>
      </c>
      <c r="E51" s="85" t="s">
        <v>69</v>
      </c>
      <c r="G51" s="69">
        <f>SUM(H51:S51)</f>
        <v>638</v>
      </c>
      <c r="H51" s="96">
        <v>44</v>
      </c>
      <c r="I51" s="96">
        <v>45</v>
      </c>
      <c r="J51" s="96">
        <v>141</v>
      </c>
      <c r="K51" s="96">
        <v>124</v>
      </c>
      <c r="L51" s="96">
        <v>54</v>
      </c>
      <c r="M51" s="96">
        <v>24</v>
      </c>
      <c r="N51" s="96">
        <v>36</v>
      </c>
      <c r="O51" s="96">
        <v>31</v>
      </c>
      <c r="P51" s="96">
        <v>36</v>
      </c>
      <c r="Q51" s="96">
        <v>40</v>
      </c>
      <c r="R51" s="96">
        <v>42</v>
      </c>
      <c r="S51" s="96">
        <v>21</v>
      </c>
      <c r="T51" s="95">
        <f>SUM(U51:AF51)</f>
        <v>458</v>
      </c>
      <c r="U51" s="96">
        <v>27</v>
      </c>
      <c r="V51" s="96">
        <v>39</v>
      </c>
      <c r="W51" s="96">
        <v>81</v>
      </c>
      <c r="X51" s="96">
        <v>82</v>
      </c>
      <c r="Y51" s="96">
        <v>29</v>
      </c>
      <c r="Z51" s="96">
        <v>27</v>
      </c>
      <c r="AA51" s="96">
        <v>22</v>
      </c>
      <c r="AB51" s="98">
        <v>46</v>
      </c>
      <c r="AC51" s="96">
        <v>27</v>
      </c>
      <c r="AD51" s="96">
        <v>28</v>
      </c>
      <c r="AE51" s="96">
        <v>31</v>
      </c>
      <c r="AF51" s="96">
        <v>19</v>
      </c>
      <c r="AG51" s="80">
        <f t="shared" si="3"/>
        <v>180</v>
      </c>
      <c r="AH51" s="61" t="s">
        <v>68</v>
      </c>
    </row>
    <row r="52" spans="3:34">
      <c r="C52" s="84" t="s">
        <v>70</v>
      </c>
      <c r="E52" s="85" t="s">
        <v>71</v>
      </c>
      <c r="G52" s="69">
        <f>SUM(H52:S52)</f>
        <v>399</v>
      </c>
      <c r="H52" s="96">
        <v>28</v>
      </c>
      <c r="I52" s="96">
        <v>20</v>
      </c>
      <c r="J52" s="96">
        <v>101</v>
      </c>
      <c r="K52" s="96">
        <v>81</v>
      </c>
      <c r="L52" s="96">
        <v>17</v>
      </c>
      <c r="M52" s="96">
        <v>16</v>
      </c>
      <c r="N52" s="96">
        <v>22</v>
      </c>
      <c r="O52" s="96">
        <v>40</v>
      </c>
      <c r="P52" s="96">
        <v>20</v>
      </c>
      <c r="Q52" s="96">
        <v>23</v>
      </c>
      <c r="R52" s="96">
        <v>15</v>
      </c>
      <c r="S52" s="96">
        <v>16</v>
      </c>
      <c r="T52" s="95">
        <f>SUM(U52:AF52)</f>
        <v>240</v>
      </c>
      <c r="U52" s="96">
        <v>23</v>
      </c>
      <c r="V52" s="96">
        <v>15</v>
      </c>
      <c r="W52" s="96">
        <v>37</v>
      </c>
      <c r="X52" s="96">
        <v>51</v>
      </c>
      <c r="Y52" s="96">
        <v>10</v>
      </c>
      <c r="Z52" s="96">
        <v>15</v>
      </c>
      <c r="AA52" s="96">
        <v>24</v>
      </c>
      <c r="AB52" s="98">
        <v>13</v>
      </c>
      <c r="AC52" s="96">
        <v>16</v>
      </c>
      <c r="AD52" s="96">
        <v>13</v>
      </c>
      <c r="AE52" s="96">
        <v>12</v>
      </c>
      <c r="AF52" s="96">
        <v>11</v>
      </c>
      <c r="AG52" s="80">
        <f t="shared" si="3"/>
        <v>159</v>
      </c>
      <c r="AH52" s="61" t="s">
        <v>70</v>
      </c>
    </row>
    <row r="53" spans="3:34">
      <c r="C53" s="84" t="s">
        <v>72</v>
      </c>
      <c r="E53" s="85" t="s">
        <v>73</v>
      </c>
      <c r="G53" s="69">
        <f>SUM(H53:S53)</f>
        <v>231</v>
      </c>
      <c r="H53" s="96">
        <v>8</v>
      </c>
      <c r="I53" s="96">
        <v>3</v>
      </c>
      <c r="J53" s="96">
        <v>77</v>
      </c>
      <c r="K53" s="96">
        <v>55</v>
      </c>
      <c r="L53" s="96">
        <v>11</v>
      </c>
      <c r="M53" s="96">
        <v>6</v>
      </c>
      <c r="N53" s="96">
        <v>8</v>
      </c>
      <c r="O53" s="96">
        <v>12</v>
      </c>
      <c r="P53" s="96">
        <v>8</v>
      </c>
      <c r="Q53" s="96">
        <v>21</v>
      </c>
      <c r="R53" s="96">
        <v>13</v>
      </c>
      <c r="S53" s="96">
        <v>9</v>
      </c>
      <c r="T53" s="95">
        <f>SUM(U53:AF53)</f>
        <v>176</v>
      </c>
      <c r="U53" s="96">
        <v>7</v>
      </c>
      <c r="V53" s="96">
        <v>13</v>
      </c>
      <c r="W53" s="96">
        <v>31</v>
      </c>
      <c r="X53" s="96">
        <v>45</v>
      </c>
      <c r="Y53" s="96">
        <v>12</v>
      </c>
      <c r="Z53" s="96">
        <v>8</v>
      </c>
      <c r="AA53" s="96">
        <v>8</v>
      </c>
      <c r="AB53" s="98">
        <v>11</v>
      </c>
      <c r="AC53" s="96">
        <v>12</v>
      </c>
      <c r="AD53" s="96">
        <v>11</v>
      </c>
      <c r="AE53" s="96">
        <v>8</v>
      </c>
      <c r="AF53" s="96">
        <v>10</v>
      </c>
      <c r="AG53" s="80">
        <f t="shared" si="3"/>
        <v>55</v>
      </c>
      <c r="AH53" s="61" t="s">
        <v>72</v>
      </c>
    </row>
    <row r="54" spans="3:34">
      <c r="E54" s="86"/>
      <c r="G54" s="69"/>
      <c r="H54" s="97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82"/>
      <c r="U54" s="97"/>
      <c r="V54" s="97"/>
      <c r="W54" s="97"/>
      <c r="X54" s="97"/>
      <c r="Y54" s="97"/>
      <c r="Z54" s="96"/>
      <c r="AA54" s="97"/>
      <c r="AB54" s="99"/>
      <c r="AC54" s="97"/>
      <c r="AD54" s="97"/>
      <c r="AE54" s="97"/>
      <c r="AF54" s="97"/>
      <c r="AG54" s="80"/>
      <c r="AH54" s="83"/>
    </row>
    <row r="55" spans="3:34">
      <c r="C55" s="84" t="s">
        <v>74</v>
      </c>
      <c r="E55" s="85" t="s">
        <v>75</v>
      </c>
      <c r="G55" s="69">
        <f>SUM(H55:S55)</f>
        <v>247</v>
      </c>
      <c r="H55" s="96">
        <v>9</v>
      </c>
      <c r="I55" s="96">
        <v>18</v>
      </c>
      <c r="J55" s="96">
        <v>53</v>
      </c>
      <c r="K55" s="96">
        <v>57</v>
      </c>
      <c r="L55" s="96">
        <v>14</v>
      </c>
      <c r="M55" s="96">
        <v>19</v>
      </c>
      <c r="N55" s="96">
        <v>12</v>
      </c>
      <c r="O55" s="96">
        <v>13</v>
      </c>
      <c r="P55" s="96">
        <v>16</v>
      </c>
      <c r="Q55" s="96">
        <v>16</v>
      </c>
      <c r="R55" s="96">
        <v>7</v>
      </c>
      <c r="S55" s="96">
        <v>13</v>
      </c>
      <c r="T55" s="95">
        <f>SUM(U55:AF55)</f>
        <v>214</v>
      </c>
      <c r="U55" s="96">
        <v>12</v>
      </c>
      <c r="V55" s="96">
        <v>10</v>
      </c>
      <c r="W55" s="96">
        <v>46</v>
      </c>
      <c r="X55" s="96">
        <v>41</v>
      </c>
      <c r="Y55" s="96">
        <v>12</v>
      </c>
      <c r="Z55" s="96">
        <v>9</v>
      </c>
      <c r="AA55" s="96">
        <v>11</v>
      </c>
      <c r="AB55" s="98">
        <v>21</v>
      </c>
      <c r="AC55" s="96">
        <v>14</v>
      </c>
      <c r="AD55" s="96">
        <v>17</v>
      </c>
      <c r="AE55" s="96">
        <v>9</v>
      </c>
      <c r="AF55" s="96">
        <v>12</v>
      </c>
      <c r="AG55" s="80">
        <f t="shared" si="3"/>
        <v>33</v>
      </c>
      <c r="AH55" s="61" t="s">
        <v>74</v>
      </c>
    </row>
    <row r="56" spans="3:34">
      <c r="C56" s="84" t="s">
        <v>76</v>
      </c>
      <c r="E56" s="85" t="s">
        <v>77</v>
      </c>
      <c r="G56" s="69">
        <f>SUM(H56:S56)</f>
        <v>920</v>
      </c>
      <c r="H56" s="96">
        <v>49</v>
      </c>
      <c r="I56" s="96">
        <v>46</v>
      </c>
      <c r="J56" s="96">
        <v>241</v>
      </c>
      <c r="K56" s="96">
        <v>178</v>
      </c>
      <c r="L56" s="96">
        <v>56</v>
      </c>
      <c r="M56" s="96">
        <v>27</v>
      </c>
      <c r="N56" s="96">
        <v>42</v>
      </c>
      <c r="O56" s="96">
        <v>58</v>
      </c>
      <c r="P56" s="96">
        <v>57</v>
      </c>
      <c r="Q56" s="96">
        <v>54</v>
      </c>
      <c r="R56" s="96">
        <v>46</v>
      </c>
      <c r="S56" s="96">
        <v>66</v>
      </c>
      <c r="T56" s="95">
        <f>SUM(U56:AF56)</f>
        <v>704</v>
      </c>
      <c r="U56" s="96">
        <v>49</v>
      </c>
      <c r="V56" s="96">
        <v>39</v>
      </c>
      <c r="W56" s="96">
        <v>136</v>
      </c>
      <c r="X56" s="96">
        <v>154</v>
      </c>
      <c r="Y56" s="96">
        <v>65</v>
      </c>
      <c r="Z56" s="96">
        <v>31</v>
      </c>
      <c r="AA56" s="96">
        <v>50</v>
      </c>
      <c r="AB56" s="98">
        <v>39</v>
      </c>
      <c r="AC56" s="96">
        <v>31</v>
      </c>
      <c r="AD56" s="96">
        <v>61</v>
      </c>
      <c r="AE56" s="96">
        <v>32</v>
      </c>
      <c r="AF56" s="96">
        <v>17</v>
      </c>
      <c r="AG56" s="80">
        <f t="shared" si="3"/>
        <v>216</v>
      </c>
      <c r="AH56" s="61" t="s">
        <v>76</v>
      </c>
    </row>
    <row r="57" spans="3:34">
      <c r="C57" s="84" t="s">
        <v>78</v>
      </c>
      <c r="E57" s="85" t="s">
        <v>79</v>
      </c>
      <c r="G57" s="69">
        <f>SUM(H57:S57)</f>
        <v>1585</v>
      </c>
      <c r="H57" s="96">
        <v>49</v>
      </c>
      <c r="I57" s="96">
        <v>98</v>
      </c>
      <c r="J57" s="96">
        <v>401</v>
      </c>
      <c r="K57" s="96">
        <v>352</v>
      </c>
      <c r="L57" s="96">
        <v>142</v>
      </c>
      <c r="M57" s="96">
        <v>76</v>
      </c>
      <c r="N57" s="96">
        <v>86</v>
      </c>
      <c r="O57" s="96">
        <v>97</v>
      </c>
      <c r="P57" s="96">
        <v>84</v>
      </c>
      <c r="Q57" s="96">
        <v>84</v>
      </c>
      <c r="R57" s="96">
        <v>58</v>
      </c>
      <c r="S57" s="96">
        <v>58</v>
      </c>
      <c r="T57" s="95">
        <f>SUM(U57:AF57)</f>
        <v>1165</v>
      </c>
      <c r="U57" s="96">
        <v>48</v>
      </c>
      <c r="V57" s="96">
        <v>64</v>
      </c>
      <c r="W57" s="96">
        <v>236</v>
      </c>
      <c r="X57" s="96">
        <v>282</v>
      </c>
      <c r="Y57" s="96">
        <v>86</v>
      </c>
      <c r="Z57" s="96">
        <v>73</v>
      </c>
      <c r="AA57" s="96">
        <v>62</v>
      </c>
      <c r="AB57" s="98">
        <v>62</v>
      </c>
      <c r="AC57" s="96">
        <v>77</v>
      </c>
      <c r="AD57" s="96">
        <v>72</v>
      </c>
      <c r="AE57" s="96">
        <v>42</v>
      </c>
      <c r="AF57" s="96">
        <v>61</v>
      </c>
      <c r="AG57" s="80">
        <f t="shared" si="3"/>
        <v>420</v>
      </c>
      <c r="AH57" s="61" t="s">
        <v>78</v>
      </c>
    </row>
    <row r="58" spans="3:34">
      <c r="C58" s="84" t="s">
        <v>80</v>
      </c>
      <c r="E58" s="85" t="s">
        <v>81</v>
      </c>
      <c r="G58" s="69">
        <f>SUM(H58:S58)</f>
        <v>781</v>
      </c>
      <c r="H58" s="96">
        <v>37</v>
      </c>
      <c r="I58" s="96">
        <v>20</v>
      </c>
      <c r="J58" s="96">
        <v>220</v>
      </c>
      <c r="K58" s="96">
        <v>143</v>
      </c>
      <c r="L58" s="96">
        <v>47</v>
      </c>
      <c r="M58" s="96">
        <v>54</v>
      </c>
      <c r="N58" s="96">
        <v>58</v>
      </c>
      <c r="O58" s="96">
        <v>50</v>
      </c>
      <c r="P58" s="96">
        <v>32</v>
      </c>
      <c r="Q58" s="96">
        <v>39</v>
      </c>
      <c r="R58" s="96">
        <v>51</v>
      </c>
      <c r="S58" s="96">
        <v>30</v>
      </c>
      <c r="T58" s="95">
        <f>SUM(U58:AF58)</f>
        <v>593</v>
      </c>
      <c r="U58" s="96">
        <v>34</v>
      </c>
      <c r="V58" s="96">
        <v>20</v>
      </c>
      <c r="W58" s="96">
        <v>97</v>
      </c>
      <c r="X58" s="96">
        <v>134</v>
      </c>
      <c r="Y58" s="96">
        <v>40</v>
      </c>
      <c r="Z58" s="96">
        <v>27</v>
      </c>
      <c r="AA58" s="96">
        <v>41</v>
      </c>
      <c r="AB58" s="98">
        <v>65</v>
      </c>
      <c r="AC58" s="96">
        <v>41</v>
      </c>
      <c r="AD58" s="96">
        <v>30</v>
      </c>
      <c r="AE58" s="96">
        <v>31</v>
      </c>
      <c r="AF58" s="96">
        <v>33</v>
      </c>
      <c r="AG58" s="80">
        <f t="shared" si="3"/>
        <v>188</v>
      </c>
      <c r="AH58" s="61" t="s">
        <v>80</v>
      </c>
    </row>
    <row r="59" spans="3:34">
      <c r="C59" s="84" t="s">
        <v>82</v>
      </c>
      <c r="E59" s="85" t="s">
        <v>83</v>
      </c>
      <c r="G59" s="69">
        <f>SUM(H59:S59)</f>
        <v>316</v>
      </c>
      <c r="H59" s="96">
        <v>11</v>
      </c>
      <c r="I59" s="96">
        <v>16</v>
      </c>
      <c r="J59" s="96">
        <v>78</v>
      </c>
      <c r="K59" s="96">
        <v>76</v>
      </c>
      <c r="L59" s="96">
        <v>15</v>
      </c>
      <c r="M59" s="96">
        <v>10</v>
      </c>
      <c r="N59" s="96">
        <v>15</v>
      </c>
      <c r="O59" s="96">
        <v>27</v>
      </c>
      <c r="P59" s="96">
        <v>22</v>
      </c>
      <c r="Q59" s="96">
        <v>14</v>
      </c>
      <c r="R59" s="96">
        <v>18</v>
      </c>
      <c r="S59" s="96">
        <v>14</v>
      </c>
      <c r="T59" s="95">
        <f>SUM(U59:AF59)</f>
        <v>237</v>
      </c>
      <c r="U59" s="96">
        <v>14</v>
      </c>
      <c r="V59" s="96">
        <v>7</v>
      </c>
      <c r="W59" s="96">
        <v>47</v>
      </c>
      <c r="X59" s="96">
        <v>61</v>
      </c>
      <c r="Y59" s="96">
        <v>11</v>
      </c>
      <c r="Z59" s="96">
        <v>12</v>
      </c>
      <c r="AA59" s="96">
        <v>14</v>
      </c>
      <c r="AB59" s="98">
        <v>19</v>
      </c>
      <c r="AC59" s="96">
        <v>12</v>
      </c>
      <c r="AD59" s="96">
        <v>15</v>
      </c>
      <c r="AE59" s="96">
        <v>14</v>
      </c>
      <c r="AF59" s="96">
        <v>11</v>
      </c>
      <c r="AG59" s="80">
        <f t="shared" si="3"/>
        <v>79</v>
      </c>
      <c r="AH59" s="61">
        <v>35</v>
      </c>
    </row>
    <row r="60" spans="3:34">
      <c r="E60" s="86"/>
      <c r="G60" s="69"/>
      <c r="H60" s="97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82"/>
      <c r="U60" s="97"/>
      <c r="V60" s="97"/>
      <c r="W60" s="97"/>
      <c r="X60" s="97"/>
      <c r="Y60" s="97"/>
      <c r="Z60" s="96"/>
      <c r="AA60" s="97"/>
      <c r="AB60" s="99"/>
      <c r="AC60" s="97"/>
      <c r="AD60" s="97"/>
      <c r="AE60" s="97"/>
      <c r="AF60" s="97"/>
      <c r="AG60" s="80"/>
      <c r="AH60" s="83"/>
    </row>
    <row r="61" spans="3:34">
      <c r="C61" s="84" t="s">
        <v>84</v>
      </c>
      <c r="E61" s="85" t="s">
        <v>85</v>
      </c>
      <c r="G61" s="69">
        <f>SUM(H61:S61)</f>
        <v>562</v>
      </c>
      <c r="H61" s="96">
        <v>23</v>
      </c>
      <c r="I61" s="96">
        <v>38</v>
      </c>
      <c r="J61" s="96">
        <v>150</v>
      </c>
      <c r="K61" s="96">
        <v>135</v>
      </c>
      <c r="L61" s="96">
        <v>30</v>
      </c>
      <c r="M61" s="96">
        <v>29</v>
      </c>
      <c r="N61" s="96">
        <v>31</v>
      </c>
      <c r="O61" s="96">
        <v>29</v>
      </c>
      <c r="P61" s="96">
        <v>23</v>
      </c>
      <c r="Q61" s="96">
        <v>30</v>
      </c>
      <c r="R61" s="96">
        <v>20</v>
      </c>
      <c r="S61" s="96">
        <v>24</v>
      </c>
      <c r="T61" s="95">
        <f>SUM(U61:AF61)</f>
        <v>423</v>
      </c>
      <c r="U61" s="96">
        <v>21</v>
      </c>
      <c r="V61" s="96">
        <v>19</v>
      </c>
      <c r="W61" s="96">
        <v>98</v>
      </c>
      <c r="X61" s="96">
        <v>98</v>
      </c>
      <c r="Y61" s="96">
        <v>26</v>
      </c>
      <c r="Z61" s="96">
        <v>24</v>
      </c>
      <c r="AA61" s="96">
        <v>27</v>
      </c>
      <c r="AB61" s="98">
        <v>22</v>
      </c>
      <c r="AC61" s="96">
        <v>27</v>
      </c>
      <c r="AD61" s="96">
        <v>26</v>
      </c>
      <c r="AE61" s="96">
        <v>13</v>
      </c>
      <c r="AF61" s="96">
        <v>22</v>
      </c>
      <c r="AG61" s="80">
        <f t="shared" si="3"/>
        <v>139</v>
      </c>
      <c r="AH61" s="61" t="s">
        <v>84</v>
      </c>
    </row>
    <row r="62" spans="3:34">
      <c r="C62" s="84" t="s">
        <v>86</v>
      </c>
      <c r="E62" s="85" t="s">
        <v>87</v>
      </c>
      <c r="G62" s="69">
        <f>SUM(H62:S62)</f>
        <v>633</v>
      </c>
      <c r="H62" s="96">
        <v>29</v>
      </c>
      <c r="I62" s="96">
        <v>24</v>
      </c>
      <c r="J62" s="96">
        <v>182</v>
      </c>
      <c r="K62" s="96">
        <v>141</v>
      </c>
      <c r="L62" s="96">
        <v>47</v>
      </c>
      <c r="M62" s="96">
        <v>36</v>
      </c>
      <c r="N62" s="96">
        <v>32</v>
      </c>
      <c r="O62" s="96">
        <v>31</v>
      </c>
      <c r="P62" s="96">
        <v>18</v>
      </c>
      <c r="Q62" s="96">
        <v>32</v>
      </c>
      <c r="R62" s="96">
        <v>39</v>
      </c>
      <c r="S62" s="96">
        <v>22</v>
      </c>
      <c r="T62" s="95">
        <f>SUM(U62:AF62)</f>
        <v>462</v>
      </c>
      <c r="U62" s="96">
        <v>25</v>
      </c>
      <c r="V62" s="96">
        <v>21</v>
      </c>
      <c r="W62" s="96">
        <v>100</v>
      </c>
      <c r="X62" s="96">
        <v>88</v>
      </c>
      <c r="Y62" s="96">
        <v>40</v>
      </c>
      <c r="Z62" s="96">
        <v>25</v>
      </c>
      <c r="AA62" s="96">
        <v>29</v>
      </c>
      <c r="AB62" s="98">
        <v>32</v>
      </c>
      <c r="AC62" s="96">
        <v>28</v>
      </c>
      <c r="AD62" s="96">
        <v>31</v>
      </c>
      <c r="AE62" s="96">
        <v>22</v>
      </c>
      <c r="AF62" s="96">
        <v>21</v>
      </c>
      <c r="AG62" s="80">
        <f t="shared" si="3"/>
        <v>171</v>
      </c>
      <c r="AH62" s="61" t="s">
        <v>86</v>
      </c>
    </row>
    <row r="63" spans="3:34">
      <c r="C63" s="84" t="s">
        <v>88</v>
      </c>
      <c r="E63" s="85" t="s">
        <v>89</v>
      </c>
      <c r="G63" s="69">
        <f>SUM(H63:S63)</f>
        <v>348</v>
      </c>
      <c r="H63" s="96">
        <v>19</v>
      </c>
      <c r="I63" s="96">
        <v>17</v>
      </c>
      <c r="J63" s="96">
        <v>90</v>
      </c>
      <c r="K63" s="96">
        <v>65</v>
      </c>
      <c r="L63" s="96">
        <v>23</v>
      </c>
      <c r="M63" s="96">
        <v>21</v>
      </c>
      <c r="N63" s="96">
        <v>19</v>
      </c>
      <c r="O63" s="96">
        <v>16</v>
      </c>
      <c r="P63" s="96">
        <v>24</v>
      </c>
      <c r="Q63" s="96">
        <v>28</v>
      </c>
      <c r="R63" s="96">
        <v>17</v>
      </c>
      <c r="S63" s="96">
        <v>9</v>
      </c>
      <c r="T63" s="95">
        <f>SUM(U63:AF63)</f>
        <v>233</v>
      </c>
      <c r="U63" s="96">
        <v>22</v>
      </c>
      <c r="V63" s="96">
        <v>12</v>
      </c>
      <c r="W63" s="96">
        <v>59</v>
      </c>
      <c r="X63" s="96">
        <v>49</v>
      </c>
      <c r="Y63" s="96">
        <v>13</v>
      </c>
      <c r="Z63" s="96">
        <v>18</v>
      </c>
      <c r="AA63" s="96">
        <v>13</v>
      </c>
      <c r="AB63" s="98">
        <v>7</v>
      </c>
      <c r="AC63" s="96">
        <v>8</v>
      </c>
      <c r="AD63" s="96">
        <v>11</v>
      </c>
      <c r="AE63" s="96">
        <v>15</v>
      </c>
      <c r="AF63" s="96">
        <v>6</v>
      </c>
      <c r="AG63" s="80">
        <f t="shared" si="3"/>
        <v>115</v>
      </c>
      <c r="AH63" s="61" t="s">
        <v>88</v>
      </c>
    </row>
    <row r="64" spans="3:34">
      <c r="C64" s="84" t="s">
        <v>90</v>
      </c>
      <c r="E64" s="85" t="s">
        <v>91</v>
      </c>
      <c r="G64" s="69">
        <f>SUM(H64:S64)</f>
        <v>3742</v>
      </c>
      <c r="H64" s="96">
        <v>225</v>
      </c>
      <c r="I64" s="96">
        <v>181</v>
      </c>
      <c r="J64" s="96">
        <v>978</v>
      </c>
      <c r="K64" s="96">
        <v>732</v>
      </c>
      <c r="L64" s="96">
        <v>240</v>
      </c>
      <c r="M64" s="96">
        <v>213</v>
      </c>
      <c r="N64" s="96">
        <v>193</v>
      </c>
      <c r="O64" s="96">
        <v>239</v>
      </c>
      <c r="P64" s="96">
        <v>203</v>
      </c>
      <c r="Q64" s="96">
        <v>231</v>
      </c>
      <c r="R64" s="96">
        <v>163</v>
      </c>
      <c r="S64" s="96">
        <v>144</v>
      </c>
      <c r="T64" s="95">
        <f>SUM(U64:AF64)</f>
        <v>2863</v>
      </c>
      <c r="U64" s="96">
        <v>144</v>
      </c>
      <c r="V64" s="96">
        <v>172</v>
      </c>
      <c r="W64" s="96">
        <v>560</v>
      </c>
      <c r="X64" s="96">
        <v>599</v>
      </c>
      <c r="Y64" s="96">
        <v>199</v>
      </c>
      <c r="Z64" s="96">
        <v>190</v>
      </c>
      <c r="AA64" s="96">
        <v>189</v>
      </c>
      <c r="AB64" s="98">
        <v>200</v>
      </c>
      <c r="AC64" s="96">
        <v>138</v>
      </c>
      <c r="AD64" s="96">
        <v>218</v>
      </c>
      <c r="AE64" s="96">
        <v>120</v>
      </c>
      <c r="AF64" s="96">
        <v>134</v>
      </c>
      <c r="AG64" s="80">
        <f t="shared" si="3"/>
        <v>879</v>
      </c>
      <c r="AH64" s="61" t="s">
        <v>90</v>
      </c>
    </row>
    <row r="65" spans="1:34">
      <c r="C65" s="84" t="s">
        <v>92</v>
      </c>
      <c r="E65" s="85" t="s">
        <v>93</v>
      </c>
      <c r="G65" s="69">
        <f>SUM(H65:S65)</f>
        <v>352</v>
      </c>
      <c r="H65" s="96">
        <v>10</v>
      </c>
      <c r="I65" s="96">
        <v>15</v>
      </c>
      <c r="J65" s="96">
        <v>116</v>
      </c>
      <c r="K65" s="96">
        <v>71</v>
      </c>
      <c r="L65" s="96">
        <v>26</v>
      </c>
      <c r="M65" s="96">
        <v>19</v>
      </c>
      <c r="N65" s="96">
        <v>25</v>
      </c>
      <c r="O65" s="96">
        <v>20</v>
      </c>
      <c r="P65" s="96">
        <v>10</v>
      </c>
      <c r="Q65" s="96">
        <v>12</v>
      </c>
      <c r="R65" s="96">
        <v>18</v>
      </c>
      <c r="S65" s="96">
        <v>10</v>
      </c>
      <c r="T65" s="95">
        <f>SUM(U65:AF65)</f>
        <v>229</v>
      </c>
      <c r="U65" s="96">
        <v>21</v>
      </c>
      <c r="V65" s="96">
        <v>14</v>
      </c>
      <c r="W65" s="96">
        <v>40</v>
      </c>
      <c r="X65" s="96">
        <v>45</v>
      </c>
      <c r="Y65" s="96">
        <v>9</v>
      </c>
      <c r="Z65" s="96">
        <v>15</v>
      </c>
      <c r="AA65" s="96">
        <v>18</v>
      </c>
      <c r="AB65" s="98">
        <v>15</v>
      </c>
      <c r="AC65" s="96">
        <v>12</v>
      </c>
      <c r="AD65" s="96">
        <v>11</v>
      </c>
      <c r="AE65" s="96">
        <v>8</v>
      </c>
      <c r="AF65" s="96">
        <v>21</v>
      </c>
      <c r="AG65" s="80">
        <f t="shared" si="3"/>
        <v>123</v>
      </c>
      <c r="AH65" s="61" t="s">
        <v>92</v>
      </c>
    </row>
    <row r="66" spans="1:34">
      <c r="E66" s="86"/>
      <c r="G66" s="69"/>
      <c r="H66" s="97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82"/>
      <c r="U66" s="97"/>
      <c r="V66" s="97"/>
      <c r="W66" s="97"/>
      <c r="X66" s="97"/>
      <c r="Y66" s="97"/>
      <c r="Z66" s="96"/>
      <c r="AA66" s="97"/>
      <c r="AB66" s="99"/>
      <c r="AC66" s="97"/>
      <c r="AD66" s="97"/>
      <c r="AE66" s="97"/>
      <c r="AF66" s="97"/>
      <c r="AG66" s="80"/>
      <c r="AH66" s="83"/>
    </row>
    <row r="67" spans="1:34">
      <c r="C67" s="84" t="s">
        <v>94</v>
      </c>
      <c r="E67" s="85" t="s">
        <v>95</v>
      </c>
      <c r="G67" s="69">
        <f>SUM(H67:S67)</f>
        <v>723</v>
      </c>
      <c r="H67" s="96">
        <v>37</v>
      </c>
      <c r="I67" s="96">
        <v>36</v>
      </c>
      <c r="J67" s="96">
        <v>219</v>
      </c>
      <c r="K67" s="96">
        <v>139</v>
      </c>
      <c r="L67" s="96">
        <v>46</v>
      </c>
      <c r="M67" s="96">
        <v>33</v>
      </c>
      <c r="N67" s="96">
        <v>36</v>
      </c>
      <c r="O67" s="96">
        <v>56</v>
      </c>
      <c r="P67" s="96">
        <v>32</v>
      </c>
      <c r="Q67" s="96">
        <v>27</v>
      </c>
      <c r="R67" s="96">
        <v>27</v>
      </c>
      <c r="S67" s="96">
        <v>35</v>
      </c>
      <c r="T67" s="95">
        <f>SUM(U67:AF67)</f>
        <v>531</v>
      </c>
      <c r="U67" s="96">
        <v>43</v>
      </c>
      <c r="V67" s="96">
        <v>21</v>
      </c>
      <c r="W67" s="96">
        <v>118</v>
      </c>
      <c r="X67" s="96">
        <v>91</v>
      </c>
      <c r="Y67" s="96">
        <v>39</v>
      </c>
      <c r="Z67" s="96">
        <v>33</v>
      </c>
      <c r="AA67" s="96">
        <v>23</v>
      </c>
      <c r="AB67" s="98">
        <v>53</v>
      </c>
      <c r="AC67" s="96">
        <v>27</v>
      </c>
      <c r="AD67" s="96">
        <v>41</v>
      </c>
      <c r="AE67" s="96">
        <v>19</v>
      </c>
      <c r="AF67" s="96">
        <v>23</v>
      </c>
      <c r="AG67" s="80">
        <f t="shared" si="3"/>
        <v>192</v>
      </c>
      <c r="AH67" s="61" t="s">
        <v>94</v>
      </c>
    </row>
    <row r="68" spans="1:34">
      <c r="C68" s="84" t="s">
        <v>96</v>
      </c>
      <c r="E68" s="85" t="s">
        <v>97</v>
      </c>
      <c r="G68" s="69">
        <f>SUM(H68:S68)</f>
        <v>862</v>
      </c>
      <c r="H68" s="96">
        <v>42</v>
      </c>
      <c r="I68" s="96">
        <v>28</v>
      </c>
      <c r="J68" s="96">
        <v>246</v>
      </c>
      <c r="K68" s="96">
        <v>185</v>
      </c>
      <c r="L68" s="96">
        <v>72</v>
      </c>
      <c r="M68" s="96">
        <v>45</v>
      </c>
      <c r="N68" s="96">
        <v>62</v>
      </c>
      <c r="O68" s="96">
        <v>67</v>
      </c>
      <c r="P68" s="96">
        <v>30</v>
      </c>
      <c r="Q68" s="96">
        <v>43</v>
      </c>
      <c r="R68" s="96">
        <v>27</v>
      </c>
      <c r="S68" s="96">
        <v>15</v>
      </c>
      <c r="T68" s="95">
        <f>SUM(U68:AF68)</f>
        <v>564</v>
      </c>
      <c r="U68" s="96">
        <v>22</v>
      </c>
      <c r="V68" s="96">
        <v>38</v>
      </c>
      <c r="W68" s="96">
        <v>126</v>
      </c>
      <c r="X68" s="96">
        <v>110</v>
      </c>
      <c r="Y68" s="96">
        <v>31</v>
      </c>
      <c r="Z68" s="96">
        <v>24</v>
      </c>
      <c r="AA68" s="96">
        <v>47</v>
      </c>
      <c r="AB68" s="98">
        <v>48</v>
      </c>
      <c r="AC68" s="96">
        <v>28</v>
      </c>
      <c r="AD68" s="96">
        <v>27</v>
      </c>
      <c r="AE68" s="96">
        <v>32</v>
      </c>
      <c r="AF68" s="96">
        <v>31</v>
      </c>
      <c r="AG68" s="80">
        <f t="shared" si="3"/>
        <v>298</v>
      </c>
      <c r="AH68" s="61" t="s">
        <v>96</v>
      </c>
    </row>
    <row r="69" spans="1:34">
      <c r="C69" s="84" t="s">
        <v>98</v>
      </c>
      <c r="E69" s="85" t="s">
        <v>99</v>
      </c>
      <c r="G69" s="69">
        <f>SUM(H69:S69)</f>
        <v>634</v>
      </c>
      <c r="H69" s="96">
        <v>34</v>
      </c>
      <c r="I69" s="96">
        <v>37</v>
      </c>
      <c r="J69" s="96">
        <v>168</v>
      </c>
      <c r="K69" s="96">
        <v>121</v>
      </c>
      <c r="L69" s="96">
        <v>52</v>
      </c>
      <c r="M69" s="96">
        <v>33</v>
      </c>
      <c r="N69" s="96">
        <v>39</v>
      </c>
      <c r="O69" s="96">
        <v>34</v>
      </c>
      <c r="P69" s="96">
        <v>26</v>
      </c>
      <c r="Q69" s="96">
        <v>39</v>
      </c>
      <c r="R69" s="96">
        <v>18</v>
      </c>
      <c r="S69" s="96">
        <v>33</v>
      </c>
      <c r="T69" s="95">
        <f>SUM(U69:AF69)</f>
        <v>445</v>
      </c>
      <c r="U69" s="96">
        <v>22</v>
      </c>
      <c r="V69" s="96">
        <v>29</v>
      </c>
      <c r="W69" s="96">
        <v>79</v>
      </c>
      <c r="X69" s="96">
        <v>63</v>
      </c>
      <c r="Y69" s="96">
        <v>41</v>
      </c>
      <c r="Z69" s="96">
        <v>28</v>
      </c>
      <c r="AA69" s="96">
        <v>33</v>
      </c>
      <c r="AB69" s="98">
        <v>43</v>
      </c>
      <c r="AC69" s="96">
        <v>38</v>
      </c>
      <c r="AD69" s="96">
        <v>30</v>
      </c>
      <c r="AE69" s="96">
        <v>18</v>
      </c>
      <c r="AF69" s="96">
        <v>21</v>
      </c>
      <c r="AG69" s="80">
        <f t="shared" si="3"/>
        <v>189</v>
      </c>
      <c r="AH69" s="61" t="s">
        <v>98</v>
      </c>
    </row>
    <row r="70" spans="1:34">
      <c r="C70" s="84" t="s">
        <v>100</v>
      </c>
      <c r="E70" s="85" t="s">
        <v>101</v>
      </c>
      <c r="G70" s="69">
        <f>SUM(H70:S70)</f>
        <v>647</v>
      </c>
      <c r="H70" s="96">
        <v>34</v>
      </c>
      <c r="I70" s="96">
        <v>20</v>
      </c>
      <c r="J70" s="96">
        <v>215</v>
      </c>
      <c r="K70" s="96">
        <v>138</v>
      </c>
      <c r="L70" s="96">
        <v>27</v>
      </c>
      <c r="M70" s="96">
        <v>27</v>
      </c>
      <c r="N70" s="96">
        <v>40</v>
      </c>
      <c r="O70" s="96">
        <v>34</v>
      </c>
      <c r="P70" s="96">
        <v>30</v>
      </c>
      <c r="Q70" s="96">
        <v>28</v>
      </c>
      <c r="R70" s="96">
        <v>34</v>
      </c>
      <c r="S70" s="96">
        <v>20</v>
      </c>
      <c r="T70" s="95">
        <f>SUM(U70:AF70)</f>
        <v>488</v>
      </c>
      <c r="U70" s="96">
        <v>30</v>
      </c>
      <c r="V70" s="96">
        <v>35</v>
      </c>
      <c r="W70" s="96">
        <v>85</v>
      </c>
      <c r="X70" s="96">
        <v>99</v>
      </c>
      <c r="Y70" s="96">
        <v>37</v>
      </c>
      <c r="Z70" s="96">
        <v>27</v>
      </c>
      <c r="AA70" s="96">
        <v>41</v>
      </c>
      <c r="AB70" s="98">
        <v>26</v>
      </c>
      <c r="AC70" s="96">
        <v>21</v>
      </c>
      <c r="AD70" s="96">
        <v>26</v>
      </c>
      <c r="AE70" s="96">
        <v>39</v>
      </c>
      <c r="AF70" s="96">
        <v>22</v>
      </c>
      <c r="AG70" s="80">
        <f t="shared" si="3"/>
        <v>159</v>
      </c>
      <c r="AH70" s="61" t="s">
        <v>100</v>
      </c>
    </row>
    <row r="71" spans="1:34">
      <c r="C71" s="84" t="s">
        <v>102</v>
      </c>
      <c r="E71" s="85" t="s">
        <v>103</v>
      </c>
      <c r="G71" s="69">
        <f>SUM(H71:S71)</f>
        <v>1096</v>
      </c>
      <c r="H71" s="96">
        <v>47</v>
      </c>
      <c r="I71" s="96">
        <v>50</v>
      </c>
      <c r="J71" s="96">
        <v>318</v>
      </c>
      <c r="K71" s="96">
        <v>218</v>
      </c>
      <c r="L71" s="96">
        <v>85</v>
      </c>
      <c r="M71" s="96">
        <v>44</v>
      </c>
      <c r="N71" s="96">
        <v>47</v>
      </c>
      <c r="O71" s="96">
        <v>83</v>
      </c>
      <c r="P71" s="96">
        <v>63</v>
      </c>
      <c r="Q71" s="96">
        <v>55</v>
      </c>
      <c r="R71" s="96">
        <v>49</v>
      </c>
      <c r="S71" s="96">
        <v>37</v>
      </c>
      <c r="T71" s="95">
        <f>SUM(U71:AF71)</f>
        <v>767</v>
      </c>
      <c r="U71" s="96">
        <v>50</v>
      </c>
      <c r="V71" s="96">
        <v>46</v>
      </c>
      <c r="W71" s="96">
        <v>138</v>
      </c>
      <c r="X71" s="96">
        <v>149</v>
      </c>
      <c r="Y71" s="96">
        <v>50</v>
      </c>
      <c r="Z71" s="96">
        <v>58</v>
      </c>
      <c r="AA71" s="96">
        <v>47</v>
      </c>
      <c r="AB71" s="98">
        <v>71</v>
      </c>
      <c r="AC71" s="96">
        <v>58</v>
      </c>
      <c r="AD71" s="96">
        <v>29</v>
      </c>
      <c r="AE71" s="96">
        <v>31</v>
      </c>
      <c r="AF71" s="96">
        <v>40</v>
      </c>
      <c r="AG71" s="80">
        <f t="shared" si="3"/>
        <v>329</v>
      </c>
      <c r="AH71" s="61" t="s">
        <v>102</v>
      </c>
    </row>
    <row r="72" spans="1:34">
      <c r="E72" s="86"/>
      <c r="G72" s="69"/>
      <c r="H72" s="97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82"/>
      <c r="U72" s="97"/>
      <c r="V72" s="97"/>
      <c r="W72" s="97"/>
      <c r="X72" s="97"/>
      <c r="Y72" s="97"/>
      <c r="Z72" s="96"/>
      <c r="AA72" s="97"/>
      <c r="AB72" s="99"/>
      <c r="AC72" s="97"/>
      <c r="AD72" s="97"/>
      <c r="AE72" s="97"/>
      <c r="AF72" s="97"/>
      <c r="AG72" s="80"/>
      <c r="AH72" s="83"/>
    </row>
    <row r="73" spans="1:34">
      <c r="C73" s="84" t="s">
        <v>104</v>
      </c>
      <c r="E73" s="85" t="s">
        <v>105</v>
      </c>
      <c r="G73" s="69">
        <f>SUM(H73:S73)</f>
        <v>1368</v>
      </c>
      <c r="H73" s="96">
        <v>75</v>
      </c>
      <c r="I73" s="96">
        <v>75</v>
      </c>
      <c r="J73" s="96">
        <v>348</v>
      </c>
      <c r="K73" s="96">
        <v>313</v>
      </c>
      <c r="L73" s="96">
        <v>69</v>
      </c>
      <c r="M73" s="96">
        <v>69</v>
      </c>
      <c r="N73" s="96">
        <v>79</v>
      </c>
      <c r="O73" s="96">
        <v>101</v>
      </c>
      <c r="P73" s="96">
        <v>59</v>
      </c>
      <c r="Q73" s="96">
        <v>67</v>
      </c>
      <c r="R73" s="96">
        <v>54</v>
      </c>
      <c r="S73" s="96">
        <v>59</v>
      </c>
      <c r="T73" s="95">
        <f>SUM(U73:AF73)</f>
        <v>1320</v>
      </c>
      <c r="U73" s="96">
        <v>75</v>
      </c>
      <c r="V73" s="96">
        <v>82</v>
      </c>
      <c r="W73" s="96">
        <v>234</v>
      </c>
      <c r="X73" s="96">
        <v>239</v>
      </c>
      <c r="Y73" s="96">
        <v>94</v>
      </c>
      <c r="Z73" s="96">
        <v>71</v>
      </c>
      <c r="AA73" s="96">
        <v>92</v>
      </c>
      <c r="AB73" s="98">
        <v>129</v>
      </c>
      <c r="AC73" s="96">
        <v>74</v>
      </c>
      <c r="AD73" s="96">
        <v>96</v>
      </c>
      <c r="AE73" s="96">
        <v>65</v>
      </c>
      <c r="AF73" s="96">
        <v>69</v>
      </c>
      <c r="AG73" s="80">
        <f t="shared" si="3"/>
        <v>48</v>
      </c>
      <c r="AH73" s="61" t="s">
        <v>104</v>
      </c>
    </row>
    <row r="74" spans="1:34">
      <c r="B74" s="87" t="s">
        <v>106</v>
      </c>
      <c r="C74" s="84" t="s">
        <v>107</v>
      </c>
      <c r="E74" s="85" t="s">
        <v>113</v>
      </c>
      <c r="G74" s="69">
        <f>SUM(H74:S74)</f>
        <v>11290</v>
      </c>
      <c r="H74" s="96">
        <v>824</v>
      </c>
      <c r="I74" s="96">
        <v>756</v>
      </c>
      <c r="J74" s="96">
        <v>1604</v>
      </c>
      <c r="K74" s="96">
        <v>1135</v>
      </c>
      <c r="L74" s="96">
        <v>829</v>
      </c>
      <c r="M74" s="96">
        <v>1299</v>
      </c>
      <c r="N74" s="96">
        <v>1117</v>
      </c>
      <c r="O74" s="96">
        <v>873</v>
      </c>
      <c r="P74" s="96">
        <v>726</v>
      </c>
      <c r="Q74" s="96">
        <v>802</v>
      </c>
      <c r="R74" s="96">
        <v>568</v>
      </c>
      <c r="S74" s="96">
        <v>757</v>
      </c>
      <c r="T74" s="88" t="s">
        <v>120</v>
      </c>
      <c r="U74" s="88" t="s">
        <v>120</v>
      </c>
      <c r="V74" s="88" t="s">
        <v>120</v>
      </c>
      <c r="W74" s="88" t="s">
        <v>120</v>
      </c>
      <c r="X74" s="88" t="s">
        <v>120</v>
      </c>
      <c r="Y74" s="88" t="s">
        <v>120</v>
      </c>
      <c r="Z74" s="88" t="s">
        <v>120</v>
      </c>
      <c r="AA74" s="88" t="s">
        <v>120</v>
      </c>
      <c r="AB74" s="88" t="s">
        <v>120</v>
      </c>
      <c r="AC74" s="88" t="s">
        <v>120</v>
      </c>
      <c r="AD74" s="88" t="s">
        <v>120</v>
      </c>
      <c r="AE74" s="88" t="s">
        <v>120</v>
      </c>
      <c r="AF74" s="88" t="s">
        <v>129</v>
      </c>
      <c r="AG74" s="89" t="s">
        <v>130</v>
      </c>
      <c r="AH74" s="61" t="s">
        <v>107</v>
      </c>
    </row>
    <row r="75" spans="1:34" ht="14.25" customHeight="1">
      <c r="E75" s="74"/>
      <c r="G75" s="81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  <c r="AA75" s="82"/>
      <c r="AB75" s="90"/>
      <c r="AC75" s="82"/>
      <c r="AD75" s="82"/>
      <c r="AE75" s="82"/>
      <c r="AF75" s="82"/>
      <c r="AH75" s="83"/>
    </row>
    <row r="76" spans="1:34">
      <c r="A76" s="63"/>
      <c r="B76" s="63"/>
      <c r="C76" s="63"/>
      <c r="D76" s="63"/>
      <c r="E76" s="63"/>
      <c r="F76" s="63"/>
      <c r="G76" s="91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3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63"/>
      <c r="AH76" s="94"/>
    </row>
    <row r="77" spans="1:34">
      <c r="A77" s="73"/>
      <c r="B77" s="73"/>
      <c r="C77" s="73"/>
      <c r="D77" s="73" t="s">
        <v>118</v>
      </c>
      <c r="E77" s="73"/>
      <c r="F77" s="73"/>
      <c r="G77" s="73"/>
      <c r="H77" s="73"/>
      <c r="I77" s="73"/>
      <c r="J77" s="73"/>
      <c r="K77" s="73"/>
      <c r="L77" s="73"/>
    </row>
    <row r="78" spans="1:34">
      <c r="D78" s="74" t="s">
        <v>133</v>
      </c>
    </row>
  </sheetData>
  <phoneticPr fontId="4"/>
  <printOptions horizontalCentered="1" gridLinesSet="0"/>
  <pageMargins left="0.59055118110236227" right="0.19685039370078741" top="0.59055118110236227" bottom="0.78740157480314965" header="0.51181102362204722" footer="0.51181102362204722"/>
  <pageSetup paperSize="12" scale="55" orientation="landscape" blackAndWhite="1" horizontalDpi="4294967292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2"/>
  <dimension ref="A1:AH79"/>
  <sheetViews>
    <sheetView showGridLines="0" tabSelected="1" view="pageBreakPreview" zoomScale="75" zoomScaleNormal="75" workbookViewId="0"/>
  </sheetViews>
  <sheetFormatPr defaultColWidth="10.625" defaultRowHeight="16.5" customHeight="1"/>
  <cols>
    <col min="1" max="1" width="1.75" style="1" customWidth="1"/>
    <col min="2" max="2" width="2.125" style="1" customWidth="1"/>
    <col min="3" max="3" width="1.125" style="1" customWidth="1"/>
    <col min="4" max="4" width="7.625" style="1" customWidth="1"/>
    <col min="5" max="5" width="0.75" style="1" customWidth="1"/>
    <col min="6" max="6" width="9.5" style="1" customWidth="1"/>
    <col min="7" max="7" width="7.875" style="1" customWidth="1"/>
    <col min="8" max="18" width="7.75" style="1" customWidth="1"/>
    <col min="19" max="19" width="1.625" style="1" customWidth="1"/>
    <col min="20" max="20" width="9.5" style="1" customWidth="1"/>
    <col min="21" max="32" width="7.875" style="1" customWidth="1"/>
    <col min="33" max="33" width="8" style="1" customWidth="1"/>
    <col min="34" max="34" width="5.75" style="1" customWidth="1"/>
    <col min="35" max="255" width="10.625" style="1" customWidth="1"/>
    <col min="256" max="16384" width="10.625" style="1"/>
  </cols>
  <sheetData>
    <row r="1" spans="1:34" ht="22.5" customHeight="1">
      <c r="A1" s="109" t="s">
        <v>148</v>
      </c>
    </row>
    <row r="2" spans="1:34" s="3" customFormat="1" ht="20.25" customHeight="1">
      <c r="J2" s="48" t="s">
        <v>114</v>
      </c>
      <c r="T2" s="49" t="s">
        <v>142</v>
      </c>
      <c r="AG2" s="5"/>
    </row>
    <row r="3" spans="1:34" s="3" customFormat="1" ht="24.75" customHeight="1">
      <c r="J3" s="4"/>
      <c r="AG3" s="5"/>
    </row>
    <row r="4" spans="1:34" s="10" customFormat="1" ht="16.5" customHeight="1">
      <c r="A4" s="17"/>
      <c r="B4" s="45" t="s">
        <v>137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</row>
    <row r="5" spans="1:34" s="10" customFormat="1" ht="3" customHeight="1" thickBot="1">
      <c r="A5" s="39"/>
      <c r="B5" s="40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17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</row>
    <row r="6" spans="1:34" s="10" customFormat="1" ht="29.25" customHeight="1" thickTop="1">
      <c r="A6" s="106" t="s">
        <v>115</v>
      </c>
      <c r="B6" s="106"/>
      <c r="C6" s="106"/>
      <c r="D6" s="106"/>
      <c r="E6" s="107"/>
      <c r="F6" s="6" t="s">
        <v>0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102"/>
      <c r="T6" s="7" t="s">
        <v>1</v>
      </c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8"/>
      <c r="AG6" s="9" t="s">
        <v>2</v>
      </c>
      <c r="AH6" s="46" t="s">
        <v>143</v>
      </c>
    </row>
    <row r="7" spans="1:34" s="10" customFormat="1" ht="29.25" customHeight="1">
      <c r="A7" s="11"/>
      <c r="B7" s="108" t="s">
        <v>116</v>
      </c>
      <c r="C7" s="108"/>
      <c r="D7" s="108"/>
      <c r="E7" s="41"/>
      <c r="F7" s="12" t="s">
        <v>3</v>
      </c>
      <c r="G7" s="12" t="s">
        <v>4</v>
      </c>
      <c r="H7" s="12" t="s">
        <v>5</v>
      </c>
      <c r="I7" s="12" t="s">
        <v>6</v>
      </c>
      <c r="J7" s="12" t="s">
        <v>7</v>
      </c>
      <c r="K7" s="12" t="s">
        <v>8</v>
      </c>
      <c r="L7" s="12" t="s">
        <v>9</v>
      </c>
      <c r="M7" s="12" t="s">
        <v>10</v>
      </c>
      <c r="N7" s="12" t="s">
        <v>11</v>
      </c>
      <c r="O7" s="12" t="s">
        <v>12</v>
      </c>
      <c r="P7" s="12" t="s">
        <v>13</v>
      </c>
      <c r="Q7" s="12" t="s">
        <v>14</v>
      </c>
      <c r="R7" s="12" t="s">
        <v>15</v>
      </c>
      <c r="S7" s="103"/>
      <c r="T7" s="13" t="s">
        <v>3</v>
      </c>
      <c r="U7" s="12" t="s">
        <v>4</v>
      </c>
      <c r="V7" s="12" t="s">
        <v>5</v>
      </c>
      <c r="W7" s="12" t="s">
        <v>6</v>
      </c>
      <c r="X7" s="12" t="s">
        <v>7</v>
      </c>
      <c r="Y7" s="12" t="s">
        <v>8</v>
      </c>
      <c r="Z7" s="12" t="s">
        <v>9</v>
      </c>
      <c r="AA7" s="12" t="s">
        <v>10</v>
      </c>
      <c r="AB7" s="12" t="s">
        <v>11</v>
      </c>
      <c r="AC7" s="12" t="s">
        <v>12</v>
      </c>
      <c r="AD7" s="12" t="s">
        <v>13</v>
      </c>
      <c r="AE7" s="12" t="s">
        <v>14</v>
      </c>
      <c r="AF7" s="12" t="s">
        <v>15</v>
      </c>
      <c r="AG7" s="12" t="s">
        <v>16</v>
      </c>
      <c r="AH7" s="47" t="s">
        <v>144</v>
      </c>
    </row>
    <row r="8" spans="1:34" s="10" customFormat="1" ht="11.25" customHeight="1">
      <c r="F8" s="15"/>
      <c r="T8" s="16"/>
      <c r="AB8" s="17"/>
      <c r="AH8" s="18"/>
    </row>
    <row r="9" spans="1:34" s="10" customFormat="1" ht="20.25" customHeight="1">
      <c r="A9" s="104" t="s">
        <v>121</v>
      </c>
      <c r="B9" s="104"/>
      <c r="C9" s="104"/>
      <c r="D9" s="104"/>
      <c r="E9" s="20"/>
      <c r="F9" s="15">
        <v>166724</v>
      </c>
      <c r="G9" s="21">
        <v>9078</v>
      </c>
      <c r="H9" s="21">
        <v>10042</v>
      </c>
      <c r="I9" s="21">
        <v>34019</v>
      </c>
      <c r="J9" s="21">
        <v>28402</v>
      </c>
      <c r="K9" s="21">
        <v>11183</v>
      </c>
      <c r="L9" s="21">
        <v>10337</v>
      </c>
      <c r="M9" s="21">
        <v>11247</v>
      </c>
      <c r="N9" s="21">
        <v>11152</v>
      </c>
      <c r="O9" s="21">
        <v>10984</v>
      </c>
      <c r="P9" s="21">
        <v>12055</v>
      </c>
      <c r="Q9" s="21">
        <v>8924</v>
      </c>
      <c r="R9" s="21">
        <v>9301</v>
      </c>
      <c r="S9" s="21"/>
      <c r="T9" s="16">
        <v>142546</v>
      </c>
      <c r="U9" s="21">
        <v>8086</v>
      </c>
      <c r="V9" s="21">
        <v>9776</v>
      </c>
      <c r="W9" s="21">
        <v>25727</v>
      </c>
      <c r="X9" s="21">
        <v>22641</v>
      </c>
      <c r="Y9" s="21">
        <v>9895</v>
      </c>
      <c r="Z9" s="21">
        <v>9361</v>
      </c>
      <c r="AA9" s="21">
        <v>10427</v>
      </c>
      <c r="AB9" s="22">
        <v>9714</v>
      </c>
      <c r="AC9" s="21">
        <v>9782</v>
      </c>
      <c r="AD9" s="21">
        <v>10495</v>
      </c>
      <c r="AE9" s="21">
        <v>8072</v>
      </c>
      <c r="AF9" s="21">
        <v>8570</v>
      </c>
      <c r="AG9" s="19">
        <v>24178</v>
      </c>
      <c r="AH9" s="43" t="s">
        <v>124</v>
      </c>
    </row>
    <row r="10" spans="1:34" s="10" customFormat="1" ht="20.25" customHeight="1">
      <c r="A10" s="104" t="s">
        <v>122</v>
      </c>
      <c r="B10" s="104"/>
      <c r="C10" s="104"/>
      <c r="D10" s="104"/>
      <c r="E10" s="20"/>
      <c r="F10" s="15">
        <v>162199</v>
      </c>
      <c r="G10" s="23">
        <v>9961</v>
      </c>
      <c r="H10" s="23">
        <v>9563</v>
      </c>
      <c r="I10" s="23">
        <v>33778</v>
      </c>
      <c r="J10" s="23">
        <v>25951</v>
      </c>
      <c r="K10" s="23">
        <v>10565</v>
      </c>
      <c r="L10" s="23">
        <v>10645</v>
      </c>
      <c r="M10" s="23">
        <v>11279</v>
      </c>
      <c r="N10" s="23">
        <v>10641</v>
      </c>
      <c r="O10" s="23">
        <v>10402</v>
      </c>
      <c r="P10" s="23">
        <v>10735</v>
      </c>
      <c r="Q10" s="23">
        <v>9338</v>
      </c>
      <c r="R10" s="23">
        <v>9341</v>
      </c>
      <c r="S10" s="23"/>
      <c r="T10" s="16">
        <v>140507</v>
      </c>
      <c r="U10" s="23">
        <v>8505</v>
      </c>
      <c r="V10" s="23">
        <v>8847</v>
      </c>
      <c r="W10" s="23">
        <v>25807</v>
      </c>
      <c r="X10" s="23">
        <v>21702</v>
      </c>
      <c r="Y10" s="23">
        <v>9157</v>
      </c>
      <c r="Z10" s="23">
        <v>9892</v>
      </c>
      <c r="AA10" s="23">
        <v>10157</v>
      </c>
      <c r="AB10" s="24">
        <v>10166</v>
      </c>
      <c r="AC10" s="23">
        <v>9506</v>
      </c>
      <c r="AD10" s="23">
        <v>9938</v>
      </c>
      <c r="AE10" s="23">
        <v>8186</v>
      </c>
      <c r="AF10" s="23">
        <v>8644</v>
      </c>
      <c r="AG10" s="19">
        <v>21692</v>
      </c>
      <c r="AH10" s="43" t="s">
        <v>125</v>
      </c>
    </row>
    <row r="11" spans="1:34" s="10" customFormat="1" ht="20.25" customHeight="1">
      <c r="A11" s="104" t="s">
        <v>123</v>
      </c>
      <c r="B11" s="104"/>
      <c r="C11" s="104"/>
      <c r="D11" s="104"/>
      <c r="F11" s="15">
        <v>151402</v>
      </c>
      <c r="G11" s="21">
        <v>8266</v>
      </c>
      <c r="H11" s="21">
        <v>9383</v>
      </c>
      <c r="I11" s="21">
        <v>31506</v>
      </c>
      <c r="J11" s="21">
        <v>23412</v>
      </c>
      <c r="K11" s="21">
        <v>9972</v>
      </c>
      <c r="L11" s="21">
        <v>9338</v>
      </c>
      <c r="M11" s="21">
        <v>10247</v>
      </c>
      <c r="N11" s="21">
        <v>11201</v>
      </c>
      <c r="O11" s="21">
        <v>9903</v>
      </c>
      <c r="P11" s="21">
        <v>10162</v>
      </c>
      <c r="Q11" s="21">
        <v>9257</v>
      </c>
      <c r="R11" s="21">
        <v>8755</v>
      </c>
      <c r="S11" s="21"/>
      <c r="T11" s="16">
        <v>137215</v>
      </c>
      <c r="U11" s="21">
        <v>7771</v>
      </c>
      <c r="V11" s="21">
        <v>8919</v>
      </c>
      <c r="W11" s="21">
        <v>24972</v>
      </c>
      <c r="X11" s="21">
        <v>20713</v>
      </c>
      <c r="Y11" s="21">
        <v>9197</v>
      </c>
      <c r="Z11" s="21">
        <v>8815</v>
      </c>
      <c r="AA11" s="21">
        <v>9603</v>
      </c>
      <c r="AB11" s="22">
        <v>10748</v>
      </c>
      <c r="AC11" s="21">
        <v>9265</v>
      </c>
      <c r="AD11" s="21">
        <v>9472</v>
      </c>
      <c r="AE11" s="21">
        <v>8844</v>
      </c>
      <c r="AF11" s="21">
        <v>8896</v>
      </c>
      <c r="AG11" s="19">
        <v>14187</v>
      </c>
      <c r="AH11" s="43" t="s">
        <v>126</v>
      </c>
    </row>
    <row r="12" spans="1:34" s="10" customFormat="1" ht="20.25" customHeight="1">
      <c r="A12" s="104" t="s">
        <v>128</v>
      </c>
      <c r="B12" s="104"/>
      <c r="C12" s="104"/>
      <c r="D12" s="104"/>
      <c r="F12" s="15">
        <v>138402</v>
      </c>
      <c r="G12" s="23">
        <v>8141</v>
      </c>
      <c r="H12" s="23">
        <v>8728</v>
      </c>
      <c r="I12" s="23">
        <v>26925</v>
      </c>
      <c r="J12" s="23">
        <v>21898</v>
      </c>
      <c r="K12" s="23">
        <v>11277</v>
      </c>
      <c r="L12" s="23">
        <v>8663</v>
      </c>
      <c r="M12" s="23">
        <v>9137</v>
      </c>
      <c r="N12" s="23">
        <v>9973</v>
      </c>
      <c r="O12" s="23">
        <v>8658</v>
      </c>
      <c r="P12" s="23">
        <v>9263</v>
      </c>
      <c r="Q12" s="23">
        <v>7924</v>
      </c>
      <c r="R12" s="23">
        <v>7815</v>
      </c>
      <c r="S12" s="23"/>
      <c r="T12" s="16">
        <v>142337</v>
      </c>
      <c r="U12" s="23">
        <v>8189</v>
      </c>
      <c r="V12" s="23">
        <v>8966</v>
      </c>
      <c r="W12" s="23">
        <v>23330</v>
      </c>
      <c r="X12" s="23">
        <v>20587</v>
      </c>
      <c r="Y12" s="23">
        <v>11807</v>
      </c>
      <c r="Z12" s="23">
        <v>9538</v>
      </c>
      <c r="AA12" s="23">
        <v>10248</v>
      </c>
      <c r="AB12" s="24">
        <v>11558</v>
      </c>
      <c r="AC12" s="23">
        <v>9587</v>
      </c>
      <c r="AD12" s="23">
        <v>10300</v>
      </c>
      <c r="AE12" s="23">
        <v>8979</v>
      </c>
      <c r="AF12" s="23">
        <v>9248</v>
      </c>
      <c r="AG12" s="19">
        <v>-3935</v>
      </c>
      <c r="AH12" s="43" t="s">
        <v>127</v>
      </c>
    </row>
    <row r="13" spans="1:34" s="10" customFormat="1" ht="20.25" customHeight="1">
      <c r="A13" s="104" t="s">
        <v>132</v>
      </c>
      <c r="B13" s="104"/>
      <c r="C13" s="104"/>
      <c r="D13" s="104"/>
      <c r="F13" s="15">
        <v>132651</v>
      </c>
      <c r="G13" s="23">
        <v>7276</v>
      </c>
      <c r="H13" s="23">
        <v>8565</v>
      </c>
      <c r="I13" s="23">
        <v>25311</v>
      </c>
      <c r="J13" s="23">
        <v>21345</v>
      </c>
      <c r="K13" s="23">
        <v>10077</v>
      </c>
      <c r="L13" s="23">
        <v>7842</v>
      </c>
      <c r="M13" s="23">
        <v>9241</v>
      </c>
      <c r="N13" s="23">
        <v>9517</v>
      </c>
      <c r="O13" s="23">
        <v>7693</v>
      </c>
      <c r="P13" s="23">
        <v>10218</v>
      </c>
      <c r="Q13" s="23">
        <v>7628</v>
      </c>
      <c r="R13" s="23">
        <v>7938</v>
      </c>
      <c r="S13" s="23"/>
      <c r="T13" s="16">
        <v>140839</v>
      </c>
      <c r="U13" s="23">
        <v>8568</v>
      </c>
      <c r="V13" s="23">
        <v>9621</v>
      </c>
      <c r="W13" s="23">
        <v>24336</v>
      </c>
      <c r="X13" s="23">
        <v>21683</v>
      </c>
      <c r="Y13" s="23">
        <v>10940</v>
      </c>
      <c r="Z13" s="23">
        <v>8694</v>
      </c>
      <c r="AA13" s="23">
        <v>10530</v>
      </c>
      <c r="AB13" s="24">
        <v>10560</v>
      </c>
      <c r="AC13" s="23">
        <v>8333</v>
      </c>
      <c r="AD13" s="23">
        <v>10724</v>
      </c>
      <c r="AE13" s="23">
        <v>8073</v>
      </c>
      <c r="AF13" s="23">
        <v>8777</v>
      </c>
      <c r="AG13" s="19">
        <v>-8188</v>
      </c>
      <c r="AH13" s="43">
        <v>2012</v>
      </c>
    </row>
    <row r="14" spans="1:34" s="10" customFormat="1" ht="20.25" customHeight="1">
      <c r="A14" s="104" t="s">
        <v>134</v>
      </c>
      <c r="B14" s="104"/>
      <c r="C14" s="104"/>
      <c r="D14" s="104"/>
      <c r="F14" s="15">
        <v>136645</v>
      </c>
      <c r="G14" s="23">
        <v>7614</v>
      </c>
      <c r="H14" s="23">
        <v>8423</v>
      </c>
      <c r="I14" s="23">
        <v>25216</v>
      </c>
      <c r="J14" s="23">
        <v>23076</v>
      </c>
      <c r="K14" s="23">
        <v>9914</v>
      </c>
      <c r="L14" s="23">
        <v>7902</v>
      </c>
      <c r="M14" s="23">
        <v>10424</v>
      </c>
      <c r="N14" s="23">
        <v>9451</v>
      </c>
      <c r="O14" s="23">
        <v>9123</v>
      </c>
      <c r="P14" s="23">
        <v>9703</v>
      </c>
      <c r="Q14" s="23">
        <v>7792</v>
      </c>
      <c r="R14" s="23">
        <v>8007</v>
      </c>
      <c r="S14" s="23"/>
      <c r="T14" s="16">
        <v>134203</v>
      </c>
      <c r="U14" s="23">
        <v>7862</v>
      </c>
      <c r="V14" s="23">
        <v>8956</v>
      </c>
      <c r="W14" s="23">
        <v>22508</v>
      </c>
      <c r="X14" s="23">
        <v>22504</v>
      </c>
      <c r="Y14" s="23">
        <v>10048</v>
      </c>
      <c r="Z14" s="23">
        <v>7867</v>
      </c>
      <c r="AA14" s="23">
        <v>10127</v>
      </c>
      <c r="AB14" s="24">
        <v>9905</v>
      </c>
      <c r="AC14" s="23">
        <v>8797</v>
      </c>
      <c r="AD14" s="23">
        <v>9390</v>
      </c>
      <c r="AE14" s="23">
        <v>7918</v>
      </c>
      <c r="AF14" s="23">
        <v>8321</v>
      </c>
      <c r="AG14" s="19">
        <v>2442</v>
      </c>
      <c r="AH14" s="43">
        <v>2013</v>
      </c>
    </row>
    <row r="15" spans="1:34" s="10" customFormat="1" ht="20.25" customHeight="1">
      <c r="A15" s="104" t="s">
        <v>139</v>
      </c>
      <c r="B15" s="104"/>
      <c r="C15" s="104"/>
      <c r="D15" s="104"/>
      <c r="F15" s="15">
        <v>137199</v>
      </c>
      <c r="G15" s="23">
        <v>7832</v>
      </c>
      <c r="H15" s="23">
        <v>8483</v>
      </c>
      <c r="I15" s="23">
        <v>28285</v>
      </c>
      <c r="J15" s="23">
        <v>21388</v>
      </c>
      <c r="K15" s="23">
        <v>9444</v>
      </c>
      <c r="L15" s="23">
        <v>8708</v>
      </c>
      <c r="M15" s="23">
        <v>9582</v>
      </c>
      <c r="N15" s="23">
        <v>9178</v>
      </c>
      <c r="O15" s="23">
        <v>9421</v>
      </c>
      <c r="P15" s="23">
        <v>9509</v>
      </c>
      <c r="Q15" s="23">
        <v>7329</v>
      </c>
      <c r="R15" s="23">
        <v>8040</v>
      </c>
      <c r="S15" s="23"/>
      <c r="T15" s="16">
        <v>128835</v>
      </c>
      <c r="U15" s="23">
        <v>7724</v>
      </c>
      <c r="V15" s="23">
        <v>8687</v>
      </c>
      <c r="W15" s="23">
        <v>23855</v>
      </c>
      <c r="X15" s="23">
        <v>20046</v>
      </c>
      <c r="Y15" s="23">
        <v>9218</v>
      </c>
      <c r="Z15" s="23">
        <v>8291</v>
      </c>
      <c r="AA15" s="23">
        <v>9286</v>
      </c>
      <c r="AB15" s="24">
        <v>8665</v>
      </c>
      <c r="AC15" s="23">
        <v>8962</v>
      </c>
      <c r="AD15" s="23">
        <v>9067</v>
      </c>
      <c r="AE15" s="23">
        <v>6967</v>
      </c>
      <c r="AF15" s="23">
        <v>8067</v>
      </c>
      <c r="AG15" s="19">
        <v>8364</v>
      </c>
      <c r="AH15" s="43">
        <v>2014</v>
      </c>
    </row>
    <row r="16" spans="1:34" s="10" customFormat="1" ht="20.25" customHeight="1">
      <c r="A16" s="104" t="s">
        <v>140</v>
      </c>
      <c r="B16" s="104"/>
      <c r="C16" s="104"/>
      <c r="D16" s="104"/>
      <c r="F16" s="15">
        <v>143390</v>
      </c>
      <c r="G16" s="23">
        <v>8075</v>
      </c>
      <c r="H16" s="23">
        <v>8629</v>
      </c>
      <c r="I16" s="23">
        <v>29736</v>
      </c>
      <c r="J16" s="23">
        <v>21263</v>
      </c>
      <c r="K16" s="23">
        <v>9209</v>
      </c>
      <c r="L16" s="23">
        <v>9315</v>
      </c>
      <c r="M16" s="23">
        <v>9717</v>
      </c>
      <c r="N16" s="23">
        <v>9600</v>
      </c>
      <c r="O16" s="23">
        <v>10605</v>
      </c>
      <c r="P16" s="23">
        <v>10377</v>
      </c>
      <c r="Q16" s="23">
        <v>8246</v>
      </c>
      <c r="R16" s="23">
        <v>8618</v>
      </c>
      <c r="S16" s="23"/>
      <c r="T16" s="16">
        <v>132785</v>
      </c>
      <c r="U16" s="23">
        <v>7788</v>
      </c>
      <c r="V16" s="23">
        <v>8418</v>
      </c>
      <c r="W16" s="23">
        <v>24839</v>
      </c>
      <c r="X16" s="23">
        <v>19445</v>
      </c>
      <c r="Y16" s="23">
        <v>8934</v>
      </c>
      <c r="Z16" s="23">
        <v>9025</v>
      </c>
      <c r="AA16" s="23">
        <v>9577</v>
      </c>
      <c r="AB16" s="24">
        <v>9434</v>
      </c>
      <c r="AC16" s="23">
        <v>9748</v>
      </c>
      <c r="AD16" s="23">
        <v>9775</v>
      </c>
      <c r="AE16" s="23">
        <v>7773</v>
      </c>
      <c r="AF16" s="23">
        <v>8029</v>
      </c>
      <c r="AG16" s="19">
        <v>10605</v>
      </c>
      <c r="AH16" s="43">
        <v>2015</v>
      </c>
    </row>
    <row r="17" spans="1:34" s="10" customFormat="1" ht="7.5" customHeight="1">
      <c r="A17" s="19"/>
      <c r="F17" s="15"/>
      <c r="T17" s="16"/>
      <c r="AB17" s="17"/>
      <c r="AH17" s="42"/>
    </row>
    <row r="18" spans="1:34" s="26" customFormat="1" ht="20.25" customHeight="1">
      <c r="A18" s="105" t="s">
        <v>145</v>
      </c>
      <c r="B18" s="105"/>
      <c r="C18" s="105"/>
      <c r="D18" s="105"/>
      <c r="F18" s="27">
        <v>143081</v>
      </c>
      <c r="G18" s="25">
        <v>8298</v>
      </c>
      <c r="H18" s="25">
        <v>9540</v>
      </c>
      <c r="I18" s="25">
        <v>30385</v>
      </c>
      <c r="J18" s="25">
        <v>20985</v>
      </c>
      <c r="K18" s="25">
        <v>10515</v>
      </c>
      <c r="L18" s="25">
        <v>9100</v>
      </c>
      <c r="M18" s="25">
        <v>8975</v>
      </c>
      <c r="N18" s="25">
        <v>10063</v>
      </c>
      <c r="O18" s="25">
        <v>8902</v>
      </c>
      <c r="P18" s="25">
        <v>9585</v>
      </c>
      <c r="Q18" s="25">
        <v>8477</v>
      </c>
      <c r="R18" s="25">
        <v>8256</v>
      </c>
      <c r="S18" s="25"/>
      <c r="T18" s="28">
        <v>127006</v>
      </c>
      <c r="U18" s="25">
        <v>7633</v>
      </c>
      <c r="V18" s="25">
        <v>8947</v>
      </c>
      <c r="W18" s="25">
        <v>23748</v>
      </c>
      <c r="X18" s="25">
        <v>17864</v>
      </c>
      <c r="Y18" s="25">
        <v>9689</v>
      </c>
      <c r="Z18" s="25">
        <v>8403</v>
      </c>
      <c r="AA18" s="25">
        <v>8654</v>
      </c>
      <c r="AB18" s="29">
        <v>9665</v>
      </c>
      <c r="AC18" s="25">
        <v>8326</v>
      </c>
      <c r="AD18" s="25">
        <v>8843</v>
      </c>
      <c r="AE18" s="25">
        <v>7540</v>
      </c>
      <c r="AF18" s="25">
        <v>7694</v>
      </c>
      <c r="AG18" s="25">
        <v>16075</v>
      </c>
      <c r="AH18" s="44">
        <v>2016</v>
      </c>
    </row>
    <row r="19" spans="1:34" s="10" customFormat="1" ht="7.5" customHeight="1">
      <c r="A19" s="19"/>
      <c r="F19" s="15"/>
      <c r="T19" s="16"/>
      <c r="AB19" s="17"/>
      <c r="AH19" s="42"/>
    </row>
    <row r="20" spans="1:34" s="10" customFormat="1" ht="18" customHeight="1">
      <c r="B20" s="30" t="s">
        <v>24</v>
      </c>
      <c r="D20" s="31" t="s">
        <v>25</v>
      </c>
      <c r="F20" s="15">
        <v>4614</v>
      </c>
      <c r="G20" s="23">
        <v>185</v>
      </c>
      <c r="H20" s="23">
        <v>228</v>
      </c>
      <c r="I20" s="23">
        <v>1278</v>
      </c>
      <c r="J20" s="23">
        <v>908</v>
      </c>
      <c r="K20" s="23">
        <v>281</v>
      </c>
      <c r="L20" s="23">
        <v>318</v>
      </c>
      <c r="M20" s="23">
        <v>210</v>
      </c>
      <c r="N20" s="23">
        <v>287</v>
      </c>
      <c r="O20" s="23">
        <v>227</v>
      </c>
      <c r="P20" s="23">
        <v>277</v>
      </c>
      <c r="Q20" s="23">
        <v>208</v>
      </c>
      <c r="R20" s="23">
        <v>207</v>
      </c>
      <c r="S20" s="23"/>
      <c r="T20" s="16">
        <v>3586</v>
      </c>
      <c r="U20" s="23">
        <v>180</v>
      </c>
      <c r="V20" s="23">
        <v>181</v>
      </c>
      <c r="W20" s="23">
        <v>755</v>
      </c>
      <c r="X20" s="23">
        <v>704</v>
      </c>
      <c r="Y20" s="23">
        <v>295</v>
      </c>
      <c r="Z20" s="23">
        <v>190</v>
      </c>
      <c r="AA20" s="23">
        <v>256</v>
      </c>
      <c r="AB20" s="24">
        <v>250</v>
      </c>
      <c r="AC20" s="23">
        <v>245</v>
      </c>
      <c r="AD20" s="23">
        <v>230</v>
      </c>
      <c r="AE20" s="23">
        <v>156</v>
      </c>
      <c r="AF20" s="23">
        <v>144</v>
      </c>
      <c r="AG20" s="19">
        <v>1028</v>
      </c>
      <c r="AH20" s="18" t="s">
        <v>24</v>
      </c>
    </row>
    <row r="21" spans="1:34" s="10" customFormat="1" ht="18" customHeight="1">
      <c r="B21" s="30" t="s">
        <v>17</v>
      </c>
      <c r="D21" s="31" t="s">
        <v>108</v>
      </c>
      <c r="F21" s="15">
        <v>1693</v>
      </c>
      <c r="G21" s="23">
        <v>84</v>
      </c>
      <c r="H21" s="23">
        <v>60</v>
      </c>
      <c r="I21" s="23">
        <v>596</v>
      </c>
      <c r="J21" s="23">
        <v>326</v>
      </c>
      <c r="K21" s="23">
        <v>81</v>
      </c>
      <c r="L21" s="23">
        <v>78</v>
      </c>
      <c r="M21" s="23">
        <v>66</v>
      </c>
      <c r="N21" s="23">
        <v>147</v>
      </c>
      <c r="O21" s="23">
        <v>75</v>
      </c>
      <c r="P21" s="23">
        <v>66</v>
      </c>
      <c r="Q21" s="23">
        <v>64</v>
      </c>
      <c r="R21" s="23">
        <v>50</v>
      </c>
      <c r="S21" s="23"/>
      <c r="T21" s="16">
        <v>963</v>
      </c>
      <c r="U21" s="23">
        <v>46</v>
      </c>
      <c r="V21" s="23">
        <v>54</v>
      </c>
      <c r="W21" s="23">
        <v>184</v>
      </c>
      <c r="X21" s="23">
        <v>176</v>
      </c>
      <c r="Y21" s="23">
        <v>81</v>
      </c>
      <c r="Z21" s="23">
        <v>46</v>
      </c>
      <c r="AA21" s="23">
        <v>54</v>
      </c>
      <c r="AB21" s="24">
        <v>86</v>
      </c>
      <c r="AC21" s="23">
        <v>53</v>
      </c>
      <c r="AD21" s="23">
        <v>78</v>
      </c>
      <c r="AE21" s="23">
        <v>40</v>
      </c>
      <c r="AF21" s="23">
        <v>65</v>
      </c>
      <c r="AG21" s="19">
        <v>730</v>
      </c>
      <c r="AH21" s="18" t="s">
        <v>17</v>
      </c>
    </row>
    <row r="22" spans="1:34" s="10" customFormat="1" ht="18" customHeight="1">
      <c r="B22" s="30" t="s">
        <v>18</v>
      </c>
      <c r="D22" s="31" t="s">
        <v>26</v>
      </c>
      <c r="F22" s="15">
        <v>1137</v>
      </c>
      <c r="G22" s="23">
        <v>59</v>
      </c>
      <c r="H22" s="23">
        <v>50</v>
      </c>
      <c r="I22" s="23">
        <v>351</v>
      </c>
      <c r="J22" s="23">
        <v>219</v>
      </c>
      <c r="K22" s="23">
        <v>76</v>
      </c>
      <c r="L22" s="23">
        <v>61</v>
      </c>
      <c r="M22" s="23">
        <v>45</v>
      </c>
      <c r="N22" s="23">
        <v>66</v>
      </c>
      <c r="O22" s="23">
        <v>55</v>
      </c>
      <c r="P22" s="23">
        <v>71</v>
      </c>
      <c r="Q22" s="23">
        <v>51</v>
      </c>
      <c r="R22" s="23">
        <v>33</v>
      </c>
      <c r="S22" s="23"/>
      <c r="T22" s="16">
        <v>829</v>
      </c>
      <c r="U22" s="23">
        <v>37</v>
      </c>
      <c r="V22" s="23">
        <v>42</v>
      </c>
      <c r="W22" s="23">
        <v>135</v>
      </c>
      <c r="X22" s="23">
        <v>151</v>
      </c>
      <c r="Y22" s="23">
        <v>60</v>
      </c>
      <c r="Z22" s="23">
        <v>68</v>
      </c>
      <c r="AA22" s="23">
        <v>66</v>
      </c>
      <c r="AB22" s="24">
        <v>78</v>
      </c>
      <c r="AC22" s="23">
        <v>63</v>
      </c>
      <c r="AD22" s="23">
        <v>56</v>
      </c>
      <c r="AE22" s="23">
        <v>41</v>
      </c>
      <c r="AF22" s="23">
        <v>32</v>
      </c>
      <c r="AG22" s="19">
        <v>308</v>
      </c>
      <c r="AH22" s="18" t="s">
        <v>18</v>
      </c>
    </row>
    <row r="23" spans="1:34" s="10" customFormat="1" ht="18" customHeight="1">
      <c r="B23" s="30" t="s">
        <v>19</v>
      </c>
      <c r="D23" s="31" t="s">
        <v>109</v>
      </c>
      <c r="E23" s="21"/>
      <c r="F23" s="15">
        <v>3125</v>
      </c>
      <c r="G23" s="23">
        <v>144</v>
      </c>
      <c r="H23" s="23">
        <v>143</v>
      </c>
      <c r="I23" s="23">
        <v>933</v>
      </c>
      <c r="J23" s="23">
        <v>625</v>
      </c>
      <c r="K23" s="23">
        <v>196</v>
      </c>
      <c r="L23" s="23">
        <v>138</v>
      </c>
      <c r="M23" s="23">
        <v>152</v>
      </c>
      <c r="N23" s="23">
        <v>196</v>
      </c>
      <c r="O23" s="23">
        <v>134</v>
      </c>
      <c r="P23" s="23">
        <v>217</v>
      </c>
      <c r="Q23" s="23">
        <v>120</v>
      </c>
      <c r="R23" s="23">
        <v>127</v>
      </c>
      <c r="S23" s="23"/>
      <c r="T23" s="16">
        <v>2349</v>
      </c>
      <c r="U23" s="23">
        <v>117</v>
      </c>
      <c r="V23" s="23">
        <v>113</v>
      </c>
      <c r="W23" s="23">
        <v>474</v>
      </c>
      <c r="X23" s="23">
        <v>429</v>
      </c>
      <c r="Y23" s="23">
        <v>186</v>
      </c>
      <c r="Z23" s="23">
        <v>145</v>
      </c>
      <c r="AA23" s="23">
        <v>148</v>
      </c>
      <c r="AB23" s="24">
        <v>187</v>
      </c>
      <c r="AC23" s="23">
        <v>157</v>
      </c>
      <c r="AD23" s="23">
        <v>187</v>
      </c>
      <c r="AE23" s="23">
        <v>94</v>
      </c>
      <c r="AF23" s="23">
        <v>112</v>
      </c>
      <c r="AG23" s="19">
        <v>776</v>
      </c>
      <c r="AH23" s="18" t="s">
        <v>19</v>
      </c>
    </row>
    <row r="24" spans="1:34" s="10" customFormat="1" ht="18" customHeight="1">
      <c r="B24" s="30" t="s">
        <v>20</v>
      </c>
      <c r="D24" s="31" t="s">
        <v>27</v>
      </c>
      <c r="E24" s="21"/>
      <c r="F24" s="15">
        <v>1049</v>
      </c>
      <c r="G24" s="23">
        <v>56</v>
      </c>
      <c r="H24" s="23">
        <v>33</v>
      </c>
      <c r="I24" s="23">
        <v>358</v>
      </c>
      <c r="J24" s="23">
        <v>197</v>
      </c>
      <c r="K24" s="23">
        <v>92</v>
      </c>
      <c r="L24" s="23">
        <v>39</v>
      </c>
      <c r="M24" s="23">
        <v>44</v>
      </c>
      <c r="N24" s="23">
        <v>64</v>
      </c>
      <c r="O24" s="23">
        <v>54</v>
      </c>
      <c r="P24" s="23">
        <v>37</v>
      </c>
      <c r="Q24" s="23">
        <v>49</v>
      </c>
      <c r="R24" s="23">
        <v>26</v>
      </c>
      <c r="S24" s="23"/>
      <c r="T24" s="16">
        <v>606</v>
      </c>
      <c r="U24" s="23">
        <v>22</v>
      </c>
      <c r="V24" s="23">
        <v>31</v>
      </c>
      <c r="W24" s="23">
        <v>95</v>
      </c>
      <c r="X24" s="23">
        <v>133</v>
      </c>
      <c r="Y24" s="23">
        <v>41</v>
      </c>
      <c r="Z24" s="23">
        <v>40</v>
      </c>
      <c r="AA24" s="23">
        <v>22</v>
      </c>
      <c r="AB24" s="24">
        <v>70</v>
      </c>
      <c r="AC24" s="23">
        <v>39</v>
      </c>
      <c r="AD24" s="23">
        <v>49</v>
      </c>
      <c r="AE24" s="23">
        <v>37</v>
      </c>
      <c r="AF24" s="23">
        <v>27</v>
      </c>
      <c r="AG24" s="19">
        <v>443</v>
      </c>
      <c r="AH24" s="18" t="s">
        <v>20</v>
      </c>
    </row>
    <row r="25" spans="1:34" s="10" customFormat="1" ht="8.25" customHeight="1">
      <c r="A25" s="19"/>
      <c r="F25" s="15"/>
      <c r="T25" s="16"/>
      <c r="AB25" s="17"/>
      <c r="AH25" s="42"/>
    </row>
    <row r="26" spans="1:34" s="10" customFormat="1" ht="18" customHeight="1">
      <c r="B26" s="30" t="s">
        <v>21</v>
      </c>
      <c r="D26" s="31" t="s">
        <v>28</v>
      </c>
      <c r="F26" s="15">
        <v>940</v>
      </c>
      <c r="G26" s="23">
        <v>48</v>
      </c>
      <c r="H26" s="23">
        <v>46</v>
      </c>
      <c r="I26" s="23">
        <v>304</v>
      </c>
      <c r="J26" s="23">
        <v>183</v>
      </c>
      <c r="K26" s="23">
        <v>57</v>
      </c>
      <c r="L26" s="23">
        <v>52</v>
      </c>
      <c r="M26" s="23">
        <v>45</v>
      </c>
      <c r="N26" s="23">
        <v>42</v>
      </c>
      <c r="O26" s="23">
        <v>46</v>
      </c>
      <c r="P26" s="23">
        <v>40</v>
      </c>
      <c r="Q26" s="23">
        <v>40</v>
      </c>
      <c r="R26" s="23">
        <v>37</v>
      </c>
      <c r="S26" s="23"/>
      <c r="T26" s="16">
        <v>585</v>
      </c>
      <c r="U26" s="23">
        <v>20</v>
      </c>
      <c r="V26" s="23">
        <v>38</v>
      </c>
      <c r="W26" s="23">
        <v>143</v>
      </c>
      <c r="X26" s="23">
        <v>125</v>
      </c>
      <c r="Y26" s="23">
        <v>46</v>
      </c>
      <c r="Z26" s="23">
        <v>31</v>
      </c>
      <c r="AA26" s="23">
        <v>27</v>
      </c>
      <c r="AB26" s="24">
        <v>21</v>
      </c>
      <c r="AC26" s="23">
        <v>31</v>
      </c>
      <c r="AD26" s="23">
        <v>43</v>
      </c>
      <c r="AE26" s="23">
        <v>26</v>
      </c>
      <c r="AF26" s="23">
        <v>34</v>
      </c>
      <c r="AG26" s="19">
        <v>355</v>
      </c>
      <c r="AH26" s="18" t="s">
        <v>21</v>
      </c>
    </row>
    <row r="27" spans="1:34" s="10" customFormat="1" ht="18" customHeight="1">
      <c r="B27" s="30" t="s">
        <v>22</v>
      </c>
      <c r="D27" s="31" t="s">
        <v>29</v>
      </c>
      <c r="F27" s="15">
        <v>2066</v>
      </c>
      <c r="G27" s="23">
        <v>141</v>
      </c>
      <c r="H27" s="23">
        <v>135</v>
      </c>
      <c r="I27" s="23">
        <v>599</v>
      </c>
      <c r="J27" s="23">
        <v>335</v>
      </c>
      <c r="K27" s="23">
        <v>116</v>
      </c>
      <c r="L27" s="23">
        <v>141</v>
      </c>
      <c r="M27" s="23">
        <v>94</v>
      </c>
      <c r="N27" s="23">
        <v>105</v>
      </c>
      <c r="O27" s="23">
        <v>116</v>
      </c>
      <c r="P27" s="23">
        <v>93</v>
      </c>
      <c r="Q27" s="23">
        <v>100</v>
      </c>
      <c r="R27" s="23">
        <v>91</v>
      </c>
      <c r="S27" s="23"/>
      <c r="T27" s="16">
        <v>1467</v>
      </c>
      <c r="U27" s="23">
        <v>91</v>
      </c>
      <c r="V27" s="23">
        <v>95</v>
      </c>
      <c r="W27" s="23">
        <v>281</v>
      </c>
      <c r="X27" s="23">
        <v>243</v>
      </c>
      <c r="Y27" s="23">
        <v>105</v>
      </c>
      <c r="Z27" s="23">
        <v>83</v>
      </c>
      <c r="AA27" s="23">
        <v>97</v>
      </c>
      <c r="AB27" s="24">
        <v>122</v>
      </c>
      <c r="AC27" s="23">
        <v>93</v>
      </c>
      <c r="AD27" s="23">
        <v>112</v>
      </c>
      <c r="AE27" s="23">
        <v>63</v>
      </c>
      <c r="AF27" s="23">
        <v>82</v>
      </c>
      <c r="AG27" s="19">
        <v>599</v>
      </c>
      <c r="AH27" s="18" t="s">
        <v>22</v>
      </c>
    </row>
    <row r="28" spans="1:34" s="10" customFormat="1" ht="18" customHeight="1">
      <c r="B28" s="30" t="s">
        <v>23</v>
      </c>
      <c r="D28" s="31" t="s">
        <v>30</v>
      </c>
      <c r="F28" s="15">
        <v>8828</v>
      </c>
      <c r="G28" s="23">
        <v>590</v>
      </c>
      <c r="H28" s="23">
        <v>609</v>
      </c>
      <c r="I28" s="23">
        <v>1798</v>
      </c>
      <c r="J28" s="23">
        <v>1195</v>
      </c>
      <c r="K28" s="23">
        <v>679</v>
      </c>
      <c r="L28" s="23">
        <v>569</v>
      </c>
      <c r="M28" s="23">
        <v>573</v>
      </c>
      <c r="N28" s="23">
        <v>576</v>
      </c>
      <c r="O28" s="23">
        <v>557</v>
      </c>
      <c r="P28" s="23">
        <v>608</v>
      </c>
      <c r="Q28" s="23">
        <v>508</v>
      </c>
      <c r="R28" s="23">
        <v>566</v>
      </c>
      <c r="S28" s="23"/>
      <c r="T28" s="16">
        <v>7144</v>
      </c>
      <c r="U28" s="23">
        <v>417</v>
      </c>
      <c r="V28" s="23">
        <v>514</v>
      </c>
      <c r="W28" s="23">
        <v>1233</v>
      </c>
      <c r="X28" s="23">
        <v>1009</v>
      </c>
      <c r="Y28" s="23">
        <v>522</v>
      </c>
      <c r="Z28" s="23">
        <v>503</v>
      </c>
      <c r="AA28" s="23">
        <v>512</v>
      </c>
      <c r="AB28" s="24">
        <v>492</v>
      </c>
      <c r="AC28" s="23">
        <v>520</v>
      </c>
      <c r="AD28" s="23">
        <v>526</v>
      </c>
      <c r="AE28" s="23">
        <v>478</v>
      </c>
      <c r="AF28" s="23">
        <v>418</v>
      </c>
      <c r="AG28" s="19">
        <v>1684</v>
      </c>
      <c r="AH28" s="18" t="s">
        <v>23</v>
      </c>
    </row>
    <row r="29" spans="1:34" s="10" customFormat="1" ht="18" customHeight="1">
      <c r="B29" s="30" t="s">
        <v>31</v>
      </c>
      <c r="D29" s="31" t="s">
        <v>32</v>
      </c>
      <c r="F29" s="15">
        <v>2242</v>
      </c>
      <c r="G29" s="23">
        <v>115</v>
      </c>
      <c r="H29" s="23">
        <v>140</v>
      </c>
      <c r="I29" s="23">
        <v>601</v>
      </c>
      <c r="J29" s="23">
        <v>341</v>
      </c>
      <c r="K29" s="23">
        <v>181</v>
      </c>
      <c r="L29" s="23">
        <v>130</v>
      </c>
      <c r="M29" s="23">
        <v>137</v>
      </c>
      <c r="N29" s="23">
        <v>110</v>
      </c>
      <c r="O29" s="23">
        <v>122</v>
      </c>
      <c r="P29" s="23">
        <v>130</v>
      </c>
      <c r="Q29" s="23">
        <v>124</v>
      </c>
      <c r="R29" s="23">
        <v>111</v>
      </c>
      <c r="S29" s="23"/>
      <c r="T29" s="16">
        <v>1820</v>
      </c>
      <c r="U29" s="23">
        <v>116</v>
      </c>
      <c r="V29" s="23">
        <v>121</v>
      </c>
      <c r="W29" s="23">
        <v>349</v>
      </c>
      <c r="X29" s="23">
        <v>246</v>
      </c>
      <c r="Y29" s="23">
        <v>146</v>
      </c>
      <c r="Z29" s="23">
        <v>118</v>
      </c>
      <c r="AA29" s="23">
        <v>131</v>
      </c>
      <c r="AB29" s="24">
        <v>142</v>
      </c>
      <c r="AC29" s="23">
        <v>110</v>
      </c>
      <c r="AD29" s="23">
        <v>111</v>
      </c>
      <c r="AE29" s="23">
        <v>138</v>
      </c>
      <c r="AF29" s="23">
        <v>92</v>
      </c>
      <c r="AG29" s="19">
        <v>422</v>
      </c>
      <c r="AH29" s="18" t="s">
        <v>31</v>
      </c>
    </row>
    <row r="30" spans="1:34" s="10" customFormat="1" ht="18" customHeight="1">
      <c r="B30" s="30" t="s">
        <v>33</v>
      </c>
      <c r="D30" s="31" t="s">
        <v>34</v>
      </c>
      <c r="F30" s="15">
        <v>1789</v>
      </c>
      <c r="G30" s="23">
        <v>96</v>
      </c>
      <c r="H30" s="23">
        <v>116</v>
      </c>
      <c r="I30" s="23">
        <v>443</v>
      </c>
      <c r="J30" s="23">
        <v>314</v>
      </c>
      <c r="K30" s="23">
        <v>137</v>
      </c>
      <c r="L30" s="23">
        <v>87</v>
      </c>
      <c r="M30" s="23">
        <v>100</v>
      </c>
      <c r="N30" s="23">
        <v>114</v>
      </c>
      <c r="O30" s="23">
        <v>83</v>
      </c>
      <c r="P30" s="23">
        <v>105</v>
      </c>
      <c r="Q30" s="23">
        <v>94</v>
      </c>
      <c r="R30" s="23">
        <v>100</v>
      </c>
      <c r="S30" s="23"/>
      <c r="T30" s="16">
        <v>1447</v>
      </c>
      <c r="U30" s="23">
        <v>75</v>
      </c>
      <c r="V30" s="23">
        <v>113</v>
      </c>
      <c r="W30" s="23">
        <v>272</v>
      </c>
      <c r="X30" s="23">
        <v>228</v>
      </c>
      <c r="Y30" s="23">
        <v>125</v>
      </c>
      <c r="Z30" s="23">
        <v>92</v>
      </c>
      <c r="AA30" s="23">
        <v>101</v>
      </c>
      <c r="AB30" s="24">
        <v>104</v>
      </c>
      <c r="AC30" s="23">
        <v>114</v>
      </c>
      <c r="AD30" s="23">
        <v>58</v>
      </c>
      <c r="AE30" s="23">
        <v>74</v>
      </c>
      <c r="AF30" s="23">
        <v>91</v>
      </c>
      <c r="AG30" s="19">
        <v>342</v>
      </c>
      <c r="AH30" s="18" t="s">
        <v>33</v>
      </c>
    </row>
    <row r="31" spans="1:34" s="10" customFormat="1" ht="8.25" customHeight="1">
      <c r="A31" s="19"/>
      <c r="F31" s="15"/>
      <c r="T31" s="16"/>
      <c r="AB31" s="17"/>
      <c r="AH31" s="42"/>
    </row>
    <row r="32" spans="1:34" s="10" customFormat="1" ht="18" customHeight="1">
      <c r="B32" s="30" t="s">
        <v>35</v>
      </c>
      <c r="D32" s="31" t="s">
        <v>36</v>
      </c>
      <c r="F32" s="15">
        <v>13327</v>
      </c>
      <c r="G32" s="23">
        <v>828</v>
      </c>
      <c r="H32" s="23">
        <v>1039</v>
      </c>
      <c r="I32" s="23">
        <v>2434</v>
      </c>
      <c r="J32" s="23">
        <v>1608</v>
      </c>
      <c r="K32" s="23">
        <v>1032</v>
      </c>
      <c r="L32" s="23">
        <v>891</v>
      </c>
      <c r="M32" s="23">
        <v>848</v>
      </c>
      <c r="N32" s="23">
        <v>1029</v>
      </c>
      <c r="O32" s="23">
        <v>904</v>
      </c>
      <c r="P32" s="23">
        <v>967</v>
      </c>
      <c r="Q32" s="23">
        <v>828</v>
      </c>
      <c r="R32" s="23">
        <v>919</v>
      </c>
      <c r="S32" s="23"/>
      <c r="T32" s="16">
        <v>12906</v>
      </c>
      <c r="U32" s="23">
        <v>851</v>
      </c>
      <c r="V32" s="23">
        <v>958</v>
      </c>
      <c r="W32" s="23">
        <v>2277</v>
      </c>
      <c r="X32" s="23">
        <v>1442</v>
      </c>
      <c r="Y32" s="23">
        <v>986</v>
      </c>
      <c r="Z32" s="23">
        <v>945</v>
      </c>
      <c r="AA32" s="23">
        <v>908</v>
      </c>
      <c r="AB32" s="24">
        <v>976</v>
      </c>
      <c r="AC32" s="23">
        <v>846</v>
      </c>
      <c r="AD32" s="23">
        <v>951</v>
      </c>
      <c r="AE32" s="23">
        <v>875</v>
      </c>
      <c r="AF32" s="23">
        <v>891</v>
      </c>
      <c r="AG32" s="19">
        <v>421</v>
      </c>
      <c r="AH32" s="18" t="s">
        <v>35</v>
      </c>
    </row>
    <row r="33" spans="1:34" s="10" customFormat="1" ht="18" customHeight="1">
      <c r="B33" s="30" t="s">
        <v>37</v>
      </c>
      <c r="D33" s="31" t="s">
        <v>38</v>
      </c>
      <c r="F33" s="15">
        <v>44870</v>
      </c>
      <c r="G33" s="23">
        <v>2933</v>
      </c>
      <c r="H33" s="23">
        <v>3654</v>
      </c>
      <c r="I33" s="23">
        <v>6814</v>
      </c>
      <c r="J33" s="23">
        <v>4726</v>
      </c>
      <c r="K33" s="23">
        <v>3539</v>
      </c>
      <c r="L33" s="23">
        <v>3218</v>
      </c>
      <c r="M33" s="23">
        <v>3171</v>
      </c>
      <c r="N33" s="23">
        <v>3462</v>
      </c>
      <c r="O33" s="23">
        <v>3309</v>
      </c>
      <c r="P33" s="23">
        <v>3362</v>
      </c>
      <c r="Q33" s="23">
        <v>3444</v>
      </c>
      <c r="R33" s="23">
        <v>3238</v>
      </c>
      <c r="S33" s="23"/>
      <c r="T33" s="16">
        <v>46193</v>
      </c>
      <c r="U33" s="23">
        <v>3007</v>
      </c>
      <c r="V33" s="23">
        <v>3690</v>
      </c>
      <c r="W33" s="23">
        <v>8144</v>
      </c>
      <c r="X33" s="23">
        <v>4816</v>
      </c>
      <c r="Y33" s="23">
        <v>3696</v>
      </c>
      <c r="Z33" s="23">
        <v>3208</v>
      </c>
      <c r="AA33" s="23">
        <v>3199</v>
      </c>
      <c r="AB33" s="24">
        <v>3615</v>
      </c>
      <c r="AC33" s="23">
        <v>3187</v>
      </c>
      <c r="AD33" s="23">
        <v>3157</v>
      </c>
      <c r="AE33" s="23">
        <v>3177</v>
      </c>
      <c r="AF33" s="23">
        <v>3297</v>
      </c>
      <c r="AG33" s="19">
        <v>-1323</v>
      </c>
      <c r="AH33" s="18" t="s">
        <v>37</v>
      </c>
    </row>
    <row r="34" spans="1:34" s="10" customFormat="1" ht="18" customHeight="1">
      <c r="B34" s="30" t="s">
        <v>39</v>
      </c>
      <c r="D34" s="31" t="s">
        <v>40</v>
      </c>
      <c r="F34" s="15">
        <v>14803</v>
      </c>
      <c r="G34" s="23">
        <v>845</v>
      </c>
      <c r="H34" s="23">
        <v>1039</v>
      </c>
      <c r="I34" s="23">
        <v>2704</v>
      </c>
      <c r="J34" s="23">
        <v>1858</v>
      </c>
      <c r="K34" s="23">
        <v>1181</v>
      </c>
      <c r="L34" s="23">
        <v>1079</v>
      </c>
      <c r="M34" s="23">
        <v>1071</v>
      </c>
      <c r="N34" s="23">
        <v>1132</v>
      </c>
      <c r="O34" s="23">
        <v>986</v>
      </c>
      <c r="P34" s="23">
        <v>1045</v>
      </c>
      <c r="Q34" s="23">
        <v>943</v>
      </c>
      <c r="R34" s="23">
        <v>920</v>
      </c>
      <c r="S34" s="23"/>
      <c r="T34" s="16">
        <v>14165</v>
      </c>
      <c r="U34" s="23">
        <v>869</v>
      </c>
      <c r="V34" s="23">
        <v>1028</v>
      </c>
      <c r="W34" s="23">
        <v>2746</v>
      </c>
      <c r="X34" s="23">
        <v>1928</v>
      </c>
      <c r="Y34" s="23">
        <v>1018</v>
      </c>
      <c r="Z34" s="23">
        <v>954</v>
      </c>
      <c r="AA34" s="23">
        <v>936</v>
      </c>
      <c r="AB34" s="24">
        <v>1074</v>
      </c>
      <c r="AC34" s="23">
        <v>896</v>
      </c>
      <c r="AD34" s="23">
        <v>1014</v>
      </c>
      <c r="AE34" s="23">
        <v>826</v>
      </c>
      <c r="AF34" s="23">
        <v>876</v>
      </c>
      <c r="AG34" s="19">
        <v>638</v>
      </c>
      <c r="AH34" s="18" t="s">
        <v>39</v>
      </c>
    </row>
    <row r="35" spans="1:34" s="10" customFormat="1" ht="18" customHeight="1">
      <c r="B35" s="30" t="s">
        <v>41</v>
      </c>
      <c r="D35" s="31" t="s">
        <v>42</v>
      </c>
      <c r="F35" s="15">
        <v>1994</v>
      </c>
      <c r="G35" s="23">
        <v>88</v>
      </c>
      <c r="H35" s="23">
        <v>112</v>
      </c>
      <c r="I35" s="23">
        <v>606</v>
      </c>
      <c r="J35" s="23">
        <v>350</v>
      </c>
      <c r="K35" s="23">
        <v>115</v>
      </c>
      <c r="L35" s="23">
        <v>112</v>
      </c>
      <c r="M35" s="23">
        <v>112</v>
      </c>
      <c r="N35" s="23">
        <v>128</v>
      </c>
      <c r="O35" s="23">
        <v>115</v>
      </c>
      <c r="P35" s="23">
        <v>93</v>
      </c>
      <c r="Q35" s="23">
        <v>92</v>
      </c>
      <c r="R35" s="23">
        <v>71</v>
      </c>
      <c r="S35" s="23"/>
      <c r="T35" s="16">
        <v>1299</v>
      </c>
      <c r="U35" s="23">
        <v>56</v>
      </c>
      <c r="V35" s="23">
        <v>89</v>
      </c>
      <c r="W35" s="23">
        <v>284</v>
      </c>
      <c r="X35" s="23">
        <v>224</v>
      </c>
      <c r="Y35" s="23">
        <v>104</v>
      </c>
      <c r="Z35" s="23">
        <v>79</v>
      </c>
      <c r="AA35" s="23">
        <v>91</v>
      </c>
      <c r="AB35" s="24">
        <v>99</v>
      </c>
      <c r="AC35" s="23">
        <v>76</v>
      </c>
      <c r="AD35" s="23">
        <v>84</v>
      </c>
      <c r="AE35" s="23">
        <v>58</v>
      </c>
      <c r="AF35" s="23">
        <v>55</v>
      </c>
      <c r="AG35" s="19">
        <v>695</v>
      </c>
      <c r="AH35" s="18" t="s">
        <v>41</v>
      </c>
    </row>
    <row r="36" spans="1:34" s="10" customFormat="1" ht="18" customHeight="1">
      <c r="B36" s="30" t="s">
        <v>43</v>
      </c>
      <c r="D36" s="31" t="s">
        <v>44</v>
      </c>
      <c r="F36" s="15">
        <v>612</v>
      </c>
      <c r="G36" s="23">
        <v>40</v>
      </c>
      <c r="H36" s="23">
        <v>37</v>
      </c>
      <c r="I36" s="23">
        <v>147</v>
      </c>
      <c r="J36" s="23">
        <v>132</v>
      </c>
      <c r="K36" s="23">
        <v>46</v>
      </c>
      <c r="L36" s="23">
        <v>33</v>
      </c>
      <c r="M36" s="23">
        <v>29</v>
      </c>
      <c r="N36" s="23">
        <v>41</v>
      </c>
      <c r="O36" s="23">
        <v>18</v>
      </c>
      <c r="P36" s="23">
        <v>38</v>
      </c>
      <c r="Q36" s="23">
        <v>27</v>
      </c>
      <c r="R36" s="23">
        <v>24</v>
      </c>
      <c r="S36" s="23"/>
      <c r="T36" s="16">
        <v>500</v>
      </c>
      <c r="U36" s="23">
        <v>23</v>
      </c>
      <c r="V36" s="23">
        <v>26</v>
      </c>
      <c r="W36" s="23">
        <v>88</v>
      </c>
      <c r="X36" s="23">
        <v>119</v>
      </c>
      <c r="Y36" s="23">
        <v>36</v>
      </c>
      <c r="Z36" s="23">
        <v>12</v>
      </c>
      <c r="AA36" s="23">
        <v>40</v>
      </c>
      <c r="AB36" s="24">
        <v>41</v>
      </c>
      <c r="AC36" s="23">
        <v>29</v>
      </c>
      <c r="AD36" s="23">
        <v>42</v>
      </c>
      <c r="AE36" s="23">
        <v>23</v>
      </c>
      <c r="AF36" s="23">
        <v>21</v>
      </c>
      <c r="AG36" s="19">
        <v>112</v>
      </c>
      <c r="AH36" s="18" t="s">
        <v>43</v>
      </c>
    </row>
    <row r="37" spans="1:34" s="10" customFormat="1" ht="8.25" customHeight="1">
      <c r="A37" s="19"/>
      <c r="F37" s="15"/>
      <c r="T37" s="16"/>
      <c r="AB37" s="17"/>
      <c r="AH37" s="42"/>
    </row>
    <row r="38" spans="1:34" s="10" customFormat="1" ht="18" customHeight="1">
      <c r="B38" s="30" t="s">
        <v>45</v>
      </c>
      <c r="D38" s="31" t="s">
        <v>46</v>
      </c>
      <c r="F38" s="15">
        <v>763</v>
      </c>
      <c r="G38" s="23">
        <v>40</v>
      </c>
      <c r="H38" s="23">
        <v>48</v>
      </c>
      <c r="I38" s="23">
        <v>201</v>
      </c>
      <c r="J38" s="23">
        <v>162</v>
      </c>
      <c r="K38" s="23">
        <v>49</v>
      </c>
      <c r="L38" s="23">
        <v>39</v>
      </c>
      <c r="M38" s="23">
        <v>37</v>
      </c>
      <c r="N38" s="23">
        <v>42</v>
      </c>
      <c r="O38" s="23">
        <v>35</v>
      </c>
      <c r="P38" s="23">
        <v>48</v>
      </c>
      <c r="Q38" s="23">
        <v>33</v>
      </c>
      <c r="R38" s="23">
        <v>29</v>
      </c>
      <c r="S38" s="23"/>
      <c r="T38" s="16">
        <v>586</v>
      </c>
      <c r="U38" s="23">
        <v>38</v>
      </c>
      <c r="V38" s="23">
        <v>25</v>
      </c>
      <c r="W38" s="23">
        <v>101</v>
      </c>
      <c r="X38" s="23">
        <v>104</v>
      </c>
      <c r="Y38" s="23">
        <v>53</v>
      </c>
      <c r="Z38" s="23">
        <v>49</v>
      </c>
      <c r="AA38" s="23">
        <v>34</v>
      </c>
      <c r="AB38" s="24">
        <v>35</v>
      </c>
      <c r="AC38" s="23">
        <v>38</v>
      </c>
      <c r="AD38" s="23">
        <v>45</v>
      </c>
      <c r="AE38" s="23">
        <v>26</v>
      </c>
      <c r="AF38" s="23">
        <v>38</v>
      </c>
      <c r="AG38" s="19">
        <v>177</v>
      </c>
      <c r="AH38" s="18" t="s">
        <v>45</v>
      </c>
    </row>
    <row r="39" spans="1:34" s="10" customFormat="1" ht="18" customHeight="1">
      <c r="B39" s="30" t="s">
        <v>47</v>
      </c>
      <c r="D39" s="31" t="s">
        <v>48</v>
      </c>
      <c r="F39" s="15">
        <v>328</v>
      </c>
      <c r="G39" s="23">
        <v>15</v>
      </c>
      <c r="H39" s="23">
        <v>16</v>
      </c>
      <c r="I39" s="23">
        <v>75</v>
      </c>
      <c r="J39" s="23">
        <v>71</v>
      </c>
      <c r="K39" s="23">
        <v>23</v>
      </c>
      <c r="L39" s="23">
        <v>16</v>
      </c>
      <c r="M39" s="23">
        <v>24</v>
      </c>
      <c r="N39" s="23">
        <v>29</v>
      </c>
      <c r="O39" s="23">
        <v>25</v>
      </c>
      <c r="P39" s="23">
        <v>6</v>
      </c>
      <c r="Q39" s="23">
        <v>19</v>
      </c>
      <c r="R39" s="23">
        <v>9</v>
      </c>
      <c r="S39" s="23"/>
      <c r="T39" s="16">
        <v>225</v>
      </c>
      <c r="U39" s="23">
        <v>11</v>
      </c>
      <c r="V39" s="23">
        <v>15</v>
      </c>
      <c r="W39" s="23">
        <v>49</v>
      </c>
      <c r="X39" s="23">
        <v>42</v>
      </c>
      <c r="Y39" s="23">
        <v>20</v>
      </c>
      <c r="Z39" s="23">
        <v>14</v>
      </c>
      <c r="AA39" s="23">
        <v>9</v>
      </c>
      <c r="AB39" s="24">
        <v>21</v>
      </c>
      <c r="AC39" s="23">
        <v>8</v>
      </c>
      <c r="AD39" s="23">
        <v>20</v>
      </c>
      <c r="AE39" s="23">
        <v>7</v>
      </c>
      <c r="AF39" s="23">
        <v>9</v>
      </c>
      <c r="AG39" s="19">
        <v>103</v>
      </c>
      <c r="AH39" s="18" t="s">
        <v>47</v>
      </c>
    </row>
    <row r="40" spans="1:34" s="10" customFormat="1" ht="18" customHeight="1">
      <c r="B40" s="30" t="s">
        <v>49</v>
      </c>
      <c r="D40" s="31" t="s">
        <v>111</v>
      </c>
      <c r="F40" s="15">
        <v>946</v>
      </c>
      <c r="G40" s="23">
        <v>51</v>
      </c>
      <c r="H40" s="23">
        <v>61</v>
      </c>
      <c r="I40" s="23">
        <v>266</v>
      </c>
      <c r="J40" s="23">
        <v>154</v>
      </c>
      <c r="K40" s="23">
        <v>63</v>
      </c>
      <c r="L40" s="23">
        <v>61</v>
      </c>
      <c r="M40" s="23">
        <v>54</v>
      </c>
      <c r="N40" s="23">
        <v>52</v>
      </c>
      <c r="O40" s="23">
        <v>49</v>
      </c>
      <c r="P40" s="23">
        <v>52</v>
      </c>
      <c r="Q40" s="23">
        <v>39</v>
      </c>
      <c r="R40" s="23">
        <v>44</v>
      </c>
      <c r="S40" s="23"/>
      <c r="T40" s="16">
        <v>652</v>
      </c>
      <c r="U40" s="23">
        <v>41</v>
      </c>
      <c r="V40" s="23">
        <v>41</v>
      </c>
      <c r="W40" s="23">
        <v>138</v>
      </c>
      <c r="X40" s="23">
        <v>134</v>
      </c>
      <c r="Y40" s="23">
        <v>44</v>
      </c>
      <c r="Z40" s="23">
        <v>43</v>
      </c>
      <c r="AA40" s="23">
        <v>40</v>
      </c>
      <c r="AB40" s="24">
        <v>37</v>
      </c>
      <c r="AC40" s="23">
        <v>30</v>
      </c>
      <c r="AD40" s="23">
        <v>38</v>
      </c>
      <c r="AE40" s="23">
        <v>33</v>
      </c>
      <c r="AF40" s="23">
        <v>33</v>
      </c>
      <c r="AG40" s="19">
        <v>294</v>
      </c>
      <c r="AH40" s="18" t="s">
        <v>49</v>
      </c>
    </row>
    <row r="41" spans="1:34" s="10" customFormat="1" ht="18" customHeight="1">
      <c r="B41" s="30" t="s">
        <v>50</v>
      </c>
      <c r="D41" s="31" t="s">
        <v>51</v>
      </c>
      <c r="F41" s="15">
        <v>1686</v>
      </c>
      <c r="G41" s="23">
        <v>76</v>
      </c>
      <c r="H41" s="23">
        <v>90</v>
      </c>
      <c r="I41" s="23">
        <v>472</v>
      </c>
      <c r="J41" s="23">
        <v>303</v>
      </c>
      <c r="K41" s="23">
        <v>111</v>
      </c>
      <c r="L41" s="23">
        <v>95</v>
      </c>
      <c r="M41" s="23">
        <v>81</v>
      </c>
      <c r="N41" s="23">
        <v>92</v>
      </c>
      <c r="O41" s="23">
        <v>100</v>
      </c>
      <c r="P41" s="23">
        <v>90</v>
      </c>
      <c r="Q41" s="23">
        <v>91</v>
      </c>
      <c r="R41" s="23">
        <v>85</v>
      </c>
      <c r="S41" s="23"/>
      <c r="T41" s="16">
        <v>1510</v>
      </c>
      <c r="U41" s="23">
        <v>96</v>
      </c>
      <c r="V41" s="23">
        <v>82</v>
      </c>
      <c r="W41" s="23">
        <v>303</v>
      </c>
      <c r="X41" s="23">
        <v>233</v>
      </c>
      <c r="Y41" s="23">
        <v>111</v>
      </c>
      <c r="Z41" s="23">
        <v>109</v>
      </c>
      <c r="AA41" s="23">
        <v>89</v>
      </c>
      <c r="AB41" s="24">
        <v>111</v>
      </c>
      <c r="AC41" s="23">
        <v>107</v>
      </c>
      <c r="AD41" s="23">
        <v>106</v>
      </c>
      <c r="AE41" s="23">
        <v>85</v>
      </c>
      <c r="AF41" s="23">
        <v>78</v>
      </c>
      <c r="AG41" s="19">
        <v>176</v>
      </c>
      <c r="AH41" s="18" t="s">
        <v>50</v>
      </c>
    </row>
    <row r="42" spans="1:34" s="10" customFormat="1" ht="18" customHeight="1">
      <c r="B42" s="30" t="s">
        <v>52</v>
      </c>
      <c r="D42" s="31" t="s">
        <v>53</v>
      </c>
      <c r="F42" s="15">
        <v>707</v>
      </c>
      <c r="G42" s="23">
        <v>35</v>
      </c>
      <c r="H42" s="23">
        <v>38</v>
      </c>
      <c r="I42" s="23">
        <v>174</v>
      </c>
      <c r="J42" s="23">
        <v>133</v>
      </c>
      <c r="K42" s="23">
        <v>49</v>
      </c>
      <c r="L42" s="23">
        <v>43</v>
      </c>
      <c r="M42" s="23">
        <v>36</v>
      </c>
      <c r="N42" s="23">
        <v>35</v>
      </c>
      <c r="O42" s="23">
        <v>44</v>
      </c>
      <c r="P42" s="23">
        <v>41</v>
      </c>
      <c r="Q42" s="23">
        <v>35</v>
      </c>
      <c r="R42" s="23">
        <v>44</v>
      </c>
      <c r="S42" s="23"/>
      <c r="T42" s="16">
        <v>532</v>
      </c>
      <c r="U42" s="23">
        <v>28</v>
      </c>
      <c r="V42" s="23">
        <v>44</v>
      </c>
      <c r="W42" s="23">
        <v>84</v>
      </c>
      <c r="X42" s="23">
        <v>114</v>
      </c>
      <c r="Y42" s="23">
        <v>38</v>
      </c>
      <c r="Z42" s="23">
        <v>28</v>
      </c>
      <c r="AA42" s="23">
        <v>35</v>
      </c>
      <c r="AB42" s="24">
        <v>35</v>
      </c>
      <c r="AC42" s="23">
        <v>44</v>
      </c>
      <c r="AD42" s="23">
        <v>27</v>
      </c>
      <c r="AE42" s="23">
        <v>26</v>
      </c>
      <c r="AF42" s="23">
        <v>29</v>
      </c>
      <c r="AG42" s="19">
        <v>175</v>
      </c>
      <c r="AH42" s="18" t="s">
        <v>52</v>
      </c>
    </row>
    <row r="43" spans="1:34" s="10" customFormat="1" ht="8.25" customHeight="1">
      <c r="A43" s="19"/>
      <c r="F43" s="15"/>
      <c r="T43" s="16"/>
      <c r="AB43" s="17"/>
      <c r="AH43" s="42"/>
    </row>
    <row r="44" spans="1:34" s="10" customFormat="1" ht="18" customHeight="1">
      <c r="B44" s="30" t="s">
        <v>54</v>
      </c>
      <c r="D44" s="31" t="s">
        <v>55</v>
      </c>
      <c r="F44" s="15">
        <v>2974</v>
      </c>
      <c r="G44" s="23">
        <v>139</v>
      </c>
      <c r="H44" s="23">
        <v>181</v>
      </c>
      <c r="I44" s="23">
        <v>750</v>
      </c>
      <c r="J44" s="23">
        <v>516</v>
      </c>
      <c r="K44" s="23">
        <v>186</v>
      </c>
      <c r="L44" s="23">
        <v>186</v>
      </c>
      <c r="M44" s="23">
        <v>190</v>
      </c>
      <c r="N44" s="23">
        <v>160</v>
      </c>
      <c r="O44" s="23">
        <v>158</v>
      </c>
      <c r="P44" s="23">
        <v>214</v>
      </c>
      <c r="Q44" s="23">
        <v>149</v>
      </c>
      <c r="R44" s="23">
        <v>145</v>
      </c>
      <c r="S44" s="23"/>
      <c r="T44" s="16">
        <v>2316</v>
      </c>
      <c r="U44" s="23">
        <v>122</v>
      </c>
      <c r="V44" s="23">
        <v>181</v>
      </c>
      <c r="W44" s="23">
        <v>512</v>
      </c>
      <c r="X44" s="23">
        <v>409</v>
      </c>
      <c r="Y44" s="23">
        <v>158</v>
      </c>
      <c r="Z44" s="23">
        <v>152</v>
      </c>
      <c r="AA44" s="23">
        <v>146</v>
      </c>
      <c r="AB44" s="24">
        <v>165</v>
      </c>
      <c r="AC44" s="23">
        <v>130</v>
      </c>
      <c r="AD44" s="23">
        <v>152</v>
      </c>
      <c r="AE44" s="23">
        <v>82</v>
      </c>
      <c r="AF44" s="23">
        <v>107</v>
      </c>
      <c r="AG44" s="19">
        <v>658</v>
      </c>
      <c r="AH44" s="18" t="s">
        <v>54</v>
      </c>
    </row>
    <row r="45" spans="1:34" s="10" customFormat="1" ht="18" customHeight="1">
      <c r="B45" s="30" t="s">
        <v>56</v>
      </c>
      <c r="D45" s="31" t="s">
        <v>57</v>
      </c>
      <c r="F45" s="15">
        <v>4623</v>
      </c>
      <c r="G45" s="23">
        <v>230</v>
      </c>
      <c r="H45" s="23">
        <v>242</v>
      </c>
      <c r="I45" s="23">
        <v>1113</v>
      </c>
      <c r="J45" s="23">
        <v>863</v>
      </c>
      <c r="K45" s="23">
        <v>354</v>
      </c>
      <c r="L45" s="23">
        <v>258</v>
      </c>
      <c r="M45" s="23">
        <v>279</v>
      </c>
      <c r="N45" s="23">
        <v>319</v>
      </c>
      <c r="O45" s="23">
        <v>275</v>
      </c>
      <c r="P45" s="23">
        <v>299</v>
      </c>
      <c r="Q45" s="23">
        <v>190</v>
      </c>
      <c r="R45" s="23">
        <v>201</v>
      </c>
      <c r="S45" s="23"/>
      <c r="T45" s="16">
        <v>3937</v>
      </c>
      <c r="U45" s="23">
        <v>196</v>
      </c>
      <c r="V45" s="23">
        <v>244</v>
      </c>
      <c r="W45" s="23">
        <v>827</v>
      </c>
      <c r="X45" s="23">
        <v>671</v>
      </c>
      <c r="Y45" s="23">
        <v>319</v>
      </c>
      <c r="Z45" s="23">
        <v>229</v>
      </c>
      <c r="AA45" s="23">
        <v>292</v>
      </c>
      <c r="AB45" s="24">
        <v>295</v>
      </c>
      <c r="AC45" s="23">
        <v>236</v>
      </c>
      <c r="AD45" s="23">
        <v>292</v>
      </c>
      <c r="AE45" s="23">
        <v>180</v>
      </c>
      <c r="AF45" s="23">
        <v>156</v>
      </c>
      <c r="AG45" s="19">
        <v>686</v>
      </c>
      <c r="AH45" s="18" t="s">
        <v>56</v>
      </c>
    </row>
    <row r="46" spans="1:34" s="10" customFormat="1" ht="18" customHeight="1">
      <c r="B46" s="30" t="s">
        <v>58</v>
      </c>
      <c r="D46" s="31" t="s">
        <v>59</v>
      </c>
      <c r="F46" s="15">
        <v>752</v>
      </c>
      <c r="G46" s="23">
        <v>40</v>
      </c>
      <c r="H46" s="23">
        <v>38</v>
      </c>
      <c r="I46" s="23">
        <v>184</v>
      </c>
      <c r="J46" s="23">
        <v>146</v>
      </c>
      <c r="K46" s="23">
        <v>53</v>
      </c>
      <c r="L46" s="23">
        <v>53</v>
      </c>
      <c r="M46" s="23">
        <v>47</v>
      </c>
      <c r="N46" s="23">
        <v>56</v>
      </c>
      <c r="O46" s="23">
        <v>37</v>
      </c>
      <c r="P46" s="23">
        <v>41</v>
      </c>
      <c r="Q46" s="23">
        <v>27</v>
      </c>
      <c r="R46" s="23">
        <v>30</v>
      </c>
      <c r="S46" s="23"/>
      <c r="T46" s="16">
        <v>694</v>
      </c>
      <c r="U46" s="23">
        <v>45</v>
      </c>
      <c r="V46" s="23">
        <v>49</v>
      </c>
      <c r="W46" s="23">
        <v>116</v>
      </c>
      <c r="X46" s="23">
        <v>107</v>
      </c>
      <c r="Y46" s="23">
        <v>61</v>
      </c>
      <c r="Z46" s="23">
        <v>35</v>
      </c>
      <c r="AA46" s="23">
        <v>42</v>
      </c>
      <c r="AB46" s="24">
        <v>43</v>
      </c>
      <c r="AC46" s="23">
        <v>78</v>
      </c>
      <c r="AD46" s="23">
        <v>61</v>
      </c>
      <c r="AE46" s="23">
        <v>28</v>
      </c>
      <c r="AF46" s="23">
        <v>29</v>
      </c>
      <c r="AG46" s="19">
        <v>58</v>
      </c>
      <c r="AH46" s="18" t="s">
        <v>58</v>
      </c>
    </row>
    <row r="47" spans="1:34" s="10" customFormat="1" ht="18" customHeight="1">
      <c r="B47" s="30" t="s">
        <v>60</v>
      </c>
      <c r="D47" s="31" t="s">
        <v>61</v>
      </c>
      <c r="F47" s="15">
        <v>644</v>
      </c>
      <c r="G47" s="23">
        <v>33</v>
      </c>
      <c r="H47" s="23">
        <v>34</v>
      </c>
      <c r="I47" s="23">
        <v>177</v>
      </c>
      <c r="J47" s="23">
        <v>105</v>
      </c>
      <c r="K47" s="23">
        <v>51</v>
      </c>
      <c r="L47" s="23">
        <v>23</v>
      </c>
      <c r="M47" s="23">
        <v>49</v>
      </c>
      <c r="N47" s="23">
        <v>54</v>
      </c>
      <c r="O47" s="23">
        <v>18</v>
      </c>
      <c r="P47" s="23">
        <v>38</v>
      </c>
      <c r="Q47" s="23">
        <v>33</v>
      </c>
      <c r="R47" s="23">
        <v>29</v>
      </c>
      <c r="S47" s="23"/>
      <c r="T47" s="16">
        <v>508</v>
      </c>
      <c r="U47" s="23">
        <v>34</v>
      </c>
      <c r="V47" s="23">
        <v>28</v>
      </c>
      <c r="W47" s="23">
        <v>108</v>
      </c>
      <c r="X47" s="23">
        <v>91</v>
      </c>
      <c r="Y47" s="23">
        <v>43</v>
      </c>
      <c r="Z47" s="23">
        <v>37</v>
      </c>
      <c r="AA47" s="23">
        <v>35</v>
      </c>
      <c r="AB47" s="24">
        <v>30</v>
      </c>
      <c r="AC47" s="23">
        <v>30</v>
      </c>
      <c r="AD47" s="23">
        <v>32</v>
      </c>
      <c r="AE47" s="23">
        <v>24</v>
      </c>
      <c r="AF47" s="23">
        <v>16</v>
      </c>
      <c r="AG47" s="19">
        <v>136</v>
      </c>
      <c r="AH47" s="18" t="s">
        <v>60</v>
      </c>
    </row>
    <row r="48" spans="1:34" s="10" customFormat="1" ht="18" customHeight="1">
      <c r="B48" s="30" t="s">
        <v>62</v>
      </c>
      <c r="D48" s="31" t="s">
        <v>63</v>
      </c>
      <c r="F48" s="15">
        <v>1449</v>
      </c>
      <c r="G48" s="23">
        <v>81</v>
      </c>
      <c r="H48" s="23">
        <v>94</v>
      </c>
      <c r="I48" s="23">
        <v>419</v>
      </c>
      <c r="J48" s="23">
        <v>270</v>
      </c>
      <c r="K48" s="23">
        <v>91</v>
      </c>
      <c r="L48" s="23">
        <v>59</v>
      </c>
      <c r="M48" s="23">
        <v>86</v>
      </c>
      <c r="N48" s="23">
        <v>101</v>
      </c>
      <c r="O48" s="23">
        <v>63</v>
      </c>
      <c r="P48" s="23">
        <v>91</v>
      </c>
      <c r="Q48" s="23">
        <v>51</v>
      </c>
      <c r="R48" s="23">
        <v>43</v>
      </c>
      <c r="S48" s="23"/>
      <c r="T48" s="16">
        <v>1154</v>
      </c>
      <c r="U48" s="23">
        <v>64</v>
      </c>
      <c r="V48" s="23">
        <v>61</v>
      </c>
      <c r="W48" s="23">
        <v>287</v>
      </c>
      <c r="X48" s="23">
        <v>228</v>
      </c>
      <c r="Y48" s="23">
        <v>66</v>
      </c>
      <c r="Z48" s="23">
        <v>58</v>
      </c>
      <c r="AA48" s="23">
        <v>58</v>
      </c>
      <c r="AB48" s="24">
        <v>91</v>
      </c>
      <c r="AC48" s="23">
        <v>76</v>
      </c>
      <c r="AD48" s="23">
        <v>80</v>
      </c>
      <c r="AE48" s="23">
        <v>38</v>
      </c>
      <c r="AF48" s="23">
        <v>47</v>
      </c>
      <c r="AG48" s="19">
        <v>295</v>
      </c>
      <c r="AH48" s="18" t="s">
        <v>62</v>
      </c>
    </row>
    <row r="49" spans="1:34" s="10" customFormat="1" ht="8.25" customHeight="1">
      <c r="A49" s="19"/>
      <c r="F49" s="15"/>
      <c r="T49" s="16"/>
      <c r="AB49" s="17"/>
      <c r="AH49" s="42"/>
    </row>
    <row r="50" spans="1:34" s="10" customFormat="1" ht="18" customHeight="1">
      <c r="B50" s="30" t="s">
        <v>64</v>
      </c>
      <c r="D50" s="31" t="s">
        <v>65</v>
      </c>
      <c r="F50" s="15">
        <v>5718</v>
      </c>
      <c r="G50" s="23">
        <v>318</v>
      </c>
      <c r="H50" s="23">
        <v>314</v>
      </c>
      <c r="I50" s="23">
        <v>1353</v>
      </c>
      <c r="J50" s="23">
        <v>984</v>
      </c>
      <c r="K50" s="23">
        <v>383</v>
      </c>
      <c r="L50" s="23">
        <v>336</v>
      </c>
      <c r="M50" s="23">
        <v>341</v>
      </c>
      <c r="N50" s="23">
        <v>360</v>
      </c>
      <c r="O50" s="23">
        <v>329</v>
      </c>
      <c r="P50" s="23">
        <v>442</v>
      </c>
      <c r="Q50" s="23">
        <v>267</v>
      </c>
      <c r="R50" s="23">
        <v>291</v>
      </c>
      <c r="S50" s="23"/>
      <c r="T50" s="16">
        <v>4546</v>
      </c>
      <c r="U50" s="23">
        <v>228</v>
      </c>
      <c r="V50" s="23">
        <v>263</v>
      </c>
      <c r="W50" s="23">
        <v>899</v>
      </c>
      <c r="X50" s="23">
        <v>858</v>
      </c>
      <c r="Y50" s="23">
        <v>322</v>
      </c>
      <c r="Z50" s="23">
        <v>272</v>
      </c>
      <c r="AA50" s="23">
        <v>333</v>
      </c>
      <c r="AB50" s="24">
        <v>329</v>
      </c>
      <c r="AC50" s="23">
        <v>253</v>
      </c>
      <c r="AD50" s="23">
        <v>334</v>
      </c>
      <c r="AE50" s="23">
        <v>236</v>
      </c>
      <c r="AF50" s="23">
        <v>219</v>
      </c>
      <c r="AG50" s="19">
        <v>1172</v>
      </c>
      <c r="AH50" s="18" t="s">
        <v>64</v>
      </c>
    </row>
    <row r="51" spans="1:34" s="10" customFormat="1" ht="18" customHeight="1">
      <c r="B51" s="30" t="s">
        <v>66</v>
      </c>
      <c r="D51" s="31" t="s">
        <v>67</v>
      </c>
      <c r="F51" s="15">
        <v>3318</v>
      </c>
      <c r="G51" s="23">
        <v>178</v>
      </c>
      <c r="H51" s="23">
        <v>156</v>
      </c>
      <c r="I51" s="23">
        <v>893</v>
      </c>
      <c r="J51" s="23">
        <v>637</v>
      </c>
      <c r="K51" s="23">
        <v>220</v>
      </c>
      <c r="L51" s="23">
        <v>184</v>
      </c>
      <c r="M51" s="23">
        <v>172</v>
      </c>
      <c r="N51" s="23">
        <v>226</v>
      </c>
      <c r="O51" s="23">
        <v>175</v>
      </c>
      <c r="P51" s="23">
        <v>191</v>
      </c>
      <c r="Q51" s="23">
        <v>135</v>
      </c>
      <c r="R51" s="23">
        <v>151</v>
      </c>
      <c r="S51" s="23"/>
      <c r="T51" s="16">
        <v>2375</v>
      </c>
      <c r="U51" s="23">
        <v>114</v>
      </c>
      <c r="V51" s="23">
        <v>125</v>
      </c>
      <c r="W51" s="23">
        <v>516</v>
      </c>
      <c r="X51" s="23">
        <v>420</v>
      </c>
      <c r="Y51" s="23">
        <v>163</v>
      </c>
      <c r="Z51" s="23">
        <v>148</v>
      </c>
      <c r="AA51" s="23">
        <v>162</v>
      </c>
      <c r="AB51" s="24">
        <v>194</v>
      </c>
      <c r="AC51" s="23">
        <v>148</v>
      </c>
      <c r="AD51" s="23">
        <v>165</v>
      </c>
      <c r="AE51" s="23">
        <v>108</v>
      </c>
      <c r="AF51" s="23">
        <v>112</v>
      </c>
      <c r="AG51" s="19">
        <v>943</v>
      </c>
      <c r="AH51" s="18" t="s">
        <v>66</v>
      </c>
    </row>
    <row r="52" spans="1:34" s="10" customFormat="1" ht="18" customHeight="1">
      <c r="B52" s="30" t="s">
        <v>68</v>
      </c>
      <c r="D52" s="31" t="s">
        <v>69</v>
      </c>
      <c r="F52" s="15">
        <v>638</v>
      </c>
      <c r="G52" s="23">
        <v>44</v>
      </c>
      <c r="H52" s="23">
        <v>45</v>
      </c>
      <c r="I52" s="23">
        <v>141</v>
      </c>
      <c r="J52" s="23">
        <v>124</v>
      </c>
      <c r="K52" s="23">
        <v>54</v>
      </c>
      <c r="L52" s="23">
        <v>24</v>
      </c>
      <c r="M52" s="23">
        <v>36</v>
      </c>
      <c r="N52" s="23">
        <v>31</v>
      </c>
      <c r="O52" s="23">
        <v>36</v>
      </c>
      <c r="P52" s="23">
        <v>40</v>
      </c>
      <c r="Q52" s="23">
        <v>42</v>
      </c>
      <c r="R52" s="23">
        <v>21</v>
      </c>
      <c r="S52" s="23"/>
      <c r="T52" s="16">
        <v>458</v>
      </c>
      <c r="U52" s="23">
        <v>27</v>
      </c>
      <c r="V52" s="23">
        <v>39</v>
      </c>
      <c r="W52" s="23">
        <v>81</v>
      </c>
      <c r="X52" s="23">
        <v>82</v>
      </c>
      <c r="Y52" s="23">
        <v>29</v>
      </c>
      <c r="Z52" s="23">
        <v>27</v>
      </c>
      <c r="AA52" s="23">
        <v>22</v>
      </c>
      <c r="AB52" s="24">
        <v>46</v>
      </c>
      <c r="AC52" s="23">
        <v>27</v>
      </c>
      <c r="AD52" s="23">
        <v>28</v>
      </c>
      <c r="AE52" s="23">
        <v>31</v>
      </c>
      <c r="AF52" s="23">
        <v>19</v>
      </c>
      <c r="AG52" s="19">
        <v>180</v>
      </c>
      <c r="AH52" s="18" t="s">
        <v>68</v>
      </c>
    </row>
    <row r="53" spans="1:34" s="10" customFormat="1" ht="18" customHeight="1">
      <c r="B53" s="30" t="s">
        <v>70</v>
      </c>
      <c r="D53" s="31" t="s">
        <v>71</v>
      </c>
      <c r="F53" s="15">
        <v>399</v>
      </c>
      <c r="G53" s="23">
        <v>28</v>
      </c>
      <c r="H53" s="23">
        <v>20</v>
      </c>
      <c r="I53" s="23">
        <v>101</v>
      </c>
      <c r="J53" s="23">
        <v>81</v>
      </c>
      <c r="K53" s="23">
        <v>17</v>
      </c>
      <c r="L53" s="23">
        <v>16</v>
      </c>
      <c r="M53" s="23">
        <v>22</v>
      </c>
      <c r="N53" s="23">
        <v>40</v>
      </c>
      <c r="O53" s="23">
        <v>20</v>
      </c>
      <c r="P53" s="23">
        <v>23</v>
      </c>
      <c r="Q53" s="23">
        <v>15</v>
      </c>
      <c r="R53" s="23">
        <v>16</v>
      </c>
      <c r="S53" s="23"/>
      <c r="T53" s="16">
        <v>240</v>
      </c>
      <c r="U53" s="23">
        <v>23</v>
      </c>
      <c r="V53" s="23">
        <v>15</v>
      </c>
      <c r="W53" s="23">
        <v>37</v>
      </c>
      <c r="X53" s="23">
        <v>51</v>
      </c>
      <c r="Y53" s="23">
        <v>10</v>
      </c>
      <c r="Z53" s="23">
        <v>15</v>
      </c>
      <c r="AA53" s="23">
        <v>24</v>
      </c>
      <c r="AB53" s="24">
        <v>13</v>
      </c>
      <c r="AC53" s="23">
        <v>16</v>
      </c>
      <c r="AD53" s="23">
        <v>13</v>
      </c>
      <c r="AE53" s="23">
        <v>12</v>
      </c>
      <c r="AF53" s="23">
        <v>11</v>
      </c>
      <c r="AG53" s="19">
        <v>159</v>
      </c>
      <c r="AH53" s="18" t="s">
        <v>70</v>
      </c>
    </row>
    <row r="54" spans="1:34" s="10" customFormat="1" ht="18" customHeight="1">
      <c r="B54" s="30" t="s">
        <v>72</v>
      </c>
      <c r="D54" s="31" t="s">
        <v>73</v>
      </c>
      <c r="F54" s="15">
        <v>231</v>
      </c>
      <c r="G54" s="23">
        <v>8</v>
      </c>
      <c r="H54" s="23">
        <v>3</v>
      </c>
      <c r="I54" s="23">
        <v>77</v>
      </c>
      <c r="J54" s="23">
        <v>55</v>
      </c>
      <c r="K54" s="23">
        <v>11</v>
      </c>
      <c r="L54" s="23">
        <v>6</v>
      </c>
      <c r="M54" s="23">
        <v>8</v>
      </c>
      <c r="N54" s="23">
        <v>12</v>
      </c>
      <c r="O54" s="23">
        <v>8</v>
      </c>
      <c r="P54" s="23">
        <v>21</v>
      </c>
      <c r="Q54" s="23">
        <v>13</v>
      </c>
      <c r="R54" s="23">
        <v>9</v>
      </c>
      <c r="S54" s="23"/>
      <c r="T54" s="16">
        <v>176</v>
      </c>
      <c r="U54" s="23">
        <v>7</v>
      </c>
      <c r="V54" s="23">
        <v>13</v>
      </c>
      <c r="W54" s="23">
        <v>31</v>
      </c>
      <c r="X54" s="23">
        <v>45</v>
      </c>
      <c r="Y54" s="23">
        <v>12</v>
      </c>
      <c r="Z54" s="23">
        <v>8</v>
      </c>
      <c r="AA54" s="23">
        <v>8</v>
      </c>
      <c r="AB54" s="24">
        <v>11</v>
      </c>
      <c r="AC54" s="23">
        <v>12</v>
      </c>
      <c r="AD54" s="23">
        <v>11</v>
      </c>
      <c r="AE54" s="23">
        <v>8</v>
      </c>
      <c r="AF54" s="23">
        <v>10</v>
      </c>
      <c r="AG54" s="19">
        <v>55</v>
      </c>
      <c r="AH54" s="18" t="s">
        <v>72</v>
      </c>
    </row>
    <row r="55" spans="1:34" s="10" customFormat="1" ht="8.25" customHeight="1">
      <c r="A55" s="19"/>
      <c r="F55" s="15"/>
      <c r="T55" s="16"/>
      <c r="AB55" s="17"/>
      <c r="AH55" s="42"/>
    </row>
    <row r="56" spans="1:34" s="10" customFormat="1" ht="18" customHeight="1">
      <c r="B56" s="30" t="s">
        <v>74</v>
      </c>
      <c r="D56" s="31" t="s">
        <v>75</v>
      </c>
      <c r="F56" s="15">
        <v>247</v>
      </c>
      <c r="G56" s="23">
        <v>9</v>
      </c>
      <c r="H56" s="23">
        <v>18</v>
      </c>
      <c r="I56" s="23">
        <v>53</v>
      </c>
      <c r="J56" s="23">
        <v>57</v>
      </c>
      <c r="K56" s="23">
        <v>14</v>
      </c>
      <c r="L56" s="23">
        <v>19</v>
      </c>
      <c r="M56" s="23">
        <v>12</v>
      </c>
      <c r="N56" s="23">
        <v>13</v>
      </c>
      <c r="O56" s="23">
        <v>16</v>
      </c>
      <c r="P56" s="23">
        <v>16</v>
      </c>
      <c r="Q56" s="23">
        <v>7</v>
      </c>
      <c r="R56" s="23">
        <v>13</v>
      </c>
      <c r="S56" s="23"/>
      <c r="T56" s="16">
        <v>214</v>
      </c>
      <c r="U56" s="23">
        <v>12</v>
      </c>
      <c r="V56" s="23">
        <v>10</v>
      </c>
      <c r="W56" s="23">
        <v>46</v>
      </c>
      <c r="X56" s="23">
        <v>41</v>
      </c>
      <c r="Y56" s="23">
        <v>12</v>
      </c>
      <c r="Z56" s="23">
        <v>9</v>
      </c>
      <c r="AA56" s="23">
        <v>11</v>
      </c>
      <c r="AB56" s="24">
        <v>21</v>
      </c>
      <c r="AC56" s="23">
        <v>14</v>
      </c>
      <c r="AD56" s="23">
        <v>17</v>
      </c>
      <c r="AE56" s="23">
        <v>9</v>
      </c>
      <c r="AF56" s="23">
        <v>12</v>
      </c>
      <c r="AG56" s="19">
        <v>33</v>
      </c>
      <c r="AH56" s="18" t="s">
        <v>74</v>
      </c>
    </row>
    <row r="57" spans="1:34" s="10" customFormat="1" ht="18" customHeight="1">
      <c r="B57" s="30" t="s">
        <v>76</v>
      </c>
      <c r="D57" s="31" t="s">
        <v>77</v>
      </c>
      <c r="F57" s="15">
        <v>920</v>
      </c>
      <c r="G57" s="23">
        <v>49</v>
      </c>
      <c r="H57" s="23">
        <v>46</v>
      </c>
      <c r="I57" s="23">
        <v>241</v>
      </c>
      <c r="J57" s="23">
        <v>178</v>
      </c>
      <c r="K57" s="23">
        <v>56</v>
      </c>
      <c r="L57" s="23">
        <v>27</v>
      </c>
      <c r="M57" s="23">
        <v>42</v>
      </c>
      <c r="N57" s="23">
        <v>58</v>
      </c>
      <c r="O57" s="23">
        <v>57</v>
      </c>
      <c r="P57" s="23">
        <v>54</v>
      </c>
      <c r="Q57" s="23">
        <v>46</v>
      </c>
      <c r="R57" s="23">
        <v>66</v>
      </c>
      <c r="S57" s="23"/>
      <c r="T57" s="16">
        <v>704</v>
      </c>
      <c r="U57" s="23">
        <v>49</v>
      </c>
      <c r="V57" s="23">
        <v>39</v>
      </c>
      <c r="W57" s="23">
        <v>136</v>
      </c>
      <c r="X57" s="23">
        <v>154</v>
      </c>
      <c r="Y57" s="23">
        <v>65</v>
      </c>
      <c r="Z57" s="23">
        <v>31</v>
      </c>
      <c r="AA57" s="23">
        <v>50</v>
      </c>
      <c r="AB57" s="24">
        <v>39</v>
      </c>
      <c r="AC57" s="23">
        <v>31</v>
      </c>
      <c r="AD57" s="23">
        <v>61</v>
      </c>
      <c r="AE57" s="23">
        <v>32</v>
      </c>
      <c r="AF57" s="23">
        <v>17</v>
      </c>
      <c r="AG57" s="19">
        <v>216</v>
      </c>
      <c r="AH57" s="18" t="s">
        <v>76</v>
      </c>
    </row>
    <row r="58" spans="1:34" s="10" customFormat="1" ht="18" customHeight="1">
      <c r="B58" s="30" t="s">
        <v>78</v>
      </c>
      <c r="D58" s="31" t="s">
        <v>79</v>
      </c>
      <c r="F58" s="15">
        <v>1585</v>
      </c>
      <c r="G58" s="21">
        <v>49</v>
      </c>
      <c r="H58" s="21">
        <v>98</v>
      </c>
      <c r="I58" s="21">
        <v>401</v>
      </c>
      <c r="J58" s="21">
        <v>352</v>
      </c>
      <c r="K58" s="21">
        <v>142</v>
      </c>
      <c r="L58" s="21">
        <v>76</v>
      </c>
      <c r="M58" s="21">
        <v>86</v>
      </c>
      <c r="N58" s="21">
        <v>97</v>
      </c>
      <c r="O58" s="21">
        <v>84</v>
      </c>
      <c r="P58" s="21">
        <v>84</v>
      </c>
      <c r="Q58" s="21">
        <v>58</v>
      </c>
      <c r="R58" s="21">
        <v>58</v>
      </c>
      <c r="S58" s="21"/>
      <c r="T58" s="16">
        <v>1165</v>
      </c>
      <c r="U58" s="21">
        <v>48</v>
      </c>
      <c r="V58" s="21">
        <v>64</v>
      </c>
      <c r="W58" s="21">
        <v>236</v>
      </c>
      <c r="X58" s="21">
        <v>282</v>
      </c>
      <c r="Y58" s="21">
        <v>86</v>
      </c>
      <c r="Z58" s="21">
        <v>73</v>
      </c>
      <c r="AA58" s="21">
        <v>62</v>
      </c>
      <c r="AB58" s="22">
        <v>62</v>
      </c>
      <c r="AC58" s="21">
        <v>77</v>
      </c>
      <c r="AD58" s="21">
        <v>72</v>
      </c>
      <c r="AE58" s="21">
        <v>42</v>
      </c>
      <c r="AF58" s="21">
        <v>61</v>
      </c>
      <c r="AG58" s="19">
        <v>420</v>
      </c>
      <c r="AH58" s="18" t="s">
        <v>78</v>
      </c>
    </row>
    <row r="59" spans="1:34" s="10" customFormat="1" ht="18" customHeight="1">
      <c r="B59" s="30" t="s">
        <v>80</v>
      </c>
      <c r="D59" s="31" t="s">
        <v>81</v>
      </c>
      <c r="F59" s="15">
        <v>781</v>
      </c>
      <c r="G59" s="23">
        <v>37</v>
      </c>
      <c r="H59" s="23">
        <v>20</v>
      </c>
      <c r="I59" s="23">
        <v>220</v>
      </c>
      <c r="J59" s="23">
        <v>143</v>
      </c>
      <c r="K59" s="23">
        <v>47</v>
      </c>
      <c r="L59" s="23">
        <v>54</v>
      </c>
      <c r="M59" s="23">
        <v>58</v>
      </c>
      <c r="N59" s="23">
        <v>50</v>
      </c>
      <c r="O59" s="23">
        <v>32</v>
      </c>
      <c r="P59" s="23">
        <v>39</v>
      </c>
      <c r="Q59" s="23">
        <v>51</v>
      </c>
      <c r="R59" s="23">
        <v>30</v>
      </c>
      <c r="S59" s="23"/>
      <c r="T59" s="16">
        <v>593</v>
      </c>
      <c r="U59" s="23">
        <v>34</v>
      </c>
      <c r="V59" s="23">
        <v>20</v>
      </c>
      <c r="W59" s="23">
        <v>97</v>
      </c>
      <c r="X59" s="23">
        <v>134</v>
      </c>
      <c r="Y59" s="23">
        <v>40</v>
      </c>
      <c r="Z59" s="23">
        <v>27</v>
      </c>
      <c r="AA59" s="23">
        <v>41</v>
      </c>
      <c r="AB59" s="24">
        <v>65</v>
      </c>
      <c r="AC59" s="23">
        <v>41</v>
      </c>
      <c r="AD59" s="23">
        <v>30</v>
      </c>
      <c r="AE59" s="23">
        <v>31</v>
      </c>
      <c r="AF59" s="23">
        <v>33</v>
      </c>
      <c r="AG59" s="19">
        <v>188</v>
      </c>
      <c r="AH59" s="18" t="s">
        <v>80</v>
      </c>
    </row>
    <row r="60" spans="1:34" s="10" customFormat="1" ht="18" customHeight="1">
      <c r="B60" s="30" t="s">
        <v>82</v>
      </c>
      <c r="D60" s="31" t="s">
        <v>83</v>
      </c>
      <c r="F60" s="15">
        <v>316</v>
      </c>
      <c r="G60" s="23">
        <v>11</v>
      </c>
      <c r="H60" s="23">
        <v>16</v>
      </c>
      <c r="I60" s="23">
        <v>78</v>
      </c>
      <c r="J60" s="23">
        <v>76</v>
      </c>
      <c r="K60" s="23">
        <v>15</v>
      </c>
      <c r="L60" s="23">
        <v>10</v>
      </c>
      <c r="M60" s="23">
        <v>15</v>
      </c>
      <c r="N60" s="23">
        <v>27</v>
      </c>
      <c r="O60" s="23">
        <v>22</v>
      </c>
      <c r="P60" s="23">
        <v>14</v>
      </c>
      <c r="Q60" s="23">
        <v>18</v>
      </c>
      <c r="R60" s="23">
        <v>14</v>
      </c>
      <c r="S60" s="23"/>
      <c r="T60" s="16">
        <v>237</v>
      </c>
      <c r="U60" s="23">
        <v>14</v>
      </c>
      <c r="V60" s="23">
        <v>7</v>
      </c>
      <c r="W60" s="23">
        <v>47</v>
      </c>
      <c r="X60" s="23">
        <v>61</v>
      </c>
      <c r="Y60" s="23">
        <v>11</v>
      </c>
      <c r="Z60" s="23">
        <v>12</v>
      </c>
      <c r="AA60" s="23">
        <v>14</v>
      </c>
      <c r="AB60" s="24">
        <v>19</v>
      </c>
      <c r="AC60" s="23">
        <v>12</v>
      </c>
      <c r="AD60" s="23">
        <v>15</v>
      </c>
      <c r="AE60" s="23">
        <v>14</v>
      </c>
      <c r="AF60" s="23">
        <v>11</v>
      </c>
      <c r="AG60" s="19">
        <v>79</v>
      </c>
      <c r="AH60" s="18">
        <v>35</v>
      </c>
    </row>
    <row r="61" spans="1:34" s="10" customFormat="1" ht="8.25" customHeight="1">
      <c r="A61" s="19"/>
      <c r="F61" s="15"/>
      <c r="T61" s="16"/>
      <c r="AB61" s="17"/>
      <c r="AH61" s="42"/>
    </row>
    <row r="62" spans="1:34" s="10" customFormat="1" ht="18" customHeight="1">
      <c r="B62" s="30" t="s">
        <v>84</v>
      </c>
      <c r="D62" s="31" t="s">
        <v>85</v>
      </c>
      <c r="F62" s="15">
        <v>562</v>
      </c>
      <c r="G62" s="23">
        <v>23</v>
      </c>
      <c r="H62" s="23">
        <v>38</v>
      </c>
      <c r="I62" s="23">
        <v>150</v>
      </c>
      <c r="J62" s="23">
        <v>135</v>
      </c>
      <c r="K62" s="23">
        <v>30</v>
      </c>
      <c r="L62" s="23">
        <v>29</v>
      </c>
      <c r="M62" s="23">
        <v>31</v>
      </c>
      <c r="N62" s="23">
        <v>29</v>
      </c>
      <c r="O62" s="23">
        <v>23</v>
      </c>
      <c r="P62" s="23">
        <v>30</v>
      </c>
      <c r="Q62" s="23">
        <v>20</v>
      </c>
      <c r="R62" s="23">
        <v>24</v>
      </c>
      <c r="S62" s="23"/>
      <c r="T62" s="16">
        <v>423</v>
      </c>
      <c r="U62" s="23">
        <v>21</v>
      </c>
      <c r="V62" s="23">
        <v>19</v>
      </c>
      <c r="W62" s="23">
        <v>98</v>
      </c>
      <c r="X62" s="23">
        <v>98</v>
      </c>
      <c r="Y62" s="23">
        <v>26</v>
      </c>
      <c r="Z62" s="23">
        <v>24</v>
      </c>
      <c r="AA62" s="23">
        <v>27</v>
      </c>
      <c r="AB62" s="24">
        <v>22</v>
      </c>
      <c r="AC62" s="23">
        <v>27</v>
      </c>
      <c r="AD62" s="23">
        <v>26</v>
      </c>
      <c r="AE62" s="23">
        <v>13</v>
      </c>
      <c r="AF62" s="23">
        <v>22</v>
      </c>
      <c r="AG62" s="19">
        <v>139</v>
      </c>
      <c r="AH62" s="18" t="s">
        <v>84</v>
      </c>
    </row>
    <row r="63" spans="1:34" s="10" customFormat="1" ht="18" customHeight="1">
      <c r="B63" s="30" t="s">
        <v>86</v>
      </c>
      <c r="D63" s="31" t="s">
        <v>87</v>
      </c>
      <c r="F63" s="15">
        <v>633</v>
      </c>
      <c r="G63" s="23">
        <v>29</v>
      </c>
      <c r="H63" s="23">
        <v>24</v>
      </c>
      <c r="I63" s="23">
        <v>182</v>
      </c>
      <c r="J63" s="23">
        <v>141</v>
      </c>
      <c r="K63" s="23">
        <v>47</v>
      </c>
      <c r="L63" s="23">
        <v>36</v>
      </c>
      <c r="M63" s="23">
        <v>32</v>
      </c>
      <c r="N63" s="23">
        <v>31</v>
      </c>
      <c r="O63" s="23">
        <v>18</v>
      </c>
      <c r="P63" s="23">
        <v>32</v>
      </c>
      <c r="Q63" s="23">
        <v>39</v>
      </c>
      <c r="R63" s="23">
        <v>22</v>
      </c>
      <c r="S63" s="23"/>
      <c r="T63" s="16">
        <v>462</v>
      </c>
      <c r="U63" s="23">
        <v>25</v>
      </c>
      <c r="V63" s="23">
        <v>21</v>
      </c>
      <c r="W63" s="23">
        <v>100</v>
      </c>
      <c r="X63" s="23">
        <v>88</v>
      </c>
      <c r="Y63" s="23">
        <v>40</v>
      </c>
      <c r="Z63" s="23">
        <v>25</v>
      </c>
      <c r="AA63" s="23">
        <v>29</v>
      </c>
      <c r="AB63" s="24">
        <v>32</v>
      </c>
      <c r="AC63" s="23">
        <v>28</v>
      </c>
      <c r="AD63" s="23">
        <v>31</v>
      </c>
      <c r="AE63" s="23">
        <v>22</v>
      </c>
      <c r="AF63" s="23">
        <v>21</v>
      </c>
      <c r="AG63" s="19">
        <v>171</v>
      </c>
      <c r="AH63" s="18" t="s">
        <v>86</v>
      </c>
    </row>
    <row r="64" spans="1:34" s="10" customFormat="1" ht="18" customHeight="1">
      <c r="B64" s="30" t="s">
        <v>88</v>
      </c>
      <c r="D64" s="31" t="s">
        <v>89</v>
      </c>
      <c r="F64" s="15">
        <v>348</v>
      </c>
      <c r="G64" s="21">
        <v>19</v>
      </c>
      <c r="H64" s="21">
        <v>17</v>
      </c>
      <c r="I64" s="21">
        <v>90</v>
      </c>
      <c r="J64" s="21">
        <v>65</v>
      </c>
      <c r="K64" s="21">
        <v>23</v>
      </c>
      <c r="L64" s="21">
        <v>21</v>
      </c>
      <c r="M64" s="21">
        <v>19</v>
      </c>
      <c r="N64" s="21">
        <v>16</v>
      </c>
      <c r="O64" s="21">
        <v>24</v>
      </c>
      <c r="P64" s="21">
        <v>28</v>
      </c>
      <c r="Q64" s="21">
        <v>17</v>
      </c>
      <c r="R64" s="21">
        <v>9</v>
      </c>
      <c r="S64" s="21"/>
      <c r="T64" s="16">
        <v>233</v>
      </c>
      <c r="U64" s="21">
        <v>22</v>
      </c>
      <c r="V64" s="21">
        <v>12</v>
      </c>
      <c r="W64" s="21">
        <v>59</v>
      </c>
      <c r="X64" s="21">
        <v>49</v>
      </c>
      <c r="Y64" s="21">
        <v>13</v>
      </c>
      <c r="Z64" s="21">
        <v>18</v>
      </c>
      <c r="AA64" s="21">
        <v>13</v>
      </c>
      <c r="AB64" s="22">
        <v>7</v>
      </c>
      <c r="AC64" s="21">
        <v>8</v>
      </c>
      <c r="AD64" s="21">
        <v>11</v>
      </c>
      <c r="AE64" s="21">
        <v>15</v>
      </c>
      <c r="AF64" s="21">
        <v>6</v>
      </c>
      <c r="AG64" s="19">
        <v>115</v>
      </c>
      <c r="AH64" s="18" t="s">
        <v>88</v>
      </c>
    </row>
    <row r="65" spans="1:34" s="10" customFormat="1" ht="18" customHeight="1">
      <c r="B65" s="30" t="s">
        <v>90</v>
      </c>
      <c r="D65" s="31" t="s">
        <v>91</v>
      </c>
      <c r="F65" s="15">
        <v>3742</v>
      </c>
      <c r="G65" s="23">
        <v>225</v>
      </c>
      <c r="H65" s="23">
        <v>181</v>
      </c>
      <c r="I65" s="23">
        <v>978</v>
      </c>
      <c r="J65" s="23">
        <v>732</v>
      </c>
      <c r="K65" s="23">
        <v>240</v>
      </c>
      <c r="L65" s="23">
        <v>213</v>
      </c>
      <c r="M65" s="23">
        <v>193</v>
      </c>
      <c r="N65" s="23">
        <v>239</v>
      </c>
      <c r="O65" s="23">
        <v>203</v>
      </c>
      <c r="P65" s="23">
        <v>231</v>
      </c>
      <c r="Q65" s="23">
        <v>163</v>
      </c>
      <c r="R65" s="23">
        <v>144</v>
      </c>
      <c r="S65" s="23"/>
      <c r="T65" s="16">
        <v>2863</v>
      </c>
      <c r="U65" s="23">
        <v>144</v>
      </c>
      <c r="V65" s="23">
        <v>172</v>
      </c>
      <c r="W65" s="23">
        <v>560</v>
      </c>
      <c r="X65" s="23">
        <v>599</v>
      </c>
      <c r="Y65" s="23">
        <v>199</v>
      </c>
      <c r="Z65" s="23">
        <v>190</v>
      </c>
      <c r="AA65" s="23">
        <v>189</v>
      </c>
      <c r="AB65" s="24">
        <v>200</v>
      </c>
      <c r="AC65" s="23">
        <v>138</v>
      </c>
      <c r="AD65" s="23">
        <v>218</v>
      </c>
      <c r="AE65" s="23">
        <v>120</v>
      </c>
      <c r="AF65" s="23">
        <v>134</v>
      </c>
      <c r="AG65" s="19">
        <v>879</v>
      </c>
      <c r="AH65" s="18" t="s">
        <v>90</v>
      </c>
    </row>
    <row r="66" spans="1:34" s="10" customFormat="1" ht="18" customHeight="1">
      <c r="B66" s="30" t="s">
        <v>92</v>
      </c>
      <c r="D66" s="31" t="s">
        <v>93</v>
      </c>
      <c r="F66" s="15">
        <v>352</v>
      </c>
      <c r="G66" s="23">
        <v>10</v>
      </c>
      <c r="H66" s="23">
        <v>15</v>
      </c>
      <c r="I66" s="23">
        <v>116</v>
      </c>
      <c r="J66" s="23">
        <v>71</v>
      </c>
      <c r="K66" s="23">
        <v>26</v>
      </c>
      <c r="L66" s="23">
        <v>19</v>
      </c>
      <c r="M66" s="23">
        <v>25</v>
      </c>
      <c r="N66" s="23">
        <v>20</v>
      </c>
      <c r="O66" s="23">
        <v>10</v>
      </c>
      <c r="P66" s="23">
        <v>12</v>
      </c>
      <c r="Q66" s="23">
        <v>18</v>
      </c>
      <c r="R66" s="23">
        <v>10</v>
      </c>
      <c r="S66" s="23"/>
      <c r="T66" s="16">
        <v>229</v>
      </c>
      <c r="U66" s="23">
        <v>21</v>
      </c>
      <c r="V66" s="23">
        <v>14</v>
      </c>
      <c r="W66" s="23">
        <v>40</v>
      </c>
      <c r="X66" s="23">
        <v>45</v>
      </c>
      <c r="Y66" s="23">
        <v>9</v>
      </c>
      <c r="Z66" s="23">
        <v>15</v>
      </c>
      <c r="AA66" s="23">
        <v>18</v>
      </c>
      <c r="AB66" s="24">
        <v>15</v>
      </c>
      <c r="AC66" s="23">
        <v>12</v>
      </c>
      <c r="AD66" s="23">
        <v>11</v>
      </c>
      <c r="AE66" s="23">
        <v>8</v>
      </c>
      <c r="AF66" s="23">
        <v>21</v>
      </c>
      <c r="AG66" s="19">
        <v>123</v>
      </c>
      <c r="AH66" s="18" t="s">
        <v>92</v>
      </c>
    </row>
    <row r="67" spans="1:34" s="10" customFormat="1" ht="8.25" customHeight="1">
      <c r="A67" s="19"/>
      <c r="F67" s="15"/>
      <c r="T67" s="16"/>
      <c r="AB67" s="17"/>
      <c r="AH67" s="42"/>
    </row>
    <row r="68" spans="1:34" s="10" customFormat="1" ht="18" customHeight="1">
      <c r="B68" s="30" t="s">
        <v>94</v>
      </c>
      <c r="D68" s="31" t="s">
        <v>95</v>
      </c>
      <c r="F68" s="15">
        <v>723</v>
      </c>
      <c r="G68" s="23">
        <v>37</v>
      </c>
      <c r="H68" s="23">
        <v>36</v>
      </c>
      <c r="I68" s="23">
        <v>219</v>
      </c>
      <c r="J68" s="23">
        <v>139</v>
      </c>
      <c r="K68" s="23">
        <v>46</v>
      </c>
      <c r="L68" s="23">
        <v>33</v>
      </c>
      <c r="M68" s="23">
        <v>36</v>
      </c>
      <c r="N68" s="23">
        <v>56</v>
      </c>
      <c r="O68" s="23">
        <v>32</v>
      </c>
      <c r="P68" s="23">
        <v>27</v>
      </c>
      <c r="Q68" s="23">
        <v>27</v>
      </c>
      <c r="R68" s="23">
        <v>35</v>
      </c>
      <c r="S68" s="23"/>
      <c r="T68" s="16">
        <v>531</v>
      </c>
      <c r="U68" s="23">
        <v>43</v>
      </c>
      <c r="V68" s="23">
        <v>21</v>
      </c>
      <c r="W68" s="23">
        <v>118</v>
      </c>
      <c r="X68" s="23">
        <v>91</v>
      </c>
      <c r="Y68" s="23">
        <v>39</v>
      </c>
      <c r="Z68" s="23">
        <v>33</v>
      </c>
      <c r="AA68" s="23">
        <v>23</v>
      </c>
      <c r="AB68" s="24">
        <v>53</v>
      </c>
      <c r="AC68" s="23">
        <v>27</v>
      </c>
      <c r="AD68" s="23">
        <v>41</v>
      </c>
      <c r="AE68" s="23">
        <v>19</v>
      </c>
      <c r="AF68" s="23">
        <v>23</v>
      </c>
      <c r="AG68" s="19">
        <v>192</v>
      </c>
      <c r="AH68" s="18" t="s">
        <v>94</v>
      </c>
    </row>
    <row r="69" spans="1:34" s="10" customFormat="1" ht="18" customHeight="1">
      <c r="B69" s="30" t="s">
        <v>96</v>
      </c>
      <c r="D69" s="31" t="s">
        <v>97</v>
      </c>
      <c r="F69" s="15">
        <v>862</v>
      </c>
      <c r="G69" s="23">
        <v>42</v>
      </c>
      <c r="H69" s="23">
        <v>28</v>
      </c>
      <c r="I69" s="23">
        <v>246</v>
      </c>
      <c r="J69" s="23">
        <v>185</v>
      </c>
      <c r="K69" s="23">
        <v>72</v>
      </c>
      <c r="L69" s="23">
        <v>45</v>
      </c>
      <c r="M69" s="23">
        <v>62</v>
      </c>
      <c r="N69" s="23">
        <v>67</v>
      </c>
      <c r="O69" s="23">
        <v>30</v>
      </c>
      <c r="P69" s="23">
        <v>43</v>
      </c>
      <c r="Q69" s="23">
        <v>27</v>
      </c>
      <c r="R69" s="23">
        <v>15</v>
      </c>
      <c r="S69" s="23"/>
      <c r="T69" s="16">
        <v>564</v>
      </c>
      <c r="U69" s="23">
        <v>22</v>
      </c>
      <c r="V69" s="23">
        <v>38</v>
      </c>
      <c r="W69" s="23">
        <v>126</v>
      </c>
      <c r="X69" s="23">
        <v>110</v>
      </c>
      <c r="Y69" s="23">
        <v>31</v>
      </c>
      <c r="Z69" s="23">
        <v>24</v>
      </c>
      <c r="AA69" s="23">
        <v>47</v>
      </c>
      <c r="AB69" s="24">
        <v>48</v>
      </c>
      <c r="AC69" s="23">
        <v>28</v>
      </c>
      <c r="AD69" s="23">
        <v>27</v>
      </c>
      <c r="AE69" s="23">
        <v>32</v>
      </c>
      <c r="AF69" s="23">
        <v>31</v>
      </c>
      <c r="AG69" s="19">
        <v>298</v>
      </c>
      <c r="AH69" s="18" t="s">
        <v>96</v>
      </c>
    </row>
    <row r="70" spans="1:34" s="10" customFormat="1" ht="18" customHeight="1">
      <c r="B70" s="30" t="s">
        <v>98</v>
      </c>
      <c r="D70" s="31" t="s">
        <v>99</v>
      </c>
      <c r="F70" s="15">
        <v>634</v>
      </c>
      <c r="G70" s="23">
        <v>34</v>
      </c>
      <c r="H70" s="23">
        <v>37</v>
      </c>
      <c r="I70" s="23">
        <v>168</v>
      </c>
      <c r="J70" s="23">
        <v>121</v>
      </c>
      <c r="K70" s="23">
        <v>52</v>
      </c>
      <c r="L70" s="23">
        <v>33</v>
      </c>
      <c r="M70" s="23">
        <v>39</v>
      </c>
      <c r="N70" s="23">
        <v>34</v>
      </c>
      <c r="O70" s="23">
        <v>26</v>
      </c>
      <c r="P70" s="23">
        <v>39</v>
      </c>
      <c r="Q70" s="23">
        <v>18</v>
      </c>
      <c r="R70" s="23">
        <v>33</v>
      </c>
      <c r="S70" s="23"/>
      <c r="T70" s="16">
        <v>445</v>
      </c>
      <c r="U70" s="23">
        <v>22</v>
      </c>
      <c r="V70" s="23">
        <v>29</v>
      </c>
      <c r="W70" s="23">
        <v>79</v>
      </c>
      <c r="X70" s="23">
        <v>63</v>
      </c>
      <c r="Y70" s="23">
        <v>41</v>
      </c>
      <c r="Z70" s="23">
        <v>28</v>
      </c>
      <c r="AA70" s="23">
        <v>33</v>
      </c>
      <c r="AB70" s="24">
        <v>43</v>
      </c>
      <c r="AC70" s="23">
        <v>38</v>
      </c>
      <c r="AD70" s="23">
        <v>30</v>
      </c>
      <c r="AE70" s="23">
        <v>18</v>
      </c>
      <c r="AF70" s="23">
        <v>21</v>
      </c>
      <c r="AG70" s="19">
        <v>189</v>
      </c>
      <c r="AH70" s="18" t="s">
        <v>98</v>
      </c>
    </row>
    <row r="71" spans="1:34" s="10" customFormat="1" ht="18" customHeight="1">
      <c r="B71" s="30" t="s">
        <v>100</v>
      </c>
      <c r="D71" s="31" t="s">
        <v>101</v>
      </c>
      <c r="F71" s="15">
        <v>647</v>
      </c>
      <c r="G71" s="23">
        <v>34</v>
      </c>
      <c r="H71" s="23">
        <v>20</v>
      </c>
      <c r="I71" s="23">
        <v>215</v>
      </c>
      <c r="J71" s="23">
        <v>138</v>
      </c>
      <c r="K71" s="23">
        <v>27</v>
      </c>
      <c r="L71" s="23">
        <v>27</v>
      </c>
      <c r="M71" s="23">
        <v>40</v>
      </c>
      <c r="N71" s="23">
        <v>34</v>
      </c>
      <c r="O71" s="23">
        <v>30</v>
      </c>
      <c r="P71" s="23">
        <v>28</v>
      </c>
      <c r="Q71" s="23">
        <v>34</v>
      </c>
      <c r="R71" s="23">
        <v>20</v>
      </c>
      <c r="S71" s="23"/>
      <c r="T71" s="16">
        <v>488</v>
      </c>
      <c r="U71" s="23">
        <v>30</v>
      </c>
      <c r="V71" s="23">
        <v>35</v>
      </c>
      <c r="W71" s="23">
        <v>85</v>
      </c>
      <c r="X71" s="23">
        <v>99</v>
      </c>
      <c r="Y71" s="23">
        <v>37</v>
      </c>
      <c r="Z71" s="23">
        <v>27</v>
      </c>
      <c r="AA71" s="23">
        <v>41</v>
      </c>
      <c r="AB71" s="24">
        <v>26</v>
      </c>
      <c r="AC71" s="23">
        <v>21</v>
      </c>
      <c r="AD71" s="23">
        <v>26</v>
      </c>
      <c r="AE71" s="23">
        <v>39</v>
      </c>
      <c r="AF71" s="23">
        <v>22</v>
      </c>
      <c r="AG71" s="19">
        <v>159</v>
      </c>
      <c r="AH71" s="18" t="s">
        <v>100</v>
      </c>
    </row>
    <row r="72" spans="1:34" s="10" customFormat="1" ht="18" customHeight="1">
      <c r="B72" s="30" t="s">
        <v>102</v>
      </c>
      <c r="D72" s="31" t="s">
        <v>103</v>
      </c>
      <c r="F72" s="15">
        <v>1096</v>
      </c>
      <c r="G72" s="23">
        <v>47</v>
      </c>
      <c r="H72" s="23">
        <v>50</v>
      </c>
      <c r="I72" s="23">
        <v>318</v>
      </c>
      <c r="J72" s="23">
        <v>218</v>
      </c>
      <c r="K72" s="23">
        <v>85</v>
      </c>
      <c r="L72" s="23">
        <v>44</v>
      </c>
      <c r="M72" s="23">
        <v>47</v>
      </c>
      <c r="N72" s="23">
        <v>83</v>
      </c>
      <c r="O72" s="23">
        <v>63</v>
      </c>
      <c r="P72" s="23">
        <v>55</v>
      </c>
      <c r="Q72" s="23">
        <v>49</v>
      </c>
      <c r="R72" s="23">
        <v>37</v>
      </c>
      <c r="S72" s="23"/>
      <c r="T72" s="16">
        <v>767</v>
      </c>
      <c r="U72" s="23">
        <v>50</v>
      </c>
      <c r="V72" s="23">
        <v>46</v>
      </c>
      <c r="W72" s="23">
        <v>138</v>
      </c>
      <c r="X72" s="23">
        <v>149</v>
      </c>
      <c r="Y72" s="23">
        <v>50</v>
      </c>
      <c r="Z72" s="23">
        <v>58</v>
      </c>
      <c r="AA72" s="23">
        <v>47</v>
      </c>
      <c r="AB72" s="24">
        <v>71</v>
      </c>
      <c r="AC72" s="23">
        <v>58</v>
      </c>
      <c r="AD72" s="23">
        <v>29</v>
      </c>
      <c r="AE72" s="23">
        <v>31</v>
      </c>
      <c r="AF72" s="23">
        <v>40</v>
      </c>
      <c r="AG72" s="19">
        <v>329</v>
      </c>
      <c r="AH72" s="18" t="s">
        <v>102</v>
      </c>
    </row>
    <row r="73" spans="1:34" s="10" customFormat="1" ht="8.25" customHeight="1">
      <c r="A73" s="19"/>
      <c r="F73" s="15"/>
      <c r="T73" s="16"/>
      <c r="AB73" s="17"/>
      <c r="AH73" s="42"/>
    </row>
    <row r="74" spans="1:34" s="10" customFormat="1" ht="18" customHeight="1">
      <c r="B74" s="30" t="s">
        <v>104</v>
      </c>
      <c r="D74" s="31" t="s">
        <v>105</v>
      </c>
      <c r="F74" s="15">
        <v>1368</v>
      </c>
      <c r="G74" s="23">
        <v>75</v>
      </c>
      <c r="H74" s="23">
        <v>75</v>
      </c>
      <c r="I74" s="23">
        <v>348</v>
      </c>
      <c r="J74" s="23">
        <v>313</v>
      </c>
      <c r="K74" s="23">
        <v>69</v>
      </c>
      <c r="L74" s="23">
        <v>69</v>
      </c>
      <c r="M74" s="23">
        <v>79</v>
      </c>
      <c r="N74" s="23">
        <v>101</v>
      </c>
      <c r="O74" s="23">
        <v>59</v>
      </c>
      <c r="P74" s="23">
        <v>67</v>
      </c>
      <c r="Q74" s="23">
        <v>54</v>
      </c>
      <c r="R74" s="23">
        <v>59</v>
      </c>
      <c r="S74" s="23"/>
      <c r="T74" s="16">
        <v>1320</v>
      </c>
      <c r="U74" s="23">
        <v>75</v>
      </c>
      <c r="V74" s="23">
        <v>82</v>
      </c>
      <c r="W74" s="23">
        <v>234</v>
      </c>
      <c r="X74" s="23">
        <v>239</v>
      </c>
      <c r="Y74" s="23">
        <v>94</v>
      </c>
      <c r="Z74" s="23">
        <v>71</v>
      </c>
      <c r="AA74" s="23">
        <v>92</v>
      </c>
      <c r="AB74" s="24">
        <v>129</v>
      </c>
      <c r="AC74" s="23">
        <v>74</v>
      </c>
      <c r="AD74" s="23">
        <v>96</v>
      </c>
      <c r="AE74" s="23">
        <v>65</v>
      </c>
      <c r="AF74" s="23">
        <v>69</v>
      </c>
      <c r="AG74" s="32">
        <v>48</v>
      </c>
      <c r="AH74" s="18" t="s">
        <v>104</v>
      </c>
    </row>
    <row r="75" spans="1:34" s="10" customFormat="1" ht="18" customHeight="1">
      <c r="A75" s="33" t="s">
        <v>106</v>
      </c>
      <c r="B75" s="30" t="s">
        <v>107</v>
      </c>
      <c r="D75" s="31" t="s">
        <v>131</v>
      </c>
      <c r="F75" s="15">
        <v>11290</v>
      </c>
      <c r="G75" s="23">
        <v>824</v>
      </c>
      <c r="H75" s="23">
        <v>756</v>
      </c>
      <c r="I75" s="23">
        <v>1604</v>
      </c>
      <c r="J75" s="23">
        <v>1135</v>
      </c>
      <c r="K75" s="23">
        <v>829</v>
      </c>
      <c r="L75" s="23">
        <v>1299</v>
      </c>
      <c r="M75" s="23">
        <v>1117</v>
      </c>
      <c r="N75" s="23">
        <v>873</v>
      </c>
      <c r="O75" s="23">
        <v>726</v>
      </c>
      <c r="P75" s="23">
        <v>802</v>
      </c>
      <c r="Q75" s="23">
        <v>568</v>
      </c>
      <c r="R75" s="23">
        <v>757</v>
      </c>
      <c r="S75" s="23"/>
      <c r="T75" s="34" t="s">
        <v>120</v>
      </c>
      <c r="U75" s="34" t="s">
        <v>120</v>
      </c>
      <c r="V75" s="34" t="s">
        <v>120</v>
      </c>
      <c r="W75" s="34" t="s">
        <v>120</v>
      </c>
      <c r="X75" s="34" t="s">
        <v>120</v>
      </c>
      <c r="Y75" s="34" t="s">
        <v>120</v>
      </c>
      <c r="Z75" s="34" t="s">
        <v>120</v>
      </c>
      <c r="AA75" s="34" t="s">
        <v>120</v>
      </c>
      <c r="AB75" s="35" t="s">
        <v>120</v>
      </c>
      <c r="AC75" s="34" t="s">
        <v>120</v>
      </c>
      <c r="AD75" s="34" t="s">
        <v>120</v>
      </c>
      <c r="AE75" s="34" t="s">
        <v>120</v>
      </c>
      <c r="AF75" s="34" t="s">
        <v>120</v>
      </c>
      <c r="AG75" s="34" t="s">
        <v>117</v>
      </c>
      <c r="AH75" s="18" t="s">
        <v>107</v>
      </c>
    </row>
    <row r="76" spans="1:34" s="10" customFormat="1" ht="7.5" customHeight="1">
      <c r="A76" s="11"/>
      <c r="B76" s="11"/>
      <c r="C76" s="11"/>
      <c r="D76" s="11"/>
      <c r="E76" s="11"/>
      <c r="F76" s="36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22"/>
      <c r="T76" s="38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11"/>
      <c r="AH76" s="14"/>
    </row>
    <row r="77" spans="1:34" s="10" customFormat="1" ht="5.25" customHeight="1">
      <c r="C77" s="19"/>
    </row>
    <row r="78" spans="1:34" ht="16.5" customHeight="1">
      <c r="A78" s="2"/>
      <c r="B78" s="2"/>
      <c r="C78" s="2"/>
      <c r="D78" s="2" t="s">
        <v>146</v>
      </c>
      <c r="E78" s="2"/>
      <c r="F78" s="2"/>
      <c r="G78" s="2"/>
      <c r="H78" s="2"/>
      <c r="I78" s="2"/>
      <c r="J78" s="2"/>
      <c r="K78" s="2"/>
    </row>
    <row r="79" spans="1:34" ht="16.5" customHeight="1">
      <c r="D79" s="2" t="s">
        <v>147</v>
      </c>
    </row>
  </sheetData>
  <mergeCells count="11">
    <mergeCell ref="A6:E6"/>
    <mergeCell ref="B7:D7"/>
    <mergeCell ref="A9:D9"/>
    <mergeCell ref="A10:D10"/>
    <mergeCell ref="A15:D15"/>
    <mergeCell ref="A16:D16"/>
    <mergeCell ref="A18:D18"/>
    <mergeCell ref="A11:D11"/>
    <mergeCell ref="A12:D12"/>
    <mergeCell ref="A13:D13"/>
    <mergeCell ref="A14:D14"/>
  </mergeCells>
  <phoneticPr fontId="3"/>
  <printOptions horizontalCentered="1" gridLinesSet="0"/>
  <pageMargins left="0.39370078740157483" right="0.39370078740157483" top="0.59055118110236227" bottom="0.39370078740157483" header="0.51181102362204722" footer="0.31496062992125984"/>
  <pageSetup paperSize="9" scale="59" orientation="portrait" r:id="rId1"/>
  <headerFooter alignWithMargins="0"/>
  <colBreaks count="1" manualBreakCount="1">
    <brk id="18" max="7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025入力</vt:lpstr>
      <vt:lpstr>025n</vt:lpstr>
      <vt:lpstr>'025n'!Print_Area</vt:lpstr>
      <vt:lpstr>'025入力'!Print_Area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2018-02-02T05:11:37Z</cp:lastPrinted>
  <dcterms:created xsi:type="dcterms:W3CDTF">1997-11-07T10:14:21Z</dcterms:created>
  <dcterms:modified xsi:type="dcterms:W3CDTF">2018-02-02T05:11:43Z</dcterms:modified>
</cp:coreProperties>
</file>