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0登録" sheetId="1" r:id="rId1"/>
  </sheets>
  <externalReferences>
    <externalReference r:id="rId4"/>
  </externalReferences>
  <definedNames>
    <definedName name="_Regression_Int" localSheetId="0" hidden="1">1</definedName>
    <definedName name="\a">#N/A</definedName>
    <definedName name="課税状況P158">#REF!</definedName>
    <definedName name="課税状況P159">#REF!</definedName>
    <definedName name="結果表">#REF!</definedName>
    <definedName name="作業エリア">#REF!</definedName>
    <definedName name="速報原稿">#REF!</definedName>
    <definedName name="速報秘匿">#REF!</definedName>
  </definedNames>
  <calcPr fullCalcOnLoad="1"/>
</workbook>
</file>

<file path=xl/sharedStrings.xml><?xml version="1.0" encoding="utf-8"?>
<sst xmlns="http://schemas.openxmlformats.org/spreadsheetml/2006/main" count="63" uniqueCount="46">
  <si>
    <t>年間商品販売額</t>
  </si>
  <si>
    <t>構成比</t>
  </si>
  <si>
    <t>％</t>
  </si>
  <si>
    <t>人</t>
  </si>
  <si>
    <t>億円</t>
  </si>
  <si>
    <t>100㎡</t>
  </si>
  <si>
    <t>小売業計</t>
  </si>
  <si>
    <t>百貨店</t>
  </si>
  <si>
    <t>総合スーパー</t>
  </si>
  <si>
    <t>専門スーパー</t>
  </si>
  <si>
    <t>その他のスーパー</t>
  </si>
  <si>
    <t>専門店</t>
  </si>
  <si>
    <t>その他の小売店</t>
  </si>
  <si>
    <t>出典：統計年鑑</t>
  </si>
  <si>
    <t>業　　　　　　　態</t>
  </si>
  <si>
    <t>売 場 面 積</t>
  </si>
  <si>
    <t>大型百貨店</t>
  </si>
  <si>
    <t>その他の百貨店</t>
  </si>
  <si>
    <t>-</t>
  </si>
  <si>
    <t>大型総合スーパー</t>
  </si>
  <si>
    <t>中型総合スーパー</t>
  </si>
  <si>
    <t>衣料品スーパー</t>
  </si>
  <si>
    <t>食料品スーパー</t>
  </si>
  <si>
    <t>住関連スーパー</t>
  </si>
  <si>
    <t>　うちホームセンター</t>
  </si>
  <si>
    <t>コンビニエンスストア</t>
  </si>
  <si>
    <t>うち終日営業店</t>
  </si>
  <si>
    <t>うち各種商品取扱店</t>
  </si>
  <si>
    <t>衣料品専門店</t>
  </si>
  <si>
    <t>食料品専門店</t>
  </si>
  <si>
    <t>住関連専門店</t>
  </si>
  <si>
    <t>中心店</t>
  </si>
  <si>
    <t>衣料品中心店</t>
  </si>
  <si>
    <t>食料品中心店</t>
  </si>
  <si>
    <t>住関連中心店</t>
  </si>
  <si>
    <t>広義ドラッグストア</t>
  </si>
  <si>
    <t>１４０．業態別の事業所数，従業者数，年間商品販売額及び売場面積……｛2012(H24)年｝</t>
  </si>
  <si>
    <t>事　 業 　所 　数</t>
  </si>
  <si>
    <t>従  業  者  数</t>
  </si>
  <si>
    <t>事業所</t>
  </si>
  <si>
    <t>x</t>
  </si>
  <si>
    <t>うちドラッグストア</t>
  </si>
  <si>
    <t>家電大型専門店</t>
  </si>
  <si>
    <t>無店舗販売</t>
  </si>
  <si>
    <t>うち通信・ｶﾀﾛｸﾞ販売、ｲﾝﾀｰﾈｯﾄ販売</t>
  </si>
  <si>
    <t>資料：総務省統計局・経済産業省「経済センサス-活動調査」（平成24年2月1日）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</si>
</sst>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);[Red]\(#,##0\)"/>
    <numFmt numFmtId="179" formatCode="0;&quot;△ &quot;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#,##0.0"/>
    <numFmt numFmtId="187" formatCode="#,##0_);\(#,##0\)"/>
    <numFmt numFmtId="188" formatCode="0.0_);[Red]\(0.0\)"/>
    <numFmt numFmtId="189" formatCode="#,##0.0;[Red]\-#,##0.0"/>
    <numFmt numFmtId="190" formatCode="0.0_ "/>
    <numFmt numFmtId="191" formatCode="0_ "/>
    <numFmt numFmtId="192" formatCode="&quot;△&quot;\ #,##0;&quot;▲&quot;\ #,##0"/>
    <numFmt numFmtId="193" formatCode="[&lt;=999]000;[&lt;=99999]000\-00;000\-0000"/>
    <numFmt numFmtId="194" formatCode="0.0%"/>
    <numFmt numFmtId="195" formatCode="&quot;¥&quot;#,##0_);\(&quot;¥&quot;#,##0\)"/>
    <numFmt numFmtId="196" formatCode="#,##0;[Red]#,##0"/>
    <numFmt numFmtId="197" formatCode="\(\ #,##0\ \)"/>
  </numFmts>
  <fonts count="27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Ｐゴシック"/>
      <family val="3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Continuous"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>
      <alignment/>
    </xf>
    <xf numFmtId="37" fontId="23" fillId="0" borderId="0" xfId="0" applyNumberFormat="1" applyFont="1" applyAlignment="1" applyProtection="1">
      <alignment horizontal="right"/>
      <protection/>
    </xf>
    <xf numFmtId="37" fontId="23" fillId="0" borderId="0" xfId="0" applyNumberFormat="1" applyFont="1" applyBorder="1" applyAlignment="1" applyProtection="1">
      <alignment horizontal="right"/>
      <protection/>
    </xf>
    <xf numFmtId="37" fontId="25" fillId="0" borderId="0" xfId="61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>
      <alignment horizontal="right"/>
      <protection/>
    </xf>
    <xf numFmtId="37" fontId="23" fillId="0" borderId="0" xfId="61" applyNumberFormat="1" applyFont="1" applyFill="1" applyAlignment="1" applyProtection="1">
      <alignment horizontal="right"/>
      <protection/>
    </xf>
    <xf numFmtId="37" fontId="23" fillId="0" borderId="0" xfId="0" applyNumberFormat="1" applyFont="1" applyFill="1" applyAlignment="1" applyProtection="1">
      <alignment horizontal="right"/>
      <protection/>
    </xf>
    <xf numFmtId="37" fontId="23" fillId="0" borderId="0" xfId="61" applyNumberFormat="1" applyFont="1" applyFill="1" applyBorder="1" applyAlignment="1" applyProtection="1">
      <alignment horizontal="right"/>
      <protection/>
    </xf>
    <xf numFmtId="37" fontId="23" fillId="0" borderId="0" xfId="0" applyNumberFormat="1" applyFont="1" applyFill="1" applyBorder="1" applyAlignment="1" applyProtection="1">
      <alignment horizontal="right"/>
      <protection/>
    </xf>
    <xf numFmtId="37" fontId="23" fillId="0" borderId="0" xfId="0" applyNumberFormat="1" applyFont="1" applyFill="1" applyAlignment="1" applyProtection="1">
      <alignment horizontal="right"/>
      <protection locked="0"/>
    </xf>
    <xf numFmtId="37" fontId="23" fillId="0" borderId="0" xfId="61" applyNumberFormat="1" applyFont="1" applyFill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distributed"/>
      <protection/>
    </xf>
    <xf numFmtId="0" fontId="25" fillId="0" borderId="14" xfId="0" applyFont="1" applyBorder="1" applyAlignment="1">
      <alignment horizontal="centerContinuous"/>
    </xf>
    <xf numFmtId="0" fontId="23" fillId="0" borderId="0" xfId="0" applyFont="1" applyAlignment="1">
      <alignment horizontal="distributed"/>
    </xf>
    <xf numFmtId="37" fontId="23" fillId="0" borderId="15" xfId="0" applyNumberFormat="1" applyFont="1" applyBorder="1" applyAlignment="1" applyProtection="1">
      <alignment horizontal="right"/>
      <protection/>
    </xf>
    <xf numFmtId="37" fontId="25" fillId="0" borderId="12" xfId="61" applyNumberFormat="1" applyFont="1" applyFill="1" applyBorder="1" applyAlignment="1" applyProtection="1">
      <alignment horizontal="right"/>
      <protection/>
    </xf>
    <xf numFmtId="37" fontId="25" fillId="0" borderId="12" xfId="61" applyNumberFormat="1" applyFont="1" applyFill="1" applyBorder="1" applyAlignment="1" applyProtection="1">
      <alignment horizontal="right"/>
      <protection locked="0"/>
    </xf>
    <xf numFmtId="37" fontId="24" fillId="0" borderId="12" xfId="61" applyNumberFormat="1" applyFont="1" applyFill="1" applyBorder="1" applyAlignment="1" applyProtection="1">
      <alignment horizontal="right"/>
      <protection/>
    </xf>
    <xf numFmtId="37" fontId="24" fillId="0" borderId="12" xfId="61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distributed"/>
      <protection/>
    </xf>
    <xf numFmtId="0" fontId="26" fillId="0" borderId="0" xfId="0" applyFont="1" applyAlignment="1">
      <alignment/>
    </xf>
    <xf numFmtId="190" fontId="26" fillId="0" borderId="0" xfId="0" applyNumberFormat="1" applyFont="1" applyFill="1" applyAlignment="1" applyProtection="1">
      <alignment horizontal="right"/>
      <protection/>
    </xf>
    <xf numFmtId="190" fontId="26" fillId="0" borderId="0" xfId="0" applyNumberFormat="1" applyFont="1" applyFill="1" applyBorder="1" applyAlignment="1" applyProtection="1">
      <alignment horizontal="right"/>
      <protection/>
    </xf>
    <xf numFmtId="176" fontId="26" fillId="0" borderId="0" xfId="0" applyNumberFormat="1" applyFont="1" applyFill="1" applyAlignment="1" applyProtection="1">
      <alignment horizontal="right"/>
      <protection/>
    </xf>
    <xf numFmtId="37" fontId="26" fillId="0" borderId="0" xfId="61" applyNumberFormat="1" applyFont="1" applyFill="1" applyBorder="1" applyAlignment="1" applyProtection="1">
      <alignment horizontal="right"/>
      <protection/>
    </xf>
    <xf numFmtId="176" fontId="26" fillId="0" borderId="0" xfId="0" applyNumberFormat="1" applyFont="1" applyFill="1" applyBorder="1" applyAlignment="1" applyProtection="1">
      <alignment horizontal="right"/>
      <protection/>
    </xf>
    <xf numFmtId="37" fontId="26" fillId="0" borderId="0" xfId="0" applyNumberFormat="1" applyFont="1" applyFill="1" applyAlignment="1" applyProtection="1">
      <alignment horizontal="right"/>
      <protection/>
    </xf>
    <xf numFmtId="37" fontId="26" fillId="0" borderId="0" xfId="61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Alignment="1" applyProtection="1">
      <alignment horizontal="right"/>
      <protection locked="0"/>
    </xf>
    <xf numFmtId="0" fontId="26" fillId="0" borderId="0" xfId="0" applyFont="1" applyAlignment="1">
      <alignment horizontal="distributed"/>
    </xf>
    <xf numFmtId="37" fontId="26" fillId="0" borderId="0" xfId="61" applyNumberFormat="1" applyFont="1" applyFill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0商業労働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&#21508;&#31246;&#30446;\08%20&#37202;&#31246;\&#24179;16&#24180;&#20998;\13%20&#27770;&#35009;&#12539;&#36865;&#20184;&#38306;&#20418;&#26360;&#39006;&#65288;&#31532;2&#22577;&#65289;\05%20&#65320;&#65328;&#29992;\02%20&#36895;&#22577;&#37202;&#31246;&#34920;&#65288;3-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（１）（２）（３）免許場数等"/>
      <sheetName val="２（４）都道府県別免許場数等"/>
      <sheetName val="２（４）都道府県別免許場数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0"/>
  <sheetViews>
    <sheetView showGridLines="0" tabSelected="1" zoomScalePageLayoutView="0" workbookViewId="0" topLeftCell="A1">
      <selection activeCell="G14" sqref="G14"/>
    </sheetView>
  </sheetViews>
  <sheetFormatPr defaultColWidth="10.66015625" defaultRowHeight="18"/>
  <cols>
    <col min="1" max="1" width="1.66015625" style="1" customWidth="1"/>
    <col min="2" max="2" width="2.66015625" style="1" customWidth="1"/>
    <col min="3" max="3" width="21.66015625" style="1" customWidth="1"/>
    <col min="4" max="4" width="1.66015625" style="1" customWidth="1"/>
    <col min="5" max="5" width="10" style="1" bestFit="1" customWidth="1"/>
    <col min="6" max="12" width="8.16015625" style="1" customWidth="1"/>
    <col min="13" max="16384" width="10.66015625" style="1" customWidth="1"/>
  </cols>
  <sheetData>
    <row r="1" ht="14.25">
      <c r="A1" s="1" t="s">
        <v>13</v>
      </c>
    </row>
    <row r="2" s="3" customFormat="1" ht="19.5" customHeight="1">
      <c r="A2" s="2" t="s">
        <v>36</v>
      </c>
    </row>
    <row r="3" spans="1:12" ht="1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3:12" ht="15" thickTop="1">
      <c r="C4" s="5" t="s">
        <v>14</v>
      </c>
      <c r="E4" s="7" t="s">
        <v>37</v>
      </c>
      <c r="F4" s="6"/>
      <c r="G4" s="7" t="s">
        <v>38</v>
      </c>
      <c r="H4" s="6"/>
      <c r="I4" s="7" t="s">
        <v>0</v>
      </c>
      <c r="J4" s="6"/>
      <c r="K4" s="7" t="s">
        <v>15</v>
      </c>
      <c r="L4" s="6"/>
    </row>
    <row r="5" spans="1:12" ht="14.25">
      <c r="A5" s="8"/>
      <c r="B5" s="8"/>
      <c r="C5" s="9"/>
      <c r="D5" s="8"/>
      <c r="E5" s="25"/>
      <c r="F5" s="10" t="s">
        <v>1</v>
      </c>
      <c r="G5" s="11"/>
      <c r="H5" s="10" t="s">
        <v>1</v>
      </c>
      <c r="I5" s="11"/>
      <c r="J5" s="10" t="s">
        <v>1</v>
      </c>
      <c r="K5" s="11"/>
      <c r="L5" s="10" t="s">
        <v>1</v>
      </c>
    </row>
    <row r="6" spans="5:12" ht="14.25">
      <c r="E6" s="27" t="s">
        <v>39</v>
      </c>
      <c r="F6" s="12" t="s">
        <v>2</v>
      </c>
      <c r="G6" s="12" t="s">
        <v>3</v>
      </c>
      <c r="H6" s="12" t="s">
        <v>2</v>
      </c>
      <c r="I6" s="12" t="s">
        <v>4</v>
      </c>
      <c r="J6" s="13" t="s">
        <v>2</v>
      </c>
      <c r="K6" s="12" t="s">
        <v>5</v>
      </c>
      <c r="L6" s="12" t="s">
        <v>2</v>
      </c>
    </row>
    <row r="7" spans="2:12" ht="14.25" customHeight="1">
      <c r="B7" s="32" t="s">
        <v>6</v>
      </c>
      <c r="C7" s="32"/>
      <c r="D7" s="33"/>
      <c r="E7" s="28">
        <v>28051</v>
      </c>
      <c r="F7" s="34">
        <f>F9+F12+F15+F20+F22+F24+F26+F30+F31+F35+F37</f>
        <v>99.99999999999999</v>
      </c>
      <c r="G7" s="14">
        <v>244939</v>
      </c>
      <c r="H7" s="34">
        <f>H9+H12+H15+H20+H22+H24+H26+H30+H31+H35+H37</f>
        <v>100.00000000000001</v>
      </c>
      <c r="I7" s="14">
        <v>47789</v>
      </c>
      <c r="J7" s="35">
        <f>J9+J12+J15+J20+J22+J24+J26++J30+J31+J35+J37</f>
        <v>99.99999999999999</v>
      </c>
      <c r="K7" s="14">
        <v>59274</v>
      </c>
      <c r="L7" s="34">
        <f>L9+L12+L15+L20+L22+L24+L26+L30+L31+L35+L37</f>
        <v>99.99831291966123</v>
      </c>
    </row>
    <row r="8" spans="5:12" ht="14.25">
      <c r="E8" s="28"/>
      <c r="F8" s="15"/>
      <c r="G8" s="17"/>
      <c r="H8" s="18"/>
      <c r="I8" s="19"/>
      <c r="J8" s="20"/>
      <c r="K8" s="21"/>
      <c r="L8" s="18"/>
    </row>
    <row r="9" spans="2:12" s="33" customFormat="1" ht="14.25">
      <c r="B9" s="32" t="s">
        <v>7</v>
      </c>
      <c r="C9" s="32"/>
      <c r="E9" s="28">
        <v>10</v>
      </c>
      <c r="F9" s="36">
        <f>E9/$E$7*100</f>
        <v>0.0356493529642437</v>
      </c>
      <c r="G9" s="37">
        <v>3500</v>
      </c>
      <c r="H9" s="36">
        <f>G9/$G$7*100</f>
        <v>1.4289272022830173</v>
      </c>
      <c r="I9" s="37">
        <v>2257</v>
      </c>
      <c r="J9" s="38">
        <f>I9/$I$7*100</f>
        <v>4.7228441691602665</v>
      </c>
      <c r="K9" s="39">
        <v>2770</v>
      </c>
      <c r="L9" s="36">
        <f>K9/$K$7*100</f>
        <v>4.673212538381078</v>
      </c>
    </row>
    <row r="10" spans="3:12" ht="17.25" customHeight="1">
      <c r="C10" s="24" t="s">
        <v>16</v>
      </c>
      <c r="E10" s="31">
        <v>7</v>
      </c>
      <c r="F10" s="15">
        <f aca="true" t="shared" si="0" ref="F10:F38">E10/$E$7*100</f>
        <v>0.024954547074970586</v>
      </c>
      <c r="G10" s="22">
        <v>3160</v>
      </c>
      <c r="H10" s="15">
        <f>G10/$G$7*100</f>
        <v>1.2901171312040958</v>
      </c>
      <c r="I10" s="19" t="s">
        <v>40</v>
      </c>
      <c r="J10" s="16" t="s">
        <v>18</v>
      </c>
      <c r="K10" s="21" t="s">
        <v>40</v>
      </c>
      <c r="L10" s="15" t="s">
        <v>18</v>
      </c>
    </row>
    <row r="11" spans="3:12" ht="14.25">
      <c r="C11" s="24" t="s">
        <v>17</v>
      </c>
      <c r="E11" s="31">
        <v>3</v>
      </c>
      <c r="F11" s="15">
        <f t="shared" si="0"/>
        <v>0.01069480588927311</v>
      </c>
      <c r="G11" s="22">
        <v>340</v>
      </c>
      <c r="H11" s="15">
        <f>G11/$G$7*100</f>
        <v>0.13881007107892168</v>
      </c>
      <c r="I11" s="19" t="s">
        <v>40</v>
      </c>
      <c r="J11" s="16" t="s">
        <v>18</v>
      </c>
      <c r="K11" s="21" t="s">
        <v>40</v>
      </c>
      <c r="L11" s="15" t="s">
        <v>18</v>
      </c>
    </row>
    <row r="12" spans="2:12" s="33" customFormat="1" ht="14.25">
      <c r="B12" s="32" t="s">
        <v>8</v>
      </c>
      <c r="C12" s="32"/>
      <c r="E12" s="28">
        <v>54</v>
      </c>
      <c r="F12" s="36">
        <f>E12/$E$7*100</f>
        <v>0.192506506006916</v>
      </c>
      <c r="G12" s="37">
        <v>13299</v>
      </c>
      <c r="H12" s="36">
        <f aca="true" t="shared" si="1" ref="H12:H38">G12/$G$7*100</f>
        <v>5.429515103760528</v>
      </c>
      <c r="I12" s="37">
        <v>3279</v>
      </c>
      <c r="J12" s="38">
        <f aca="true" t="shared" si="2" ref="J12:J38">I12/$I$7*100</f>
        <v>6.861411621921362</v>
      </c>
      <c r="K12" s="39">
        <v>5509</v>
      </c>
      <c r="L12" s="36">
        <f aca="true" t="shared" si="3" ref="L12:L36">K12/$K$7*100</f>
        <v>9.294125586260419</v>
      </c>
    </row>
    <row r="13" spans="3:12" ht="14.25">
      <c r="C13" s="24" t="s">
        <v>19</v>
      </c>
      <c r="E13" s="31">
        <v>51</v>
      </c>
      <c r="F13" s="15">
        <f t="shared" si="0"/>
        <v>0.18181170011764286</v>
      </c>
      <c r="G13" s="22">
        <v>13141</v>
      </c>
      <c r="H13" s="15">
        <f t="shared" si="1"/>
        <v>5.365009247200323</v>
      </c>
      <c r="I13" s="19">
        <v>3217</v>
      </c>
      <c r="J13" s="16">
        <f t="shared" si="2"/>
        <v>6.7316746531628615</v>
      </c>
      <c r="K13" s="21">
        <v>5465</v>
      </c>
      <c r="L13" s="15">
        <f t="shared" si="3"/>
        <v>9.219894051354725</v>
      </c>
    </row>
    <row r="14" spans="3:12" ht="14.25">
      <c r="C14" s="24" t="s">
        <v>20</v>
      </c>
      <c r="E14" s="31">
        <v>3</v>
      </c>
      <c r="F14" s="15">
        <f t="shared" si="0"/>
        <v>0.01069480588927311</v>
      </c>
      <c r="G14" s="22">
        <v>158</v>
      </c>
      <c r="H14" s="15">
        <f t="shared" si="1"/>
        <v>0.06450585656020479</v>
      </c>
      <c r="I14" s="19">
        <v>62</v>
      </c>
      <c r="J14" s="16">
        <f t="shared" si="2"/>
        <v>0.1297369687585009</v>
      </c>
      <c r="K14" s="21">
        <v>44</v>
      </c>
      <c r="L14" s="15">
        <f t="shared" si="3"/>
        <v>0.0742315349056922</v>
      </c>
    </row>
    <row r="15" spans="2:12" s="33" customFormat="1" ht="14.25">
      <c r="B15" s="32" t="s">
        <v>9</v>
      </c>
      <c r="C15" s="32"/>
      <c r="E15" s="29">
        <v>1654</v>
      </c>
      <c r="F15" s="36">
        <f t="shared" si="0"/>
        <v>5.896402980285908</v>
      </c>
      <c r="G15" s="40">
        <v>64817</v>
      </c>
      <c r="H15" s="36">
        <f t="shared" si="1"/>
        <v>26.462506991536667</v>
      </c>
      <c r="I15" s="37">
        <v>12477</v>
      </c>
      <c r="J15" s="38">
        <f t="shared" si="2"/>
        <v>26.10851869677122</v>
      </c>
      <c r="K15" s="41">
        <v>22213</v>
      </c>
      <c r="L15" s="36">
        <f t="shared" si="3"/>
        <v>37.4751155650032</v>
      </c>
    </row>
    <row r="16" spans="2:12" ht="14.25">
      <c r="B16" s="23"/>
      <c r="C16" s="24" t="s">
        <v>21</v>
      </c>
      <c r="E16" s="30">
        <v>414</v>
      </c>
      <c r="F16" s="15">
        <f t="shared" si="0"/>
        <v>1.475883212719689</v>
      </c>
      <c r="G16" s="17">
        <v>5450</v>
      </c>
      <c r="H16" s="15">
        <f t="shared" si="1"/>
        <v>2.2250437864121273</v>
      </c>
      <c r="I16" s="19">
        <v>1029</v>
      </c>
      <c r="J16" s="16">
        <f t="shared" si="2"/>
        <v>2.1532151750402813</v>
      </c>
      <c r="K16" s="18">
        <v>3126</v>
      </c>
      <c r="L16" s="15">
        <f t="shared" si="3"/>
        <v>5.273813138981678</v>
      </c>
    </row>
    <row r="17" spans="3:12" ht="14.25">
      <c r="C17" s="24" t="s">
        <v>22</v>
      </c>
      <c r="E17" s="31">
        <v>764</v>
      </c>
      <c r="F17" s="15">
        <f t="shared" si="0"/>
        <v>2.7236105664682184</v>
      </c>
      <c r="G17" s="22">
        <v>44539</v>
      </c>
      <c r="H17" s="15">
        <f t="shared" si="1"/>
        <v>18.183711046423802</v>
      </c>
      <c r="I17" s="19">
        <v>8293</v>
      </c>
      <c r="J17" s="16">
        <f t="shared" si="2"/>
        <v>17.35336583732658</v>
      </c>
      <c r="K17" s="21">
        <v>9665</v>
      </c>
      <c r="L17" s="15">
        <f t="shared" si="3"/>
        <v>16.305631474170802</v>
      </c>
    </row>
    <row r="18" spans="3:12" ht="14.25">
      <c r="C18" s="24" t="s">
        <v>23</v>
      </c>
      <c r="E18" s="31">
        <v>476</v>
      </c>
      <c r="F18" s="15">
        <f t="shared" si="0"/>
        <v>1.696909201098</v>
      </c>
      <c r="G18" s="22">
        <v>14828</v>
      </c>
      <c r="H18" s="15">
        <f t="shared" si="1"/>
        <v>6.053752158700738</v>
      </c>
      <c r="I18" s="19">
        <v>3155</v>
      </c>
      <c r="J18" s="16">
        <f t="shared" si="2"/>
        <v>6.60193768440436</v>
      </c>
      <c r="K18" s="21">
        <v>9423</v>
      </c>
      <c r="L18" s="15">
        <f t="shared" si="3"/>
        <v>15.897358032189493</v>
      </c>
    </row>
    <row r="19" spans="3:12" ht="14.25">
      <c r="C19" s="24" t="s">
        <v>24</v>
      </c>
      <c r="E19" s="31">
        <v>146</v>
      </c>
      <c r="F19" s="15">
        <f>E19/$E$7*100</f>
        <v>0.520480553277958</v>
      </c>
      <c r="G19" s="22">
        <v>7029</v>
      </c>
      <c r="H19" s="15">
        <f t="shared" si="1"/>
        <v>2.869694087099237</v>
      </c>
      <c r="I19" s="19">
        <v>1674</v>
      </c>
      <c r="J19" s="16">
        <f t="shared" si="2"/>
        <v>3.5028981564795245</v>
      </c>
      <c r="K19" s="21">
        <v>5361</v>
      </c>
      <c r="L19" s="15">
        <f t="shared" si="3"/>
        <v>9.04443769612309</v>
      </c>
    </row>
    <row r="20" spans="2:12" s="33" customFormat="1" ht="14.25">
      <c r="B20" s="42" t="s">
        <v>25</v>
      </c>
      <c r="C20" s="42"/>
      <c r="E20" s="28">
        <v>1438</v>
      </c>
      <c r="F20" s="36">
        <f t="shared" si="0"/>
        <v>5.126376956258244</v>
      </c>
      <c r="G20" s="37">
        <v>23577</v>
      </c>
      <c r="H20" s="36">
        <f t="shared" si="1"/>
        <v>9.625661899493343</v>
      </c>
      <c r="I20" s="37">
        <v>2818</v>
      </c>
      <c r="J20" s="38">
        <f t="shared" si="2"/>
        <v>5.896754483249284</v>
      </c>
      <c r="K20" s="41">
        <v>1773</v>
      </c>
      <c r="L20" s="36">
        <f t="shared" si="3"/>
        <v>2.991193440631643</v>
      </c>
    </row>
    <row r="21" spans="2:12" ht="14.25">
      <c r="B21" s="23"/>
      <c r="C21" s="24" t="s">
        <v>26</v>
      </c>
      <c r="E21" s="31">
        <v>1249</v>
      </c>
      <c r="F21" s="15">
        <f t="shared" si="0"/>
        <v>4.452604185234038</v>
      </c>
      <c r="G21" s="22">
        <v>21521</v>
      </c>
      <c r="H21" s="15">
        <f t="shared" si="1"/>
        <v>8.786269234380804</v>
      </c>
      <c r="I21" s="19">
        <v>2590</v>
      </c>
      <c r="J21" s="16">
        <f t="shared" si="2"/>
        <v>5.419657243298667</v>
      </c>
      <c r="K21" s="21">
        <v>1601</v>
      </c>
      <c r="L21" s="15">
        <f t="shared" si="3"/>
        <v>2.701015622363937</v>
      </c>
    </row>
    <row r="22" spans="2:12" s="33" customFormat="1" ht="14.25">
      <c r="B22" s="42" t="s">
        <v>35</v>
      </c>
      <c r="C22" s="42"/>
      <c r="E22" s="28">
        <v>624</v>
      </c>
      <c r="F22" s="36">
        <f t="shared" si="0"/>
        <v>2.224519624968807</v>
      </c>
      <c r="G22" s="37">
        <v>9603</v>
      </c>
      <c r="H22" s="36">
        <f t="shared" si="1"/>
        <v>3.920567978149662</v>
      </c>
      <c r="I22" s="37">
        <v>1899</v>
      </c>
      <c r="J22" s="38">
        <f t="shared" si="2"/>
        <v>3.9737178011676324</v>
      </c>
      <c r="K22" s="41">
        <v>2922</v>
      </c>
      <c r="L22" s="36">
        <f t="shared" si="3"/>
        <v>4.929648749873469</v>
      </c>
    </row>
    <row r="23" spans="2:12" ht="14.25">
      <c r="B23" s="26"/>
      <c r="C23" s="26" t="s">
        <v>41</v>
      </c>
      <c r="E23" s="30">
        <v>584</v>
      </c>
      <c r="F23" s="15">
        <f t="shared" si="0"/>
        <v>2.081922213111832</v>
      </c>
      <c r="G23" s="19">
        <v>9001</v>
      </c>
      <c r="H23" s="15">
        <f t="shared" si="1"/>
        <v>3.6747924993569825</v>
      </c>
      <c r="I23" s="19">
        <v>1792</v>
      </c>
      <c r="J23" s="16">
        <f t="shared" si="2"/>
        <v>3.7498169034715105</v>
      </c>
      <c r="K23" s="21">
        <v>2721</v>
      </c>
      <c r="L23" s="15">
        <f t="shared" si="3"/>
        <v>4.590545601781557</v>
      </c>
    </row>
    <row r="24" spans="2:12" s="33" customFormat="1" ht="14.25">
      <c r="B24" s="42" t="s">
        <v>10</v>
      </c>
      <c r="C24" s="42"/>
      <c r="E24" s="29">
        <v>2173</v>
      </c>
      <c r="F24" s="36">
        <f t="shared" si="0"/>
        <v>7.746604399130155</v>
      </c>
      <c r="G24" s="43">
        <v>15412</v>
      </c>
      <c r="H24" s="36">
        <f t="shared" si="1"/>
        <v>6.292178869024532</v>
      </c>
      <c r="I24" s="37">
        <v>1780</v>
      </c>
      <c r="J24" s="38">
        <f t="shared" si="2"/>
        <v>3.7247065224214775</v>
      </c>
      <c r="K24" s="41">
        <v>3119</v>
      </c>
      <c r="L24" s="36">
        <f t="shared" si="3"/>
        <v>5.262003576610319</v>
      </c>
    </row>
    <row r="25" spans="2:12" ht="14.25">
      <c r="B25" s="23"/>
      <c r="C25" s="24" t="s">
        <v>27</v>
      </c>
      <c r="E25" s="31">
        <v>19</v>
      </c>
      <c r="F25" s="15">
        <f t="shared" si="0"/>
        <v>0.06773377063206303</v>
      </c>
      <c r="G25" s="22">
        <v>174</v>
      </c>
      <c r="H25" s="15">
        <f t="shared" si="1"/>
        <v>0.07103809519921286</v>
      </c>
      <c r="I25" s="19">
        <v>41</v>
      </c>
      <c r="J25" s="16">
        <f t="shared" si="2"/>
        <v>0.08579380192094414</v>
      </c>
      <c r="K25" s="21">
        <v>87</v>
      </c>
      <c r="L25" s="15">
        <f t="shared" si="3"/>
        <v>0.1467759894726187</v>
      </c>
    </row>
    <row r="26" spans="2:12" s="33" customFormat="1" ht="14.25">
      <c r="B26" s="32" t="s">
        <v>11</v>
      </c>
      <c r="C26" s="32"/>
      <c r="E26" s="28">
        <v>14829</v>
      </c>
      <c r="F26" s="36">
        <f t="shared" si="0"/>
        <v>52.86442551067698</v>
      </c>
      <c r="G26" s="37">
        <v>74538</v>
      </c>
      <c r="H26" s="36">
        <f t="shared" si="1"/>
        <v>30.431250229649017</v>
      </c>
      <c r="I26" s="37">
        <v>13728</v>
      </c>
      <c r="J26" s="38">
        <f t="shared" si="2"/>
        <v>28.726275921237104</v>
      </c>
      <c r="K26" s="39">
        <v>10752</v>
      </c>
      <c r="L26" s="36">
        <f t="shared" si="3"/>
        <v>18.139487802409153</v>
      </c>
    </row>
    <row r="27" spans="3:12" ht="14.25">
      <c r="C27" s="24" t="s">
        <v>28</v>
      </c>
      <c r="E27" s="31">
        <v>1921</v>
      </c>
      <c r="F27" s="15">
        <f t="shared" si="0"/>
        <v>6.848240704431214</v>
      </c>
      <c r="G27" s="22">
        <v>6479</v>
      </c>
      <c r="H27" s="15">
        <f t="shared" si="1"/>
        <v>2.6451483838833343</v>
      </c>
      <c r="I27" s="19">
        <v>862</v>
      </c>
      <c r="J27" s="16">
        <f t="shared" si="2"/>
        <v>1.8037623720939966</v>
      </c>
      <c r="K27" s="21">
        <v>1833</v>
      </c>
      <c r="L27" s="15">
        <f t="shared" si="3"/>
        <v>3.0924182609575865</v>
      </c>
    </row>
    <row r="28" spans="3:12" ht="14.25">
      <c r="C28" s="24" t="s">
        <v>29</v>
      </c>
      <c r="E28" s="31">
        <v>3264</v>
      </c>
      <c r="F28" s="15">
        <f t="shared" si="0"/>
        <v>11.635948807529143</v>
      </c>
      <c r="G28" s="22">
        <v>14007</v>
      </c>
      <c r="H28" s="15">
        <f t="shared" si="1"/>
        <v>5.718566663536636</v>
      </c>
      <c r="I28" s="19">
        <v>1172</v>
      </c>
      <c r="J28" s="16">
        <f t="shared" si="2"/>
        <v>2.452447215886501</v>
      </c>
      <c r="K28" s="21">
        <v>1367</v>
      </c>
      <c r="L28" s="15">
        <f t="shared" si="3"/>
        <v>2.3062388230927557</v>
      </c>
    </row>
    <row r="29" spans="3:12" ht="14.25">
      <c r="C29" s="24" t="s">
        <v>30</v>
      </c>
      <c r="E29" s="31">
        <v>9644</v>
      </c>
      <c r="F29" s="15">
        <f t="shared" si="0"/>
        <v>34.38023599871662</v>
      </c>
      <c r="G29" s="22">
        <v>54052</v>
      </c>
      <c r="H29" s="15">
        <f t="shared" si="1"/>
        <v>22.067535182229044</v>
      </c>
      <c r="I29" s="19">
        <v>11694</v>
      </c>
      <c r="J29" s="16">
        <f t="shared" si="2"/>
        <v>24.470066333256607</v>
      </c>
      <c r="K29" s="21">
        <v>7552</v>
      </c>
      <c r="L29" s="15">
        <f t="shared" si="3"/>
        <v>12.740830718358808</v>
      </c>
    </row>
    <row r="30" spans="2:12" s="33" customFormat="1" ht="14.25">
      <c r="B30" s="32" t="s">
        <v>42</v>
      </c>
      <c r="C30" s="32"/>
      <c r="E30" s="29">
        <v>102</v>
      </c>
      <c r="F30" s="36">
        <f t="shared" si="0"/>
        <v>0.3636234002352857</v>
      </c>
      <c r="G30" s="43">
        <v>3306</v>
      </c>
      <c r="H30" s="36">
        <f t="shared" si="1"/>
        <v>1.3497238087850443</v>
      </c>
      <c r="I30" s="37">
        <v>2328</v>
      </c>
      <c r="J30" s="38">
        <f t="shared" si="2"/>
        <v>4.871413923706292</v>
      </c>
      <c r="K30" s="41">
        <v>3317</v>
      </c>
      <c r="L30" s="36">
        <f t="shared" si="3"/>
        <v>5.596045483685933</v>
      </c>
    </row>
    <row r="31" spans="2:12" s="33" customFormat="1" ht="14.25">
      <c r="B31" s="32" t="s">
        <v>31</v>
      </c>
      <c r="C31" s="32"/>
      <c r="E31" s="28">
        <v>6474</v>
      </c>
      <c r="F31" s="36">
        <f t="shared" si="0"/>
        <v>23.079391109051368</v>
      </c>
      <c r="G31" s="37">
        <v>29659</v>
      </c>
      <c r="H31" s="36">
        <f t="shared" si="1"/>
        <v>12.108729112146289</v>
      </c>
      <c r="I31" s="37">
        <v>4895</v>
      </c>
      <c r="J31" s="38">
        <f t="shared" si="2"/>
        <v>10.242942936659064</v>
      </c>
      <c r="K31" s="39">
        <v>6858</v>
      </c>
      <c r="L31" s="36">
        <f t="shared" si="3"/>
        <v>11.56999696325539</v>
      </c>
    </row>
    <row r="32" spans="3:12" ht="14.25">
      <c r="C32" s="24" t="s">
        <v>32</v>
      </c>
      <c r="E32" s="31">
        <v>1334</v>
      </c>
      <c r="F32" s="15">
        <f t="shared" si="0"/>
        <v>4.75562368543011</v>
      </c>
      <c r="G32" s="22">
        <v>5376</v>
      </c>
      <c r="H32" s="15">
        <f t="shared" si="1"/>
        <v>2.1948321827067145</v>
      </c>
      <c r="I32" s="19">
        <v>854</v>
      </c>
      <c r="J32" s="16">
        <f t="shared" si="2"/>
        <v>1.7870221180606418</v>
      </c>
      <c r="K32" s="21">
        <v>2362</v>
      </c>
      <c r="L32" s="15">
        <f t="shared" si="3"/>
        <v>3.984883760164659</v>
      </c>
    </row>
    <row r="33" spans="3:12" ht="14.25">
      <c r="C33" s="24" t="s">
        <v>33</v>
      </c>
      <c r="E33" s="31">
        <v>2158</v>
      </c>
      <c r="F33" s="15">
        <f t="shared" si="0"/>
        <v>7.69313036968379</v>
      </c>
      <c r="G33" s="22">
        <v>7718</v>
      </c>
      <c r="H33" s="15">
        <f t="shared" si="1"/>
        <v>3.1509886134915224</v>
      </c>
      <c r="I33" s="19">
        <v>789</v>
      </c>
      <c r="J33" s="16">
        <f t="shared" si="2"/>
        <v>1.6510075540396323</v>
      </c>
      <c r="K33" s="21">
        <v>1324</v>
      </c>
      <c r="L33" s="15">
        <f t="shared" si="3"/>
        <v>2.2336943685258293</v>
      </c>
    </row>
    <row r="34" spans="3:12" ht="14.25">
      <c r="C34" s="24" t="s">
        <v>34</v>
      </c>
      <c r="E34" s="31">
        <v>2982</v>
      </c>
      <c r="F34" s="15">
        <f t="shared" si="0"/>
        <v>10.630637053937471</v>
      </c>
      <c r="G34" s="22">
        <v>16565</v>
      </c>
      <c r="H34" s="15">
        <f t="shared" si="1"/>
        <v>6.762908315948052</v>
      </c>
      <c r="I34" s="19">
        <v>3252</v>
      </c>
      <c r="J34" s="16">
        <f t="shared" si="2"/>
        <v>6.80491326455879</v>
      </c>
      <c r="K34" s="21">
        <v>3173</v>
      </c>
      <c r="L34" s="15">
        <f t="shared" si="3"/>
        <v>5.353105914903668</v>
      </c>
    </row>
    <row r="35" spans="2:12" s="33" customFormat="1" ht="14.25">
      <c r="B35" s="42" t="s">
        <v>12</v>
      </c>
      <c r="C35" s="42"/>
      <c r="E35" s="28">
        <v>40</v>
      </c>
      <c r="F35" s="36">
        <f t="shared" si="0"/>
        <v>0.1425974118569748</v>
      </c>
      <c r="G35" s="37">
        <v>318</v>
      </c>
      <c r="H35" s="36">
        <f t="shared" si="1"/>
        <v>0.12982824295028558</v>
      </c>
      <c r="I35" s="37">
        <v>42</v>
      </c>
      <c r="J35" s="38">
        <f t="shared" si="2"/>
        <v>0.08788633367511352</v>
      </c>
      <c r="K35" s="41">
        <v>40</v>
      </c>
      <c r="L35" s="36">
        <f t="shared" si="3"/>
        <v>0.06748321355062928</v>
      </c>
    </row>
    <row r="36" spans="2:12" ht="14.25">
      <c r="B36" s="23"/>
      <c r="C36" s="24" t="s">
        <v>27</v>
      </c>
      <c r="E36" s="31">
        <v>28</v>
      </c>
      <c r="F36" s="15">
        <f t="shared" si="0"/>
        <v>0.09981818829988234</v>
      </c>
      <c r="G36" s="22">
        <v>291</v>
      </c>
      <c r="H36" s="15">
        <f t="shared" si="1"/>
        <v>0.11880509024695944</v>
      </c>
      <c r="I36" s="19">
        <v>40</v>
      </c>
      <c r="J36" s="16">
        <f t="shared" si="2"/>
        <v>0.08370127016677478</v>
      </c>
      <c r="K36" s="21">
        <v>33</v>
      </c>
      <c r="L36" s="15">
        <f t="shared" si="3"/>
        <v>0.05567365117926916</v>
      </c>
    </row>
    <row r="37" spans="2:12" s="33" customFormat="1" ht="14.25">
      <c r="B37" s="42" t="s">
        <v>43</v>
      </c>
      <c r="C37" s="42"/>
      <c r="E37" s="29">
        <v>653</v>
      </c>
      <c r="F37" s="36">
        <f t="shared" si="0"/>
        <v>2.3279027485651134</v>
      </c>
      <c r="G37" s="43">
        <v>6910</v>
      </c>
      <c r="H37" s="36">
        <f t="shared" si="1"/>
        <v>2.821110562221614</v>
      </c>
      <c r="I37" s="37">
        <v>2286</v>
      </c>
      <c r="J37" s="38">
        <f t="shared" si="2"/>
        <v>4.783527590031179</v>
      </c>
      <c r="K37" s="41" t="s">
        <v>18</v>
      </c>
      <c r="L37" s="36" t="s">
        <v>18</v>
      </c>
    </row>
    <row r="38" spans="2:12" ht="28.5">
      <c r="B38" s="23"/>
      <c r="C38" s="24" t="s">
        <v>44</v>
      </c>
      <c r="E38" s="31">
        <v>196</v>
      </c>
      <c r="F38" s="15">
        <f t="shared" si="0"/>
        <v>0.6987273180991765</v>
      </c>
      <c r="G38" s="22">
        <v>3865</v>
      </c>
      <c r="H38" s="15">
        <f t="shared" si="1"/>
        <v>1.577943896235389</v>
      </c>
      <c r="I38" s="19">
        <v>1397</v>
      </c>
      <c r="J38" s="16">
        <f t="shared" si="2"/>
        <v>2.9232668605746093</v>
      </c>
      <c r="K38" s="21" t="s">
        <v>18</v>
      </c>
      <c r="L38" s="15" t="s">
        <v>18</v>
      </c>
    </row>
    <row r="39" spans="1:12" ht="14.25">
      <c r="A39" s="8"/>
      <c r="B39" s="8"/>
      <c r="C39" s="8"/>
      <c r="D39" s="8"/>
      <c r="E39" s="11"/>
      <c r="F39" s="8"/>
      <c r="G39" s="8"/>
      <c r="H39" s="8"/>
      <c r="I39" s="8"/>
      <c r="J39" s="8"/>
      <c r="K39" s="8"/>
      <c r="L39" s="8"/>
    </row>
    <row r="40" ht="14.25">
      <c r="B40" s="23" t="s">
        <v>45</v>
      </c>
    </row>
  </sheetData>
  <sheetProtection/>
  <mergeCells count="12">
    <mergeCell ref="B7:C7"/>
    <mergeCell ref="B9:C9"/>
    <mergeCell ref="B12:C12"/>
    <mergeCell ref="B15:C15"/>
    <mergeCell ref="B20:C20"/>
    <mergeCell ref="B37:C37"/>
    <mergeCell ref="B22:C22"/>
    <mergeCell ref="B24:C24"/>
    <mergeCell ref="B26:C26"/>
    <mergeCell ref="B30:C30"/>
    <mergeCell ref="B31:C31"/>
    <mergeCell ref="B35:C3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kikaku</cp:lastModifiedBy>
  <dcterms:created xsi:type="dcterms:W3CDTF">2012-04-10T02:06:33Z</dcterms:created>
  <dcterms:modified xsi:type="dcterms:W3CDTF">2014-05-16T04:38:12Z</dcterms:modified>
  <cp:category/>
  <cp:version/>
  <cp:contentType/>
  <cp:contentStatus/>
</cp:coreProperties>
</file>