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206(7)登録" sheetId="1" r:id="rId1"/>
  </sheets>
  <definedNames>
    <definedName name="_Regression_Int" localSheetId="0" hidden="1">1</definedName>
  </definedNames>
  <calcPr fullCalcOnLoad="1"/>
</workbook>
</file>

<file path=xl/sharedStrings.xml><?xml version="1.0" encoding="utf-8"?>
<sst xmlns="http://schemas.openxmlformats.org/spreadsheetml/2006/main" count="83" uniqueCount="74">
  <si>
    <t>(7) 県 内 総 生 産（支出側、実質：固定基準年方式）</t>
  </si>
  <si>
    <t>区　　　　　　　 　 分</t>
  </si>
  <si>
    <t>2006(H18)年度</t>
  </si>
  <si>
    <t>2007(H19)年度</t>
  </si>
  <si>
    <t>2008(H20)年度</t>
  </si>
  <si>
    <t>2009(H21)年度</t>
  </si>
  <si>
    <t>民間最終消費支出</t>
  </si>
  <si>
    <t>家計最終消費支出</t>
  </si>
  <si>
    <t>(2)</t>
  </si>
  <si>
    <t>政府最終消費支出</t>
  </si>
  <si>
    <t>国出先機関</t>
  </si>
  <si>
    <t>県</t>
  </si>
  <si>
    <t>(3)</t>
  </si>
  <si>
    <t>市町村</t>
  </si>
  <si>
    <t>(4)</t>
  </si>
  <si>
    <t>社会保障基金</t>
  </si>
  <si>
    <t>総資本形成</t>
  </si>
  <si>
    <t>総固定資本形成</t>
  </si>
  <si>
    <t>公的</t>
  </si>
  <si>
    <t>在庫品増加</t>
  </si>
  <si>
    <t>民間企業</t>
  </si>
  <si>
    <t>公的（公的企業・一般政府）</t>
  </si>
  <si>
    <t>統計上の不突合</t>
  </si>
  <si>
    <t>２０６．県　民　経　済　計　算（続）</t>
  </si>
  <si>
    <t>（単位　100万円）（平成17暦年基準）</t>
  </si>
  <si>
    <t>2010(H22)年度</t>
  </si>
  <si>
    <t xml:space="preserve"> 1．</t>
  </si>
  <si>
    <t>(1)</t>
  </si>
  <si>
    <t>a</t>
  </si>
  <si>
    <t>食料・非アルコール飲料</t>
  </si>
  <si>
    <t>a</t>
  </si>
  <si>
    <t>アルコール飲料・たばこ</t>
  </si>
  <si>
    <t>b</t>
  </si>
  <si>
    <t>被服・履物</t>
  </si>
  <si>
    <t>c</t>
  </si>
  <si>
    <t>住居・電気・ガス・水道</t>
  </si>
  <si>
    <t>d</t>
  </si>
  <si>
    <t>家具・家庭用機器・家事サービス</t>
  </si>
  <si>
    <t>e</t>
  </si>
  <si>
    <t>f</t>
  </si>
  <si>
    <t>保健・医療</t>
  </si>
  <si>
    <t>交通</t>
  </si>
  <si>
    <t>g</t>
  </si>
  <si>
    <t>h</t>
  </si>
  <si>
    <t>通信</t>
  </si>
  <si>
    <t>娯楽・レジャー・文化</t>
  </si>
  <si>
    <t>i</t>
  </si>
  <si>
    <t>教育</t>
  </si>
  <si>
    <t>j</t>
  </si>
  <si>
    <t>外食・宿泊</t>
  </si>
  <si>
    <t>k</t>
  </si>
  <si>
    <t>その他</t>
  </si>
  <si>
    <t>l</t>
  </si>
  <si>
    <t>対家計民間非営利団体
最　終　消　費　支　出</t>
  </si>
  <si>
    <t xml:space="preserve"> 2．</t>
  </si>
  <si>
    <t>(1)</t>
  </si>
  <si>
    <t xml:space="preserve"> 3．</t>
  </si>
  <si>
    <t>民間　</t>
  </si>
  <si>
    <t>(a)</t>
  </si>
  <si>
    <t>住　　　　　宅</t>
  </si>
  <si>
    <t>(b)</t>
  </si>
  <si>
    <t>企　業　設　備</t>
  </si>
  <si>
    <t>b</t>
  </si>
  <si>
    <t>(c)</t>
  </si>
  <si>
    <t>一　般　政　府</t>
  </si>
  <si>
    <t xml:space="preserve"> 4．</t>
  </si>
  <si>
    <t>財貨・サービスの移出入（純）</t>
  </si>
  <si>
    <t xml:space="preserve"> 5．</t>
  </si>
  <si>
    <t xml:space="preserve"> 6．</t>
  </si>
  <si>
    <t>県内総生産(支出側)(市場価格)
（１＋２＋３＋４＋５）</t>
  </si>
  <si>
    <t>（参考）県外からの所得（純）</t>
  </si>
  <si>
    <t>県民総所得（市場価格）</t>
  </si>
  <si>
    <t>　資　料：統計課「平成22年度県民経済計算」</t>
  </si>
  <si>
    <t>出典：統計年鑑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</si>
</sst>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#,##0_ "/>
    <numFmt numFmtId="179" formatCode="0.00000"/>
    <numFmt numFmtId="180" formatCode="0.0000"/>
    <numFmt numFmtId="181" formatCode="0.000"/>
    <numFmt numFmtId="182" formatCode="#,##0.0;[Red]\-#,##0.0"/>
    <numFmt numFmtId="183" formatCode="0.0_);[Red]\(0.0\)"/>
    <numFmt numFmtId="184" formatCode="0.0_ "/>
    <numFmt numFmtId="185" formatCode="0_ "/>
    <numFmt numFmtId="186" formatCode="[&lt;=999]000;[&lt;=9999]000\-00;000\-0000"/>
    <numFmt numFmtId="187" formatCode="#,##0.0"/>
    <numFmt numFmtId="188" formatCode="0.00000000_ "/>
    <numFmt numFmtId="189" formatCode="0.0000000_ "/>
    <numFmt numFmtId="190" formatCode="0.000000_ "/>
    <numFmt numFmtId="191" formatCode="0.00000_ "/>
    <numFmt numFmtId="192" formatCode="0.0000_ "/>
    <numFmt numFmtId="193" formatCode="0.000_ "/>
    <numFmt numFmtId="194" formatCode="0.00_ "/>
    <numFmt numFmtId="195" formatCode="#,##0.0\ ;\-#,##0.0\ "/>
    <numFmt numFmtId="196" formatCode="#,##0\ ;\-#,##0\ "/>
  </numFmts>
  <fonts count="30">
    <font>
      <sz val="15"/>
      <name val="ＭＳ 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4"/>
      <color indexed="12"/>
      <name val="ＭＳ 明朝"/>
      <family val="1"/>
    </font>
    <font>
      <sz val="14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36"/>
      <name val="ＭＳ 明朝"/>
      <family val="1"/>
    </font>
    <font>
      <sz val="11"/>
      <color indexed="17"/>
      <name val="ＭＳ Ｐゴシック"/>
      <family val="3"/>
    </font>
    <font>
      <b/>
      <sz val="14"/>
      <name val="ＭＳ 明朝"/>
      <family val="1"/>
    </font>
    <font>
      <sz val="16"/>
      <name val="ＭＳ 明朝"/>
      <family val="1"/>
    </font>
    <font>
      <sz val="7"/>
      <name val="ＭＳ Ｐ明朝"/>
      <family val="1"/>
    </font>
    <font>
      <sz val="16"/>
      <name val="ＭＳ ゴシック"/>
      <family val="3"/>
    </font>
    <font>
      <sz val="15"/>
      <name val="ＭＳ ゴシック"/>
      <family val="3"/>
    </font>
    <font>
      <sz val="15"/>
      <name val="ＭＳ Ｐ明朝"/>
      <family val="1"/>
    </font>
    <font>
      <sz val="15"/>
      <name val="ＭＳ Ｐゴシック"/>
      <family val="3"/>
    </font>
    <font>
      <sz val="18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8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9" fillId="7" borderId="4" applyNumberFormat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85">
    <xf numFmtId="37" fontId="0" fillId="0" borderId="0" xfId="0" applyAlignment="1">
      <alignment/>
    </xf>
    <xf numFmtId="0" fontId="23" fillId="0" borderId="0" xfId="62" applyFont="1" applyFill="1" applyAlignment="1">
      <alignment horizontal="centerContinuous"/>
      <protection/>
    </xf>
    <xf numFmtId="0" fontId="23" fillId="0" borderId="0" xfId="63" applyFont="1" applyFill="1">
      <alignment/>
      <protection/>
    </xf>
    <xf numFmtId="0" fontId="25" fillId="0" borderId="0" xfId="62" applyFont="1" applyFill="1" applyAlignment="1">
      <alignment horizontal="centerContinuous"/>
      <protection/>
    </xf>
    <xf numFmtId="37" fontId="0" fillId="0" borderId="0" xfId="0" applyFill="1" applyAlignment="1">
      <alignment/>
    </xf>
    <xf numFmtId="0" fontId="26" fillId="0" borderId="0" xfId="63" applyFont="1" applyFill="1" applyAlignment="1">
      <alignment horizontal="centerContinuous" vertical="center"/>
      <protection/>
    </xf>
    <xf numFmtId="0" fontId="26" fillId="0" borderId="10" xfId="63" applyFont="1" applyFill="1" applyBorder="1" applyAlignment="1">
      <alignment vertical="center"/>
      <protection/>
    </xf>
    <xf numFmtId="0" fontId="27" fillId="0" borderId="11" xfId="63" applyFont="1" applyFill="1" applyBorder="1" applyAlignment="1" applyProtection="1">
      <alignment horizontal="center" vertical="center"/>
      <protection/>
    </xf>
    <xf numFmtId="0" fontId="27" fillId="0" borderId="12" xfId="63" applyFont="1" applyFill="1" applyBorder="1" applyAlignment="1" applyProtection="1">
      <alignment horizontal="center" vertical="center"/>
      <protection/>
    </xf>
    <xf numFmtId="0" fontId="28" fillId="0" borderId="12" xfId="63" applyFont="1" applyFill="1" applyBorder="1" applyAlignment="1" applyProtection="1" quotePrefix="1">
      <alignment horizontal="center" vertical="center"/>
      <protection/>
    </xf>
    <xf numFmtId="37" fontId="26" fillId="0" borderId="0" xfId="63" applyNumberFormat="1" applyFont="1" applyFill="1" applyAlignment="1" applyProtection="1">
      <alignment vertical="center"/>
      <protection/>
    </xf>
    <xf numFmtId="37" fontId="26" fillId="0" borderId="0" xfId="63" applyNumberFormat="1" applyFont="1" applyFill="1" applyAlignment="1" applyProtection="1">
      <alignment vertical="center"/>
      <protection locked="0"/>
    </xf>
    <xf numFmtId="37" fontId="26" fillId="0" borderId="0" xfId="63" applyNumberFormat="1" applyFont="1" applyFill="1" applyBorder="1" applyAlignment="1" applyProtection="1">
      <alignment vertical="center"/>
      <protection locked="0"/>
    </xf>
    <xf numFmtId="37" fontId="26" fillId="0" borderId="13" xfId="63" applyNumberFormat="1" applyFont="1" applyFill="1" applyBorder="1" applyAlignment="1" applyProtection="1">
      <alignment vertical="center"/>
      <protection locked="0"/>
    </xf>
    <xf numFmtId="37" fontId="26" fillId="0" borderId="14" xfId="63" applyNumberFormat="1" applyFont="1" applyFill="1" applyBorder="1" applyAlignment="1" applyProtection="1">
      <alignment vertical="center"/>
      <protection locked="0"/>
    </xf>
    <xf numFmtId="0" fontId="0" fillId="0" borderId="14" xfId="63" applyFont="1" applyFill="1" applyBorder="1" applyAlignment="1">
      <alignment horizontal="centerContinuous" vertical="center"/>
      <protection/>
    </xf>
    <xf numFmtId="37" fontId="26" fillId="0" borderId="15" xfId="63" applyNumberFormat="1" applyFont="1" applyFill="1" applyBorder="1" applyAlignment="1" applyProtection="1">
      <alignment vertical="center"/>
      <protection locked="0"/>
    </xf>
    <xf numFmtId="37" fontId="0" fillId="0" borderId="0" xfId="0" applyFont="1" applyFill="1" applyAlignment="1">
      <alignment vertical="top" wrapText="1"/>
    </xf>
    <xf numFmtId="37" fontId="0" fillId="0" borderId="0" xfId="0" applyFont="1" applyFill="1" applyAlignment="1">
      <alignment wrapText="1"/>
    </xf>
    <xf numFmtId="0" fontId="26" fillId="0" borderId="0" xfId="63" applyFont="1" applyFill="1">
      <alignment/>
      <protection/>
    </xf>
    <xf numFmtId="0" fontId="0" fillId="0" borderId="0" xfId="63" applyFont="1" applyFill="1">
      <alignment/>
      <protection/>
    </xf>
    <xf numFmtId="37" fontId="29" fillId="0" borderId="0" xfId="0" applyFont="1" applyFill="1" applyAlignment="1" quotePrefix="1">
      <alignment horizontal="centerContinuous"/>
    </xf>
    <xf numFmtId="0" fontId="0" fillId="0" borderId="0" xfId="63" applyFont="1" applyFill="1" applyProtection="1">
      <alignment/>
      <protection locked="0"/>
    </xf>
    <xf numFmtId="0" fontId="0" fillId="0" borderId="0" xfId="62" applyFont="1" applyFill="1">
      <alignment/>
      <protection/>
    </xf>
    <xf numFmtId="0" fontId="0" fillId="0" borderId="0" xfId="63" applyFont="1" applyFill="1" applyAlignment="1">
      <alignment horizontal="centerContinuous" vertical="center"/>
      <protection/>
    </xf>
    <xf numFmtId="0" fontId="0" fillId="0" borderId="0" xfId="63" applyFont="1" applyFill="1" applyAlignment="1" applyProtection="1">
      <alignment horizontal="centerContinuous" vertical="center"/>
      <protection/>
    </xf>
    <xf numFmtId="0" fontId="0" fillId="0" borderId="0" xfId="63" applyFont="1" applyFill="1" applyBorder="1" applyAlignment="1">
      <alignment vertical="center"/>
      <protection/>
    </xf>
    <xf numFmtId="0" fontId="0" fillId="0" borderId="0" xfId="63" applyFont="1" applyFill="1" applyAlignment="1">
      <alignment vertical="center"/>
      <protection/>
    </xf>
    <xf numFmtId="0" fontId="0" fillId="0" borderId="10" xfId="63" applyFont="1" applyFill="1" applyBorder="1" applyAlignment="1">
      <alignment vertical="center"/>
      <protection/>
    </xf>
    <xf numFmtId="0" fontId="0" fillId="0" borderId="10" xfId="63" applyFont="1" applyFill="1" applyBorder="1" applyAlignment="1" applyProtection="1">
      <alignment horizontal="left" vertical="center"/>
      <protection/>
    </xf>
    <xf numFmtId="49" fontId="0" fillId="0" borderId="10" xfId="0" applyNumberFormat="1" applyFill="1" applyBorder="1" applyAlignment="1" applyProtection="1">
      <alignment horizontal="left"/>
      <protection/>
    </xf>
    <xf numFmtId="0" fontId="0" fillId="0" borderId="14" xfId="63" applyFont="1" applyFill="1" applyBorder="1" applyAlignment="1" applyProtection="1">
      <alignment horizontal="centerContinuous" vertical="center"/>
      <protection/>
    </xf>
    <xf numFmtId="0" fontId="0" fillId="0" borderId="16" xfId="63" applyFont="1" applyFill="1" applyBorder="1" applyAlignment="1">
      <alignment vertical="center"/>
      <protection/>
    </xf>
    <xf numFmtId="0" fontId="0" fillId="0" borderId="17" xfId="63" applyFont="1" applyFill="1" applyBorder="1" applyAlignment="1">
      <alignment vertical="center"/>
      <protection/>
    </xf>
    <xf numFmtId="37" fontId="0" fillId="0" borderId="18" xfId="63" applyNumberFormat="1" applyFont="1" applyFill="1" applyBorder="1" applyAlignment="1" applyProtection="1">
      <alignment vertical="center"/>
      <protection/>
    </xf>
    <xf numFmtId="37" fontId="0" fillId="0" borderId="0" xfId="63" applyNumberFormat="1" applyFont="1" applyFill="1" applyBorder="1" applyAlignment="1" applyProtection="1">
      <alignment vertical="center"/>
      <protection/>
    </xf>
    <xf numFmtId="37" fontId="0" fillId="0" borderId="0" xfId="63" applyNumberFormat="1" applyFont="1" applyFill="1" applyAlignment="1" applyProtection="1">
      <alignment vertical="center"/>
      <protection/>
    </xf>
    <xf numFmtId="37" fontId="0" fillId="0" borderId="0" xfId="0" applyFont="1" applyFill="1" applyAlignment="1" applyProtection="1">
      <alignment horizontal="left" vertical="center"/>
      <protection/>
    </xf>
    <xf numFmtId="0" fontId="0" fillId="0" borderId="0" xfId="63" applyFont="1" applyFill="1" applyAlignment="1" applyProtection="1">
      <alignment horizontal="distributed" vertical="center"/>
      <protection/>
    </xf>
    <xf numFmtId="37" fontId="0" fillId="0" borderId="18" xfId="63" applyNumberFormat="1" applyFont="1" applyFill="1" applyBorder="1" applyAlignment="1" applyProtection="1">
      <alignment vertical="center"/>
      <protection locked="0"/>
    </xf>
    <xf numFmtId="37" fontId="0" fillId="0" borderId="0" xfId="63" applyNumberFormat="1" applyFont="1" applyFill="1" applyBorder="1" applyAlignment="1" applyProtection="1">
      <alignment vertical="center"/>
      <protection locked="0"/>
    </xf>
    <xf numFmtId="37" fontId="0" fillId="0" borderId="0" xfId="0" applyFill="1" applyAlignment="1" applyProtection="1" quotePrefix="1">
      <alignment horizontal="left" vertical="center"/>
      <protection/>
    </xf>
    <xf numFmtId="37" fontId="0" fillId="0" borderId="0" xfId="63" applyNumberFormat="1" applyFont="1" applyFill="1" applyAlignment="1" applyProtection="1">
      <alignment vertical="center"/>
      <protection locked="0"/>
    </xf>
    <xf numFmtId="37" fontId="0" fillId="0" borderId="0" xfId="0" applyFill="1" applyAlignment="1" applyProtection="1" quotePrefix="1">
      <alignment horizontal="left" vertical="top"/>
      <protection/>
    </xf>
    <xf numFmtId="0" fontId="0" fillId="0" borderId="0" xfId="63" applyFont="1" applyFill="1" applyAlignment="1" applyProtection="1">
      <alignment horizontal="left" vertical="top"/>
      <protection/>
    </xf>
    <xf numFmtId="0" fontId="0" fillId="0" borderId="0" xfId="63" applyFont="1" applyFill="1" applyAlignment="1" applyProtection="1">
      <alignment vertical="center" wrapText="1"/>
      <protection/>
    </xf>
    <xf numFmtId="0" fontId="0" fillId="0" borderId="13" xfId="63" applyFont="1" applyFill="1" applyBorder="1" applyAlignment="1">
      <alignment vertical="center"/>
      <protection/>
    </xf>
    <xf numFmtId="0" fontId="0" fillId="0" borderId="13" xfId="63" applyFont="1" applyFill="1" applyBorder="1" applyAlignment="1" applyProtection="1">
      <alignment horizontal="left" vertical="top"/>
      <protection/>
    </xf>
    <xf numFmtId="0" fontId="0" fillId="0" borderId="13" xfId="63" applyFont="1" applyFill="1" applyBorder="1" applyAlignment="1" applyProtection="1">
      <alignment vertical="center" wrapText="1"/>
      <protection/>
    </xf>
    <xf numFmtId="0" fontId="0" fillId="0" borderId="19" xfId="63" applyFont="1" applyFill="1" applyBorder="1" applyAlignment="1">
      <alignment vertical="center"/>
      <protection/>
    </xf>
    <xf numFmtId="37" fontId="0" fillId="0" borderId="20" xfId="63" applyNumberFormat="1" applyFont="1" applyFill="1" applyBorder="1" applyAlignment="1" applyProtection="1">
      <alignment vertical="center"/>
      <protection locked="0"/>
    </xf>
    <xf numFmtId="37" fontId="0" fillId="0" borderId="13" xfId="63" applyNumberFormat="1" applyFont="1" applyFill="1" applyBorder="1" applyAlignment="1" applyProtection="1">
      <alignment vertical="center"/>
      <protection locked="0"/>
    </xf>
    <xf numFmtId="37" fontId="0" fillId="0" borderId="0" xfId="0" applyFill="1" applyAlignment="1" applyProtection="1">
      <alignment horizontal="left" vertical="center"/>
      <protection/>
    </xf>
    <xf numFmtId="0" fontId="0" fillId="0" borderId="0" xfId="63" applyFont="1" applyFill="1" applyBorder="1" applyAlignment="1" applyProtection="1">
      <alignment horizontal="left" vertical="center"/>
      <protection/>
    </xf>
    <xf numFmtId="49" fontId="0" fillId="0" borderId="0" xfId="63" applyNumberFormat="1" applyFont="1" applyFill="1" applyBorder="1" applyAlignment="1" applyProtection="1">
      <alignment horizontal="distributed" vertical="center"/>
      <protection/>
    </xf>
    <xf numFmtId="0" fontId="0" fillId="0" borderId="14" xfId="63" applyFont="1" applyFill="1" applyBorder="1" applyAlignment="1">
      <alignment vertical="center"/>
      <protection/>
    </xf>
    <xf numFmtId="0" fontId="0" fillId="0" borderId="14" xfId="63" applyFont="1" applyFill="1" applyBorder="1" applyAlignment="1" applyProtection="1">
      <alignment horizontal="left" vertical="center"/>
      <protection/>
    </xf>
    <xf numFmtId="49" fontId="0" fillId="0" borderId="14" xfId="63" applyNumberFormat="1" applyFont="1" applyFill="1" applyBorder="1" applyAlignment="1" applyProtection="1">
      <alignment vertical="center"/>
      <protection/>
    </xf>
    <xf numFmtId="49" fontId="0" fillId="0" borderId="14" xfId="63" applyNumberFormat="1" applyFont="1" applyFill="1" applyBorder="1" applyAlignment="1" applyProtection="1">
      <alignment horizontal="distributed" vertical="center"/>
      <protection/>
    </xf>
    <xf numFmtId="0" fontId="0" fillId="0" borderId="21" xfId="63" applyFont="1" applyFill="1" applyBorder="1" applyAlignment="1">
      <alignment vertical="center"/>
      <protection/>
    </xf>
    <xf numFmtId="37" fontId="0" fillId="0" borderId="12" xfId="63" applyNumberFormat="1" applyFont="1" applyFill="1" applyBorder="1" applyAlignment="1" applyProtection="1">
      <alignment vertical="center"/>
      <protection locked="0"/>
    </xf>
    <xf numFmtId="37" fontId="0" fillId="0" borderId="14" xfId="63" applyNumberFormat="1" applyFont="1" applyFill="1" applyBorder="1" applyAlignment="1" applyProtection="1">
      <alignment vertical="center"/>
      <protection locked="0"/>
    </xf>
    <xf numFmtId="49" fontId="0" fillId="0" borderId="0" xfId="63" applyNumberFormat="1" applyFont="1" applyFill="1" applyBorder="1" applyAlignment="1" applyProtection="1">
      <alignment vertical="center"/>
      <protection/>
    </xf>
    <xf numFmtId="49" fontId="0" fillId="0" borderId="0" xfId="62" applyNumberFormat="1" applyFont="1" applyFill="1" applyAlignment="1" applyProtection="1" quotePrefix="1">
      <alignment horizontal="left" vertical="center"/>
      <protection/>
    </xf>
    <xf numFmtId="49" fontId="0" fillId="0" borderId="0" xfId="63" applyNumberFormat="1" applyFont="1" applyFill="1" applyAlignment="1" applyProtection="1">
      <alignment horizontal="distributed" vertical="center"/>
      <protection/>
    </xf>
    <xf numFmtId="0" fontId="0" fillId="0" borderId="0" xfId="63" applyFont="1" applyFill="1" applyAlignment="1" applyProtection="1">
      <alignment horizontal="right" vertical="center"/>
      <protection/>
    </xf>
    <xf numFmtId="0" fontId="0" fillId="0" borderId="15" xfId="63" applyFont="1" applyFill="1" applyBorder="1" applyAlignment="1">
      <alignment vertical="center"/>
      <protection/>
    </xf>
    <xf numFmtId="37" fontId="0" fillId="0" borderId="15" xfId="0" applyFill="1" applyBorder="1" applyAlignment="1" applyProtection="1">
      <alignment horizontal="left" vertical="center"/>
      <protection/>
    </xf>
    <xf numFmtId="0" fontId="0" fillId="0" borderId="22" xfId="63" applyFont="1" applyFill="1" applyBorder="1" applyAlignment="1">
      <alignment vertical="center"/>
      <protection/>
    </xf>
    <xf numFmtId="37" fontId="0" fillId="0" borderId="23" xfId="63" applyNumberFormat="1" applyFont="1" applyFill="1" applyBorder="1" applyAlignment="1" applyProtection="1">
      <alignment vertical="center"/>
      <protection locked="0"/>
    </xf>
    <xf numFmtId="37" fontId="0" fillId="0" borderId="15" xfId="63" applyNumberFormat="1" applyFont="1" applyFill="1" applyBorder="1" applyAlignment="1" applyProtection="1">
      <alignment vertical="center"/>
      <protection locked="0"/>
    </xf>
    <xf numFmtId="0" fontId="0" fillId="0" borderId="13" xfId="63" applyFont="1" applyFill="1" applyBorder="1" applyAlignment="1" applyProtection="1">
      <alignment horizontal="left" vertical="center"/>
      <protection/>
    </xf>
    <xf numFmtId="0" fontId="0" fillId="0" borderId="13" xfId="63" applyFont="1" applyFill="1" applyBorder="1" applyAlignment="1" applyProtection="1">
      <alignment vertical="center"/>
      <protection/>
    </xf>
    <xf numFmtId="0" fontId="0" fillId="0" borderId="14" xfId="63" applyFont="1" applyFill="1" applyBorder="1" applyAlignment="1" applyProtection="1">
      <alignment horizontal="distributed" vertical="center"/>
      <protection/>
    </xf>
    <xf numFmtId="49" fontId="0" fillId="0" borderId="0" xfId="64" applyNumberFormat="1" applyFont="1" applyFill="1" applyAlignment="1" quotePrefix="1">
      <alignment vertical="top" wrapText="1"/>
      <protection/>
    </xf>
    <xf numFmtId="37" fontId="0" fillId="0" borderId="0" xfId="63" applyNumberFormat="1" applyFont="1" applyFill="1">
      <alignment/>
      <protection/>
    </xf>
    <xf numFmtId="0" fontId="0" fillId="0" borderId="0" xfId="65" applyFont="1" applyFill="1" applyAlignment="1" applyProtection="1">
      <alignment horizontal="distributed" vertical="center"/>
      <protection/>
    </xf>
    <xf numFmtId="0" fontId="0" fillId="0" borderId="0" xfId="63" applyFont="1" applyFill="1" applyAlignment="1" applyProtection="1">
      <alignment horizontal="distributed" vertical="center"/>
      <protection/>
    </xf>
    <xf numFmtId="0" fontId="0" fillId="0" borderId="0" xfId="63" applyFont="1" applyFill="1" applyBorder="1" applyAlignment="1" applyProtection="1">
      <alignment horizontal="distributed" vertical="center"/>
      <protection/>
    </xf>
    <xf numFmtId="0" fontId="0" fillId="0" borderId="0" xfId="63" applyFont="1" applyFill="1" applyAlignment="1" applyProtection="1">
      <alignment horizontal="distributed" vertical="center" wrapText="1"/>
      <protection/>
    </xf>
    <xf numFmtId="49" fontId="0" fillId="0" borderId="0" xfId="63" applyNumberFormat="1" applyFont="1" applyFill="1" applyAlignment="1" applyProtection="1">
      <alignment horizontal="distributed" vertical="center"/>
      <protection/>
    </xf>
    <xf numFmtId="49" fontId="0" fillId="0" borderId="0" xfId="63" applyNumberFormat="1" applyFont="1" applyFill="1" applyBorder="1" applyAlignment="1" applyProtection="1">
      <alignment horizontal="distributed" vertical="center"/>
      <protection/>
    </xf>
    <xf numFmtId="0" fontId="0" fillId="0" borderId="0" xfId="63" applyFont="1" applyFill="1" applyBorder="1" applyAlignment="1" applyProtection="1" quotePrefix="1">
      <alignment horizontal="distributed" vertical="center"/>
      <protection/>
    </xf>
    <xf numFmtId="0" fontId="0" fillId="0" borderId="15" xfId="63" applyFont="1" applyFill="1" applyBorder="1" applyAlignment="1" applyProtection="1">
      <alignment horizontal="distributed" vertical="center"/>
      <protection/>
    </xf>
    <xf numFmtId="0" fontId="0" fillId="0" borderId="15" xfId="63" applyFont="1" applyFill="1" applyBorder="1" applyAlignment="1" applyProtection="1">
      <alignment horizontal="distributed" vertical="center" wrapText="1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206-3" xfId="62"/>
    <cellStyle name="標準_206-4" xfId="63"/>
    <cellStyle name="標準_206-61" xfId="64"/>
    <cellStyle name="標準_206-7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L56"/>
  <sheetViews>
    <sheetView showGridLines="0" tabSelected="1" zoomScale="75" zoomScaleNormal="75" zoomScaleSheetLayoutView="75" zoomScalePageLayoutView="0" workbookViewId="0" topLeftCell="A1">
      <selection activeCell="A1" sqref="A1"/>
    </sheetView>
  </sheetViews>
  <sheetFormatPr defaultColWidth="10.69140625" defaultRowHeight="19.5"/>
  <cols>
    <col min="1" max="1" width="1.08203125" style="20" customWidth="1"/>
    <col min="2" max="3" width="3.609375" style="20" customWidth="1"/>
    <col min="4" max="4" width="2.37890625" style="20" customWidth="1"/>
    <col min="5" max="5" width="4.69140625" style="20" customWidth="1"/>
    <col min="6" max="6" width="28.0703125" style="20" customWidth="1"/>
    <col min="7" max="7" width="1.76953125" style="20" customWidth="1"/>
    <col min="8" max="11" width="14" style="20" customWidth="1"/>
    <col min="12" max="12" width="14" style="19" customWidth="1"/>
    <col min="13" max="16384" width="10.69140625" style="20" customWidth="1"/>
  </cols>
  <sheetData>
    <row r="1" ht="18">
      <c r="A1" s="20" t="s">
        <v>73</v>
      </c>
    </row>
    <row r="2" spans="1:12" s="2" customFormat="1" ht="21">
      <c r="A2" s="21" t="s">
        <v>23</v>
      </c>
      <c r="B2" s="1"/>
      <c r="C2" s="1"/>
      <c r="D2" s="1"/>
      <c r="E2" s="1"/>
      <c r="F2" s="1"/>
      <c r="G2" s="1"/>
      <c r="H2" s="1"/>
      <c r="I2" s="1"/>
      <c r="J2" s="1"/>
      <c r="K2" s="1"/>
      <c r="L2" s="3"/>
    </row>
    <row r="3" spans="1:12" ht="19.5" customHeight="1">
      <c r="A3" s="22"/>
      <c r="B3" s="4"/>
      <c r="C3" s="4"/>
      <c r="D3" s="4"/>
      <c r="E3" s="4"/>
      <c r="F3" s="23"/>
      <c r="G3" s="22"/>
      <c r="H3" s="4"/>
      <c r="I3" s="4"/>
      <c r="J3" s="4"/>
      <c r="K3" s="4"/>
      <c r="L3" s="4"/>
    </row>
    <row r="4" spans="1:12" s="27" customFormat="1" ht="18">
      <c r="A4" s="24" t="s">
        <v>0</v>
      </c>
      <c r="B4" s="24"/>
      <c r="C4" s="24"/>
      <c r="D4" s="24"/>
      <c r="E4" s="24"/>
      <c r="F4" s="24"/>
      <c r="G4" s="24"/>
      <c r="H4" s="25"/>
      <c r="I4" s="24"/>
      <c r="J4" s="24"/>
      <c r="K4" s="24"/>
      <c r="L4" s="5"/>
    </row>
    <row r="6" spans="1:12" s="27" customFormat="1" ht="18.75" customHeight="1" thickBot="1">
      <c r="A6" s="28"/>
      <c r="B6" s="30" t="s">
        <v>24</v>
      </c>
      <c r="C6" s="29"/>
      <c r="D6" s="29"/>
      <c r="E6" s="28"/>
      <c r="F6" s="28"/>
      <c r="G6" s="28"/>
      <c r="H6" s="28"/>
      <c r="I6" s="28"/>
      <c r="J6" s="28"/>
      <c r="K6" s="28"/>
      <c r="L6" s="6"/>
    </row>
    <row r="7" spans="1:12" s="27" customFormat="1" ht="24.75" customHeight="1" thickTop="1">
      <c r="A7" s="31"/>
      <c r="B7" s="15" t="s">
        <v>1</v>
      </c>
      <c r="C7" s="15"/>
      <c r="D7" s="15"/>
      <c r="E7" s="15"/>
      <c r="F7" s="15"/>
      <c r="G7" s="32"/>
      <c r="H7" s="7" t="s">
        <v>2</v>
      </c>
      <c r="I7" s="8" t="s">
        <v>3</v>
      </c>
      <c r="J7" s="8" t="s">
        <v>4</v>
      </c>
      <c r="K7" s="8" t="s">
        <v>5</v>
      </c>
      <c r="L7" s="9" t="s">
        <v>25</v>
      </c>
    </row>
    <row r="8" spans="7:12" s="27" customFormat="1" ht="8.25" customHeight="1">
      <c r="G8" s="33"/>
      <c r="H8" s="34"/>
      <c r="I8" s="35"/>
      <c r="J8" s="36"/>
      <c r="K8" s="36"/>
      <c r="L8" s="10"/>
    </row>
    <row r="9" spans="2:12" s="27" customFormat="1" ht="35.25" customHeight="1">
      <c r="B9" s="37" t="s">
        <v>26</v>
      </c>
      <c r="C9" s="77" t="s">
        <v>6</v>
      </c>
      <c r="D9" s="77"/>
      <c r="E9" s="77"/>
      <c r="F9" s="77"/>
      <c r="G9" s="33"/>
      <c r="H9" s="39">
        <f>H10+H23</f>
        <v>14773442</v>
      </c>
      <c r="I9" s="40">
        <f>I10+I23</f>
        <v>15224155</v>
      </c>
      <c r="J9" s="40">
        <f>J10+J23</f>
        <v>15062050</v>
      </c>
      <c r="K9" s="40">
        <f>K10+K23</f>
        <v>15584666</v>
      </c>
      <c r="L9" s="11">
        <f>L10+L23</f>
        <v>16271121</v>
      </c>
    </row>
    <row r="10" spans="3:12" s="27" customFormat="1" ht="31.5" customHeight="1">
      <c r="C10" s="41" t="s">
        <v>27</v>
      </c>
      <c r="D10" s="76" t="s">
        <v>7</v>
      </c>
      <c r="E10" s="76"/>
      <c r="F10" s="76"/>
      <c r="G10" s="33"/>
      <c r="H10" s="39">
        <f>SUM(H11:H22)</f>
        <v>14573135</v>
      </c>
      <c r="I10" s="40">
        <f>SUM(I11:I22)</f>
        <v>15032971</v>
      </c>
      <c r="J10" s="40">
        <f>SUM(J11:J22)</f>
        <v>14875403</v>
      </c>
      <c r="K10" s="40">
        <f>SUM(K11:K22)</f>
        <v>15382057</v>
      </c>
      <c r="L10" s="11">
        <f>SUM(L11:L22)</f>
        <v>16055630</v>
      </c>
    </row>
    <row r="11" spans="4:12" s="27" customFormat="1" ht="31.5" customHeight="1">
      <c r="D11" s="27" t="s">
        <v>30</v>
      </c>
      <c r="E11" s="76" t="s">
        <v>29</v>
      </c>
      <c r="F11" s="76"/>
      <c r="G11" s="33"/>
      <c r="H11" s="39">
        <v>1883711</v>
      </c>
      <c r="I11" s="40">
        <v>1907428</v>
      </c>
      <c r="J11" s="42">
        <v>1836204</v>
      </c>
      <c r="K11" s="42">
        <v>1850368</v>
      </c>
      <c r="L11" s="11">
        <v>1844571</v>
      </c>
    </row>
    <row r="12" spans="4:12" s="27" customFormat="1" ht="31.5" customHeight="1">
      <c r="D12" s="27" t="s">
        <v>32</v>
      </c>
      <c r="E12" s="76" t="s">
        <v>31</v>
      </c>
      <c r="F12" s="76"/>
      <c r="G12" s="33"/>
      <c r="H12" s="39">
        <v>361301</v>
      </c>
      <c r="I12" s="40">
        <v>360863</v>
      </c>
      <c r="J12" s="42">
        <v>356570</v>
      </c>
      <c r="K12" s="42">
        <v>332634</v>
      </c>
      <c r="L12" s="11">
        <v>313224</v>
      </c>
    </row>
    <row r="13" spans="4:12" s="27" customFormat="1" ht="31.5" customHeight="1">
      <c r="D13" s="27" t="s">
        <v>34</v>
      </c>
      <c r="E13" s="76" t="s">
        <v>33</v>
      </c>
      <c r="F13" s="76"/>
      <c r="G13" s="33"/>
      <c r="H13" s="39">
        <v>487422</v>
      </c>
      <c r="I13" s="40">
        <v>498567</v>
      </c>
      <c r="J13" s="42">
        <v>469396</v>
      </c>
      <c r="K13" s="42">
        <v>453899</v>
      </c>
      <c r="L13" s="11">
        <v>444566</v>
      </c>
    </row>
    <row r="14" spans="4:12" s="27" customFormat="1" ht="31.5" customHeight="1">
      <c r="D14" s="27" t="s">
        <v>36</v>
      </c>
      <c r="E14" s="76" t="s">
        <v>35</v>
      </c>
      <c r="F14" s="76"/>
      <c r="G14" s="33"/>
      <c r="H14" s="39">
        <v>4232141</v>
      </c>
      <c r="I14" s="40">
        <v>4351855</v>
      </c>
      <c r="J14" s="42">
        <v>4463739</v>
      </c>
      <c r="K14" s="42">
        <v>4586589</v>
      </c>
      <c r="L14" s="11">
        <v>4728039</v>
      </c>
    </row>
    <row r="15" spans="4:12" s="27" customFormat="1" ht="36" customHeight="1">
      <c r="D15" s="27" t="s">
        <v>38</v>
      </c>
      <c r="E15" s="76" t="s">
        <v>37</v>
      </c>
      <c r="F15" s="76"/>
      <c r="G15" s="33"/>
      <c r="H15" s="39">
        <v>597988</v>
      </c>
      <c r="I15" s="40">
        <v>630312</v>
      </c>
      <c r="J15" s="42">
        <v>671969</v>
      </c>
      <c r="K15" s="42">
        <v>705618</v>
      </c>
      <c r="L15" s="11">
        <v>831482</v>
      </c>
    </row>
    <row r="16" spans="4:12" s="27" customFormat="1" ht="31.5" customHeight="1">
      <c r="D16" s="27" t="s">
        <v>39</v>
      </c>
      <c r="E16" s="76" t="s">
        <v>40</v>
      </c>
      <c r="F16" s="76"/>
      <c r="G16" s="33"/>
      <c r="H16" s="39">
        <v>331359</v>
      </c>
      <c r="I16" s="40">
        <v>342401</v>
      </c>
      <c r="J16" s="42">
        <v>358560</v>
      </c>
      <c r="K16" s="42">
        <v>390259</v>
      </c>
      <c r="L16" s="11">
        <v>402973</v>
      </c>
    </row>
    <row r="17" spans="4:12" s="27" customFormat="1" ht="31.5" customHeight="1">
      <c r="D17" s="27" t="s">
        <v>42</v>
      </c>
      <c r="E17" s="76" t="s">
        <v>41</v>
      </c>
      <c r="F17" s="76"/>
      <c r="G17" s="33"/>
      <c r="H17" s="39">
        <v>1363674</v>
      </c>
      <c r="I17" s="40">
        <v>1346926</v>
      </c>
      <c r="J17" s="42">
        <v>1294794</v>
      </c>
      <c r="K17" s="42">
        <v>1279101</v>
      </c>
      <c r="L17" s="11">
        <v>1265308</v>
      </c>
    </row>
    <row r="18" spans="4:12" s="27" customFormat="1" ht="31.5" customHeight="1">
      <c r="D18" s="27" t="s">
        <v>43</v>
      </c>
      <c r="E18" s="76" t="s">
        <v>44</v>
      </c>
      <c r="F18" s="76"/>
      <c r="G18" s="33"/>
      <c r="H18" s="39">
        <v>372578</v>
      </c>
      <c r="I18" s="40">
        <v>397187</v>
      </c>
      <c r="J18" s="42">
        <v>403604</v>
      </c>
      <c r="K18" s="42">
        <v>416789</v>
      </c>
      <c r="L18" s="11">
        <v>427204</v>
      </c>
    </row>
    <row r="19" spans="4:12" s="27" customFormat="1" ht="31.5" customHeight="1">
      <c r="D19" s="27" t="s">
        <v>46</v>
      </c>
      <c r="E19" s="76" t="s">
        <v>45</v>
      </c>
      <c r="F19" s="76"/>
      <c r="G19" s="33"/>
      <c r="H19" s="39">
        <v>1587959</v>
      </c>
      <c r="I19" s="40">
        <v>1723670</v>
      </c>
      <c r="J19" s="42">
        <v>1801623</v>
      </c>
      <c r="K19" s="42">
        <v>2148768</v>
      </c>
      <c r="L19" s="11">
        <v>2733537</v>
      </c>
    </row>
    <row r="20" spans="4:12" s="27" customFormat="1" ht="31.5" customHeight="1">
      <c r="D20" s="27" t="s">
        <v>48</v>
      </c>
      <c r="E20" s="76" t="s">
        <v>47</v>
      </c>
      <c r="F20" s="76"/>
      <c r="G20" s="33"/>
      <c r="H20" s="39">
        <v>303316</v>
      </c>
      <c r="I20" s="40">
        <v>351865</v>
      </c>
      <c r="J20" s="42">
        <v>367368</v>
      </c>
      <c r="K20" s="42">
        <v>371553</v>
      </c>
      <c r="L20" s="11">
        <v>347470</v>
      </c>
    </row>
    <row r="21" spans="4:12" s="27" customFormat="1" ht="31.5" customHeight="1">
      <c r="D21" s="27" t="s">
        <v>50</v>
      </c>
      <c r="E21" s="76" t="s">
        <v>49</v>
      </c>
      <c r="F21" s="76"/>
      <c r="G21" s="33"/>
      <c r="H21" s="39">
        <v>959936</v>
      </c>
      <c r="I21" s="40">
        <v>967552</v>
      </c>
      <c r="J21" s="42">
        <v>951797</v>
      </c>
      <c r="K21" s="42">
        <v>941284</v>
      </c>
      <c r="L21" s="11">
        <v>906312</v>
      </c>
    </row>
    <row r="22" spans="4:12" s="27" customFormat="1" ht="31.5" customHeight="1">
      <c r="D22" s="27" t="s">
        <v>52</v>
      </c>
      <c r="E22" s="77" t="s">
        <v>51</v>
      </c>
      <c r="F22" s="77"/>
      <c r="G22" s="33"/>
      <c r="H22" s="39">
        <v>2091750</v>
      </c>
      <c r="I22" s="40">
        <v>2154345</v>
      </c>
      <c r="J22" s="42">
        <v>1899779</v>
      </c>
      <c r="K22" s="42">
        <v>1905195</v>
      </c>
      <c r="L22" s="11">
        <v>1810944</v>
      </c>
    </row>
    <row r="23" spans="3:12" s="27" customFormat="1" ht="36" customHeight="1">
      <c r="C23" s="43" t="s">
        <v>8</v>
      </c>
      <c r="D23" s="79" t="s">
        <v>53</v>
      </c>
      <c r="E23" s="79"/>
      <c r="F23" s="79"/>
      <c r="G23" s="33"/>
      <c r="H23" s="39">
        <v>200307</v>
      </c>
      <c r="I23" s="40">
        <v>191184</v>
      </c>
      <c r="J23" s="42">
        <v>186647</v>
      </c>
      <c r="K23" s="42">
        <v>202609</v>
      </c>
      <c r="L23" s="11">
        <v>215491</v>
      </c>
    </row>
    <row r="24" spans="5:12" s="27" customFormat="1" ht="8.25" customHeight="1">
      <c r="E24" s="44"/>
      <c r="F24" s="45"/>
      <c r="G24" s="33"/>
      <c r="H24" s="39"/>
      <c r="I24" s="40"/>
      <c r="J24" s="42"/>
      <c r="K24" s="42"/>
      <c r="L24" s="11"/>
    </row>
    <row r="25" spans="1:12" s="27" customFormat="1" ht="8.25" customHeight="1">
      <c r="A25" s="46"/>
      <c r="B25" s="46"/>
      <c r="C25" s="46"/>
      <c r="D25" s="46"/>
      <c r="E25" s="47"/>
      <c r="F25" s="48"/>
      <c r="G25" s="49"/>
      <c r="H25" s="50"/>
      <c r="I25" s="51"/>
      <c r="J25" s="51"/>
      <c r="K25" s="51"/>
      <c r="L25" s="13"/>
    </row>
    <row r="26" spans="1:12" s="27" customFormat="1" ht="35.25" customHeight="1">
      <c r="A26" s="26"/>
      <c r="B26" s="52" t="s">
        <v>54</v>
      </c>
      <c r="C26" s="78" t="s">
        <v>9</v>
      </c>
      <c r="D26" s="78"/>
      <c r="E26" s="78"/>
      <c r="F26" s="78"/>
      <c r="G26" s="33"/>
      <c r="H26" s="39">
        <f>SUM(H27:H30)</f>
        <v>3093149</v>
      </c>
      <c r="I26" s="40">
        <f>SUM(I27:I30)</f>
        <v>3142397</v>
      </c>
      <c r="J26" s="40">
        <f>SUM(J27:J30)</f>
        <v>3194808</v>
      </c>
      <c r="K26" s="40">
        <f>SUM(K27:K30)</f>
        <v>3256808</v>
      </c>
      <c r="L26" s="12">
        <f>SUM(L27:L30)</f>
        <v>3337236</v>
      </c>
    </row>
    <row r="27" spans="1:12" s="27" customFormat="1" ht="31.5" customHeight="1">
      <c r="A27" s="26"/>
      <c r="B27" s="26"/>
      <c r="C27" s="41" t="s">
        <v>55</v>
      </c>
      <c r="D27" s="78" t="s">
        <v>10</v>
      </c>
      <c r="E27" s="78"/>
      <c r="F27" s="78"/>
      <c r="G27" s="33"/>
      <c r="H27" s="39">
        <v>275971</v>
      </c>
      <c r="I27" s="40">
        <v>275315</v>
      </c>
      <c r="J27" s="40">
        <v>326390</v>
      </c>
      <c r="K27" s="40">
        <v>314157</v>
      </c>
      <c r="L27" s="12">
        <v>314357</v>
      </c>
    </row>
    <row r="28" spans="1:12" s="27" customFormat="1" ht="31.5" customHeight="1">
      <c r="A28" s="26"/>
      <c r="B28" s="26"/>
      <c r="C28" s="41" t="s">
        <v>8</v>
      </c>
      <c r="D28" s="78" t="s">
        <v>11</v>
      </c>
      <c r="E28" s="78"/>
      <c r="F28" s="78"/>
      <c r="G28" s="33"/>
      <c r="H28" s="39">
        <v>772308</v>
      </c>
      <c r="I28" s="40">
        <v>774439</v>
      </c>
      <c r="J28" s="40">
        <v>763451</v>
      </c>
      <c r="K28" s="40">
        <v>757300</v>
      </c>
      <c r="L28" s="12">
        <v>775952</v>
      </c>
    </row>
    <row r="29" spans="1:12" s="27" customFormat="1" ht="31.5" customHeight="1">
      <c r="A29" s="26"/>
      <c r="B29" s="26"/>
      <c r="C29" s="41" t="s">
        <v>12</v>
      </c>
      <c r="D29" s="78" t="s">
        <v>13</v>
      </c>
      <c r="E29" s="78"/>
      <c r="F29" s="78"/>
      <c r="G29" s="33"/>
      <c r="H29" s="39">
        <v>920838</v>
      </c>
      <c r="I29" s="40">
        <v>922271</v>
      </c>
      <c r="J29" s="40">
        <v>902663</v>
      </c>
      <c r="K29" s="40">
        <v>904511</v>
      </c>
      <c r="L29" s="12">
        <v>892076</v>
      </c>
    </row>
    <row r="30" spans="1:12" s="27" customFormat="1" ht="31.5" customHeight="1">
      <c r="A30" s="26"/>
      <c r="B30" s="53"/>
      <c r="C30" s="41" t="s">
        <v>14</v>
      </c>
      <c r="D30" s="81" t="s">
        <v>15</v>
      </c>
      <c r="E30" s="81"/>
      <c r="F30" s="81"/>
      <c r="G30" s="33"/>
      <c r="H30" s="39">
        <v>1124032</v>
      </c>
      <c r="I30" s="40">
        <v>1170372</v>
      </c>
      <c r="J30" s="40">
        <v>1202304</v>
      </c>
      <c r="K30" s="40">
        <v>1280840</v>
      </c>
      <c r="L30" s="12">
        <v>1354851</v>
      </c>
    </row>
    <row r="31" spans="1:12" s="27" customFormat="1" ht="8.25" customHeight="1">
      <c r="A31" s="55"/>
      <c r="B31" s="56"/>
      <c r="C31" s="56"/>
      <c r="D31" s="56"/>
      <c r="E31" s="57"/>
      <c r="F31" s="58"/>
      <c r="G31" s="59"/>
      <c r="H31" s="60"/>
      <c r="I31" s="61"/>
      <c r="J31" s="61"/>
      <c r="K31" s="61"/>
      <c r="L31" s="14"/>
    </row>
    <row r="32" spans="1:12" s="27" customFormat="1" ht="8.25" customHeight="1">
      <c r="A32" s="26"/>
      <c r="B32" s="53"/>
      <c r="C32" s="53"/>
      <c r="D32" s="53"/>
      <c r="E32" s="62"/>
      <c r="F32" s="54"/>
      <c r="G32" s="33"/>
      <c r="H32" s="39"/>
      <c r="I32" s="40"/>
      <c r="J32" s="40"/>
      <c r="K32" s="40"/>
      <c r="L32" s="12"/>
    </row>
    <row r="33" spans="2:12" s="27" customFormat="1" ht="35.25" customHeight="1">
      <c r="B33" s="52" t="s">
        <v>56</v>
      </c>
      <c r="C33" s="77" t="s">
        <v>16</v>
      </c>
      <c r="D33" s="77"/>
      <c r="E33" s="77"/>
      <c r="F33" s="77"/>
      <c r="G33" s="33"/>
      <c r="H33" s="39">
        <f>H34+H42</f>
        <v>4471093</v>
      </c>
      <c r="I33" s="40">
        <f>I34+I42</f>
        <v>4419983</v>
      </c>
      <c r="J33" s="40">
        <f>J34+J42</f>
        <v>4197998</v>
      </c>
      <c r="K33" s="40">
        <f>K34+K42</f>
        <v>3254381</v>
      </c>
      <c r="L33" s="11">
        <f>L34+L42</f>
        <v>3450473</v>
      </c>
    </row>
    <row r="34" spans="3:12" s="27" customFormat="1" ht="31.5" customHeight="1">
      <c r="C34" s="41" t="s">
        <v>27</v>
      </c>
      <c r="D34" s="77" t="s">
        <v>17</v>
      </c>
      <c r="E34" s="77"/>
      <c r="F34" s="77"/>
      <c r="G34" s="33"/>
      <c r="H34" s="39">
        <f>H35+H38</f>
        <v>4461526</v>
      </c>
      <c r="I34" s="40">
        <f>I35+I38</f>
        <v>4408588</v>
      </c>
      <c r="J34" s="40">
        <f>J35+J38</f>
        <v>3842153</v>
      </c>
      <c r="K34" s="40">
        <f>K35+K38</f>
        <v>3584225</v>
      </c>
      <c r="L34" s="11">
        <f>L35+L38</f>
        <v>3539986</v>
      </c>
    </row>
    <row r="35" spans="4:12" s="27" customFormat="1" ht="31.5" customHeight="1">
      <c r="D35" s="27" t="s">
        <v>28</v>
      </c>
      <c r="E35" s="77" t="s">
        <v>57</v>
      </c>
      <c r="F35" s="77"/>
      <c r="G35" s="33"/>
      <c r="H35" s="39">
        <f>H36+H37</f>
        <v>3747421</v>
      </c>
      <c r="I35" s="40">
        <f>I36+I37</f>
        <v>3576944</v>
      </c>
      <c r="J35" s="40">
        <f>J36+J37</f>
        <v>3207468</v>
      </c>
      <c r="K35" s="40">
        <f>K36+K37</f>
        <v>2964856</v>
      </c>
      <c r="L35" s="11">
        <f>L36+L37</f>
        <v>2987735</v>
      </c>
    </row>
    <row r="36" spans="5:12" s="27" customFormat="1" ht="31.5" customHeight="1">
      <c r="E36" s="63" t="s">
        <v>58</v>
      </c>
      <c r="F36" s="64" t="s">
        <v>59</v>
      </c>
      <c r="G36" s="33"/>
      <c r="H36" s="39">
        <v>1040062</v>
      </c>
      <c r="I36" s="42">
        <v>979931</v>
      </c>
      <c r="J36" s="42">
        <v>850601</v>
      </c>
      <c r="K36" s="42">
        <v>665813</v>
      </c>
      <c r="L36" s="11">
        <v>685143</v>
      </c>
    </row>
    <row r="37" spans="5:12" s="27" customFormat="1" ht="31.5" customHeight="1">
      <c r="E37" s="63" t="s">
        <v>60</v>
      </c>
      <c r="F37" s="64" t="s">
        <v>61</v>
      </c>
      <c r="G37" s="33"/>
      <c r="H37" s="39">
        <v>2707359</v>
      </c>
      <c r="I37" s="42">
        <v>2597013</v>
      </c>
      <c r="J37" s="42">
        <v>2356867</v>
      </c>
      <c r="K37" s="42">
        <v>2299043</v>
      </c>
      <c r="L37" s="11">
        <v>2302592</v>
      </c>
    </row>
    <row r="38" spans="4:12" s="27" customFormat="1" ht="31.5" customHeight="1">
      <c r="D38" s="27" t="s">
        <v>62</v>
      </c>
      <c r="E38" s="80" t="s">
        <v>18</v>
      </c>
      <c r="F38" s="80"/>
      <c r="G38" s="33"/>
      <c r="H38" s="39">
        <f>SUM(H39:H41)</f>
        <v>714105</v>
      </c>
      <c r="I38" s="40">
        <f>SUM(I39:I41)</f>
        <v>831644</v>
      </c>
      <c r="J38" s="40">
        <f>SUM(J39:J41)</f>
        <v>634685</v>
      </c>
      <c r="K38" s="40">
        <f>SUM(K39:K41)</f>
        <v>619369</v>
      </c>
      <c r="L38" s="11">
        <f>SUM(L39:L41)</f>
        <v>552251</v>
      </c>
    </row>
    <row r="39" spans="5:12" s="27" customFormat="1" ht="31.5" customHeight="1">
      <c r="E39" s="63" t="s">
        <v>58</v>
      </c>
      <c r="F39" s="64" t="s">
        <v>59</v>
      </c>
      <c r="G39" s="33"/>
      <c r="H39" s="39">
        <v>18014</v>
      </c>
      <c r="I39" s="42">
        <v>15360</v>
      </c>
      <c r="J39" s="42">
        <v>12067</v>
      </c>
      <c r="K39" s="42">
        <v>12510</v>
      </c>
      <c r="L39" s="11">
        <v>12215</v>
      </c>
    </row>
    <row r="40" spans="5:12" s="27" customFormat="1" ht="31.5" customHeight="1">
      <c r="E40" s="63" t="s">
        <v>60</v>
      </c>
      <c r="F40" s="64" t="s">
        <v>61</v>
      </c>
      <c r="G40" s="33"/>
      <c r="H40" s="39">
        <v>294959</v>
      </c>
      <c r="I40" s="42">
        <v>401823</v>
      </c>
      <c r="J40" s="42">
        <v>229933</v>
      </c>
      <c r="K40" s="42">
        <v>201347</v>
      </c>
      <c r="L40" s="11">
        <v>183122</v>
      </c>
    </row>
    <row r="41" spans="5:12" s="27" customFormat="1" ht="31.5" customHeight="1">
      <c r="E41" s="63" t="s">
        <v>63</v>
      </c>
      <c r="F41" s="64" t="s">
        <v>64</v>
      </c>
      <c r="G41" s="33"/>
      <c r="H41" s="39">
        <v>401132</v>
      </c>
      <c r="I41" s="42">
        <v>414461</v>
      </c>
      <c r="J41" s="42">
        <v>392685</v>
      </c>
      <c r="K41" s="42">
        <v>405512</v>
      </c>
      <c r="L41" s="11">
        <v>356914</v>
      </c>
    </row>
    <row r="42" spans="3:12" s="27" customFormat="1" ht="31.5" customHeight="1">
      <c r="C42" s="41" t="s">
        <v>8</v>
      </c>
      <c r="D42" s="77" t="s">
        <v>19</v>
      </c>
      <c r="E42" s="77"/>
      <c r="F42" s="77"/>
      <c r="G42" s="33"/>
      <c r="H42" s="39">
        <f>SUM(H43:H44)</f>
        <v>9567</v>
      </c>
      <c r="I42" s="40">
        <f>SUM(I43:I44)</f>
        <v>11395</v>
      </c>
      <c r="J42" s="40">
        <f>SUM(J43:J44)</f>
        <v>355845</v>
      </c>
      <c r="K42" s="40">
        <f>SUM(K43:K44)</f>
        <v>-329844</v>
      </c>
      <c r="L42" s="11">
        <f>SUM(L43:L44)</f>
        <v>-89513</v>
      </c>
    </row>
    <row r="43" spans="4:12" s="27" customFormat="1" ht="31.5" customHeight="1">
      <c r="D43" s="27" t="s">
        <v>28</v>
      </c>
      <c r="E43" s="77" t="s">
        <v>20</v>
      </c>
      <c r="F43" s="77"/>
      <c r="G43" s="33"/>
      <c r="H43" s="39">
        <v>11145</v>
      </c>
      <c r="I43" s="42">
        <v>8041</v>
      </c>
      <c r="J43" s="42">
        <v>357903</v>
      </c>
      <c r="K43" s="42">
        <v>-329467</v>
      </c>
      <c r="L43" s="11">
        <v>-86352</v>
      </c>
    </row>
    <row r="44" spans="1:12" s="27" customFormat="1" ht="31.5" customHeight="1">
      <c r="A44" s="26"/>
      <c r="B44" s="26"/>
      <c r="C44" s="26"/>
      <c r="D44" s="26" t="s">
        <v>62</v>
      </c>
      <c r="E44" s="77" t="s">
        <v>21</v>
      </c>
      <c r="F44" s="77"/>
      <c r="G44" s="33"/>
      <c r="H44" s="39">
        <v>-1578</v>
      </c>
      <c r="I44" s="42">
        <v>3354</v>
      </c>
      <c r="J44" s="42">
        <v>-2058</v>
      </c>
      <c r="K44" s="42">
        <v>-377</v>
      </c>
      <c r="L44" s="11">
        <v>-3161</v>
      </c>
    </row>
    <row r="45" spans="1:12" s="27" customFormat="1" ht="7.5" customHeight="1">
      <c r="A45" s="26"/>
      <c r="B45" s="26"/>
      <c r="C45" s="26"/>
      <c r="D45" s="26"/>
      <c r="E45" s="65"/>
      <c r="F45" s="38"/>
      <c r="G45" s="33"/>
      <c r="H45" s="39"/>
      <c r="I45" s="42"/>
      <c r="J45" s="42"/>
      <c r="K45" s="42"/>
      <c r="L45" s="11"/>
    </row>
    <row r="46" spans="1:12" s="27" customFormat="1" ht="39.75" customHeight="1">
      <c r="A46" s="66"/>
      <c r="B46" s="67" t="s">
        <v>65</v>
      </c>
      <c r="C46" s="83" t="s">
        <v>66</v>
      </c>
      <c r="D46" s="83"/>
      <c r="E46" s="83"/>
      <c r="F46" s="83"/>
      <c r="G46" s="68"/>
      <c r="H46" s="69">
        <v>-1919165</v>
      </c>
      <c r="I46" s="70">
        <v>-1687234</v>
      </c>
      <c r="J46" s="70">
        <v>-1602333</v>
      </c>
      <c r="K46" s="70">
        <v>-1994606</v>
      </c>
      <c r="L46" s="16">
        <v>-1925086</v>
      </c>
    </row>
    <row r="47" spans="1:12" s="27" customFormat="1" ht="39.75" customHeight="1">
      <c r="A47" s="55"/>
      <c r="B47" s="67" t="s">
        <v>67</v>
      </c>
      <c r="C47" s="83" t="s">
        <v>22</v>
      </c>
      <c r="D47" s="83"/>
      <c r="E47" s="83"/>
      <c r="F47" s="83"/>
      <c r="G47" s="59"/>
      <c r="H47" s="69">
        <v>-144094</v>
      </c>
      <c r="I47" s="70">
        <v>-335502</v>
      </c>
      <c r="J47" s="70">
        <v>-560097</v>
      </c>
      <c r="K47" s="70">
        <v>289292</v>
      </c>
      <c r="L47" s="16">
        <v>124633</v>
      </c>
    </row>
    <row r="48" spans="1:12" s="27" customFormat="1" ht="39.75" customHeight="1">
      <c r="A48" s="55"/>
      <c r="B48" s="52" t="s">
        <v>68</v>
      </c>
      <c r="C48" s="84" t="s">
        <v>69</v>
      </c>
      <c r="D48" s="83"/>
      <c r="E48" s="83"/>
      <c r="F48" s="83"/>
      <c r="G48" s="59"/>
      <c r="H48" s="69">
        <f>SUM(H9,H26,H33,H46:H47)</f>
        <v>20274425</v>
      </c>
      <c r="I48" s="61">
        <f>SUM(I9,I26,I33,I46:I47)</f>
        <v>20763799</v>
      </c>
      <c r="J48" s="61">
        <f>SUM(J9,J26,J33,J46:J47)</f>
        <v>20292426</v>
      </c>
      <c r="K48" s="61">
        <f>SUM(K9,K26,K33,K46:K47)</f>
        <v>20390541</v>
      </c>
      <c r="L48" s="14">
        <f>SUM(L9,L26,L33,L46:L47)</f>
        <v>21258377</v>
      </c>
    </row>
    <row r="49" spans="1:12" s="27" customFormat="1" ht="7.5" customHeight="1">
      <c r="A49" s="26"/>
      <c r="B49" s="71"/>
      <c r="C49" s="71"/>
      <c r="D49" s="71"/>
      <c r="E49" s="72"/>
      <c r="F49" s="72"/>
      <c r="G49" s="26"/>
      <c r="H49" s="50"/>
      <c r="I49" s="40"/>
      <c r="J49" s="40"/>
      <c r="K49" s="40"/>
      <c r="L49" s="12"/>
    </row>
    <row r="50" spans="1:12" s="27" customFormat="1" ht="31.5" customHeight="1">
      <c r="A50" s="26"/>
      <c r="B50" s="82" t="s">
        <v>70</v>
      </c>
      <c r="C50" s="82"/>
      <c r="D50" s="82"/>
      <c r="E50" s="82"/>
      <c r="F50" s="82"/>
      <c r="G50" s="26"/>
      <c r="H50" s="39">
        <v>4258127</v>
      </c>
      <c r="I50" s="40">
        <v>4503982</v>
      </c>
      <c r="J50" s="40">
        <v>4332633</v>
      </c>
      <c r="K50" s="40">
        <v>4104948</v>
      </c>
      <c r="L50" s="12">
        <v>4377695</v>
      </c>
    </row>
    <row r="51" spans="1:12" s="27" customFormat="1" ht="31.5" customHeight="1">
      <c r="A51" s="26"/>
      <c r="B51" s="78" t="s">
        <v>71</v>
      </c>
      <c r="C51" s="78"/>
      <c r="D51" s="78"/>
      <c r="E51" s="78"/>
      <c r="F51" s="78"/>
      <c r="G51" s="26"/>
      <c r="H51" s="39">
        <f>H48+H50</f>
        <v>24532552</v>
      </c>
      <c r="I51" s="40">
        <f>I48+I50</f>
        <v>25267781</v>
      </c>
      <c r="J51" s="40">
        <f>J48+J50</f>
        <v>24625059</v>
      </c>
      <c r="K51" s="40">
        <f>K48+K50</f>
        <v>24495489</v>
      </c>
      <c r="L51" s="12">
        <f>L48+L50</f>
        <v>25636072</v>
      </c>
    </row>
    <row r="52" spans="1:12" s="27" customFormat="1" ht="4.5" customHeight="1">
      <c r="A52" s="55"/>
      <c r="B52" s="56"/>
      <c r="C52" s="56"/>
      <c r="D52" s="56"/>
      <c r="E52" s="73"/>
      <c r="F52" s="73"/>
      <c r="G52" s="55"/>
      <c r="H52" s="60"/>
      <c r="I52" s="61"/>
      <c r="J52" s="61"/>
      <c r="K52" s="61"/>
      <c r="L52" s="14"/>
    </row>
    <row r="53" spans="1:12" ht="21" customHeight="1">
      <c r="A53" s="4"/>
      <c r="B53" s="52" t="s">
        <v>72</v>
      </c>
      <c r="C53" s="52"/>
      <c r="D53" s="52"/>
      <c r="E53" s="74"/>
      <c r="F53" s="17"/>
      <c r="G53" s="17"/>
      <c r="H53" s="4"/>
      <c r="I53" s="4"/>
      <c r="J53" s="4"/>
      <c r="K53" s="4"/>
      <c r="L53" s="4"/>
    </row>
    <row r="54" spans="1:12" ht="18">
      <c r="A54" s="4"/>
      <c r="B54" s="4"/>
      <c r="C54" s="4"/>
      <c r="D54" s="4"/>
      <c r="E54" s="17"/>
      <c r="F54" s="17"/>
      <c r="G54" s="17"/>
      <c r="H54" s="75"/>
      <c r="I54" s="4"/>
      <c r="J54" s="4"/>
      <c r="K54" s="4"/>
      <c r="L54" s="4"/>
    </row>
    <row r="55" spans="1:12" ht="18">
      <c r="A55" s="4"/>
      <c r="B55" s="4"/>
      <c r="C55" s="4"/>
      <c r="D55" s="4"/>
      <c r="E55" s="17"/>
      <c r="F55" s="17"/>
      <c r="G55" s="17"/>
      <c r="H55" s="4"/>
      <c r="I55" s="4"/>
      <c r="J55" s="4"/>
      <c r="K55" s="4"/>
      <c r="L55" s="4"/>
    </row>
    <row r="56" spans="1:12" ht="18">
      <c r="A56" s="4"/>
      <c r="B56" s="4"/>
      <c r="C56" s="4"/>
      <c r="D56" s="4"/>
      <c r="E56" s="18"/>
      <c r="F56" s="18"/>
      <c r="G56" s="18"/>
      <c r="H56" s="4"/>
      <c r="I56" s="4"/>
      <c r="J56" s="4"/>
      <c r="K56" s="4"/>
      <c r="L56" s="4"/>
    </row>
  </sheetData>
  <sheetProtection/>
  <mergeCells count="32">
    <mergeCell ref="B50:F50"/>
    <mergeCell ref="B51:F51"/>
    <mergeCell ref="C46:F46"/>
    <mergeCell ref="C47:F47"/>
    <mergeCell ref="C48:F48"/>
    <mergeCell ref="D42:F42"/>
    <mergeCell ref="E43:F43"/>
    <mergeCell ref="E44:F44"/>
    <mergeCell ref="D34:F34"/>
    <mergeCell ref="E35:F35"/>
    <mergeCell ref="E38:F38"/>
    <mergeCell ref="D29:F29"/>
    <mergeCell ref="D30:F30"/>
    <mergeCell ref="C33:F33"/>
    <mergeCell ref="C26:F26"/>
    <mergeCell ref="D27:F27"/>
    <mergeCell ref="D28:F28"/>
    <mergeCell ref="E21:F21"/>
    <mergeCell ref="E22:F22"/>
    <mergeCell ref="D23:F23"/>
    <mergeCell ref="E18:F18"/>
    <mergeCell ref="E19:F19"/>
    <mergeCell ref="E20:F20"/>
    <mergeCell ref="E15:F15"/>
    <mergeCell ref="E16:F16"/>
    <mergeCell ref="E17:F17"/>
    <mergeCell ref="E12:F12"/>
    <mergeCell ref="E13:F13"/>
    <mergeCell ref="E14:F14"/>
    <mergeCell ref="C9:F9"/>
    <mergeCell ref="D10:F10"/>
    <mergeCell ref="E11:F11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統計協会</dc:creator>
  <cp:keywords/>
  <dc:description/>
  <cp:lastModifiedBy>千葉県</cp:lastModifiedBy>
  <cp:lastPrinted>2013-05-29T07:48:55Z</cp:lastPrinted>
  <dcterms:created xsi:type="dcterms:W3CDTF">2012-04-25T04:52:46Z</dcterms:created>
  <dcterms:modified xsi:type="dcterms:W3CDTF">2013-05-29T07:48:57Z</dcterms:modified>
  <cp:category/>
  <cp:version/>
  <cp:contentType/>
  <cp:contentStatus/>
</cp:coreProperties>
</file>