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8955" activeTab="0"/>
  </bookViews>
  <sheets>
    <sheet name="184 入力（20年）" sheetId="1" r:id="rId1"/>
  </sheets>
  <definedNames/>
  <calcPr fullCalcOnLoad="1"/>
</workbook>
</file>

<file path=xl/sharedStrings.xml><?xml version="1.0" encoding="utf-8"?>
<sst xmlns="http://schemas.openxmlformats.org/spreadsheetml/2006/main" count="169" uniqueCount="92">
  <si>
    <t>(H19)</t>
  </si>
  <si>
    <t>(H20)</t>
  </si>
  <si>
    <t>総       数</t>
  </si>
  <si>
    <t>救護施設</t>
  </si>
  <si>
    <t>医療保護施設</t>
  </si>
  <si>
    <t>-</t>
  </si>
  <si>
    <t>老人福祉施設</t>
  </si>
  <si>
    <t>養護老人ホーム（一般）</t>
  </si>
  <si>
    <t>養護老人ホーム（盲）</t>
  </si>
  <si>
    <t>軽費老人ホーム</t>
  </si>
  <si>
    <t>老人福祉センター</t>
  </si>
  <si>
    <t>老人介護支援センター</t>
  </si>
  <si>
    <t>身体障害者更生援護施設</t>
  </si>
  <si>
    <t>肢体不自由者更生施設</t>
  </si>
  <si>
    <t>身体障害者療護施設</t>
  </si>
  <si>
    <t>身体障害者通所授産施設</t>
  </si>
  <si>
    <t>身体障害者福祉ｾﾝﾀｰ(B型)</t>
  </si>
  <si>
    <t>補装具製作施設</t>
  </si>
  <si>
    <t>点字図書館</t>
  </si>
  <si>
    <t>点字出版施設</t>
  </si>
  <si>
    <t>婦人保護施設</t>
  </si>
  <si>
    <t>知的障害者援護施設</t>
  </si>
  <si>
    <t>知的障害者通勤寮</t>
  </si>
  <si>
    <t>助産施設</t>
  </si>
  <si>
    <t>乳児院</t>
  </si>
  <si>
    <t>保育所</t>
  </si>
  <si>
    <t>児童養護施設</t>
  </si>
  <si>
    <t>知的障害児施設</t>
  </si>
  <si>
    <t>自閉症児施設</t>
  </si>
  <si>
    <t>知的障害児通園施設</t>
  </si>
  <si>
    <t>難聴幼児通園施設</t>
  </si>
  <si>
    <t>肢体不自由児施設</t>
  </si>
  <si>
    <t>肢体不自由児通園施設</t>
  </si>
  <si>
    <t>重症心身障害児施設</t>
  </si>
  <si>
    <t>児童自立支援施設</t>
  </si>
  <si>
    <t>児童館</t>
  </si>
  <si>
    <t>児童遊園</t>
  </si>
  <si>
    <t>母子福祉施設</t>
  </si>
  <si>
    <t>母子福祉センター</t>
  </si>
  <si>
    <t>精神障害者社会復帰施設</t>
  </si>
  <si>
    <t>精神障害者生活訓練施設</t>
  </si>
  <si>
    <t>精神障害者福祉ホーム</t>
  </si>
  <si>
    <t>精神障害者通所授産施設</t>
  </si>
  <si>
    <t>授産施設</t>
  </si>
  <si>
    <t>宿所提供施設</t>
  </si>
  <si>
    <t>無料低額診療施設</t>
  </si>
  <si>
    <t>隣保館</t>
  </si>
  <si>
    <t>地域福祉センター</t>
  </si>
  <si>
    <t>老人憩の家</t>
  </si>
  <si>
    <t>有料老人ホーム</t>
  </si>
  <si>
    <t>　　　１８４．社会福祉施設……｛2007(H19)年～2008(H20）年｝</t>
  </si>
  <si>
    <t>施設数</t>
  </si>
  <si>
    <t>定員数</t>
  </si>
  <si>
    <t>在所者数</t>
  </si>
  <si>
    <t>社　会　福　祉　施　設</t>
  </si>
  <si>
    <t>2007年</t>
  </si>
  <si>
    <t>2008年</t>
  </si>
  <si>
    <t>(H20)</t>
  </si>
  <si>
    <t>保 護 施 設　　</t>
  </si>
  <si>
    <t>障害者支援施設等</t>
  </si>
  <si>
    <t>障害者支援施設</t>
  </si>
  <si>
    <t>地域活動支援センター</t>
  </si>
  <si>
    <t>-</t>
  </si>
  <si>
    <t>福祉ホーム</t>
  </si>
  <si>
    <t>視覚障害者更正施設</t>
  </si>
  <si>
    <t>身体障害者入所授産施設</t>
  </si>
  <si>
    <t>身体障害者小規模通所授産施設</t>
  </si>
  <si>
    <t>身体障害者社会参加支援施設</t>
  </si>
  <si>
    <t>知的障害者入所更生施設</t>
  </si>
  <si>
    <t>知的障害者通所更生施設</t>
  </si>
  <si>
    <t>知的障害者入所授産施設</t>
  </si>
  <si>
    <t>知的障害者通所授産施設</t>
  </si>
  <si>
    <t>知的障害者小規模通所授産施設</t>
  </si>
  <si>
    <t>児童福祉施設</t>
  </si>
  <si>
    <t>母子生活支援施設　　注1)</t>
  </si>
  <si>
    <t>児童家庭支援センター</t>
  </si>
  <si>
    <t>精神障害者小規模通所授産施設</t>
  </si>
  <si>
    <t>その他の社会福祉施設　</t>
  </si>
  <si>
    <t>介護サービス施設</t>
  </si>
  <si>
    <t>特別養護老人ホーム　※1)</t>
  </si>
  <si>
    <t>通所介護　※2)</t>
  </si>
  <si>
    <t>短期入所生活介護　※3)</t>
  </si>
  <si>
    <t>-</t>
  </si>
  <si>
    <t>資料：厚生労働省大臣官房統計情報部「社会福祉施設等調査報告」</t>
  </si>
  <si>
    <t>注1）母子生活支援施設の定員は世帯数、在所者数は世帯人数であり、定員と在所者数は総数等に含みません。</t>
  </si>
  <si>
    <t>※1)「介護サービス施設・事業所調査」において、介護老人福祉施設、地域密着型介護老人福祉施設として把握した数値です。</t>
  </si>
  <si>
    <r>
      <t>※2)</t>
    </r>
    <r>
      <rPr>
        <sz val="11"/>
        <rFont val="ＭＳ Ｐゴシック"/>
        <family val="3"/>
      </rPr>
      <t>「介護サービス施設・事業所調査」において、通所介護事業所、認知症対応型通所介護事業所として把握した数値です。</t>
    </r>
  </si>
  <si>
    <r>
      <t>※3)</t>
    </r>
    <r>
      <rPr>
        <sz val="11"/>
        <rFont val="ＭＳ Ｐゴシック"/>
        <family val="3"/>
      </rPr>
      <t>「介護サービス施設・事業所調査」において、短期入所生活介護事業所として把握した数値です。</t>
    </r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</si>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</sst>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1" fontId="4" fillId="0" borderId="0" xfId="17" applyNumberFormat="1" applyFont="1" applyAlignment="1">
      <alignment/>
    </xf>
    <xf numFmtId="41" fontId="0" fillId="0" borderId="0" xfId="0" applyNumberFormat="1" applyAlignment="1">
      <alignment/>
    </xf>
    <xf numFmtId="41" fontId="5" fillId="0" borderId="0" xfId="17" applyNumberFormat="1" applyFont="1" applyAlignment="1">
      <alignment/>
    </xf>
    <xf numFmtId="41" fontId="6" fillId="0" borderId="0" xfId="17" applyNumberFormat="1" applyFont="1" applyAlignment="1">
      <alignment/>
    </xf>
    <xf numFmtId="41" fontId="0" fillId="0" borderId="0" xfId="17" applyNumberFormat="1" applyAlignment="1">
      <alignment/>
    </xf>
    <xf numFmtId="41" fontId="7" fillId="0" borderId="1" xfId="17" applyNumberFormat="1" applyFont="1" applyBorder="1" applyAlignment="1">
      <alignment vertical="center"/>
    </xf>
    <xf numFmtId="41" fontId="7" fillId="0" borderId="2" xfId="17" applyNumberFormat="1" applyFont="1" applyBorder="1" applyAlignment="1">
      <alignment horizontal="centerContinuous" vertical="center"/>
    </xf>
    <xf numFmtId="41" fontId="7" fillId="0" borderId="3" xfId="17" applyNumberFormat="1" applyFont="1" applyBorder="1" applyAlignment="1">
      <alignment horizontal="centerContinuous"/>
    </xf>
    <xf numFmtId="41" fontId="7" fillId="0" borderId="2" xfId="17" applyNumberFormat="1" applyFont="1" applyBorder="1" applyAlignment="1">
      <alignment horizontal="centerContinuous"/>
    </xf>
    <xf numFmtId="41" fontId="7" fillId="0" borderId="4" xfId="17" applyNumberFormat="1" applyFont="1" applyBorder="1" applyAlignment="1">
      <alignment horizontal="centerContinuous"/>
    </xf>
    <xf numFmtId="41" fontId="4" fillId="0" borderId="0" xfId="17" applyNumberFormat="1" applyFont="1" applyBorder="1" applyAlignment="1">
      <alignment vertical="center"/>
    </xf>
    <xf numFmtId="41" fontId="4" fillId="0" borderId="5" xfId="17" applyNumberFormat="1" applyFont="1" applyBorder="1" applyAlignment="1">
      <alignment vertical="center"/>
    </xf>
    <xf numFmtId="41" fontId="7" fillId="0" borderId="6" xfId="17" applyNumberFormat="1" applyFont="1" applyBorder="1" applyAlignment="1">
      <alignment horizontal="center"/>
    </xf>
    <xf numFmtId="41" fontId="7" fillId="0" borderId="7" xfId="17" applyNumberFormat="1" applyFont="1" applyBorder="1" applyAlignment="1">
      <alignment horizontal="center"/>
    </xf>
    <xf numFmtId="41" fontId="8" fillId="0" borderId="8" xfId="17" applyNumberFormat="1" applyFont="1" applyBorder="1" applyAlignment="1">
      <alignment horizontal="center" vertical="center"/>
    </xf>
    <xf numFmtId="41" fontId="8" fillId="0" borderId="9" xfId="17" applyNumberFormat="1" applyFont="1" applyBorder="1" applyAlignment="1" quotePrefix="1">
      <alignment horizontal="center"/>
    </xf>
    <xf numFmtId="41" fontId="9" fillId="0" borderId="0" xfId="0" applyNumberFormat="1" applyFont="1" applyAlignment="1" applyProtection="1">
      <alignment/>
      <protection/>
    </xf>
    <xf numFmtId="41" fontId="9" fillId="0" borderId="0" xfId="0" applyNumberFormat="1" applyFont="1" applyAlignment="1">
      <alignment/>
    </xf>
    <xf numFmtId="41" fontId="4" fillId="0" borderId="6" xfId="17" applyNumberFormat="1" applyFont="1" applyBorder="1" applyAlignment="1">
      <alignment/>
    </xf>
    <xf numFmtId="41" fontId="4" fillId="0" borderId="0" xfId="17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0" fillId="0" borderId="10" xfId="17" applyNumberFormat="1" applyFont="1" applyBorder="1" applyAlignment="1">
      <alignment horizontal="right"/>
    </xf>
    <xf numFmtId="41" fontId="10" fillId="0" borderId="0" xfId="17" applyNumberFormat="1" applyFont="1" applyAlignment="1">
      <alignment horizontal="right"/>
    </xf>
    <xf numFmtId="41" fontId="10" fillId="0" borderId="10" xfId="17" applyNumberFormat="1" applyFont="1" applyBorder="1" applyAlignment="1">
      <alignment/>
    </xf>
    <xf numFmtId="41" fontId="10" fillId="0" borderId="0" xfId="17" applyNumberFormat="1" applyFont="1" applyBorder="1" applyAlignment="1">
      <alignment/>
    </xf>
    <xf numFmtId="41" fontId="10" fillId="0" borderId="0" xfId="17" applyNumberFormat="1" applyFont="1" applyFill="1" applyBorder="1" applyAlignment="1">
      <alignment/>
    </xf>
    <xf numFmtId="41" fontId="10" fillId="0" borderId="0" xfId="0" applyNumberFormat="1" applyFont="1" applyAlignment="1" applyProtection="1">
      <alignment/>
      <protection/>
    </xf>
    <xf numFmtId="41" fontId="7" fillId="0" borderId="0" xfId="17" applyNumberFormat="1" applyFont="1" applyFill="1" applyAlignment="1">
      <alignment horizontal="right"/>
    </xf>
    <xf numFmtId="41" fontId="10" fillId="0" borderId="0" xfId="17" applyNumberFormat="1" applyFont="1" applyFill="1" applyAlignment="1">
      <alignment horizontal="right"/>
    </xf>
    <xf numFmtId="41" fontId="10" fillId="0" borderId="0" xfId="17" applyNumberFormat="1" applyFont="1" applyFill="1" applyBorder="1" applyAlignment="1">
      <alignment horizontal="right"/>
    </xf>
    <xf numFmtId="41" fontId="10" fillId="0" borderId="0" xfId="0" applyNumberFormat="1" applyFont="1" applyFill="1" applyAlignment="1">
      <alignment/>
    </xf>
    <xf numFmtId="41" fontId="10" fillId="0" borderId="0" xfId="0" applyNumberFormat="1" applyFont="1" applyFill="1" applyAlignment="1" applyProtection="1">
      <alignment/>
      <protection/>
    </xf>
    <xf numFmtId="41" fontId="10" fillId="0" borderId="10" xfId="17" applyNumberFormat="1" applyFont="1" applyFill="1" applyBorder="1" applyAlignment="1">
      <alignment/>
    </xf>
    <xf numFmtId="41" fontId="0" fillId="0" borderId="0" xfId="17" applyNumberFormat="1" applyFill="1" applyAlignment="1">
      <alignment/>
    </xf>
    <xf numFmtId="41" fontId="9" fillId="0" borderId="0" xfId="0" applyNumberFormat="1" applyFont="1" applyFill="1" applyAlignment="1">
      <alignment/>
    </xf>
    <xf numFmtId="41" fontId="10" fillId="0" borderId="10" xfId="17" applyNumberFormat="1" applyFont="1" applyFill="1" applyBorder="1" applyAlignment="1">
      <alignment horizontal="right"/>
    </xf>
    <xf numFmtId="41" fontId="10" fillId="0" borderId="0" xfId="17" applyNumberFormat="1" applyFont="1" applyFill="1" applyAlignment="1" quotePrefix="1">
      <alignment horizontal="right"/>
    </xf>
    <xf numFmtId="41" fontId="4" fillId="0" borderId="10" xfId="17" applyNumberFormat="1" applyFont="1" applyBorder="1" applyAlignment="1">
      <alignment horizontal="right"/>
    </xf>
    <xf numFmtId="41" fontId="4" fillId="0" borderId="0" xfId="17" applyNumberFormat="1" applyFont="1" applyFill="1" applyBorder="1" applyAlignment="1">
      <alignment horizontal="right"/>
    </xf>
    <xf numFmtId="41" fontId="4" fillId="0" borderId="0" xfId="17" applyNumberFormat="1" applyFont="1" applyFill="1" applyBorder="1" applyAlignment="1" quotePrefix="1">
      <alignment horizontal="right"/>
    </xf>
    <xf numFmtId="41" fontId="7" fillId="0" borderId="11" xfId="17" applyNumberFormat="1" applyFont="1" applyBorder="1" applyAlignment="1">
      <alignment/>
    </xf>
    <xf numFmtId="41" fontId="7" fillId="0" borderId="8" xfId="17" applyNumberFormat="1" applyFont="1" applyBorder="1" applyAlignment="1">
      <alignment/>
    </xf>
    <xf numFmtId="41" fontId="7" fillId="0" borderId="12" xfId="17" applyNumberFormat="1" applyFont="1" applyBorder="1" applyAlignment="1">
      <alignment horizontal="right"/>
    </xf>
    <xf numFmtId="41" fontId="7" fillId="0" borderId="8" xfId="17" applyNumberFormat="1" applyFont="1" applyBorder="1" applyAlignment="1">
      <alignment horizontal="right"/>
    </xf>
    <xf numFmtId="41" fontId="6" fillId="0" borderId="0" xfId="0" applyNumberFormat="1" applyFont="1" applyAlignment="1">
      <alignment/>
    </xf>
    <xf numFmtId="41" fontId="0" fillId="0" borderId="0" xfId="17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4"/>
  <sheetViews>
    <sheetView tabSelected="1" workbookViewId="0" topLeftCell="A76">
      <selection activeCell="A1" sqref="A1:IV16384"/>
    </sheetView>
  </sheetViews>
  <sheetFormatPr defaultColWidth="9.00390625" defaultRowHeight="13.5"/>
  <cols>
    <col min="1" max="1" width="0.6171875" style="5" customWidth="1"/>
    <col min="2" max="2" width="4.875" style="5" customWidth="1"/>
    <col min="3" max="3" width="29.375" style="5" bestFit="1" customWidth="1"/>
    <col min="4" max="9" width="13.50390625" style="5" customWidth="1"/>
    <col min="10" max="16384" width="9.00390625" style="5" customWidth="1"/>
  </cols>
  <sheetData>
    <row r="1" spans="2:9" s="3" customFormat="1" ht="15.75" customHeight="1">
      <c r="B1" s="1" t="s">
        <v>50</v>
      </c>
      <c r="C1" s="1"/>
      <c r="D1" s="1"/>
      <c r="E1" s="2"/>
      <c r="F1" s="2"/>
      <c r="G1" s="2"/>
      <c r="H1" s="2"/>
      <c r="I1" s="2"/>
    </row>
    <row r="2" spans="2:9" ht="6.75" customHeight="1" thickBot="1">
      <c r="B2" s="4"/>
      <c r="C2" s="4"/>
      <c r="D2" s="4"/>
      <c r="E2" s="4"/>
      <c r="F2" s="4"/>
      <c r="G2" s="4"/>
      <c r="H2" s="4"/>
      <c r="I2" s="4"/>
    </row>
    <row r="3" spans="2:9" ht="14.25" thickTop="1">
      <c r="B3" s="6"/>
      <c r="C3" s="6"/>
      <c r="D3" s="7" t="s">
        <v>51</v>
      </c>
      <c r="E3" s="8"/>
      <c r="F3" s="8" t="s">
        <v>52</v>
      </c>
      <c r="G3" s="8"/>
      <c r="H3" s="9" t="s">
        <v>53</v>
      </c>
      <c r="I3" s="10"/>
    </row>
    <row r="4" spans="2:9" ht="14.25" customHeight="1">
      <c r="B4" s="11" t="s">
        <v>54</v>
      </c>
      <c r="C4" s="12"/>
      <c r="D4" s="13" t="s">
        <v>55</v>
      </c>
      <c r="E4" s="13" t="s">
        <v>56</v>
      </c>
      <c r="F4" s="13" t="s">
        <v>55</v>
      </c>
      <c r="G4" s="13" t="s">
        <v>56</v>
      </c>
      <c r="H4" s="13" t="s">
        <v>55</v>
      </c>
      <c r="I4" s="14" t="s">
        <v>56</v>
      </c>
    </row>
    <row r="5" spans="2:9" s="3" customFormat="1" ht="13.5">
      <c r="B5" s="15"/>
      <c r="C5" s="15"/>
      <c r="D5" s="16" t="s">
        <v>0</v>
      </c>
      <c r="E5" s="16" t="s">
        <v>57</v>
      </c>
      <c r="F5" s="16" t="s">
        <v>0</v>
      </c>
      <c r="G5" s="16" t="s">
        <v>1</v>
      </c>
      <c r="H5" s="16" t="s">
        <v>0</v>
      </c>
      <c r="I5" s="16" t="s">
        <v>1</v>
      </c>
    </row>
    <row r="6" spans="2:9" s="3" customFormat="1" ht="21" customHeight="1">
      <c r="B6" s="17" t="s">
        <v>2</v>
      </c>
      <c r="C6" s="18"/>
      <c r="D6" s="19">
        <v>3756</v>
      </c>
      <c r="E6" s="20">
        <f>E8+E12+E24+E38+E40+E48+E66+E69+E75+E19+E32+E84</f>
        <v>3836</v>
      </c>
      <c r="F6" s="20">
        <v>118316</v>
      </c>
      <c r="G6" s="20">
        <f>G8+G12+G19+G24+G32+G38+G40+G48+G66+G69+G75+G84</f>
        <v>120555</v>
      </c>
      <c r="H6" s="20">
        <v>111932</v>
      </c>
      <c r="I6" s="20">
        <f>I8+I12+I19+I24+I32+I38+I40+I48+I66+I69+I75+I84</f>
        <v>113091</v>
      </c>
    </row>
    <row r="7" spans="2:9" ht="21" customHeight="1">
      <c r="B7" s="21"/>
      <c r="C7" s="21"/>
      <c r="D7" s="22"/>
      <c r="E7" s="23"/>
      <c r="F7" s="23"/>
      <c r="G7" s="23"/>
      <c r="H7" s="23"/>
      <c r="I7" s="23"/>
    </row>
    <row r="8" spans="2:9" ht="21" customHeight="1">
      <c r="B8" s="17" t="s">
        <v>58</v>
      </c>
      <c r="C8" s="21"/>
      <c r="D8" s="24">
        <v>6</v>
      </c>
      <c r="E8" s="25">
        <f>SUM(E9:E10)</f>
        <v>6</v>
      </c>
      <c r="F8" s="25">
        <v>360</v>
      </c>
      <c r="G8" s="25">
        <f>SUM(G9:G10)</f>
        <v>375</v>
      </c>
      <c r="H8" s="25">
        <v>351</v>
      </c>
      <c r="I8" s="26">
        <f>SUM(I9:I10)</f>
        <v>352</v>
      </c>
    </row>
    <row r="9" spans="2:9" s="3" customFormat="1" ht="21" customHeight="1">
      <c r="B9" s="21"/>
      <c r="C9" s="27" t="s">
        <v>3</v>
      </c>
      <c r="D9" s="24">
        <v>5</v>
      </c>
      <c r="E9" s="26">
        <v>5</v>
      </c>
      <c r="F9" s="26">
        <v>360</v>
      </c>
      <c r="G9" s="26">
        <v>375</v>
      </c>
      <c r="H9" s="26">
        <v>351</v>
      </c>
      <c r="I9" s="26">
        <v>352</v>
      </c>
    </row>
    <row r="10" spans="2:9" s="3" customFormat="1" ht="21" customHeight="1">
      <c r="B10" s="21"/>
      <c r="C10" s="27" t="s">
        <v>4</v>
      </c>
      <c r="D10" s="24">
        <v>1</v>
      </c>
      <c r="E10" s="26">
        <v>1</v>
      </c>
      <c r="F10" s="28" t="s">
        <v>5</v>
      </c>
      <c r="G10" s="28" t="s">
        <v>5</v>
      </c>
      <c r="H10" s="28" t="s">
        <v>5</v>
      </c>
      <c r="I10" s="28" t="s">
        <v>5</v>
      </c>
    </row>
    <row r="11" spans="2:9" ht="21" customHeight="1">
      <c r="B11" s="21"/>
      <c r="C11" s="21"/>
      <c r="D11" s="22"/>
      <c r="E11" s="29"/>
      <c r="F11" s="29"/>
      <c r="G11" s="29"/>
      <c r="H11" s="29"/>
      <c r="I11" s="29"/>
    </row>
    <row r="12" spans="2:9" ht="21" customHeight="1">
      <c r="B12" s="17" t="s">
        <v>6</v>
      </c>
      <c r="C12" s="18"/>
      <c r="D12" s="24">
        <v>369</v>
      </c>
      <c r="E12" s="26">
        <f>SUM(E13:E17)</f>
        <v>351</v>
      </c>
      <c r="F12" s="26">
        <v>5565</v>
      </c>
      <c r="G12" s="26">
        <f>SUM(G13:G17)</f>
        <v>5535</v>
      </c>
      <c r="H12" s="26">
        <v>5265</v>
      </c>
      <c r="I12" s="26">
        <f>SUM(I13:I17)</f>
        <v>5262</v>
      </c>
    </row>
    <row r="13" spans="2:9" ht="21" customHeight="1">
      <c r="B13" s="21"/>
      <c r="C13" s="27" t="s">
        <v>7</v>
      </c>
      <c r="D13" s="24">
        <v>21</v>
      </c>
      <c r="E13" s="26">
        <v>21</v>
      </c>
      <c r="F13" s="26">
        <v>1384</v>
      </c>
      <c r="G13" s="26">
        <v>1384</v>
      </c>
      <c r="H13" s="26">
        <v>1287</v>
      </c>
      <c r="I13" s="26">
        <v>1291</v>
      </c>
    </row>
    <row r="14" spans="2:9" ht="21" customHeight="1">
      <c r="B14" s="21"/>
      <c r="C14" s="27" t="s">
        <v>8</v>
      </c>
      <c r="D14" s="24">
        <v>1</v>
      </c>
      <c r="E14" s="26">
        <v>1</v>
      </c>
      <c r="F14" s="26">
        <v>50</v>
      </c>
      <c r="G14" s="26">
        <v>50</v>
      </c>
      <c r="H14" s="26">
        <v>43</v>
      </c>
      <c r="I14" s="26">
        <v>43</v>
      </c>
    </row>
    <row r="15" spans="2:9" ht="21" customHeight="1">
      <c r="B15" s="21"/>
      <c r="C15" s="27" t="s">
        <v>9</v>
      </c>
      <c r="D15" s="24">
        <v>96</v>
      </c>
      <c r="E15" s="26">
        <v>95</v>
      </c>
      <c r="F15" s="26">
        <v>4131</v>
      </c>
      <c r="G15" s="26">
        <v>4101</v>
      </c>
      <c r="H15" s="26">
        <v>3935</v>
      </c>
      <c r="I15" s="26">
        <v>3928</v>
      </c>
    </row>
    <row r="16" spans="2:9" ht="21" customHeight="1">
      <c r="B16" s="21"/>
      <c r="C16" s="27" t="s">
        <v>10</v>
      </c>
      <c r="D16" s="24">
        <v>77</v>
      </c>
      <c r="E16" s="26">
        <v>78</v>
      </c>
      <c r="F16" s="30" t="s">
        <v>5</v>
      </c>
      <c r="G16" s="30" t="s">
        <v>5</v>
      </c>
      <c r="H16" s="30" t="s">
        <v>5</v>
      </c>
      <c r="I16" s="30" t="s">
        <v>5</v>
      </c>
    </row>
    <row r="17" spans="2:9" ht="21" customHeight="1">
      <c r="B17" s="21"/>
      <c r="C17" s="27" t="s">
        <v>11</v>
      </c>
      <c r="D17" s="24">
        <v>174</v>
      </c>
      <c r="E17" s="26">
        <v>156</v>
      </c>
      <c r="F17" s="30" t="s">
        <v>5</v>
      </c>
      <c r="G17" s="30" t="s">
        <v>5</v>
      </c>
      <c r="H17" s="30" t="s">
        <v>5</v>
      </c>
      <c r="I17" s="30" t="s">
        <v>5</v>
      </c>
    </row>
    <row r="18" spans="2:9" s="34" customFormat="1" ht="21" customHeight="1">
      <c r="B18" s="31"/>
      <c r="C18" s="32"/>
      <c r="D18" s="33"/>
      <c r="E18" s="26"/>
      <c r="F18" s="30"/>
      <c r="G18" s="30"/>
      <c r="H18" s="30"/>
      <c r="I18" s="30"/>
    </row>
    <row r="19" spans="2:9" s="34" customFormat="1" ht="21" customHeight="1">
      <c r="B19" s="35" t="s">
        <v>59</v>
      </c>
      <c r="C19" s="32"/>
      <c r="D19" s="36">
        <v>58</v>
      </c>
      <c r="E19" s="26">
        <f>SUM(E20:E22)</f>
        <v>86</v>
      </c>
      <c r="F19" s="30">
        <v>766</v>
      </c>
      <c r="G19" s="30">
        <f>SUM(G20:G22)</f>
        <v>1357</v>
      </c>
      <c r="H19" s="30">
        <v>701</v>
      </c>
      <c r="I19" s="30">
        <f>SUM(I20:I22)</f>
        <v>1221</v>
      </c>
    </row>
    <row r="20" spans="2:9" ht="21" customHeight="1">
      <c r="B20" s="21"/>
      <c r="C20" s="27" t="s">
        <v>60</v>
      </c>
      <c r="D20" s="22">
        <v>11</v>
      </c>
      <c r="E20" s="26">
        <v>21</v>
      </c>
      <c r="F20" s="30">
        <v>711</v>
      </c>
      <c r="G20" s="30">
        <v>1302</v>
      </c>
      <c r="H20" s="30">
        <v>668</v>
      </c>
      <c r="I20" s="30">
        <v>1190</v>
      </c>
    </row>
    <row r="21" spans="2:9" ht="21" customHeight="1">
      <c r="B21" s="21"/>
      <c r="C21" s="27" t="s">
        <v>61</v>
      </c>
      <c r="D21" s="22">
        <v>41</v>
      </c>
      <c r="E21" s="26">
        <v>59</v>
      </c>
      <c r="F21" s="30" t="s">
        <v>5</v>
      </c>
      <c r="G21" s="30" t="s">
        <v>62</v>
      </c>
      <c r="H21" s="30" t="s">
        <v>5</v>
      </c>
      <c r="I21" s="30" t="s">
        <v>62</v>
      </c>
    </row>
    <row r="22" spans="2:9" ht="21" customHeight="1">
      <c r="B22" s="21"/>
      <c r="C22" s="27" t="s">
        <v>63</v>
      </c>
      <c r="D22" s="22">
        <v>6</v>
      </c>
      <c r="E22" s="26">
        <v>6</v>
      </c>
      <c r="F22" s="30">
        <v>55</v>
      </c>
      <c r="G22" s="30">
        <v>55</v>
      </c>
      <c r="H22" s="30">
        <v>33</v>
      </c>
      <c r="I22" s="30">
        <v>31</v>
      </c>
    </row>
    <row r="23" spans="2:9" ht="21" customHeight="1">
      <c r="B23" s="21"/>
      <c r="C23" s="21"/>
      <c r="D23" s="22"/>
      <c r="E23" s="29"/>
      <c r="F23" s="29"/>
      <c r="G23" s="29"/>
      <c r="H23" s="29"/>
      <c r="I23" s="29"/>
    </row>
    <row r="24" spans="2:9" ht="21" customHeight="1">
      <c r="B24" s="17" t="s">
        <v>12</v>
      </c>
      <c r="C24" s="18"/>
      <c r="D24" s="24">
        <v>30</v>
      </c>
      <c r="E24" s="26">
        <f>SUM(E25:E30)</f>
        <v>19</v>
      </c>
      <c r="F24" s="26">
        <v>1287</v>
      </c>
      <c r="G24" s="26">
        <f>SUM(G25:G30)</f>
        <v>802</v>
      </c>
      <c r="H24" s="26">
        <v>1203</v>
      </c>
      <c r="I24" s="26">
        <f>SUM(I25:I30)</f>
        <v>770</v>
      </c>
    </row>
    <row r="25" spans="2:9" ht="21" customHeight="1">
      <c r="B25" s="21"/>
      <c r="C25" s="27" t="s">
        <v>13</v>
      </c>
      <c r="D25" s="24">
        <v>1</v>
      </c>
      <c r="E25" s="26">
        <v>1</v>
      </c>
      <c r="F25" s="26">
        <v>56</v>
      </c>
      <c r="G25" s="26">
        <v>56</v>
      </c>
      <c r="H25" s="26">
        <v>49</v>
      </c>
      <c r="I25" s="26">
        <v>50</v>
      </c>
    </row>
    <row r="26" spans="2:9" ht="21" customHeight="1">
      <c r="B26" s="21"/>
      <c r="C26" s="27" t="s">
        <v>64</v>
      </c>
      <c r="D26" s="24">
        <v>1</v>
      </c>
      <c r="E26" s="30" t="s">
        <v>5</v>
      </c>
      <c r="F26" s="26">
        <v>50</v>
      </c>
      <c r="G26" s="30" t="s">
        <v>5</v>
      </c>
      <c r="H26" s="26">
        <v>45</v>
      </c>
      <c r="I26" s="30" t="s">
        <v>5</v>
      </c>
    </row>
    <row r="27" spans="2:9" ht="21" customHeight="1">
      <c r="B27" s="21"/>
      <c r="C27" s="27" t="s">
        <v>14</v>
      </c>
      <c r="D27" s="24">
        <v>14</v>
      </c>
      <c r="E27" s="26">
        <v>10</v>
      </c>
      <c r="F27" s="26">
        <v>833</v>
      </c>
      <c r="G27" s="26">
        <v>583</v>
      </c>
      <c r="H27" s="26">
        <v>815</v>
      </c>
      <c r="I27" s="26">
        <v>567</v>
      </c>
    </row>
    <row r="28" spans="2:9" ht="21" customHeight="1">
      <c r="B28" s="21"/>
      <c r="C28" s="27" t="s">
        <v>65</v>
      </c>
      <c r="D28" s="24">
        <v>2</v>
      </c>
      <c r="E28" s="26">
        <v>1</v>
      </c>
      <c r="F28" s="26">
        <v>90</v>
      </c>
      <c r="G28" s="26">
        <v>30</v>
      </c>
      <c r="H28" s="26">
        <v>83</v>
      </c>
      <c r="I28" s="26">
        <v>30</v>
      </c>
    </row>
    <row r="29" spans="2:9" ht="21" customHeight="1">
      <c r="B29" s="21"/>
      <c r="C29" s="27" t="s">
        <v>15</v>
      </c>
      <c r="D29" s="24">
        <v>7</v>
      </c>
      <c r="E29" s="26">
        <v>4</v>
      </c>
      <c r="F29" s="26">
        <v>170</v>
      </c>
      <c r="G29" s="26">
        <v>80</v>
      </c>
      <c r="H29" s="26">
        <v>138</v>
      </c>
      <c r="I29" s="26">
        <v>83</v>
      </c>
    </row>
    <row r="30" spans="2:9" ht="21" customHeight="1">
      <c r="B30" s="21"/>
      <c r="C30" s="27" t="s">
        <v>66</v>
      </c>
      <c r="D30" s="24">
        <v>5</v>
      </c>
      <c r="E30" s="26">
        <v>3</v>
      </c>
      <c r="F30" s="26">
        <v>88</v>
      </c>
      <c r="G30" s="26">
        <v>53</v>
      </c>
      <c r="H30" s="26">
        <v>73</v>
      </c>
      <c r="I30" s="26">
        <v>40</v>
      </c>
    </row>
    <row r="31" spans="2:9" s="34" customFormat="1" ht="21" customHeight="1">
      <c r="B31" s="31"/>
      <c r="C31" s="32"/>
      <c r="D31" s="33"/>
      <c r="E31" s="26"/>
      <c r="F31" s="26"/>
      <c r="G31" s="26"/>
      <c r="H31" s="26"/>
      <c r="I31" s="26"/>
    </row>
    <row r="32" spans="2:9" s="34" customFormat="1" ht="21" customHeight="1">
      <c r="B32" s="35" t="s">
        <v>67</v>
      </c>
      <c r="C32" s="32"/>
      <c r="D32" s="33">
        <v>17</v>
      </c>
      <c r="E32" s="26">
        <f>SUM(E33:E36)</f>
        <v>17</v>
      </c>
      <c r="F32" s="26">
        <v>0</v>
      </c>
      <c r="G32" s="26">
        <f>SUM(G33:G36)</f>
        <v>0</v>
      </c>
      <c r="H32" s="26">
        <v>0</v>
      </c>
      <c r="I32" s="26">
        <f>SUM(I33:I36)</f>
        <v>0</v>
      </c>
    </row>
    <row r="33" spans="2:9" ht="21" customHeight="1">
      <c r="B33" s="21"/>
      <c r="C33" s="27" t="s">
        <v>16</v>
      </c>
      <c r="D33" s="24">
        <v>13</v>
      </c>
      <c r="E33" s="26">
        <v>13</v>
      </c>
      <c r="F33" s="30" t="s">
        <v>5</v>
      </c>
      <c r="G33" s="30" t="s">
        <v>88</v>
      </c>
      <c r="H33" s="30" t="s">
        <v>5</v>
      </c>
      <c r="I33" s="30" t="s">
        <v>89</v>
      </c>
    </row>
    <row r="34" spans="2:9" ht="21" customHeight="1">
      <c r="B34" s="21"/>
      <c r="C34" s="27" t="s">
        <v>17</v>
      </c>
      <c r="D34" s="24">
        <v>2</v>
      </c>
      <c r="E34" s="26">
        <v>2</v>
      </c>
      <c r="F34" s="30" t="s">
        <v>5</v>
      </c>
      <c r="G34" s="30" t="s">
        <v>89</v>
      </c>
      <c r="H34" s="30" t="s">
        <v>5</v>
      </c>
      <c r="I34" s="30" t="s">
        <v>90</v>
      </c>
    </row>
    <row r="35" spans="2:9" ht="21" customHeight="1">
      <c r="B35" s="21"/>
      <c r="C35" s="27" t="s">
        <v>18</v>
      </c>
      <c r="D35" s="24">
        <v>1</v>
      </c>
      <c r="E35" s="26">
        <v>1</v>
      </c>
      <c r="F35" s="30" t="s">
        <v>5</v>
      </c>
      <c r="G35" s="30" t="s">
        <v>89</v>
      </c>
      <c r="H35" s="30" t="s">
        <v>5</v>
      </c>
      <c r="I35" s="30" t="s">
        <v>91</v>
      </c>
    </row>
    <row r="36" spans="2:9" ht="21" customHeight="1">
      <c r="B36" s="21"/>
      <c r="C36" s="27" t="s">
        <v>19</v>
      </c>
      <c r="D36" s="24">
        <v>1</v>
      </c>
      <c r="E36" s="26">
        <v>1</v>
      </c>
      <c r="F36" s="30" t="s">
        <v>5</v>
      </c>
      <c r="G36" s="30" t="s">
        <v>89</v>
      </c>
      <c r="H36" s="30" t="s">
        <v>5</v>
      </c>
      <c r="I36" s="30" t="s">
        <v>91</v>
      </c>
    </row>
    <row r="37" spans="2:9" ht="21" customHeight="1">
      <c r="B37" s="21"/>
      <c r="C37" s="21"/>
      <c r="D37" s="22"/>
      <c r="E37" s="29"/>
      <c r="F37" s="29"/>
      <c r="G37" s="29"/>
      <c r="H37" s="37"/>
      <c r="I37" s="37"/>
    </row>
    <row r="38" spans="2:9" ht="21" customHeight="1">
      <c r="B38" s="17" t="s">
        <v>20</v>
      </c>
      <c r="C38" s="18"/>
      <c r="D38" s="24">
        <v>2</v>
      </c>
      <c r="E38" s="26">
        <v>2</v>
      </c>
      <c r="F38" s="26">
        <v>130</v>
      </c>
      <c r="G38" s="26">
        <v>130</v>
      </c>
      <c r="H38" s="26">
        <v>106</v>
      </c>
      <c r="I38" s="26">
        <v>106</v>
      </c>
    </row>
    <row r="39" spans="2:9" ht="21" customHeight="1">
      <c r="B39" s="21"/>
      <c r="C39" s="21"/>
      <c r="D39" s="22"/>
      <c r="E39" s="29"/>
      <c r="F39" s="29"/>
      <c r="G39" s="29"/>
      <c r="H39" s="29"/>
      <c r="I39" s="29"/>
    </row>
    <row r="40" spans="2:9" s="3" customFormat="1" ht="21" customHeight="1">
      <c r="B40" s="17" t="s">
        <v>21</v>
      </c>
      <c r="C40" s="18"/>
      <c r="D40" s="24">
        <v>124</v>
      </c>
      <c r="E40" s="26">
        <f>SUM(E41:E46)</f>
        <v>110</v>
      </c>
      <c r="F40" s="26">
        <v>6259</v>
      </c>
      <c r="G40" s="26">
        <f>SUM(G41:G46)</f>
        <v>5721</v>
      </c>
      <c r="H40" s="26">
        <v>6197</v>
      </c>
      <c r="I40" s="26">
        <f>SUM(I41:I46)</f>
        <v>5682</v>
      </c>
    </row>
    <row r="41" spans="2:9" ht="21" customHeight="1">
      <c r="B41" s="21"/>
      <c r="C41" s="27" t="s">
        <v>68</v>
      </c>
      <c r="D41" s="24">
        <v>53</v>
      </c>
      <c r="E41" s="26">
        <v>51</v>
      </c>
      <c r="F41" s="26">
        <v>3317</v>
      </c>
      <c r="G41" s="26">
        <v>3246</v>
      </c>
      <c r="H41" s="26">
        <v>3327</v>
      </c>
      <c r="I41" s="26">
        <v>3260</v>
      </c>
    </row>
    <row r="42" spans="2:9" ht="21" customHeight="1">
      <c r="B42" s="21"/>
      <c r="C42" s="27" t="s">
        <v>69</v>
      </c>
      <c r="D42" s="24">
        <v>31</v>
      </c>
      <c r="E42" s="26">
        <v>25</v>
      </c>
      <c r="F42" s="26">
        <v>1375</v>
      </c>
      <c r="G42" s="26">
        <v>1062</v>
      </c>
      <c r="H42" s="26">
        <v>1385</v>
      </c>
      <c r="I42" s="26">
        <v>1084</v>
      </c>
    </row>
    <row r="43" spans="2:9" ht="21" customHeight="1">
      <c r="B43" s="21"/>
      <c r="C43" s="27" t="s">
        <v>70</v>
      </c>
      <c r="D43" s="24">
        <v>7</v>
      </c>
      <c r="E43" s="26">
        <v>6</v>
      </c>
      <c r="F43" s="26">
        <v>452</v>
      </c>
      <c r="G43" s="26">
        <v>387</v>
      </c>
      <c r="H43" s="26">
        <v>396</v>
      </c>
      <c r="I43" s="26">
        <v>325</v>
      </c>
    </row>
    <row r="44" spans="2:9" ht="21" customHeight="1">
      <c r="B44" s="21"/>
      <c r="C44" s="27" t="s">
        <v>71</v>
      </c>
      <c r="D44" s="24">
        <v>24</v>
      </c>
      <c r="E44" s="26">
        <v>23</v>
      </c>
      <c r="F44" s="26">
        <v>972</v>
      </c>
      <c r="G44" s="26">
        <v>937</v>
      </c>
      <c r="H44" s="26">
        <v>958</v>
      </c>
      <c r="I44" s="26">
        <v>941</v>
      </c>
    </row>
    <row r="45" spans="2:9" ht="21" customHeight="1">
      <c r="B45" s="21"/>
      <c r="C45" s="27" t="s">
        <v>72</v>
      </c>
      <c r="D45" s="24">
        <v>8</v>
      </c>
      <c r="E45" s="26">
        <v>4</v>
      </c>
      <c r="F45" s="26">
        <v>123</v>
      </c>
      <c r="G45" s="26">
        <v>69</v>
      </c>
      <c r="H45" s="26">
        <v>112</v>
      </c>
      <c r="I45" s="26">
        <v>63</v>
      </c>
    </row>
    <row r="46" spans="2:9" ht="21" customHeight="1">
      <c r="B46" s="21"/>
      <c r="C46" s="27" t="s">
        <v>22</v>
      </c>
      <c r="D46" s="24">
        <v>1</v>
      </c>
      <c r="E46" s="26">
        <v>1</v>
      </c>
      <c r="F46" s="26">
        <v>20</v>
      </c>
      <c r="G46" s="26">
        <v>20</v>
      </c>
      <c r="H46" s="26">
        <v>19</v>
      </c>
      <c r="I46" s="26">
        <v>9</v>
      </c>
    </row>
    <row r="47" spans="2:9" ht="21" customHeight="1">
      <c r="B47" s="21"/>
      <c r="C47" s="27"/>
      <c r="D47" s="22"/>
      <c r="E47" s="29"/>
      <c r="F47" s="29"/>
      <c r="G47" s="29"/>
      <c r="H47" s="29"/>
      <c r="I47" s="29"/>
    </row>
    <row r="48" spans="2:9" ht="21" customHeight="1">
      <c r="B48" s="17" t="s">
        <v>73</v>
      </c>
      <c r="C48" s="18"/>
      <c r="D48" s="24">
        <v>1534</v>
      </c>
      <c r="E48" s="26">
        <f>SUM(E49:E64)</f>
        <v>1535</v>
      </c>
      <c r="F48" s="26">
        <v>73633</v>
      </c>
      <c r="G48" s="26">
        <f>SUM(G49:G64)-G51</f>
        <v>74826</v>
      </c>
      <c r="H48" s="26">
        <v>74715</v>
      </c>
      <c r="I48" s="26">
        <f>SUM(I49:I64)-I51</f>
        <v>75265</v>
      </c>
    </row>
    <row r="49" spans="2:9" s="3" customFormat="1" ht="21" customHeight="1">
      <c r="B49" s="21"/>
      <c r="C49" s="27" t="s">
        <v>23</v>
      </c>
      <c r="D49" s="24">
        <v>9</v>
      </c>
      <c r="E49" s="26">
        <v>9</v>
      </c>
      <c r="F49" s="30" t="s">
        <v>5</v>
      </c>
      <c r="G49" s="28" t="s">
        <v>5</v>
      </c>
      <c r="H49" s="28" t="s">
        <v>5</v>
      </c>
      <c r="I49" s="28" t="s">
        <v>5</v>
      </c>
    </row>
    <row r="50" spans="2:9" s="3" customFormat="1" ht="21" customHeight="1">
      <c r="B50" s="21"/>
      <c r="C50" s="27" t="s">
        <v>24</v>
      </c>
      <c r="D50" s="24">
        <v>3</v>
      </c>
      <c r="E50" s="26">
        <v>3</v>
      </c>
      <c r="F50" s="26">
        <v>70</v>
      </c>
      <c r="G50" s="26">
        <v>70</v>
      </c>
      <c r="H50" s="26">
        <v>65</v>
      </c>
      <c r="I50" s="26">
        <v>59</v>
      </c>
    </row>
    <row r="51" spans="2:9" s="3" customFormat="1" ht="21" customHeight="1">
      <c r="B51" s="21"/>
      <c r="C51" s="27" t="s">
        <v>74</v>
      </c>
      <c r="D51" s="24">
        <v>5</v>
      </c>
      <c r="E51" s="26">
        <v>5</v>
      </c>
      <c r="F51" s="26">
        <v>99</v>
      </c>
      <c r="G51" s="26">
        <v>99</v>
      </c>
      <c r="H51" s="26">
        <v>228</v>
      </c>
      <c r="I51" s="26">
        <v>252</v>
      </c>
    </row>
    <row r="52" spans="2:9" ht="21" customHeight="1">
      <c r="B52" s="21"/>
      <c r="C52" s="27" t="s">
        <v>25</v>
      </c>
      <c r="D52" s="24">
        <v>700</v>
      </c>
      <c r="E52" s="26">
        <v>714</v>
      </c>
      <c r="F52" s="26">
        <v>71024</v>
      </c>
      <c r="G52" s="26">
        <v>72183</v>
      </c>
      <c r="H52" s="26">
        <v>72497</v>
      </c>
      <c r="I52" s="26">
        <v>72974</v>
      </c>
    </row>
    <row r="53" spans="2:9" ht="21" customHeight="1">
      <c r="B53" s="21"/>
      <c r="C53" s="27" t="s">
        <v>26</v>
      </c>
      <c r="D53" s="24">
        <v>16</v>
      </c>
      <c r="E53" s="26">
        <v>17</v>
      </c>
      <c r="F53" s="26">
        <v>958</v>
      </c>
      <c r="G53" s="26">
        <v>988</v>
      </c>
      <c r="H53" s="26">
        <v>866</v>
      </c>
      <c r="I53" s="26">
        <v>937</v>
      </c>
    </row>
    <row r="54" spans="2:9" ht="21" customHeight="1">
      <c r="B54" s="21"/>
      <c r="C54" s="27" t="s">
        <v>27</v>
      </c>
      <c r="D54" s="24">
        <v>8</v>
      </c>
      <c r="E54" s="26">
        <v>8</v>
      </c>
      <c r="F54" s="26">
        <v>353</v>
      </c>
      <c r="G54" s="26">
        <v>353</v>
      </c>
      <c r="H54" s="26">
        <v>342</v>
      </c>
      <c r="I54" s="26">
        <v>346</v>
      </c>
    </row>
    <row r="55" spans="2:9" ht="21" customHeight="1">
      <c r="B55" s="21"/>
      <c r="C55" s="27" t="s">
        <v>28</v>
      </c>
      <c r="D55" s="24">
        <v>1</v>
      </c>
      <c r="E55" s="26">
        <v>1</v>
      </c>
      <c r="F55" s="26">
        <v>50</v>
      </c>
      <c r="G55" s="26">
        <v>50</v>
      </c>
      <c r="H55" s="26">
        <v>34</v>
      </c>
      <c r="I55" s="26">
        <v>36</v>
      </c>
    </row>
    <row r="56" spans="2:9" ht="21" customHeight="1">
      <c r="B56" s="21"/>
      <c r="C56" s="27" t="s">
        <v>29</v>
      </c>
      <c r="D56" s="24">
        <v>14</v>
      </c>
      <c r="E56" s="26">
        <v>14</v>
      </c>
      <c r="F56" s="26">
        <v>500</v>
      </c>
      <c r="G56" s="26">
        <v>500</v>
      </c>
      <c r="H56" s="26">
        <v>448</v>
      </c>
      <c r="I56" s="26">
        <v>458</v>
      </c>
    </row>
    <row r="57" spans="2:9" ht="21" customHeight="1">
      <c r="B57" s="21"/>
      <c r="C57" s="27" t="s">
        <v>30</v>
      </c>
      <c r="D57" s="24">
        <v>1</v>
      </c>
      <c r="E57" s="26">
        <v>1</v>
      </c>
      <c r="F57" s="26">
        <v>30</v>
      </c>
      <c r="G57" s="26">
        <v>30</v>
      </c>
      <c r="H57" s="26">
        <v>36</v>
      </c>
      <c r="I57" s="26">
        <v>28</v>
      </c>
    </row>
    <row r="58" spans="2:9" ht="21" customHeight="1">
      <c r="B58" s="21"/>
      <c r="C58" s="27" t="s">
        <v>31</v>
      </c>
      <c r="D58" s="24">
        <v>1</v>
      </c>
      <c r="E58" s="26">
        <v>1</v>
      </c>
      <c r="F58" s="26">
        <v>72</v>
      </c>
      <c r="G58" s="26">
        <v>72</v>
      </c>
      <c r="H58" s="26">
        <v>63</v>
      </c>
      <c r="I58" s="26">
        <v>54</v>
      </c>
    </row>
    <row r="59" spans="2:9" ht="21" customHeight="1">
      <c r="B59" s="21"/>
      <c r="C59" s="27" t="s">
        <v>32</v>
      </c>
      <c r="D59" s="24">
        <v>9</v>
      </c>
      <c r="E59" s="26">
        <v>9</v>
      </c>
      <c r="F59" s="26">
        <v>330</v>
      </c>
      <c r="G59" s="26">
        <v>334</v>
      </c>
      <c r="H59" s="26">
        <v>160</v>
      </c>
      <c r="I59" s="26">
        <v>166</v>
      </c>
    </row>
    <row r="60" spans="2:9" ht="21" customHeight="1">
      <c r="B60" s="21"/>
      <c r="C60" s="27" t="s">
        <v>33</v>
      </c>
      <c r="D60" s="24">
        <v>3</v>
      </c>
      <c r="E60" s="26">
        <v>3</v>
      </c>
      <c r="F60" s="26">
        <v>160</v>
      </c>
      <c r="G60" s="26">
        <v>160</v>
      </c>
      <c r="H60" s="26">
        <v>148</v>
      </c>
      <c r="I60" s="26">
        <v>149</v>
      </c>
    </row>
    <row r="61" spans="2:9" ht="21" customHeight="1">
      <c r="B61" s="21"/>
      <c r="C61" s="27" t="s">
        <v>34</v>
      </c>
      <c r="D61" s="24">
        <v>1</v>
      </c>
      <c r="E61" s="26">
        <v>1</v>
      </c>
      <c r="F61" s="26">
        <v>86</v>
      </c>
      <c r="G61" s="26">
        <v>86</v>
      </c>
      <c r="H61" s="26">
        <v>56</v>
      </c>
      <c r="I61" s="26">
        <v>58</v>
      </c>
    </row>
    <row r="62" spans="2:9" ht="21" customHeight="1">
      <c r="B62" s="21"/>
      <c r="C62" s="27" t="s">
        <v>75</v>
      </c>
      <c r="D62" s="24">
        <v>5</v>
      </c>
      <c r="E62" s="26">
        <v>5</v>
      </c>
      <c r="F62" s="28" t="s">
        <v>5</v>
      </c>
      <c r="G62" s="28" t="s">
        <v>5</v>
      </c>
      <c r="H62" s="28" t="s">
        <v>5</v>
      </c>
      <c r="I62" s="28" t="s">
        <v>5</v>
      </c>
    </row>
    <row r="63" spans="2:9" ht="21" customHeight="1">
      <c r="B63" s="21"/>
      <c r="C63" s="27" t="s">
        <v>35</v>
      </c>
      <c r="D63" s="24">
        <v>80</v>
      </c>
      <c r="E63" s="26">
        <v>81</v>
      </c>
      <c r="F63" s="28" t="s">
        <v>5</v>
      </c>
      <c r="G63" s="28" t="s">
        <v>5</v>
      </c>
      <c r="H63" s="28" t="s">
        <v>5</v>
      </c>
      <c r="I63" s="28" t="s">
        <v>5</v>
      </c>
    </row>
    <row r="64" spans="2:9" ht="21" customHeight="1">
      <c r="B64" s="21"/>
      <c r="C64" s="27" t="s">
        <v>36</v>
      </c>
      <c r="D64" s="24">
        <v>678</v>
      </c>
      <c r="E64" s="26">
        <v>663</v>
      </c>
      <c r="F64" s="28" t="s">
        <v>5</v>
      </c>
      <c r="G64" s="28" t="s">
        <v>5</v>
      </c>
      <c r="H64" s="28" t="s">
        <v>5</v>
      </c>
      <c r="I64" s="28" t="s">
        <v>5</v>
      </c>
    </row>
    <row r="65" spans="2:9" ht="21" customHeight="1">
      <c r="B65" s="21"/>
      <c r="C65" s="21"/>
      <c r="D65" s="38"/>
      <c r="E65" s="39"/>
      <c r="F65" s="40"/>
      <c r="G65" s="40"/>
      <c r="H65" s="40"/>
      <c r="I65" s="40"/>
    </row>
    <row r="66" spans="2:9" ht="21" customHeight="1">
      <c r="B66" s="17" t="s">
        <v>37</v>
      </c>
      <c r="C66" s="18"/>
      <c r="D66" s="24">
        <v>1</v>
      </c>
      <c r="E66" s="26">
        <f>E67</f>
        <v>2</v>
      </c>
      <c r="F66" s="29">
        <v>0</v>
      </c>
      <c r="G66" s="29">
        <v>0</v>
      </c>
      <c r="H66" s="29">
        <v>0</v>
      </c>
      <c r="I66" s="29">
        <v>0</v>
      </c>
    </row>
    <row r="67" spans="2:9" ht="21" customHeight="1">
      <c r="B67" s="21"/>
      <c r="C67" s="27" t="s">
        <v>38</v>
      </c>
      <c r="D67" s="24">
        <v>1</v>
      </c>
      <c r="E67" s="26">
        <v>2</v>
      </c>
      <c r="F67" s="28" t="s">
        <v>5</v>
      </c>
      <c r="G67" s="28" t="s">
        <v>5</v>
      </c>
      <c r="H67" s="28" t="s">
        <v>5</v>
      </c>
      <c r="I67" s="28" t="s">
        <v>5</v>
      </c>
    </row>
    <row r="68" spans="2:9" ht="21" customHeight="1">
      <c r="B68" s="21"/>
      <c r="C68" s="21"/>
      <c r="D68" s="22"/>
      <c r="E68" s="29"/>
      <c r="F68" s="29"/>
      <c r="G68" s="29"/>
      <c r="H68" s="29"/>
      <c r="I68" s="29"/>
    </row>
    <row r="69" spans="2:9" ht="21" customHeight="1">
      <c r="B69" s="17" t="s">
        <v>39</v>
      </c>
      <c r="C69" s="18"/>
      <c r="D69" s="24">
        <v>20</v>
      </c>
      <c r="E69" s="26">
        <f>SUM(E70:E73)</f>
        <v>17</v>
      </c>
      <c r="F69" s="26">
        <v>416</v>
      </c>
      <c r="G69" s="26">
        <f>SUM(G70:G73)</f>
        <v>348</v>
      </c>
      <c r="H69" s="26">
        <v>341</v>
      </c>
      <c r="I69" s="26">
        <f>SUM(I70:I73)</f>
        <v>314</v>
      </c>
    </row>
    <row r="70" spans="2:9" ht="21" customHeight="1">
      <c r="B70" s="21"/>
      <c r="C70" s="27" t="s">
        <v>40</v>
      </c>
      <c r="D70" s="24">
        <v>7</v>
      </c>
      <c r="E70" s="26">
        <v>6</v>
      </c>
      <c r="F70" s="26">
        <v>150</v>
      </c>
      <c r="G70" s="26">
        <v>120</v>
      </c>
      <c r="H70" s="26">
        <v>91</v>
      </c>
      <c r="I70" s="26">
        <v>76</v>
      </c>
    </row>
    <row r="71" spans="2:9" ht="21" customHeight="1">
      <c r="B71" s="21"/>
      <c r="C71" s="27" t="s">
        <v>41</v>
      </c>
      <c r="D71" s="24">
        <v>3</v>
      </c>
      <c r="E71" s="26">
        <v>3</v>
      </c>
      <c r="F71" s="26">
        <v>60</v>
      </c>
      <c r="G71" s="26">
        <v>60</v>
      </c>
      <c r="H71" s="26">
        <v>50</v>
      </c>
      <c r="I71" s="26">
        <v>47</v>
      </c>
    </row>
    <row r="72" spans="2:9" ht="21" customHeight="1">
      <c r="B72" s="21"/>
      <c r="C72" s="27" t="s">
        <v>42</v>
      </c>
      <c r="D72" s="24">
        <v>5</v>
      </c>
      <c r="E72" s="26">
        <v>5</v>
      </c>
      <c r="F72" s="26">
        <v>115</v>
      </c>
      <c r="G72" s="26">
        <v>115</v>
      </c>
      <c r="H72" s="26">
        <v>100</v>
      </c>
      <c r="I72" s="26">
        <v>134</v>
      </c>
    </row>
    <row r="73" spans="2:9" ht="21" customHeight="1">
      <c r="B73" s="21"/>
      <c r="C73" s="27" t="s">
        <v>76</v>
      </c>
      <c r="D73" s="24">
        <v>5</v>
      </c>
      <c r="E73" s="26">
        <v>3</v>
      </c>
      <c r="F73" s="26">
        <v>91</v>
      </c>
      <c r="G73" s="26">
        <v>53</v>
      </c>
      <c r="H73" s="26">
        <v>100</v>
      </c>
      <c r="I73" s="26">
        <v>57</v>
      </c>
    </row>
    <row r="74" spans="2:9" ht="21" customHeight="1">
      <c r="B74" s="21"/>
      <c r="C74" s="21"/>
      <c r="D74" s="22"/>
      <c r="E74" s="29"/>
      <c r="F74" s="29"/>
      <c r="G74" s="29"/>
      <c r="H74" s="29"/>
      <c r="I74" s="29"/>
    </row>
    <row r="75" spans="2:9" ht="21" customHeight="1">
      <c r="B75" s="17" t="s">
        <v>77</v>
      </c>
      <c r="C75" s="18"/>
      <c r="D75" s="24">
        <v>242</v>
      </c>
      <c r="E75" s="26">
        <f>SUM(E76:E82)</f>
        <v>272</v>
      </c>
      <c r="F75" s="26">
        <v>11758</v>
      </c>
      <c r="G75" s="26">
        <f>SUM(G76:G82)</f>
        <v>12713</v>
      </c>
      <c r="H75" s="26">
        <v>9054</v>
      </c>
      <c r="I75" s="26">
        <f>SUM(I76:I82)</f>
        <v>9801</v>
      </c>
    </row>
    <row r="76" spans="2:9" ht="21" customHeight="1">
      <c r="B76" s="21"/>
      <c r="C76" s="27" t="s">
        <v>43</v>
      </c>
      <c r="D76" s="24">
        <v>1</v>
      </c>
      <c r="E76" s="26">
        <v>1</v>
      </c>
      <c r="F76" s="26">
        <v>10</v>
      </c>
      <c r="G76" s="26">
        <v>10</v>
      </c>
      <c r="H76" s="26">
        <v>10</v>
      </c>
      <c r="I76" s="26">
        <v>10</v>
      </c>
    </row>
    <row r="77" spans="2:9" ht="21" customHeight="1">
      <c r="B77" s="21"/>
      <c r="C77" s="27" t="s">
        <v>44</v>
      </c>
      <c r="D77" s="24">
        <v>18</v>
      </c>
      <c r="E77" s="26">
        <v>14</v>
      </c>
      <c r="F77" s="26">
        <v>1050</v>
      </c>
      <c r="G77" s="26">
        <v>862</v>
      </c>
      <c r="H77" s="26">
        <v>1005</v>
      </c>
      <c r="I77" s="26">
        <v>825</v>
      </c>
    </row>
    <row r="78" spans="2:9" ht="21" customHeight="1">
      <c r="B78" s="21"/>
      <c r="C78" s="27" t="s">
        <v>45</v>
      </c>
      <c r="D78" s="24">
        <v>4</v>
      </c>
      <c r="E78" s="26">
        <v>4</v>
      </c>
      <c r="F78" s="28" t="s">
        <v>5</v>
      </c>
      <c r="G78" s="28" t="s">
        <v>5</v>
      </c>
      <c r="H78" s="28" t="s">
        <v>5</v>
      </c>
      <c r="I78" s="28" t="s">
        <v>5</v>
      </c>
    </row>
    <row r="79" spans="2:9" ht="21" customHeight="1">
      <c r="B79" s="21"/>
      <c r="C79" s="27" t="s">
        <v>46</v>
      </c>
      <c r="D79" s="24">
        <v>6</v>
      </c>
      <c r="E79" s="26">
        <v>6</v>
      </c>
      <c r="F79" s="28" t="s">
        <v>5</v>
      </c>
      <c r="G79" s="28" t="s">
        <v>5</v>
      </c>
      <c r="H79" s="28" t="s">
        <v>5</v>
      </c>
      <c r="I79" s="28" t="s">
        <v>5</v>
      </c>
    </row>
    <row r="80" spans="2:9" ht="21" customHeight="1">
      <c r="B80" s="21"/>
      <c r="C80" s="27" t="s">
        <v>47</v>
      </c>
      <c r="D80" s="24">
        <v>6</v>
      </c>
      <c r="E80" s="26">
        <v>6</v>
      </c>
      <c r="F80" s="28" t="s">
        <v>5</v>
      </c>
      <c r="G80" s="28" t="s">
        <v>5</v>
      </c>
      <c r="H80" s="28" t="s">
        <v>5</v>
      </c>
      <c r="I80" s="28" t="s">
        <v>5</v>
      </c>
    </row>
    <row r="81" spans="2:9" ht="21" customHeight="1">
      <c r="B81" s="21"/>
      <c r="C81" s="27" t="s">
        <v>48</v>
      </c>
      <c r="D81" s="24">
        <v>81</v>
      </c>
      <c r="E81" s="26">
        <v>82</v>
      </c>
      <c r="F81" s="28" t="s">
        <v>5</v>
      </c>
      <c r="G81" s="28" t="s">
        <v>5</v>
      </c>
      <c r="H81" s="28" t="s">
        <v>5</v>
      </c>
      <c r="I81" s="28" t="s">
        <v>5</v>
      </c>
    </row>
    <row r="82" spans="2:9" ht="21" customHeight="1">
      <c r="B82" s="21"/>
      <c r="C82" s="27" t="s">
        <v>49</v>
      </c>
      <c r="D82" s="24">
        <v>126</v>
      </c>
      <c r="E82" s="26">
        <v>159</v>
      </c>
      <c r="F82" s="26">
        <v>10698</v>
      </c>
      <c r="G82" s="26">
        <v>11841</v>
      </c>
      <c r="H82" s="26">
        <v>8039</v>
      </c>
      <c r="I82" s="26">
        <v>8966</v>
      </c>
    </row>
    <row r="83" spans="2:9" ht="21" customHeight="1">
      <c r="B83" s="21"/>
      <c r="C83" s="27"/>
      <c r="D83" s="24"/>
      <c r="E83" s="26"/>
      <c r="F83" s="26"/>
      <c r="G83" s="26"/>
      <c r="H83" s="26"/>
      <c r="I83" s="26"/>
    </row>
    <row r="84" spans="2:9" ht="21" customHeight="1">
      <c r="B84" s="18" t="s">
        <v>78</v>
      </c>
      <c r="C84" s="27"/>
      <c r="D84" s="24">
        <v>1353</v>
      </c>
      <c r="E84" s="26">
        <f>SUM(E85:E87)</f>
        <v>1419</v>
      </c>
      <c r="F84" s="26">
        <v>18142</v>
      </c>
      <c r="G84" s="26">
        <f>SUM(G85:G87)</f>
        <v>18748</v>
      </c>
      <c r="H84" s="26">
        <v>13999</v>
      </c>
      <c r="I84" s="26">
        <f>SUM(I85:I87)</f>
        <v>14318</v>
      </c>
    </row>
    <row r="85" spans="2:9" ht="21" customHeight="1">
      <c r="B85" s="21"/>
      <c r="C85" s="27" t="s">
        <v>79</v>
      </c>
      <c r="D85" s="24">
        <v>210</v>
      </c>
      <c r="E85" s="26">
        <v>218</v>
      </c>
      <c r="F85" s="26">
        <v>14429</v>
      </c>
      <c r="G85" s="26">
        <v>14785</v>
      </c>
      <c r="H85" s="26">
        <v>13999</v>
      </c>
      <c r="I85" s="26">
        <v>14318</v>
      </c>
    </row>
    <row r="86" spans="2:9" ht="21" customHeight="1">
      <c r="B86" s="21"/>
      <c r="C86" s="27" t="s">
        <v>80</v>
      </c>
      <c r="D86" s="24">
        <v>884</v>
      </c>
      <c r="E86" s="26">
        <v>936</v>
      </c>
      <c r="F86" s="30" t="s">
        <v>5</v>
      </c>
      <c r="G86" s="30" t="s">
        <v>5</v>
      </c>
      <c r="H86" s="30" t="s">
        <v>5</v>
      </c>
      <c r="I86" s="30" t="s">
        <v>5</v>
      </c>
    </row>
    <row r="87" spans="2:9" ht="21" customHeight="1">
      <c r="B87" s="21"/>
      <c r="C87" s="27" t="s">
        <v>81</v>
      </c>
      <c r="D87" s="24">
        <v>259</v>
      </c>
      <c r="E87" s="26">
        <v>265</v>
      </c>
      <c r="F87" s="26">
        <v>3713</v>
      </c>
      <c r="G87" s="26">
        <v>3963</v>
      </c>
      <c r="H87" s="30" t="s">
        <v>5</v>
      </c>
      <c r="I87" s="30" t="s">
        <v>82</v>
      </c>
    </row>
    <row r="88" spans="2:9" ht="21" customHeight="1">
      <c r="B88" s="41"/>
      <c r="C88" s="42"/>
      <c r="D88" s="43"/>
      <c r="E88" s="44"/>
      <c r="F88" s="44"/>
      <c r="G88" s="44"/>
      <c r="H88" s="44"/>
      <c r="I88" s="44"/>
    </row>
    <row r="89" spans="2:9" ht="8.25" customHeight="1">
      <c r="B89" s="4"/>
      <c r="C89" s="4"/>
      <c r="D89" s="4"/>
      <c r="E89" s="4"/>
      <c r="F89" s="4"/>
      <c r="G89" s="4"/>
      <c r="H89" s="4"/>
      <c r="I89" s="4"/>
    </row>
    <row r="90" spans="2:9" ht="15" customHeight="1">
      <c r="B90" s="4" t="s">
        <v>83</v>
      </c>
      <c r="C90" s="4"/>
      <c r="D90" s="4"/>
      <c r="E90" s="4"/>
      <c r="F90" s="4"/>
      <c r="G90" s="4"/>
      <c r="H90" s="4"/>
      <c r="I90" s="4"/>
    </row>
    <row r="91" spans="2:9" ht="15" customHeight="1">
      <c r="B91" s="45" t="s">
        <v>84</v>
      </c>
      <c r="C91" s="45"/>
      <c r="D91" s="45"/>
      <c r="E91" s="4"/>
      <c r="F91" s="4"/>
      <c r="G91" s="4"/>
      <c r="H91" s="4"/>
      <c r="I91" s="4"/>
    </row>
    <row r="92" spans="2:3" ht="15" customHeight="1">
      <c r="B92" s="46" t="s">
        <v>85</v>
      </c>
      <c r="C92" s="46"/>
    </row>
    <row r="93" spans="2:3" ht="15" customHeight="1">
      <c r="B93" s="46" t="s">
        <v>86</v>
      </c>
      <c r="C93" s="46"/>
    </row>
    <row r="94" spans="2:3" ht="15" customHeight="1">
      <c r="B94" s="46" t="s">
        <v>87</v>
      </c>
      <c r="C94" s="46"/>
    </row>
  </sheetData>
  <printOptions/>
  <pageMargins left="0.75" right="0.75" top="0.59" bottom="0.68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統計協会</cp:lastModifiedBy>
  <dcterms:created xsi:type="dcterms:W3CDTF">2011-05-26T05:28:04Z</dcterms:created>
  <dcterms:modified xsi:type="dcterms:W3CDTF">2011-06-14T07:26:26Z</dcterms:modified>
  <cp:category/>
  <cp:version/>
  <cp:contentType/>
  <cp:contentStatus/>
</cp:coreProperties>
</file>