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90" windowWidth="18075" windowHeight="8670" activeTab="0"/>
  </bookViews>
  <sheets>
    <sheet name="182入力" sheetId="1" r:id="rId1"/>
  </sheets>
  <externalReferences>
    <externalReference r:id="rId4"/>
  </externalReferences>
  <definedNames>
    <definedName name="_Regression_Int" localSheetId="0" hidden="1">1</definedName>
    <definedName name="\a" localSheetId="0">'182入力'!#REF!</definedName>
    <definedName name="\a">#REF!</definedName>
    <definedName name="\b">'182入力'!#REF!</definedName>
    <definedName name="Print_Area_MI">'[1]182W回答'!$A$1:$G$23</definedName>
  </definedNames>
  <calcPr fullCalcOnLoad="1"/>
</workbook>
</file>

<file path=xl/sharedStrings.xml><?xml version="1.0" encoding="utf-8"?>
<sst xmlns="http://schemas.openxmlformats.org/spreadsheetml/2006/main" count="36" uniqueCount="28">
  <si>
    <t>出典：統計年鑑</t>
  </si>
  <si>
    <t>(1) 身体障害者手帳交付数</t>
  </si>
  <si>
    <t>区　　　　　  分</t>
  </si>
  <si>
    <t>総数</t>
  </si>
  <si>
    <t>視覚</t>
  </si>
  <si>
    <t>聴覚平衡</t>
  </si>
  <si>
    <t>音声・言語・そしゃく</t>
  </si>
  <si>
    <t>-</t>
  </si>
  <si>
    <t>肢体不自由</t>
  </si>
  <si>
    <t>心臓</t>
  </si>
  <si>
    <t>呼吸器</t>
  </si>
  <si>
    <t>じん臓</t>
  </si>
  <si>
    <t>ぼうこう・直腸</t>
  </si>
  <si>
    <t>小腸</t>
  </si>
  <si>
    <t>重　　度</t>
  </si>
  <si>
    <t>中   度</t>
  </si>
  <si>
    <t>軽   度</t>
  </si>
  <si>
    <t>１８２．身体障害者，知的障害者手帳交付数……｛2009(H21)年度｝</t>
  </si>
  <si>
    <t xml:space="preserve"> 総　　数</t>
  </si>
  <si>
    <t>重度（１～２級）</t>
  </si>
  <si>
    <t>中度（３～４級）</t>
  </si>
  <si>
    <t>軽度（５～６級）</t>
  </si>
  <si>
    <t>免疫</t>
  </si>
  <si>
    <t>(2) 知的障害者療育手帳交付数</t>
  </si>
  <si>
    <t xml:space="preserve"> 総　　数</t>
  </si>
  <si>
    <t>１８歳以上</t>
  </si>
  <si>
    <t>１８歳未満</t>
  </si>
  <si>
    <t>　　資　料：障害福祉課       注）各々2010（H22)年 3月31日現在の数です。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</si>
</sst>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</numFmts>
  <fonts count="11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37" fontId="8" fillId="0" borderId="0" xfId="0" applyFont="1" applyAlignment="1">
      <alignment/>
    </xf>
    <xf numFmtId="37" fontId="8" fillId="0" borderId="0" xfId="0" applyFont="1" applyAlignment="1" applyProtection="1" quotePrefix="1">
      <alignment/>
      <protection/>
    </xf>
    <xf numFmtId="37" fontId="8" fillId="0" borderId="1" xfId="0" applyFont="1" applyBorder="1" applyAlignment="1" applyProtection="1">
      <alignment/>
      <protection/>
    </xf>
    <xf numFmtId="37" fontId="8" fillId="0" borderId="1" xfId="0" applyFont="1" applyBorder="1" applyAlignment="1">
      <alignment/>
    </xf>
    <xf numFmtId="37" fontId="8" fillId="0" borderId="1" xfId="0" applyFont="1" applyBorder="1" applyAlignment="1">
      <alignment horizontal="centerContinuous"/>
    </xf>
    <xf numFmtId="37" fontId="8" fillId="0" borderId="2" xfId="0" applyFont="1" applyBorder="1" applyAlignment="1">
      <alignment/>
    </xf>
    <xf numFmtId="37" fontId="8" fillId="0" borderId="2" xfId="0" applyFont="1" applyBorder="1" applyAlignment="1" applyProtection="1">
      <alignment horizontal="center"/>
      <protection/>
    </xf>
    <xf numFmtId="37" fontId="8" fillId="0" borderId="3" xfId="0" applyFont="1" applyBorder="1" applyAlignment="1" applyProtection="1">
      <alignment horizontal="center"/>
      <protection/>
    </xf>
    <xf numFmtId="37" fontId="8" fillId="0" borderId="4" xfId="0" applyFont="1" applyBorder="1" applyAlignment="1" applyProtection="1">
      <alignment horizontal="center"/>
      <protection/>
    </xf>
    <xf numFmtId="37" fontId="8" fillId="0" borderId="0" xfId="0" applyFont="1" applyAlignment="1">
      <alignment/>
    </xf>
    <xf numFmtId="37" fontId="8" fillId="0" borderId="0" xfId="0" applyFont="1" applyBorder="1" applyAlignment="1">
      <alignment/>
    </xf>
    <xf numFmtId="37" fontId="8" fillId="0" borderId="5" xfId="0" applyFont="1" applyBorder="1" applyAlignment="1">
      <alignment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 horizontal="distributed"/>
      <protection/>
    </xf>
    <xf numFmtId="37" fontId="9" fillId="0" borderId="5" xfId="0" applyFont="1" applyBorder="1" applyAlignment="1" applyProtection="1">
      <alignment horizontal="right"/>
      <protection/>
    </xf>
    <xf numFmtId="37" fontId="9" fillId="0" borderId="0" xfId="0" applyFont="1" applyBorder="1" applyAlignment="1" applyProtection="1">
      <alignment horizontal="right"/>
      <protection/>
    </xf>
    <xf numFmtId="37" fontId="9" fillId="0" borderId="0" xfId="0" applyFont="1" applyAlignment="1">
      <alignment/>
    </xf>
    <xf numFmtId="37" fontId="8" fillId="0" borderId="0" xfId="0" applyFont="1" applyBorder="1" applyAlignment="1">
      <alignment horizontal="distributed"/>
    </xf>
    <xf numFmtId="37" fontId="8" fillId="0" borderId="5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0" xfId="0" applyFont="1" applyBorder="1" applyAlignment="1" applyProtection="1">
      <alignment horizontal="distributed"/>
      <protection/>
    </xf>
    <xf numFmtId="37" fontId="8" fillId="0" borderId="5" xfId="0" applyFont="1" applyBorder="1" applyAlignment="1" applyProtection="1">
      <alignment horizontal="right"/>
      <protection/>
    </xf>
    <xf numFmtId="37" fontId="8" fillId="0" borderId="0" xfId="0" applyFont="1" applyAlignment="1" applyProtection="1">
      <alignment horizontal="distributed"/>
      <protection/>
    </xf>
    <xf numFmtId="37" fontId="8" fillId="0" borderId="2" xfId="0" applyFont="1" applyBorder="1" applyAlignment="1" applyProtection="1">
      <alignment horizontal="distributed"/>
      <protection/>
    </xf>
    <xf numFmtId="37" fontId="8" fillId="0" borderId="4" xfId="0" applyFont="1" applyBorder="1" applyAlignment="1" applyProtection="1">
      <alignment horizontal="right"/>
      <protection/>
    </xf>
    <xf numFmtId="37" fontId="10" fillId="0" borderId="2" xfId="0" applyFont="1" applyBorder="1" applyAlignment="1" applyProtection="1">
      <alignment horizontal="right"/>
      <protection locked="0"/>
    </xf>
    <xf numFmtId="37" fontId="8" fillId="0" borderId="0" xfId="0" applyFont="1" applyAlignment="1">
      <alignment horizontal="right"/>
    </xf>
    <xf numFmtId="37" fontId="8" fillId="0" borderId="1" xfId="0" applyFont="1" applyBorder="1" applyAlignment="1" applyProtection="1">
      <alignment horizontal="left"/>
      <protection/>
    </xf>
    <xf numFmtId="37" fontId="8" fillId="0" borderId="1" xfId="0" applyFont="1" applyBorder="1" applyAlignment="1" quotePrefix="1">
      <alignment/>
    </xf>
    <xf numFmtId="37" fontId="8" fillId="0" borderId="0" xfId="0" applyFont="1" applyAlignment="1">
      <alignment horizontal="left"/>
    </xf>
    <xf numFmtId="37" fontId="8" fillId="0" borderId="5" xfId="0" applyFont="1" applyBorder="1" applyAlignment="1">
      <alignment/>
    </xf>
    <xf numFmtId="37" fontId="8" fillId="0" borderId="0" xfId="0" applyFont="1" applyBorder="1" applyAlignment="1" applyProtection="1" quotePrefix="1">
      <alignment horizontal="distributed"/>
      <protection/>
    </xf>
    <xf numFmtId="37" fontId="10" fillId="0" borderId="2" xfId="0" applyFont="1" applyBorder="1" applyAlignment="1" applyProtection="1">
      <alignment horizontal="right"/>
      <protection/>
    </xf>
    <xf numFmtId="37" fontId="8" fillId="0" borderId="0" xfId="0" applyFont="1" applyAlignment="1" applyProtection="1">
      <alignment horizontal="left"/>
      <protection/>
    </xf>
    <xf numFmtId="37" fontId="8" fillId="0" borderId="0" xfId="0" applyFont="1" applyBorder="1" applyAlignment="1">
      <alignment horizontal="left"/>
    </xf>
    <xf numFmtId="37" fontId="8" fillId="0" borderId="0" xfId="0" applyFont="1" applyBorder="1" applyAlignment="1" applyProtection="1">
      <alignment horizontal="right"/>
      <protection locked="0"/>
    </xf>
    <xf numFmtId="37" fontId="8" fillId="0" borderId="0" xfId="0" applyFont="1" applyAlignment="1" applyProtection="1">
      <alignment horizontal="right"/>
      <protection locked="0"/>
    </xf>
    <xf numFmtId="37" fontId="8" fillId="0" borderId="0" xfId="0" applyFont="1" applyBorder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3.4&#21002;&#34892;&#29289;\&#32113;&#35336;&#24180;&#37969;H22\H22&#24180;&#37969;&#23436;&#25104;&#20998;\181-2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2W回答"/>
      <sheetName val="181入力"/>
      <sheetName val="182入力"/>
      <sheetName val="182ﾘﾝｸ元"/>
      <sheetName val="181,182印刷"/>
      <sheetName val="システム登録"/>
      <sheetName val="181登録"/>
      <sheetName val="182登録"/>
    </sheetNames>
    <sheetDataSet>
      <sheetData sheetId="0">
        <row r="1">
          <cell r="C1" t="str">
            <v> 　１８２．    身体障害者，知的障害者手帳交付数</v>
          </cell>
        </row>
        <row r="3">
          <cell r="B3" t="str">
            <v>　(1)　身体障害者手帳交付数　 (　平成２２年３月３１日現在　)</v>
          </cell>
        </row>
        <row r="4">
          <cell r="B4" t="str">
            <v>区分</v>
          </cell>
          <cell r="D4" t="str">
            <v>計</v>
          </cell>
          <cell r="E4" t="str">
            <v>重度（１～２級）</v>
          </cell>
          <cell r="F4" t="str">
            <v>中度（３～４級）</v>
          </cell>
          <cell r="G4" t="str">
            <v>軽度（５～６級）</v>
          </cell>
        </row>
        <row r="5">
          <cell r="B5" t="str">
            <v>計</v>
          </cell>
          <cell r="D5">
            <v>166454</v>
          </cell>
          <cell r="E5">
            <v>85912</v>
          </cell>
          <cell r="F5">
            <v>63025</v>
          </cell>
          <cell r="G5">
            <v>17517</v>
          </cell>
        </row>
        <row r="6">
          <cell r="B6" t="str">
            <v>視覚</v>
          </cell>
          <cell r="D6">
            <v>11437</v>
          </cell>
          <cell r="E6">
            <v>7403</v>
          </cell>
          <cell r="F6">
            <v>1722</v>
          </cell>
          <cell r="G6">
            <v>2312</v>
          </cell>
        </row>
        <row r="7">
          <cell r="B7" t="str">
            <v>聴覚平衡</v>
          </cell>
          <cell r="D7">
            <v>11659</v>
          </cell>
          <cell r="E7">
            <v>4137</v>
          </cell>
          <cell r="F7">
            <v>3593</v>
          </cell>
          <cell r="G7">
            <v>3929</v>
          </cell>
        </row>
        <row r="8">
          <cell r="B8" t="str">
            <v>音声・言語・そしゃく</v>
          </cell>
          <cell r="D8">
            <v>2285</v>
          </cell>
          <cell r="E8">
            <v>297</v>
          </cell>
          <cell r="F8">
            <v>1988</v>
          </cell>
          <cell r="G8" t="str">
            <v>-</v>
          </cell>
        </row>
        <row r="9">
          <cell r="B9" t="str">
            <v>肢体不自由</v>
          </cell>
          <cell r="D9">
            <v>91762</v>
          </cell>
          <cell r="E9">
            <v>44526</v>
          </cell>
          <cell r="F9">
            <v>35960</v>
          </cell>
          <cell r="G9">
            <v>11276</v>
          </cell>
        </row>
        <row r="10">
          <cell r="B10" t="str">
            <v>心臓</v>
          </cell>
          <cell r="D10">
            <v>25887</v>
          </cell>
          <cell r="E10">
            <v>16350</v>
          </cell>
          <cell r="F10">
            <v>9537</v>
          </cell>
          <cell r="G10" t="str">
            <v>-</v>
          </cell>
        </row>
        <row r="11">
          <cell r="B11" t="str">
            <v>呼吸器</v>
          </cell>
          <cell r="D11">
            <v>3325</v>
          </cell>
          <cell r="E11">
            <v>1490</v>
          </cell>
          <cell r="F11">
            <v>1835</v>
          </cell>
          <cell r="G11" t="str">
            <v>-</v>
          </cell>
        </row>
        <row r="12">
          <cell r="B12" t="str">
            <v>じん臓</v>
          </cell>
          <cell r="D12">
            <v>12013</v>
          </cell>
          <cell r="E12">
            <v>11018</v>
          </cell>
          <cell r="F12">
            <v>995</v>
          </cell>
          <cell r="G12" t="str">
            <v>-</v>
          </cell>
        </row>
        <row r="13">
          <cell r="B13" t="str">
            <v>ぼうこう・直腸</v>
          </cell>
          <cell r="D13">
            <v>7210</v>
          </cell>
          <cell r="E13">
            <v>109</v>
          </cell>
          <cell r="F13">
            <v>7101</v>
          </cell>
          <cell r="G13" t="str">
            <v>-</v>
          </cell>
        </row>
        <row r="14">
          <cell r="B14" t="str">
            <v>小腸</v>
          </cell>
          <cell r="D14">
            <v>182</v>
          </cell>
          <cell r="E14">
            <v>67</v>
          </cell>
          <cell r="F14">
            <v>115</v>
          </cell>
          <cell r="G14" t="str">
            <v>-</v>
          </cell>
        </row>
        <row r="15">
          <cell r="B15" t="str">
            <v>免疫</v>
          </cell>
          <cell r="D15">
            <v>694</v>
          </cell>
          <cell r="E15">
            <v>515</v>
          </cell>
          <cell r="F15">
            <v>179</v>
          </cell>
          <cell r="G15" t="str">
            <v>-</v>
          </cell>
        </row>
        <row r="17">
          <cell r="B17" t="str">
            <v>　(2)　知的障害者療育手帳交付数　(　平成２２年３月３１日現在　)</v>
          </cell>
        </row>
        <row r="18">
          <cell r="D18" t="str">
            <v>計</v>
          </cell>
          <cell r="E18" t="str">
            <v>重   度</v>
          </cell>
          <cell r="F18" t="str">
            <v>中   度</v>
          </cell>
          <cell r="G18" t="str">
            <v>軽   度</v>
          </cell>
        </row>
        <row r="19">
          <cell r="B19" t="str">
            <v>計</v>
          </cell>
          <cell r="D19">
            <v>29732</v>
          </cell>
          <cell r="E19">
            <v>13087</v>
          </cell>
          <cell r="F19">
            <v>7883</v>
          </cell>
          <cell r="G19">
            <v>8762</v>
          </cell>
        </row>
        <row r="20">
          <cell r="B20" t="str">
            <v>１８歳以上</v>
          </cell>
          <cell r="D20">
            <v>20449</v>
          </cell>
          <cell r="E20">
            <v>9852</v>
          </cell>
          <cell r="F20">
            <v>5538</v>
          </cell>
          <cell r="G20">
            <v>5059</v>
          </cell>
        </row>
        <row r="21">
          <cell r="B21" t="str">
            <v>１８歳未満</v>
          </cell>
          <cell r="D21">
            <v>9283</v>
          </cell>
          <cell r="E21">
            <v>3235</v>
          </cell>
          <cell r="F21">
            <v>2345</v>
          </cell>
          <cell r="G21">
            <v>3703</v>
          </cell>
        </row>
        <row r="22">
          <cell r="D22" t="str">
            <v>資料：障害福祉課</v>
          </cell>
          <cell r="E22" t="str">
            <v>回答者氏名</v>
          </cell>
          <cell r="F22" t="str">
            <v>平野　達也</v>
          </cell>
        </row>
        <row r="23">
          <cell r="B23" t="str">
            <v>(千葉市分・船橋市分を含んだ数でお願いいたします。)</v>
          </cell>
          <cell r="E23" t="str">
            <v>T  E  L</v>
          </cell>
          <cell r="F23">
            <v>2340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G30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21" sqref="I21"/>
    </sheetView>
  </sheetViews>
  <sheetFormatPr defaultColWidth="10.66015625" defaultRowHeight="18"/>
  <cols>
    <col min="1" max="1" width="2.25" style="10" customWidth="1"/>
    <col min="2" max="2" width="25.58203125" style="10" customWidth="1"/>
    <col min="3" max="3" width="3.33203125" style="10" customWidth="1"/>
    <col min="4" max="4" width="18.33203125" style="10" customWidth="1"/>
    <col min="5" max="7" width="18.33203125" style="10" bestFit="1" customWidth="1"/>
    <col min="8" max="255" width="10.58203125" style="10" customWidth="1"/>
    <col min="256" max="16384" width="10.58203125" style="10" customWidth="1"/>
  </cols>
  <sheetData>
    <row r="1" s="1" customFormat="1" ht="14.25">
      <c r="A1" s="1" t="s">
        <v>0</v>
      </c>
    </row>
    <row r="2" s="1" customFormat="1" ht="14.25">
      <c r="B2" s="2" t="s">
        <v>17</v>
      </c>
    </row>
    <row r="3" s="1" customFormat="1" ht="14.25"/>
    <row r="4" spans="1:7" s="1" customFormat="1" ht="15" thickBot="1">
      <c r="A4" s="3"/>
      <c r="B4" s="4" t="s">
        <v>1</v>
      </c>
      <c r="C4" s="5"/>
      <c r="D4" s="5"/>
      <c r="E4" s="5"/>
      <c r="F4" s="5"/>
      <c r="G4" s="5"/>
    </row>
    <row r="5" spans="1:7" ht="15" thickTop="1">
      <c r="A5" s="6"/>
      <c r="B5" s="7" t="s">
        <v>2</v>
      </c>
      <c r="C5" s="6"/>
      <c r="D5" s="8" t="s">
        <v>18</v>
      </c>
      <c r="E5" s="7" t="s">
        <v>19</v>
      </c>
      <c r="F5" s="9" t="s">
        <v>20</v>
      </c>
      <c r="G5" s="9" t="s">
        <v>21</v>
      </c>
    </row>
    <row r="6" spans="1:7" ht="14.25">
      <c r="A6" s="11"/>
      <c r="B6" s="11"/>
      <c r="C6" s="11"/>
      <c r="D6" s="12"/>
      <c r="E6" s="11"/>
      <c r="F6" s="11"/>
      <c r="G6" s="11"/>
    </row>
    <row r="7" spans="1:7" s="17" customFormat="1" ht="14.25">
      <c r="A7" s="13"/>
      <c r="B7" s="14" t="s">
        <v>3</v>
      </c>
      <c r="C7" s="13"/>
      <c r="D7" s="15">
        <f>SUM(D9:D20)</f>
        <v>166454</v>
      </c>
      <c r="E7" s="16">
        <f>SUM(E9:E20)</f>
        <v>85912</v>
      </c>
      <c r="F7" s="16">
        <f>SUM(F9:F20)</f>
        <v>63025</v>
      </c>
      <c r="G7" s="16">
        <f>SUM(G9:G20)</f>
        <v>17517</v>
      </c>
    </row>
    <row r="8" spans="1:7" ht="14.25">
      <c r="A8" s="11"/>
      <c r="B8" s="18"/>
      <c r="C8" s="11"/>
      <c r="D8" s="19"/>
      <c r="E8" s="20"/>
      <c r="F8" s="20"/>
      <c r="G8" s="20"/>
    </row>
    <row r="9" spans="1:7" ht="14.25">
      <c r="A9" s="11"/>
      <c r="B9" s="21" t="s">
        <v>4</v>
      </c>
      <c r="C9" s="11"/>
      <c r="D9" s="22">
        <f aca="true" t="shared" si="0" ref="D9:D18">SUM(E9:G9)</f>
        <v>11437</v>
      </c>
      <c r="E9" s="36">
        <v>7403</v>
      </c>
      <c r="F9" s="36">
        <v>1722</v>
      </c>
      <c r="G9" s="36">
        <v>2312</v>
      </c>
    </row>
    <row r="10" spans="1:7" ht="14.25">
      <c r="A10" s="11"/>
      <c r="B10" s="21" t="s">
        <v>5</v>
      </c>
      <c r="C10" s="11"/>
      <c r="D10" s="22">
        <f t="shared" si="0"/>
        <v>11659</v>
      </c>
      <c r="E10" s="36">
        <v>4137</v>
      </c>
      <c r="F10" s="36">
        <v>3593</v>
      </c>
      <c r="G10" s="36">
        <v>3929</v>
      </c>
    </row>
    <row r="11" spans="1:7" ht="14.25">
      <c r="A11" s="11"/>
      <c r="B11" s="21" t="s">
        <v>6</v>
      </c>
      <c r="C11" s="11"/>
      <c r="D11" s="22">
        <f t="shared" si="0"/>
        <v>2285</v>
      </c>
      <c r="E11" s="36">
        <v>297</v>
      </c>
      <c r="F11" s="36">
        <v>1988</v>
      </c>
      <c r="G11" s="36" t="s">
        <v>7</v>
      </c>
    </row>
    <row r="12" spans="1:7" ht="14.25">
      <c r="A12" s="11"/>
      <c r="B12" s="21" t="s">
        <v>8</v>
      </c>
      <c r="C12" s="11"/>
      <c r="D12" s="22">
        <f t="shared" si="0"/>
        <v>91762</v>
      </c>
      <c r="E12" s="36">
        <v>44526</v>
      </c>
      <c r="F12" s="36">
        <v>35960</v>
      </c>
      <c r="G12" s="36">
        <v>11276</v>
      </c>
    </row>
    <row r="13" spans="1:7" ht="14.25">
      <c r="A13" s="11"/>
      <c r="B13" s="21" t="s">
        <v>9</v>
      </c>
      <c r="C13" s="11"/>
      <c r="D13" s="22">
        <f t="shared" si="0"/>
        <v>25887</v>
      </c>
      <c r="E13" s="36">
        <v>16350</v>
      </c>
      <c r="F13" s="36">
        <v>9537</v>
      </c>
      <c r="G13" s="36" t="s">
        <v>7</v>
      </c>
    </row>
    <row r="14" spans="1:7" ht="14.25">
      <c r="A14" s="11"/>
      <c r="B14" s="21" t="s">
        <v>10</v>
      </c>
      <c r="C14" s="11"/>
      <c r="D14" s="22">
        <f t="shared" si="0"/>
        <v>3325</v>
      </c>
      <c r="E14" s="36">
        <v>1490</v>
      </c>
      <c r="F14" s="36">
        <v>1835</v>
      </c>
      <c r="G14" s="36" t="s">
        <v>7</v>
      </c>
    </row>
    <row r="15" spans="1:7" ht="14.25">
      <c r="A15" s="11"/>
      <c r="B15" s="21" t="s">
        <v>11</v>
      </c>
      <c r="C15" s="11"/>
      <c r="D15" s="22">
        <f t="shared" si="0"/>
        <v>12013</v>
      </c>
      <c r="E15" s="36">
        <v>11018</v>
      </c>
      <c r="F15" s="36">
        <v>995</v>
      </c>
      <c r="G15" s="36" t="s">
        <v>7</v>
      </c>
    </row>
    <row r="16" spans="1:7" ht="14.25">
      <c r="A16" s="11"/>
      <c r="B16" s="21" t="s">
        <v>12</v>
      </c>
      <c r="C16" s="11"/>
      <c r="D16" s="22">
        <f t="shared" si="0"/>
        <v>7210</v>
      </c>
      <c r="E16" s="36">
        <v>109</v>
      </c>
      <c r="F16" s="36">
        <v>7101</v>
      </c>
      <c r="G16" s="36" t="s">
        <v>7</v>
      </c>
    </row>
    <row r="17" spans="2:7" ht="14.25">
      <c r="B17" s="23" t="s">
        <v>13</v>
      </c>
      <c r="D17" s="22">
        <f t="shared" si="0"/>
        <v>182</v>
      </c>
      <c r="E17" s="37">
        <v>67</v>
      </c>
      <c r="F17" s="37">
        <v>115</v>
      </c>
      <c r="G17" s="37" t="s">
        <v>7</v>
      </c>
    </row>
    <row r="18" spans="2:7" ht="14.25">
      <c r="B18" s="23" t="s">
        <v>22</v>
      </c>
      <c r="D18" s="22">
        <f t="shared" si="0"/>
        <v>694</v>
      </c>
      <c r="E18" s="37">
        <v>515</v>
      </c>
      <c r="F18" s="37">
        <v>179</v>
      </c>
      <c r="G18" s="37" t="s">
        <v>7</v>
      </c>
    </row>
    <row r="19" spans="1:7" ht="14.25">
      <c r="A19" s="6"/>
      <c r="B19" s="24"/>
      <c r="C19" s="6"/>
      <c r="D19" s="25"/>
      <c r="E19" s="26"/>
      <c r="F19" s="26"/>
      <c r="G19" s="26"/>
    </row>
    <row r="20" spans="4:7" ht="14.25">
      <c r="D20" s="27"/>
      <c r="E20" s="27"/>
      <c r="F20" s="27"/>
      <c r="G20" s="27"/>
    </row>
    <row r="21" spans="1:7" s="30" customFormat="1" ht="15" thickBot="1">
      <c r="A21" s="28"/>
      <c r="B21" s="29" t="s">
        <v>23</v>
      </c>
      <c r="C21" s="5"/>
      <c r="D21" s="5"/>
      <c r="E21" s="5"/>
      <c r="F21" s="5"/>
      <c r="G21" s="5"/>
    </row>
    <row r="22" spans="1:7" ht="15" thickTop="1">
      <c r="A22" s="6"/>
      <c r="B22" s="7" t="s">
        <v>2</v>
      </c>
      <c r="C22" s="6"/>
      <c r="D22" s="8" t="s">
        <v>24</v>
      </c>
      <c r="E22" s="7" t="s">
        <v>14</v>
      </c>
      <c r="F22" s="9" t="s">
        <v>15</v>
      </c>
      <c r="G22" s="9" t="s">
        <v>16</v>
      </c>
    </row>
    <row r="23" spans="1:7" ht="14.25">
      <c r="A23" s="11"/>
      <c r="B23" s="11"/>
      <c r="C23" s="11"/>
      <c r="D23" s="31"/>
      <c r="E23" s="11"/>
      <c r="F23" s="11"/>
      <c r="G23" s="11"/>
    </row>
    <row r="24" spans="1:7" s="17" customFormat="1" ht="14.25">
      <c r="A24" s="13"/>
      <c r="B24" s="14" t="s">
        <v>3</v>
      </c>
      <c r="C24" s="13"/>
      <c r="D24" s="15">
        <f>D26+D27</f>
        <v>29732</v>
      </c>
      <c r="E24" s="16">
        <f>E26+E27</f>
        <v>13087</v>
      </c>
      <c r="F24" s="16">
        <f>F26+F27</f>
        <v>7883</v>
      </c>
      <c r="G24" s="16">
        <f>G26+G27</f>
        <v>8762</v>
      </c>
    </row>
    <row r="25" spans="1:7" ht="14.25">
      <c r="A25" s="11"/>
      <c r="B25" s="18"/>
      <c r="C25" s="11"/>
      <c r="D25" s="19"/>
      <c r="E25" s="20"/>
      <c r="F25" s="20"/>
      <c r="G25" s="20"/>
    </row>
    <row r="26" spans="1:7" ht="14.25">
      <c r="A26" s="11"/>
      <c r="B26" s="32" t="s">
        <v>25</v>
      </c>
      <c r="C26" s="11"/>
      <c r="D26" s="22">
        <f>SUM(E26:G26)</f>
        <v>20449</v>
      </c>
      <c r="E26" s="38">
        <v>9852</v>
      </c>
      <c r="F26" s="38">
        <v>5538</v>
      </c>
      <c r="G26" s="38">
        <v>5059</v>
      </c>
    </row>
    <row r="27" spans="1:7" ht="14.25">
      <c r="A27" s="11"/>
      <c r="B27" s="32" t="s">
        <v>26</v>
      </c>
      <c r="C27" s="11"/>
      <c r="D27" s="22">
        <f>SUM(E27:G27)</f>
        <v>9283</v>
      </c>
      <c r="E27" s="38">
        <v>3235</v>
      </c>
      <c r="F27" s="38">
        <v>2345</v>
      </c>
      <c r="G27" s="38">
        <v>3703</v>
      </c>
    </row>
    <row r="28" spans="1:7" ht="14.25">
      <c r="A28" s="6"/>
      <c r="B28" s="24"/>
      <c r="C28" s="6"/>
      <c r="D28" s="25"/>
      <c r="E28" s="33"/>
      <c r="F28" s="33"/>
      <c r="G28" s="33"/>
    </row>
    <row r="29" spans="2:7" s="30" customFormat="1" ht="14.25">
      <c r="B29" s="34" t="s">
        <v>27</v>
      </c>
      <c r="F29" s="35"/>
      <c r="G29" s="35"/>
    </row>
    <row r="30" spans="6:7" ht="14.25">
      <c r="F30" s="11"/>
      <c r="G30" s="11"/>
    </row>
  </sheetData>
  <printOptions/>
  <pageMargins left="0.7874015748031497" right="0.7874015748031497" top="0.984251968503937" bottom="0.984251968503937" header="0.512" footer="0.51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2011-05-26T05:22:42Z</dcterms:created>
  <dcterms:modified xsi:type="dcterms:W3CDTF">2011-05-27T06:35:15Z</dcterms:modified>
  <cp:category/>
  <cp:version/>
  <cp:contentType/>
  <cp:contentStatus/>
</cp:coreProperties>
</file>