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315" windowHeight="8955" activeTab="0"/>
  </bookViews>
  <sheets>
    <sheet name="040登録" sheetId="1" r:id="rId1"/>
  </sheets>
  <externalReferences>
    <externalReference r:id="rId4"/>
  </externalReferences>
  <definedNames>
    <definedName name="_Fill" localSheetId="0" hidden="1">'040登録'!$B$19:$B$30</definedName>
    <definedName name="_Fill" hidden="1">'[1]040入力'!$B$19:$B$30</definedName>
    <definedName name="_Regression_Int" localSheetId="0" hidden="1">1</definedName>
    <definedName name="\a" localSheetId="0">'040登録'!#REF!</definedName>
    <definedName name="\a">'[1]040入力'!#REF!</definedName>
    <definedName name="\b" localSheetId="0">'040登録'!#REF!</definedName>
    <definedName name="\b">'[1]040入力'!#REF!</definedName>
  </definedNames>
  <calcPr fullCalcOnLoad="1"/>
</workbook>
</file>

<file path=xl/sharedStrings.xml><?xml version="1.0" encoding="utf-8"?>
<sst xmlns="http://schemas.openxmlformats.org/spreadsheetml/2006/main" count="123" uniqueCount="111">
  <si>
    <t>出典：統計年鑑</t>
  </si>
  <si>
    <t>総    数</t>
  </si>
  <si>
    <t>専　　業</t>
  </si>
  <si>
    <t>2000(H12)年</t>
  </si>
  <si>
    <t>2000</t>
  </si>
  <si>
    <t>2005(H17)年</t>
  </si>
  <si>
    <t>2005</t>
  </si>
  <si>
    <t>市部</t>
  </si>
  <si>
    <t>郡部</t>
  </si>
  <si>
    <t>千葉市</t>
  </si>
  <si>
    <t>1</t>
  </si>
  <si>
    <t>2</t>
  </si>
  <si>
    <t>3</t>
  </si>
  <si>
    <t>4</t>
  </si>
  <si>
    <t>5</t>
  </si>
  <si>
    <t>6</t>
  </si>
  <si>
    <t>7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</si>
  <si>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</si>
  <si>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</si>
  <si>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</si>
  <si>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</si>
  <si>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</si>
  <si>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</si>
  <si>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</si>
  <si>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</si>
  <si>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</si>
  <si>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</si>
  <si>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</si>
  <si>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</si>
  <si>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</si>
  <si>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</si>
  <si>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</si>
  <si>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</si>
  <si>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</si>
  <si>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</si>
  <si>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</si>
  <si>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</si>
  <si>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</si>
  <si>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</si>
  <si>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</si>
  <si>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</si>
  <si>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</si>
  <si>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</si>
  <si>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</si>
  <si>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印旛郡</t>
  </si>
  <si>
    <t>酒々井町</t>
  </si>
  <si>
    <t>印旛村</t>
  </si>
  <si>
    <t>本埜村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</si>
  <si>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</si>
  <si>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</si>
  <si>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</si>
  <si>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</si>
  <si>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</si>
  <si>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</si>
  <si>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</si>
  <si>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</si>
  <si>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</si>
  <si>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</si>
  <si>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</si>
  <si>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</si>
  <si>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</si>
  <si>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</si>
  <si>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</si>
  <si>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</si>
  <si>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</si>
  <si>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</si>
  <si>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</si>
  <si>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</si>
  <si>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</si>
  <si>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 xml:space="preserve"> ４０．市区町村別，専兼業別及び主副業別農家数（販売農家）……{2000(H12)年・2005(H17)年・2010(H22)年}</t>
  </si>
  <si>
    <t>この表は農業林センサスによる 2月 1日現在の数です。</t>
  </si>
  <si>
    <t>専　　　　兼　　　　業　　　　別</t>
  </si>
  <si>
    <t>主　　　　副　　　　業　　　　別</t>
  </si>
  <si>
    <t>年，市 区 町 村</t>
  </si>
  <si>
    <t>兼　　　　　　　　　　</t>
  </si>
  <si>
    <t>業</t>
  </si>
  <si>
    <t>年  ,</t>
  </si>
  <si>
    <t>男子生産年齢</t>
  </si>
  <si>
    <t>計</t>
  </si>
  <si>
    <t>第１種兼業</t>
  </si>
  <si>
    <t>第２種兼業</t>
  </si>
  <si>
    <t>主業農家</t>
  </si>
  <si>
    <t>65歳未満の農業</t>
  </si>
  <si>
    <t>準主業農家</t>
  </si>
  <si>
    <t>副業的農家</t>
  </si>
  <si>
    <t>市区町村</t>
  </si>
  <si>
    <t>人口のいる農家</t>
  </si>
  <si>
    <t>世帯主農業主</t>
  </si>
  <si>
    <t>専従者がいる</t>
  </si>
  <si>
    <t>2010(H22)年</t>
  </si>
  <si>
    <t>2010</t>
  </si>
  <si>
    <t>中央区</t>
  </si>
  <si>
    <t>花見川区</t>
  </si>
  <si>
    <t>稲毛区</t>
  </si>
  <si>
    <t>若葉区</t>
  </si>
  <si>
    <t>緑区</t>
  </si>
  <si>
    <t>美浜区</t>
  </si>
  <si>
    <t>-</t>
  </si>
  <si>
    <t>-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</si>
  <si>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</si>
  <si>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</si>
  <si>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</si>
  <si>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</si>
  <si>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</si>
  <si>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</si>
  <si>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</si>
  <si>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</si>
  <si>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</si>
  <si>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   資　料：統計課「農林業センサス結果概要」，「世界農林業センサス結果概要」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</si>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</sst>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2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1" xfId="0" applyFont="1" applyBorder="1" applyAlignment="1">
      <alignment/>
    </xf>
    <xf numFmtId="37" fontId="5" fillId="0" borderId="1" xfId="0" applyFont="1" applyBorder="1" applyAlignment="1" applyProtection="1">
      <alignment horizontal="left"/>
      <protection/>
    </xf>
    <xf numFmtId="37" fontId="5" fillId="0" borderId="2" xfId="0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5" fillId="0" borderId="4" xfId="0" applyFont="1" applyBorder="1" applyAlignment="1">
      <alignment horizontal="centerContinuous"/>
    </xf>
    <xf numFmtId="37" fontId="5" fillId="0" borderId="5" xfId="0" applyFont="1" applyBorder="1" applyAlignment="1" applyProtection="1">
      <alignment horizontal="centerContinuous"/>
      <protection/>
    </xf>
    <xf numFmtId="37" fontId="5" fillId="0" borderId="5" xfId="0" applyFont="1" applyBorder="1" applyAlignment="1">
      <alignment horizontal="centerContinuous"/>
    </xf>
    <xf numFmtId="37" fontId="5" fillId="0" borderId="4" xfId="0" applyFont="1" applyBorder="1" applyAlignment="1" applyProtection="1">
      <alignment horizontal="centerContinuous"/>
      <protection/>
    </xf>
    <xf numFmtId="37" fontId="5" fillId="0" borderId="6" xfId="0" applyFont="1" applyBorder="1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7" xfId="0" applyFont="1" applyBorder="1" applyAlignment="1">
      <alignment/>
    </xf>
    <xf numFmtId="37" fontId="5" fillId="0" borderId="0" xfId="0" applyFont="1" applyBorder="1" applyAlignment="1" applyProtection="1">
      <alignment horizontal="center"/>
      <protection/>
    </xf>
    <xf numFmtId="37" fontId="5" fillId="0" borderId="6" xfId="0" applyFont="1" applyBorder="1" applyAlignment="1" applyProtection="1">
      <alignment horizontal="center"/>
      <protection/>
    </xf>
    <xf numFmtId="37" fontId="5" fillId="0" borderId="5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5" xfId="0" applyFont="1" applyBorder="1" applyAlignment="1">
      <alignment horizontal="right"/>
    </xf>
    <xf numFmtId="37" fontId="5" fillId="0" borderId="9" xfId="0" applyFont="1" applyBorder="1" applyAlignment="1">
      <alignment horizontal="right"/>
    </xf>
    <xf numFmtId="37" fontId="5" fillId="0" borderId="0" xfId="0" applyFont="1" applyBorder="1" applyAlignment="1" applyProtection="1">
      <alignment horizontal="centerContinuous"/>
      <protection/>
    </xf>
    <xf numFmtId="37" fontId="5" fillId="0" borderId="6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6" xfId="0" applyFont="1" applyBorder="1" applyAlignment="1" applyProtection="1">
      <alignment horizontal="centerContinuous"/>
      <protection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 applyProtection="1">
      <alignment horizontal="center"/>
      <protection/>
    </xf>
    <xf numFmtId="37" fontId="5" fillId="0" borderId="11" xfId="0" applyFont="1" applyBorder="1" applyAlignment="1">
      <alignment horizontal="center"/>
    </xf>
    <xf numFmtId="37" fontId="5" fillId="0" borderId="6" xfId="0" applyFont="1" applyBorder="1" applyAlignment="1" applyProtection="1" quotePrefix="1">
      <alignment horizontal="center"/>
      <protection/>
    </xf>
    <xf numFmtId="37" fontId="5" fillId="0" borderId="6" xfId="0" applyFont="1" applyBorder="1" applyAlignment="1">
      <alignment horizontal="center"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 applyProtection="1">
      <alignment horizontal="center"/>
      <protection/>
    </xf>
    <xf numFmtId="37" fontId="5" fillId="0" borderId="8" xfId="0" applyFont="1" applyBorder="1" applyAlignment="1">
      <alignment horizontal="center"/>
    </xf>
    <xf numFmtId="37" fontId="5" fillId="0" borderId="14" xfId="0" applyFont="1" applyBorder="1" applyAlignment="1" applyProtection="1">
      <alignment horizontal="center"/>
      <protection/>
    </xf>
    <xf numFmtId="37" fontId="5" fillId="0" borderId="13" xfId="0" applyFont="1" applyBorder="1" applyAlignment="1">
      <alignment horizontal="center"/>
    </xf>
    <xf numFmtId="37" fontId="6" fillId="0" borderId="0" xfId="0" applyFont="1" applyAlignment="1" applyProtection="1">
      <alignment/>
      <protection locked="0"/>
    </xf>
    <xf numFmtId="37" fontId="5" fillId="0" borderId="0" xfId="0" applyFont="1" applyAlignment="1" applyProtection="1" quotePrefix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49" fontId="5" fillId="0" borderId="6" xfId="0" applyNumberFormat="1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 locked="0"/>
    </xf>
    <xf numFmtId="37" fontId="5" fillId="0" borderId="0" xfId="0" applyFont="1" applyAlignment="1" applyProtection="1">
      <alignment horizontal="centerContinuous"/>
      <protection/>
    </xf>
    <xf numFmtId="37" fontId="5" fillId="0" borderId="0" xfId="0" applyFont="1" applyAlignment="1">
      <alignment horizontal="centerContinuous"/>
    </xf>
    <xf numFmtId="49" fontId="5" fillId="0" borderId="6" xfId="0" applyNumberFormat="1" applyFont="1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 applyProtection="1" quotePrefix="1">
      <alignment horizontal="left"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7" xfId="0" applyFont="1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right"/>
      <protection/>
    </xf>
    <xf numFmtId="49" fontId="7" fillId="0" borderId="6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Font="1" applyBorder="1" applyAlignment="1" applyProtection="1">
      <alignment horizontal="right"/>
      <protection/>
    </xf>
    <xf numFmtId="37" fontId="7" fillId="0" borderId="0" xfId="0" applyFont="1" applyAlignment="1" applyProtection="1">
      <alignment horizontal="right"/>
      <protection/>
    </xf>
    <xf numFmtId="37" fontId="7" fillId="0" borderId="6" xfId="0" applyFont="1" applyBorder="1" applyAlignment="1">
      <alignment/>
    </xf>
    <xf numFmtId="37" fontId="7" fillId="0" borderId="0" xfId="0" applyFont="1" applyBorder="1" applyAlignment="1">
      <alignment horizontal="right"/>
    </xf>
    <xf numFmtId="37" fontId="7" fillId="0" borderId="0" xfId="0" applyFont="1" applyAlignment="1">
      <alignment horizontal="right"/>
    </xf>
    <xf numFmtId="37" fontId="5" fillId="0" borderId="0" xfId="0" applyFont="1" applyAlignment="1">
      <alignment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Font="1" applyAlignment="1" applyProtection="1">
      <alignment horizontal="right"/>
      <protection locked="0"/>
    </xf>
    <xf numFmtId="37" fontId="5" fillId="0" borderId="0" xfId="0" applyNumberFormat="1" applyFont="1" applyAlignment="1" applyProtection="1">
      <alignment horizontal="right"/>
      <protection locked="0"/>
    </xf>
    <xf numFmtId="38" fontId="6" fillId="0" borderId="0" xfId="17" applyFont="1" applyAlignment="1">
      <alignment vertical="center"/>
    </xf>
    <xf numFmtId="37" fontId="6" fillId="0" borderId="0" xfId="0" applyFont="1" applyBorder="1" applyAlignment="1" applyProtection="1">
      <alignment horizontal="right"/>
      <protection locked="0"/>
    </xf>
    <xf numFmtId="38" fontId="5" fillId="0" borderId="0" xfId="17" applyFont="1" applyBorder="1" applyAlignment="1">
      <alignment horizontal="right" vertical="center"/>
    </xf>
    <xf numFmtId="37" fontId="7" fillId="0" borderId="0" xfId="0" applyFont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7" fillId="0" borderId="6" xfId="0" applyFont="1" applyBorder="1" applyAlignment="1">
      <alignment horizontal="center"/>
    </xf>
    <xf numFmtId="37" fontId="7" fillId="0" borderId="6" xfId="0" applyNumberFormat="1" applyFont="1" applyBorder="1" applyAlignment="1" applyProtection="1">
      <alignment horizontal="center"/>
      <protection/>
    </xf>
    <xf numFmtId="37" fontId="9" fillId="0" borderId="0" xfId="0" applyFont="1" applyAlignment="1" applyProtection="1">
      <alignment/>
      <protection locked="0"/>
    </xf>
    <xf numFmtId="37" fontId="5" fillId="0" borderId="5" xfId="0" applyFont="1" applyBorder="1" applyAlignment="1">
      <alignment/>
    </xf>
    <xf numFmtId="37" fontId="6" fillId="0" borderId="5" xfId="0" applyFont="1" applyBorder="1" applyAlignment="1" applyProtection="1">
      <alignment/>
      <protection locked="0"/>
    </xf>
    <xf numFmtId="37" fontId="7" fillId="0" borderId="0" xfId="0" applyFont="1" applyAlignment="1" applyProtection="1">
      <alignment horizontal="distributed"/>
      <protection/>
    </xf>
    <xf numFmtId="38" fontId="5" fillId="0" borderId="0" xfId="17" applyFont="1" applyFill="1" applyAlignment="1">
      <alignment vertical="center"/>
    </xf>
    <xf numFmtId="38" fontId="5" fillId="0" borderId="0" xfId="17" applyFont="1" applyFill="1" applyBorder="1" applyAlignment="1">
      <alignment horizontal="right" vertical="center"/>
    </xf>
    <xf numFmtId="37" fontId="5" fillId="0" borderId="0" xfId="0" applyFont="1" applyFill="1" applyAlignment="1">
      <alignment/>
    </xf>
    <xf numFmtId="37" fontId="5" fillId="0" borderId="0" xfId="0" applyFont="1" applyFill="1" applyAlignment="1" applyProtection="1">
      <alignment horizontal="right"/>
      <protection locked="0"/>
    </xf>
    <xf numFmtId="37" fontId="7" fillId="0" borderId="0" xfId="0" applyNumberFormat="1" applyFont="1" applyFill="1" applyAlignment="1" applyProtection="1">
      <alignment horizontal="right"/>
      <protection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Alignment="1">
      <alignment horizontal="right" vertical="center"/>
    </xf>
    <xf numFmtId="37" fontId="5" fillId="0" borderId="0" xfId="0" applyNumberFormat="1" applyFont="1" applyFill="1" applyAlignment="1" applyProtection="1">
      <alignment horizontal="right"/>
      <protection locked="0"/>
    </xf>
    <xf numFmtId="38" fontId="5" fillId="0" borderId="7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3.4&#21002;&#34892;&#29289;\&#32113;&#35336;&#24180;&#37969;H22\H22&#24180;&#37969;&#23436;&#25104;&#20998;\040&#204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0登録"/>
      <sheetName val="040入力"/>
      <sheetName val="040 印刷"/>
      <sheetName val="040入力 (3)"/>
      <sheetName val="システム登録"/>
    </sheetNames>
    <sheetDataSet>
      <sheetData sheetId="1">
        <row r="19">
          <cell r="B19">
            <v>1</v>
          </cell>
        </row>
        <row r="20">
          <cell r="B20">
            <v>2</v>
          </cell>
        </row>
        <row r="21">
          <cell r="B21">
            <v>3</v>
          </cell>
        </row>
        <row r="22">
          <cell r="B22">
            <v>4</v>
          </cell>
        </row>
        <row r="23">
          <cell r="B23">
            <v>5</v>
          </cell>
        </row>
        <row r="24">
          <cell r="B24">
            <v>6</v>
          </cell>
        </row>
        <row r="25">
          <cell r="B25">
            <v>7</v>
          </cell>
        </row>
        <row r="27">
          <cell r="B27">
            <v>8</v>
          </cell>
        </row>
        <row r="28">
          <cell r="B28">
            <v>9</v>
          </cell>
        </row>
        <row r="29">
          <cell r="B29">
            <v>10</v>
          </cell>
        </row>
        <row r="30">
          <cell r="B3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V146"/>
  <sheetViews>
    <sheetView tabSelected="1" workbookViewId="0" topLeftCell="A1">
      <selection activeCell="L29" sqref="L29"/>
    </sheetView>
  </sheetViews>
  <sheetFormatPr defaultColWidth="13.33203125" defaultRowHeight="18"/>
  <cols>
    <col min="1" max="1" width="1.58203125" style="1" customWidth="1"/>
    <col min="2" max="2" width="2.58203125" style="1" customWidth="1"/>
    <col min="3" max="3" width="1.91015625" style="1" customWidth="1"/>
    <col min="4" max="4" width="8" style="1" customWidth="1"/>
    <col min="5" max="5" width="1.16796875" style="1" customWidth="1"/>
    <col min="6" max="6" width="10.66015625" style="1" customWidth="1"/>
    <col min="7" max="7" width="10.83203125" style="1" customWidth="1"/>
    <col min="8" max="8" width="13.16015625" style="1" bestFit="1" customWidth="1"/>
    <col min="9" max="9" width="9.91015625" style="1" customWidth="1"/>
    <col min="10" max="10" width="10.41015625" style="1" customWidth="1"/>
    <col min="11" max="11" width="10.5" style="1" customWidth="1"/>
    <col min="12" max="12" width="10.16015625" style="1" customWidth="1"/>
    <col min="13" max="13" width="11" style="1" customWidth="1"/>
    <col min="14" max="14" width="12.83203125" style="1" customWidth="1"/>
    <col min="15" max="15" width="12.08203125" style="1" customWidth="1"/>
    <col min="16" max="16" width="13.16015625" style="1" customWidth="1"/>
    <col min="17" max="17" width="13.33203125" style="1" customWidth="1"/>
    <col min="18" max="18" width="11.91015625" style="1" customWidth="1"/>
    <col min="19" max="19" width="5.5" style="1" customWidth="1"/>
    <col min="20" max="16384" width="13.33203125" style="1" customWidth="1"/>
  </cols>
  <sheetData>
    <row r="1" ht="14.25">
      <c r="A1" s="1" t="s">
        <v>0</v>
      </c>
    </row>
    <row r="2" ht="14.25">
      <c r="B2" s="1" t="s">
        <v>69</v>
      </c>
    </row>
    <row r="4" spans="1:19" ht="15" thickBot="1">
      <c r="A4" s="2"/>
      <c r="B4" s="2"/>
      <c r="C4" s="3" t="s">
        <v>70</v>
      </c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5:19" ht="15" thickTop="1">
      <c r="E5" s="4"/>
      <c r="F5" s="5"/>
      <c r="G5" s="6" t="s">
        <v>71</v>
      </c>
      <c r="H5" s="7"/>
      <c r="I5" s="7"/>
      <c r="J5" s="8"/>
      <c r="K5" s="9"/>
      <c r="L5" s="9"/>
      <c r="M5" s="10"/>
      <c r="N5" s="6" t="s">
        <v>72</v>
      </c>
      <c r="O5" s="9"/>
      <c r="P5" s="10"/>
      <c r="Q5" s="9"/>
      <c r="R5" s="9"/>
      <c r="S5" s="11"/>
    </row>
    <row r="6" spans="2:19" ht="14.25">
      <c r="B6" s="12" t="s">
        <v>73</v>
      </c>
      <c r="E6" s="13"/>
      <c r="F6" s="14" t="s">
        <v>1</v>
      </c>
      <c r="G6" s="15" t="s">
        <v>2</v>
      </c>
      <c r="H6" s="16"/>
      <c r="I6" s="17"/>
      <c r="J6" s="18"/>
      <c r="K6" s="19" t="s">
        <v>74</v>
      </c>
      <c r="L6" s="20" t="s">
        <v>75</v>
      </c>
      <c r="M6" s="21"/>
      <c r="N6" s="22"/>
      <c r="O6" s="23"/>
      <c r="P6" s="24"/>
      <c r="Q6" s="25"/>
      <c r="R6" s="11"/>
      <c r="S6" s="11" t="s">
        <v>76</v>
      </c>
    </row>
    <row r="7" spans="5:19" ht="14.25">
      <c r="E7" s="13"/>
      <c r="F7" s="5"/>
      <c r="G7" s="11"/>
      <c r="H7" s="15" t="s">
        <v>77</v>
      </c>
      <c r="I7" s="15" t="s">
        <v>78</v>
      </c>
      <c r="J7" s="15" t="s">
        <v>79</v>
      </c>
      <c r="K7" s="26"/>
      <c r="L7" s="15" t="s">
        <v>80</v>
      </c>
      <c r="M7" s="18"/>
      <c r="N7" s="27" t="s">
        <v>81</v>
      </c>
      <c r="O7" s="28" t="s">
        <v>82</v>
      </c>
      <c r="P7" s="29" t="s">
        <v>83</v>
      </c>
      <c r="Q7" s="28" t="s">
        <v>82</v>
      </c>
      <c r="R7" s="15" t="s">
        <v>84</v>
      </c>
      <c r="S7" s="11" t="s">
        <v>85</v>
      </c>
    </row>
    <row r="8" spans="1:19" ht="14.25">
      <c r="A8" s="16"/>
      <c r="B8" s="16"/>
      <c r="C8" s="16"/>
      <c r="D8" s="16"/>
      <c r="E8" s="30"/>
      <c r="F8" s="16"/>
      <c r="G8" s="31"/>
      <c r="H8" s="32" t="s">
        <v>86</v>
      </c>
      <c r="I8" s="31"/>
      <c r="J8" s="31"/>
      <c r="K8" s="32" t="s">
        <v>87</v>
      </c>
      <c r="L8" s="31"/>
      <c r="M8" s="33" t="s">
        <v>87</v>
      </c>
      <c r="N8" s="34"/>
      <c r="O8" s="35" t="s">
        <v>88</v>
      </c>
      <c r="P8" s="32"/>
      <c r="Q8" s="35" t="s">
        <v>88</v>
      </c>
      <c r="R8" s="31"/>
      <c r="S8" s="31"/>
    </row>
    <row r="9" spans="5:19" ht="14.25">
      <c r="E9" s="13"/>
      <c r="F9" s="5"/>
      <c r="G9" s="36"/>
      <c r="H9" s="36"/>
      <c r="J9" s="36"/>
      <c r="K9" s="36"/>
      <c r="L9" s="36"/>
      <c r="M9" s="36"/>
      <c r="N9" s="36"/>
      <c r="O9" s="36"/>
      <c r="P9" s="36"/>
      <c r="Q9" s="36"/>
      <c r="R9" s="36"/>
      <c r="S9" s="11"/>
    </row>
    <row r="10" spans="3:20" ht="14.25">
      <c r="C10" s="37" t="s">
        <v>3</v>
      </c>
      <c r="D10" s="12"/>
      <c r="E10" s="13"/>
      <c r="F10" s="38">
        <v>76042</v>
      </c>
      <c r="G10" s="63">
        <v>14613</v>
      </c>
      <c r="H10" s="63">
        <v>9418</v>
      </c>
      <c r="I10" s="39">
        <v>61429</v>
      </c>
      <c r="J10" s="63">
        <v>12956</v>
      </c>
      <c r="K10" s="63">
        <v>10860</v>
      </c>
      <c r="L10" s="63">
        <v>48473</v>
      </c>
      <c r="M10" s="63">
        <v>10823</v>
      </c>
      <c r="N10" s="63">
        <v>20985</v>
      </c>
      <c r="O10" s="63">
        <v>19502</v>
      </c>
      <c r="P10" s="63">
        <v>19625</v>
      </c>
      <c r="Q10" s="63">
        <v>8138</v>
      </c>
      <c r="R10" s="63">
        <v>35432</v>
      </c>
      <c r="S10" s="40" t="s">
        <v>4</v>
      </c>
      <c r="T10" s="41"/>
    </row>
    <row r="11" spans="3:20" ht="15.75" customHeight="1">
      <c r="C11" s="37" t="s">
        <v>5</v>
      </c>
      <c r="D11" s="42"/>
      <c r="E11" s="13"/>
      <c r="F11" s="38">
        <v>63674</v>
      </c>
      <c r="G11" s="63">
        <v>14372</v>
      </c>
      <c r="H11" s="63">
        <v>8441</v>
      </c>
      <c r="I11" s="39">
        <v>49302</v>
      </c>
      <c r="J11" s="63">
        <v>10451</v>
      </c>
      <c r="K11" s="62">
        <v>8863</v>
      </c>
      <c r="L11" s="63">
        <v>38851</v>
      </c>
      <c r="M11" s="63">
        <v>9887</v>
      </c>
      <c r="N11" s="63">
        <v>17726</v>
      </c>
      <c r="O11" s="63">
        <v>15976</v>
      </c>
      <c r="P11" s="63">
        <v>15868</v>
      </c>
      <c r="Q11" s="63">
        <v>5429</v>
      </c>
      <c r="R11" s="63">
        <v>30080</v>
      </c>
      <c r="S11" s="40" t="s">
        <v>6</v>
      </c>
      <c r="T11" s="41"/>
    </row>
    <row r="12" spans="3:19" ht="14.25">
      <c r="C12" s="43"/>
      <c r="D12" s="43"/>
      <c r="E12" s="13"/>
      <c r="F12" s="38"/>
      <c r="G12" s="63"/>
      <c r="H12" s="63"/>
      <c r="I12" s="39"/>
      <c r="J12" s="63"/>
      <c r="K12" s="63"/>
      <c r="L12" s="63"/>
      <c r="M12" s="63"/>
      <c r="N12" s="63"/>
      <c r="O12" s="63"/>
      <c r="P12" s="63"/>
      <c r="Q12" s="63"/>
      <c r="R12" s="63"/>
      <c r="S12" s="44"/>
    </row>
    <row r="13" spans="3:20" s="45" customFormat="1" ht="14.25">
      <c r="C13" s="46" t="s">
        <v>89</v>
      </c>
      <c r="D13" s="47"/>
      <c r="E13" s="48"/>
      <c r="F13" s="49">
        <f aca="true" t="shared" si="0" ref="F13:R13">F15+F17</f>
        <v>54470</v>
      </c>
      <c r="G13" s="50">
        <f t="shared" si="0"/>
        <v>14080</v>
      </c>
      <c r="H13" s="50">
        <f t="shared" si="0"/>
        <v>7513</v>
      </c>
      <c r="I13" s="50">
        <f t="shared" si="0"/>
        <v>40390</v>
      </c>
      <c r="J13" s="50">
        <f t="shared" si="0"/>
        <v>10270</v>
      </c>
      <c r="K13" s="50">
        <f t="shared" si="0"/>
        <v>0</v>
      </c>
      <c r="L13" s="50">
        <f t="shared" si="0"/>
        <v>30120</v>
      </c>
      <c r="M13" s="50">
        <f t="shared" si="0"/>
        <v>0</v>
      </c>
      <c r="N13" s="50">
        <f t="shared" si="0"/>
        <v>15545</v>
      </c>
      <c r="O13" s="50">
        <f t="shared" si="0"/>
        <v>13585</v>
      </c>
      <c r="P13" s="50">
        <f t="shared" si="0"/>
        <v>12757</v>
      </c>
      <c r="Q13" s="50">
        <f t="shared" si="0"/>
        <v>4721</v>
      </c>
      <c r="R13" s="50">
        <f t="shared" si="0"/>
        <v>26168</v>
      </c>
      <c r="S13" s="51" t="s">
        <v>90</v>
      </c>
      <c r="T13" s="52"/>
    </row>
    <row r="14" spans="5:19" ht="14.25">
      <c r="E14" s="13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11"/>
    </row>
    <row r="15" spans="3:19" s="45" customFormat="1" ht="14.25" customHeight="1">
      <c r="C15" s="74" t="s">
        <v>7</v>
      </c>
      <c r="D15" s="74"/>
      <c r="E15" s="48"/>
      <c r="F15" s="53">
        <f aca="true" t="shared" si="1" ref="F15:R15">SUM(F20:F67)</f>
        <v>43542</v>
      </c>
      <c r="G15" s="54">
        <f t="shared" si="1"/>
        <v>11879</v>
      </c>
      <c r="H15" s="54">
        <f t="shared" si="1"/>
        <v>6429</v>
      </c>
      <c r="I15" s="54">
        <f t="shared" si="1"/>
        <v>31663</v>
      </c>
      <c r="J15" s="54">
        <f t="shared" si="1"/>
        <v>8265</v>
      </c>
      <c r="K15" s="54">
        <f t="shared" si="1"/>
        <v>0</v>
      </c>
      <c r="L15" s="54">
        <f t="shared" si="1"/>
        <v>23398</v>
      </c>
      <c r="M15" s="54">
        <f t="shared" si="1"/>
        <v>0</v>
      </c>
      <c r="N15" s="54">
        <f t="shared" si="1"/>
        <v>12965</v>
      </c>
      <c r="O15" s="54">
        <f t="shared" si="1"/>
        <v>11490</v>
      </c>
      <c r="P15" s="54">
        <f t="shared" si="1"/>
        <v>9964</v>
      </c>
      <c r="Q15" s="54">
        <f t="shared" si="1"/>
        <v>3912</v>
      </c>
      <c r="R15" s="54">
        <f t="shared" si="1"/>
        <v>20613</v>
      </c>
      <c r="S15" s="55" t="str">
        <f>C15</f>
        <v>市部</v>
      </c>
    </row>
    <row r="16" spans="5:19" s="45" customFormat="1" ht="14.25">
      <c r="E16" s="48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5"/>
    </row>
    <row r="17" spans="3:19" s="45" customFormat="1" ht="14.25" customHeight="1">
      <c r="C17" s="74" t="s">
        <v>8</v>
      </c>
      <c r="D17" s="74"/>
      <c r="E17" s="48"/>
      <c r="F17" s="49">
        <f aca="true" t="shared" si="2" ref="F17:R17">F69+F76+F82+F89+F99+F104</f>
        <v>10928</v>
      </c>
      <c r="G17" s="50">
        <f t="shared" si="2"/>
        <v>2201</v>
      </c>
      <c r="H17" s="50">
        <f t="shared" si="2"/>
        <v>1084</v>
      </c>
      <c r="I17" s="50">
        <f t="shared" si="2"/>
        <v>8727</v>
      </c>
      <c r="J17" s="50">
        <f t="shared" si="2"/>
        <v>2005</v>
      </c>
      <c r="K17" s="50">
        <f t="shared" si="2"/>
        <v>0</v>
      </c>
      <c r="L17" s="50">
        <f t="shared" si="2"/>
        <v>6722</v>
      </c>
      <c r="M17" s="50">
        <f t="shared" si="2"/>
        <v>0</v>
      </c>
      <c r="N17" s="50">
        <f t="shared" si="2"/>
        <v>2580</v>
      </c>
      <c r="O17" s="50">
        <f t="shared" si="2"/>
        <v>2095</v>
      </c>
      <c r="P17" s="50">
        <f t="shared" si="2"/>
        <v>2793</v>
      </c>
      <c r="Q17" s="50">
        <f t="shared" si="2"/>
        <v>809</v>
      </c>
      <c r="R17" s="50">
        <f t="shared" si="2"/>
        <v>5555</v>
      </c>
      <c r="S17" s="55" t="str">
        <f>C17</f>
        <v>郡部</v>
      </c>
    </row>
    <row r="18" spans="3:19" ht="14.25">
      <c r="C18" s="58"/>
      <c r="D18" s="58"/>
      <c r="E18" s="13"/>
      <c r="F18" s="38"/>
      <c r="G18" s="63"/>
      <c r="H18" s="63"/>
      <c r="I18" s="39"/>
      <c r="J18" s="63"/>
      <c r="K18" s="63"/>
      <c r="L18" s="63"/>
      <c r="M18" s="63"/>
      <c r="N18" s="63"/>
      <c r="O18" s="63"/>
      <c r="P18" s="63"/>
      <c r="Q18" s="63"/>
      <c r="R18" s="63"/>
      <c r="S18" s="11"/>
    </row>
    <row r="19" spans="2:19" ht="14.25" customHeight="1">
      <c r="B19" s="59">
        <v>1</v>
      </c>
      <c r="C19" s="60" t="s">
        <v>9</v>
      </c>
      <c r="D19" s="60"/>
      <c r="E19" s="61"/>
      <c r="F19" s="38">
        <f>SUM(F20:F25)</f>
        <v>1546</v>
      </c>
      <c r="G19" s="62">
        <f>SUM(G20:G25)</f>
        <v>381</v>
      </c>
      <c r="H19" s="62">
        <f>SUM(H20:H25)</f>
        <v>169</v>
      </c>
      <c r="I19" s="39">
        <f aca="true" t="shared" si="3" ref="I19:I24">J19+L19</f>
        <v>1165</v>
      </c>
      <c r="J19" s="63">
        <f aca="true" t="shared" si="4" ref="J19:R19">SUM(J20:J25)</f>
        <v>304</v>
      </c>
      <c r="K19" s="62">
        <f t="shared" si="4"/>
        <v>0</v>
      </c>
      <c r="L19" s="63">
        <f t="shared" si="4"/>
        <v>861</v>
      </c>
      <c r="M19" s="62">
        <f t="shared" si="4"/>
        <v>0</v>
      </c>
      <c r="N19" s="62">
        <f t="shared" si="4"/>
        <v>374</v>
      </c>
      <c r="O19" s="62">
        <f t="shared" si="4"/>
        <v>335</v>
      </c>
      <c r="P19" s="62">
        <f t="shared" si="4"/>
        <v>319</v>
      </c>
      <c r="Q19" s="62">
        <f t="shared" si="4"/>
        <v>171</v>
      </c>
      <c r="R19" s="62">
        <f t="shared" si="4"/>
        <v>853</v>
      </c>
      <c r="S19" s="15" t="s">
        <v>10</v>
      </c>
    </row>
    <row r="20" spans="2:19" ht="14.25">
      <c r="B20" s="59">
        <v>2</v>
      </c>
      <c r="C20" s="60"/>
      <c r="D20" s="60" t="s">
        <v>91</v>
      </c>
      <c r="E20" s="61"/>
      <c r="F20" s="38">
        <f>G20+I20</f>
        <v>54</v>
      </c>
      <c r="G20" s="75">
        <v>11</v>
      </c>
      <c r="H20" s="75">
        <v>3</v>
      </c>
      <c r="I20" s="39">
        <f t="shared" si="3"/>
        <v>43</v>
      </c>
      <c r="J20" s="75">
        <v>11</v>
      </c>
      <c r="K20" s="75"/>
      <c r="L20" s="75">
        <v>32</v>
      </c>
      <c r="M20" s="75"/>
      <c r="N20" s="75">
        <v>7</v>
      </c>
      <c r="O20" s="75">
        <v>7</v>
      </c>
      <c r="P20" s="75">
        <v>13</v>
      </c>
      <c r="Q20" s="75">
        <v>6</v>
      </c>
      <c r="R20" s="75">
        <v>34</v>
      </c>
      <c r="S20" s="15" t="s">
        <v>11</v>
      </c>
    </row>
    <row r="21" spans="2:19" ht="14.25">
      <c r="B21" s="59">
        <v>3</v>
      </c>
      <c r="C21" s="60"/>
      <c r="D21" s="60" t="s">
        <v>92</v>
      </c>
      <c r="E21" s="61"/>
      <c r="F21" s="38">
        <f>G21+I21</f>
        <v>273</v>
      </c>
      <c r="G21" s="75">
        <v>65</v>
      </c>
      <c r="H21" s="75">
        <v>34</v>
      </c>
      <c r="I21" s="39">
        <f t="shared" si="3"/>
        <v>208</v>
      </c>
      <c r="J21" s="75">
        <v>78</v>
      </c>
      <c r="K21" s="75"/>
      <c r="L21" s="75">
        <v>130</v>
      </c>
      <c r="M21" s="75"/>
      <c r="N21" s="75">
        <v>87</v>
      </c>
      <c r="O21" s="75">
        <v>83</v>
      </c>
      <c r="P21" s="75">
        <v>53</v>
      </c>
      <c r="Q21" s="75">
        <v>32</v>
      </c>
      <c r="R21" s="75">
        <v>133</v>
      </c>
      <c r="S21" s="15" t="s">
        <v>12</v>
      </c>
    </row>
    <row r="22" spans="2:19" ht="14.25">
      <c r="B22" s="59">
        <v>4</v>
      </c>
      <c r="C22" s="60"/>
      <c r="D22" s="60" t="s">
        <v>93</v>
      </c>
      <c r="E22" s="61"/>
      <c r="F22" s="38">
        <f>G22+I22</f>
        <v>60</v>
      </c>
      <c r="G22" s="75">
        <v>14</v>
      </c>
      <c r="H22" s="75">
        <v>8</v>
      </c>
      <c r="I22" s="39">
        <f t="shared" si="3"/>
        <v>46</v>
      </c>
      <c r="J22" s="75">
        <v>7</v>
      </c>
      <c r="K22" s="75"/>
      <c r="L22" s="75">
        <v>39</v>
      </c>
      <c r="M22" s="75"/>
      <c r="N22" s="75">
        <v>10</v>
      </c>
      <c r="O22" s="75">
        <v>9</v>
      </c>
      <c r="P22" s="75">
        <v>14</v>
      </c>
      <c r="Q22" s="75">
        <v>8</v>
      </c>
      <c r="R22" s="75">
        <v>36</v>
      </c>
      <c r="S22" s="15" t="s">
        <v>13</v>
      </c>
    </row>
    <row r="23" spans="2:22" ht="14.25">
      <c r="B23" s="59">
        <v>5</v>
      </c>
      <c r="C23" s="60"/>
      <c r="D23" s="60" t="s">
        <v>94</v>
      </c>
      <c r="E23" s="61"/>
      <c r="F23" s="38">
        <f>G23+I23</f>
        <v>694</v>
      </c>
      <c r="G23" s="75">
        <v>170</v>
      </c>
      <c r="H23" s="75">
        <v>66</v>
      </c>
      <c r="I23" s="39">
        <f t="shared" si="3"/>
        <v>524</v>
      </c>
      <c r="J23" s="75">
        <v>110</v>
      </c>
      <c r="K23" s="75"/>
      <c r="L23" s="75">
        <v>414</v>
      </c>
      <c r="M23" s="75"/>
      <c r="N23" s="75">
        <v>144</v>
      </c>
      <c r="O23" s="75">
        <v>119</v>
      </c>
      <c r="P23" s="75">
        <v>147</v>
      </c>
      <c r="Q23" s="75">
        <v>74</v>
      </c>
      <c r="R23" s="75">
        <v>403</v>
      </c>
      <c r="S23" s="15" t="s">
        <v>14</v>
      </c>
      <c r="T23" s="64"/>
      <c r="U23" s="64"/>
      <c r="V23" s="64"/>
    </row>
    <row r="24" spans="2:19" ht="14.25">
      <c r="B24" s="59">
        <v>6</v>
      </c>
      <c r="C24" s="60"/>
      <c r="D24" s="60" t="s">
        <v>95</v>
      </c>
      <c r="E24" s="61"/>
      <c r="F24" s="38">
        <f>G24+I24</f>
        <v>465</v>
      </c>
      <c r="G24" s="75">
        <v>121</v>
      </c>
      <c r="H24" s="75">
        <v>58</v>
      </c>
      <c r="I24" s="39">
        <f t="shared" si="3"/>
        <v>344</v>
      </c>
      <c r="J24" s="75">
        <v>98</v>
      </c>
      <c r="K24" s="75"/>
      <c r="L24" s="75">
        <v>246</v>
      </c>
      <c r="M24" s="75"/>
      <c r="N24" s="75">
        <v>126</v>
      </c>
      <c r="O24" s="75">
        <v>117</v>
      </c>
      <c r="P24" s="75">
        <v>92</v>
      </c>
      <c r="Q24" s="75">
        <v>51</v>
      </c>
      <c r="R24" s="75">
        <v>247</v>
      </c>
      <c r="S24" s="15" t="s">
        <v>15</v>
      </c>
    </row>
    <row r="25" spans="2:19" ht="14.25">
      <c r="B25" s="59">
        <v>7</v>
      </c>
      <c r="C25" s="60"/>
      <c r="D25" s="60" t="s">
        <v>96</v>
      </c>
      <c r="E25" s="61"/>
      <c r="F25" s="65" t="s">
        <v>97</v>
      </c>
      <c r="G25" s="76" t="s">
        <v>109</v>
      </c>
      <c r="H25" s="76" t="s">
        <v>109</v>
      </c>
      <c r="I25" s="66" t="s">
        <v>109</v>
      </c>
      <c r="J25" s="76" t="s">
        <v>109</v>
      </c>
      <c r="K25" s="76"/>
      <c r="L25" s="76" t="s">
        <v>109</v>
      </c>
      <c r="M25" s="76"/>
      <c r="N25" s="81" t="s">
        <v>109</v>
      </c>
      <c r="O25" s="81" t="s">
        <v>109</v>
      </c>
      <c r="P25" s="81" t="s">
        <v>109</v>
      </c>
      <c r="Q25" s="81" t="s">
        <v>109</v>
      </c>
      <c r="R25" s="81" t="s">
        <v>109</v>
      </c>
      <c r="S25" s="15" t="s">
        <v>16</v>
      </c>
    </row>
    <row r="26" spans="2:19" ht="14.25">
      <c r="B26" s="59"/>
      <c r="C26" s="60"/>
      <c r="D26" s="60"/>
      <c r="E26" s="61"/>
      <c r="F26" s="38"/>
      <c r="G26" s="77"/>
      <c r="H26" s="77"/>
      <c r="I26" s="39"/>
      <c r="J26" s="77"/>
      <c r="K26" s="77"/>
      <c r="L26" s="77"/>
      <c r="M26" s="77"/>
      <c r="N26" s="78"/>
      <c r="O26" s="78"/>
      <c r="P26" s="78"/>
      <c r="Q26" s="78"/>
      <c r="R26" s="78"/>
      <c r="S26" s="15"/>
    </row>
    <row r="27" spans="2:19" ht="14.25" customHeight="1">
      <c r="B27" s="59">
        <v>8</v>
      </c>
      <c r="C27" s="60" t="s">
        <v>17</v>
      </c>
      <c r="D27" s="60"/>
      <c r="E27" s="61"/>
      <c r="F27" s="38">
        <f>G27+I27</f>
        <v>1100</v>
      </c>
      <c r="G27" s="75">
        <v>600</v>
      </c>
      <c r="H27" s="75">
        <v>507</v>
      </c>
      <c r="I27" s="39">
        <f>J27+L27</f>
        <v>500</v>
      </c>
      <c r="J27" s="75">
        <v>349</v>
      </c>
      <c r="K27" s="75"/>
      <c r="L27" s="75">
        <v>151</v>
      </c>
      <c r="M27" s="75"/>
      <c r="N27" s="75">
        <v>855</v>
      </c>
      <c r="O27" s="75">
        <v>840</v>
      </c>
      <c r="P27" s="75">
        <v>71</v>
      </c>
      <c r="Q27" s="75">
        <v>33</v>
      </c>
      <c r="R27" s="75">
        <v>174</v>
      </c>
      <c r="S27" s="15">
        <v>8</v>
      </c>
    </row>
    <row r="28" spans="2:20" ht="14.25" customHeight="1">
      <c r="B28" s="59">
        <v>9</v>
      </c>
      <c r="C28" s="60" t="s">
        <v>18</v>
      </c>
      <c r="D28" s="60"/>
      <c r="E28" s="61"/>
      <c r="F28" s="38">
        <f>G28+I28</f>
        <v>391</v>
      </c>
      <c r="G28" s="75">
        <v>165</v>
      </c>
      <c r="H28" s="75">
        <v>115</v>
      </c>
      <c r="I28" s="39">
        <f>J28+L28</f>
        <v>226</v>
      </c>
      <c r="J28" s="75">
        <v>96</v>
      </c>
      <c r="K28" s="75"/>
      <c r="L28" s="75">
        <v>130</v>
      </c>
      <c r="M28" s="75"/>
      <c r="N28" s="75">
        <v>212</v>
      </c>
      <c r="O28" s="75">
        <v>198</v>
      </c>
      <c r="P28" s="75">
        <v>85</v>
      </c>
      <c r="Q28" s="75">
        <v>64</v>
      </c>
      <c r="R28" s="75">
        <v>94</v>
      </c>
      <c r="S28" s="15">
        <v>9</v>
      </c>
      <c r="T28" s="36"/>
    </row>
    <row r="29" spans="2:20" ht="14.25" customHeight="1">
      <c r="B29" s="59">
        <v>10</v>
      </c>
      <c r="C29" s="60" t="s">
        <v>19</v>
      </c>
      <c r="D29" s="60"/>
      <c r="E29" s="61"/>
      <c r="F29" s="38">
        <f>G29+I29</f>
        <v>847</v>
      </c>
      <c r="G29" s="75">
        <v>348</v>
      </c>
      <c r="H29" s="75">
        <v>280</v>
      </c>
      <c r="I29" s="39">
        <f>J29+L29</f>
        <v>499</v>
      </c>
      <c r="J29" s="75">
        <v>236</v>
      </c>
      <c r="K29" s="75"/>
      <c r="L29" s="75">
        <v>263</v>
      </c>
      <c r="M29" s="75"/>
      <c r="N29" s="75">
        <v>499</v>
      </c>
      <c r="O29" s="75">
        <v>474</v>
      </c>
      <c r="P29" s="75">
        <v>197</v>
      </c>
      <c r="Q29" s="75">
        <v>146</v>
      </c>
      <c r="R29" s="75">
        <v>151</v>
      </c>
      <c r="S29" s="15">
        <v>10</v>
      </c>
      <c r="T29" s="36"/>
    </row>
    <row r="30" spans="2:20" ht="14.25" customHeight="1">
      <c r="B30" s="59">
        <v>11</v>
      </c>
      <c r="C30" s="60" t="s">
        <v>20</v>
      </c>
      <c r="D30" s="60"/>
      <c r="E30" s="61"/>
      <c r="F30" s="38">
        <f>G30+I30</f>
        <v>989</v>
      </c>
      <c r="G30" s="75">
        <v>368</v>
      </c>
      <c r="H30" s="75">
        <v>146</v>
      </c>
      <c r="I30" s="39">
        <f>J30+L30</f>
        <v>621</v>
      </c>
      <c r="J30" s="75">
        <v>135</v>
      </c>
      <c r="K30" s="75"/>
      <c r="L30" s="75">
        <v>486</v>
      </c>
      <c r="M30" s="75"/>
      <c r="N30" s="75">
        <v>264</v>
      </c>
      <c r="O30" s="75">
        <v>227</v>
      </c>
      <c r="P30" s="75">
        <v>230</v>
      </c>
      <c r="Q30" s="75">
        <v>83</v>
      </c>
      <c r="R30" s="75">
        <v>495</v>
      </c>
      <c r="S30" s="15">
        <v>11</v>
      </c>
      <c r="T30" s="36"/>
    </row>
    <row r="31" spans="2:19" ht="14.25" customHeight="1">
      <c r="B31" s="59">
        <v>12</v>
      </c>
      <c r="C31" s="60" t="s">
        <v>21</v>
      </c>
      <c r="D31" s="60"/>
      <c r="E31" s="61"/>
      <c r="F31" s="38">
        <f>G31+I31</f>
        <v>1119</v>
      </c>
      <c r="G31" s="75">
        <v>213</v>
      </c>
      <c r="H31" s="75">
        <v>91</v>
      </c>
      <c r="I31" s="39">
        <f>J31+L31</f>
        <v>906</v>
      </c>
      <c r="J31" s="75">
        <v>142</v>
      </c>
      <c r="K31" s="75"/>
      <c r="L31" s="75">
        <v>764</v>
      </c>
      <c r="M31" s="75"/>
      <c r="N31" s="75">
        <v>168</v>
      </c>
      <c r="O31" s="75">
        <v>133</v>
      </c>
      <c r="P31" s="75">
        <v>365</v>
      </c>
      <c r="Q31" s="75">
        <v>116</v>
      </c>
      <c r="R31" s="75">
        <v>586</v>
      </c>
      <c r="S31" s="15">
        <v>12</v>
      </c>
    </row>
    <row r="32" spans="2:19" ht="14.25" customHeight="1">
      <c r="B32" s="59"/>
      <c r="C32" s="60"/>
      <c r="D32" s="60"/>
      <c r="E32" s="61"/>
      <c r="F32" s="38"/>
      <c r="G32" s="75"/>
      <c r="H32" s="75"/>
      <c r="I32" s="39"/>
      <c r="J32" s="75"/>
      <c r="K32" s="75"/>
      <c r="L32" s="75"/>
      <c r="M32" s="75"/>
      <c r="N32" s="75"/>
      <c r="O32" s="75"/>
      <c r="P32" s="75"/>
      <c r="Q32" s="75"/>
      <c r="R32" s="75"/>
      <c r="S32" s="15"/>
    </row>
    <row r="33" spans="2:19" ht="14.25" customHeight="1">
      <c r="B33" s="59">
        <v>13</v>
      </c>
      <c r="C33" s="60" t="s">
        <v>22</v>
      </c>
      <c r="D33" s="60"/>
      <c r="E33" s="61"/>
      <c r="F33" s="38">
        <f>G33+I33</f>
        <v>649</v>
      </c>
      <c r="G33" s="75">
        <v>255</v>
      </c>
      <c r="H33" s="75">
        <v>191</v>
      </c>
      <c r="I33" s="39">
        <f>J33+L33</f>
        <v>394</v>
      </c>
      <c r="J33" s="75">
        <v>161</v>
      </c>
      <c r="K33" s="75"/>
      <c r="L33" s="75">
        <v>233</v>
      </c>
      <c r="M33" s="75"/>
      <c r="N33" s="75">
        <v>346</v>
      </c>
      <c r="O33" s="75">
        <v>328</v>
      </c>
      <c r="P33" s="75">
        <v>142</v>
      </c>
      <c r="Q33" s="75">
        <v>93</v>
      </c>
      <c r="R33" s="75">
        <v>161</v>
      </c>
      <c r="S33" s="15">
        <v>13</v>
      </c>
    </row>
    <row r="34" spans="2:19" ht="14.25" customHeight="1">
      <c r="B34" s="59">
        <v>14</v>
      </c>
      <c r="C34" s="60" t="s">
        <v>23</v>
      </c>
      <c r="D34" s="60"/>
      <c r="E34" s="61"/>
      <c r="F34" s="38">
        <f>G34+I34</f>
        <v>1199</v>
      </c>
      <c r="G34" s="75">
        <v>296</v>
      </c>
      <c r="H34" s="75">
        <v>132</v>
      </c>
      <c r="I34" s="39">
        <f>J34+L34</f>
        <v>903</v>
      </c>
      <c r="J34" s="75">
        <v>198</v>
      </c>
      <c r="K34" s="75"/>
      <c r="L34" s="75">
        <v>705</v>
      </c>
      <c r="M34" s="75"/>
      <c r="N34" s="75">
        <v>270</v>
      </c>
      <c r="O34" s="75">
        <v>242</v>
      </c>
      <c r="P34" s="75">
        <v>266</v>
      </c>
      <c r="Q34" s="75">
        <v>137</v>
      </c>
      <c r="R34" s="75">
        <v>663</v>
      </c>
      <c r="S34" s="15">
        <v>14</v>
      </c>
    </row>
    <row r="35" spans="2:20" ht="14.25" customHeight="1">
      <c r="B35" s="59">
        <v>15</v>
      </c>
      <c r="C35" s="60" t="s">
        <v>24</v>
      </c>
      <c r="D35" s="60"/>
      <c r="E35" s="61"/>
      <c r="F35" s="38">
        <f>G35+I35</f>
        <v>1371</v>
      </c>
      <c r="G35" s="75">
        <v>250</v>
      </c>
      <c r="H35" s="75">
        <v>108</v>
      </c>
      <c r="I35" s="39">
        <f>J35+L35</f>
        <v>1121</v>
      </c>
      <c r="J35" s="75">
        <v>201</v>
      </c>
      <c r="K35" s="75"/>
      <c r="L35" s="75">
        <v>920</v>
      </c>
      <c r="M35" s="75"/>
      <c r="N35" s="75">
        <v>212</v>
      </c>
      <c r="O35" s="75">
        <v>155</v>
      </c>
      <c r="P35" s="75">
        <v>330</v>
      </c>
      <c r="Q35" s="75">
        <v>92</v>
      </c>
      <c r="R35" s="75">
        <v>829</v>
      </c>
      <c r="S35" s="15">
        <v>15</v>
      </c>
      <c r="T35" s="36"/>
    </row>
    <row r="36" spans="2:20" ht="14.25" customHeight="1">
      <c r="B36" s="59">
        <v>16</v>
      </c>
      <c r="C36" s="60" t="s">
        <v>25</v>
      </c>
      <c r="D36" s="60"/>
      <c r="E36" s="61"/>
      <c r="F36" s="38">
        <f>G36+I36</f>
        <v>2069</v>
      </c>
      <c r="G36" s="75">
        <v>461</v>
      </c>
      <c r="H36" s="75">
        <v>275</v>
      </c>
      <c r="I36" s="39">
        <f>J36+L36</f>
        <v>1608</v>
      </c>
      <c r="J36" s="75">
        <v>480</v>
      </c>
      <c r="K36" s="75"/>
      <c r="L36" s="75">
        <v>1128</v>
      </c>
      <c r="M36" s="75"/>
      <c r="N36" s="75">
        <v>642</v>
      </c>
      <c r="O36" s="75">
        <v>545</v>
      </c>
      <c r="P36" s="75">
        <v>499</v>
      </c>
      <c r="Q36" s="75">
        <v>180</v>
      </c>
      <c r="R36" s="75">
        <v>928</v>
      </c>
      <c r="S36" s="15">
        <v>16</v>
      </c>
      <c r="T36" s="36"/>
    </row>
    <row r="37" spans="2:20" ht="14.25" customHeight="1">
      <c r="B37" s="59">
        <v>17</v>
      </c>
      <c r="C37" s="60" t="s">
        <v>26</v>
      </c>
      <c r="D37" s="60"/>
      <c r="E37" s="61"/>
      <c r="F37" s="38">
        <f>G37+I37</f>
        <v>1006</v>
      </c>
      <c r="G37" s="75">
        <v>221</v>
      </c>
      <c r="H37" s="75">
        <v>84</v>
      </c>
      <c r="I37" s="39">
        <f>J37+L37</f>
        <v>785</v>
      </c>
      <c r="J37" s="75">
        <v>203</v>
      </c>
      <c r="K37" s="75"/>
      <c r="L37" s="75">
        <v>582</v>
      </c>
      <c r="M37" s="75"/>
      <c r="N37" s="75">
        <v>205</v>
      </c>
      <c r="O37" s="75">
        <v>168</v>
      </c>
      <c r="P37" s="75">
        <v>240</v>
      </c>
      <c r="Q37" s="75">
        <v>79</v>
      </c>
      <c r="R37" s="75">
        <v>561</v>
      </c>
      <c r="S37" s="15">
        <v>17</v>
      </c>
      <c r="T37" s="36"/>
    </row>
    <row r="38" spans="2:20" ht="14.25" customHeight="1">
      <c r="B38" s="59"/>
      <c r="C38" s="60"/>
      <c r="D38" s="60"/>
      <c r="E38" s="61"/>
      <c r="F38" s="38"/>
      <c r="G38" s="75"/>
      <c r="H38" s="75"/>
      <c r="I38" s="39"/>
      <c r="J38" s="75"/>
      <c r="K38" s="75"/>
      <c r="L38" s="75"/>
      <c r="M38" s="75"/>
      <c r="N38" s="75"/>
      <c r="O38" s="75"/>
      <c r="P38" s="75"/>
      <c r="Q38" s="75"/>
      <c r="R38" s="75"/>
      <c r="S38" s="15"/>
      <c r="T38" s="36"/>
    </row>
    <row r="39" spans="2:20" ht="14.25" customHeight="1">
      <c r="B39" s="59">
        <v>18</v>
      </c>
      <c r="C39" s="60" t="s">
        <v>27</v>
      </c>
      <c r="D39" s="60"/>
      <c r="E39" s="61"/>
      <c r="F39" s="38">
        <f>G39+I39</f>
        <v>1277</v>
      </c>
      <c r="G39" s="75">
        <v>324</v>
      </c>
      <c r="H39" s="75">
        <v>138</v>
      </c>
      <c r="I39" s="39">
        <f>J39+L39</f>
        <v>953</v>
      </c>
      <c r="J39" s="75">
        <v>179</v>
      </c>
      <c r="K39" s="75"/>
      <c r="L39" s="75">
        <v>774</v>
      </c>
      <c r="M39" s="75"/>
      <c r="N39" s="75">
        <v>288</v>
      </c>
      <c r="O39" s="75">
        <v>233</v>
      </c>
      <c r="P39" s="75">
        <v>338</v>
      </c>
      <c r="Q39" s="75">
        <v>107</v>
      </c>
      <c r="R39" s="75">
        <v>651</v>
      </c>
      <c r="S39" s="15">
        <v>18</v>
      </c>
      <c r="T39" s="36"/>
    </row>
    <row r="40" spans="2:20" ht="14.25" customHeight="1">
      <c r="B40" s="59">
        <v>19</v>
      </c>
      <c r="C40" s="60" t="s">
        <v>28</v>
      </c>
      <c r="D40" s="60"/>
      <c r="E40" s="61"/>
      <c r="F40" s="38">
        <f>G40+I40</f>
        <v>2520</v>
      </c>
      <c r="G40" s="75">
        <v>844</v>
      </c>
      <c r="H40" s="75">
        <v>677</v>
      </c>
      <c r="I40" s="39">
        <f>J40+L40</f>
        <v>1676</v>
      </c>
      <c r="J40" s="75">
        <v>729</v>
      </c>
      <c r="K40" s="75"/>
      <c r="L40" s="75">
        <v>947</v>
      </c>
      <c r="M40" s="75"/>
      <c r="N40" s="75">
        <v>1341</v>
      </c>
      <c r="O40" s="75">
        <v>1283</v>
      </c>
      <c r="P40" s="75">
        <v>393</v>
      </c>
      <c r="Q40" s="75">
        <v>201</v>
      </c>
      <c r="R40" s="75">
        <v>786</v>
      </c>
      <c r="S40" s="15">
        <v>19</v>
      </c>
      <c r="T40" s="36"/>
    </row>
    <row r="41" spans="2:20" ht="14.25" customHeight="1">
      <c r="B41" s="59">
        <v>20</v>
      </c>
      <c r="C41" s="60" t="s">
        <v>29</v>
      </c>
      <c r="D41" s="60"/>
      <c r="E41" s="61"/>
      <c r="F41" s="38">
        <f>G41+I41</f>
        <v>115</v>
      </c>
      <c r="G41" s="75">
        <v>44</v>
      </c>
      <c r="H41" s="75">
        <v>16</v>
      </c>
      <c r="I41" s="39">
        <f>J41+L41</f>
        <v>71</v>
      </c>
      <c r="J41" s="75">
        <v>26</v>
      </c>
      <c r="K41" s="75"/>
      <c r="L41" s="75">
        <v>45</v>
      </c>
      <c r="M41" s="75"/>
      <c r="N41" s="75">
        <v>38</v>
      </c>
      <c r="O41" s="75">
        <v>32</v>
      </c>
      <c r="P41" s="75">
        <v>27</v>
      </c>
      <c r="Q41" s="75">
        <v>13</v>
      </c>
      <c r="R41" s="75">
        <v>50</v>
      </c>
      <c r="S41" s="15">
        <v>20</v>
      </c>
      <c r="T41" s="36"/>
    </row>
    <row r="42" spans="2:20" ht="14.25" customHeight="1">
      <c r="B42" s="59">
        <v>21</v>
      </c>
      <c r="C42" s="60" t="s">
        <v>30</v>
      </c>
      <c r="D42" s="60"/>
      <c r="E42" s="61"/>
      <c r="F42" s="38">
        <f>G42+I42</f>
        <v>1126</v>
      </c>
      <c r="G42" s="75">
        <v>343</v>
      </c>
      <c r="H42" s="75">
        <v>230</v>
      </c>
      <c r="I42" s="39">
        <f>J42+L42</f>
        <v>783</v>
      </c>
      <c r="J42" s="75">
        <v>280</v>
      </c>
      <c r="K42" s="75"/>
      <c r="L42" s="75">
        <v>503</v>
      </c>
      <c r="M42" s="75"/>
      <c r="N42" s="75">
        <v>464</v>
      </c>
      <c r="O42" s="75">
        <v>426</v>
      </c>
      <c r="P42" s="75">
        <v>295</v>
      </c>
      <c r="Q42" s="75">
        <v>148</v>
      </c>
      <c r="R42" s="75">
        <v>367</v>
      </c>
      <c r="S42" s="15">
        <v>21</v>
      </c>
      <c r="T42" s="36"/>
    </row>
    <row r="43" spans="2:20" ht="14.25" customHeight="1">
      <c r="B43" s="59">
        <v>22</v>
      </c>
      <c r="C43" s="60" t="s">
        <v>31</v>
      </c>
      <c r="D43" s="60"/>
      <c r="E43" s="61"/>
      <c r="F43" s="38">
        <f>G43+I43</f>
        <v>443</v>
      </c>
      <c r="G43" s="75">
        <v>95</v>
      </c>
      <c r="H43" s="75">
        <v>23</v>
      </c>
      <c r="I43" s="39">
        <f>J43+L43</f>
        <v>348</v>
      </c>
      <c r="J43" s="75">
        <v>58</v>
      </c>
      <c r="K43" s="75"/>
      <c r="L43" s="75">
        <v>290</v>
      </c>
      <c r="M43" s="75"/>
      <c r="N43" s="75">
        <v>50</v>
      </c>
      <c r="O43" s="75">
        <v>29</v>
      </c>
      <c r="P43" s="75">
        <v>129</v>
      </c>
      <c r="Q43" s="75">
        <v>38</v>
      </c>
      <c r="R43" s="75">
        <v>264</v>
      </c>
      <c r="S43" s="15">
        <v>22</v>
      </c>
      <c r="T43" s="36"/>
    </row>
    <row r="44" spans="2:20" ht="14.25" customHeight="1">
      <c r="B44" s="59"/>
      <c r="C44" s="60"/>
      <c r="D44" s="60"/>
      <c r="E44" s="61"/>
      <c r="F44" s="38"/>
      <c r="G44" s="75"/>
      <c r="H44" s="75"/>
      <c r="I44" s="39"/>
      <c r="J44" s="75"/>
      <c r="K44" s="75"/>
      <c r="L44" s="75"/>
      <c r="M44" s="75"/>
      <c r="N44" s="75"/>
      <c r="O44" s="75"/>
      <c r="P44" s="75"/>
      <c r="Q44" s="75"/>
      <c r="R44" s="75"/>
      <c r="S44" s="15"/>
      <c r="T44" s="36"/>
    </row>
    <row r="45" spans="2:20" ht="14.25" customHeight="1">
      <c r="B45" s="59">
        <v>23</v>
      </c>
      <c r="C45" s="60" t="s">
        <v>32</v>
      </c>
      <c r="D45" s="60"/>
      <c r="E45" s="61"/>
      <c r="F45" s="38">
        <f>G45+I45</f>
        <v>2779</v>
      </c>
      <c r="G45" s="75">
        <v>582</v>
      </c>
      <c r="H45" s="75">
        <v>142</v>
      </c>
      <c r="I45" s="39">
        <f>J45+L45</f>
        <v>2197</v>
      </c>
      <c r="J45" s="75">
        <v>218</v>
      </c>
      <c r="K45" s="75"/>
      <c r="L45" s="75">
        <v>1979</v>
      </c>
      <c r="M45" s="75"/>
      <c r="N45" s="75">
        <v>268</v>
      </c>
      <c r="O45" s="75">
        <v>185</v>
      </c>
      <c r="P45" s="75">
        <v>777</v>
      </c>
      <c r="Q45" s="75">
        <v>191</v>
      </c>
      <c r="R45" s="75">
        <v>1734</v>
      </c>
      <c r="S45" s="15">
        <v>23</v>
      </c>
      <c r="T45" s="36"/>
    </row>
    <row r="46" spans="2:20" ht="14.25" customHeight="1">
      <c r="B46" s="59">
        <v>24</v>
      </c>
      <c r="C46" s="60" t="s">
        <v>33</v>
      </c>
      <c r="D46" s="60"/>
      <c r="E46" s="61"/>
      <c r="F46" s="38">
        <f>G46+I46</f>
        <v>371</v>
      </c>
      <c r="G46" s="75">
        <v>105</v>
      </c>
      <c r="H46" s="75">
        <v>48</v>
      </c>
      <c r="I46" s="39">
        <f>J46+L46</f>
        <v>266</v>
      </c>
      <c r="J46" s="75">
        <v>66</v>
      </c>
      <c r="K46" s="75"/>
      <c r="L46" s="75">
        <v>200</v>
      </c>
      <c r="M46" s="75"/>
      <c r="N46" s="75">
        <v>102</v>
      </c>
      <c r="O46" s="75">
        <v>90</v>
      </c>
      <c r="P46" s="75">
        <v>92</v>
      </c>
      <c r="Q46" s="75">
        <v>53</v>
      </c>
      <c r="R46" s="75">
        <v>177</v>
      </c>
      <c r="S46" s="15">
        <v>24</v>
      </c>
      <c r="T46" s="36"/>
    </row>
    <row r="47" spans="2:19" ht="14.25" customHeight="1">
      <c r="B47" s="59">
        <v>25</v>
      </c>
      <c r="C47" s="60" t="s">
        <v>34</v>
      </c>
      <c r="D47" s="60"/>
      <c r="E47" s="61"/>
      <c r="F47" s="38">
        <f>G47+I47</f>
        <v>607</v>
      </c>
      <c r="G47" s="75">
        <v>163</v>
      </c>
      <c r="H47" s="75">
        <v>85</v>
      </c>
      <c r="I47" s="39">
        <f>J47+L47</f>
        <v>444</v>
      </c>
      <c r="J47" s="75">
        <v>159</v>
      </c>
      <c r="K47" s="75"/>
      <c r="L47" s="75">
        <v>285</v>
      </c>
      <c r="M47" s="75"/>
      <c r="N47" s="75">
        <v>212</v>
      </c>
      <c r="O47" s="75">
        <v>194</v>
      </c>
      <c r="P47" s="75">
        <v>144</v>
      </c>
      <c r="Q47" s="75">
        <v>53</v>
      </c>
      <c r="R47" s="75">
        <v>251</v>
      </c>
      <c r="S47" s="15">
        <v>25</v>
      </c>
    </row>
    <row r="48" spans="2:19" ht="14.25" customHeight="1">
      <c r="B48" s="59">
        <v>26</v>
      </c>
      <c r="C48" s="60" t="s">
        <v>35</v>
      </c>
      <c r="D48" s="60"/>
      <c r="E48" s="61"/>
      <c r="F48" s="38">
        <f>G48+I48</f>
        <v>550</v>
      </c>
      <c r="G48" s="75">
        <v>105</v>
      </c>
      <c r="H48" s="75">
        <v>43</v>
      </c>
      <c r="I48" s="39">
        <f>J48+L48</f>
        <v>445</v>
      </c>
      <c r="J48" s="75">
        <v>110</v>
      </c>
      <c r="K48" s="75"/>
      <c r="L48" s="75">
        <v>335</v>
      </c>
      <c r="M48" s="75"/>
      <c r="N48" s="75">
        <v>129</v>
      </c>
      <c r="O48" s="75">
        <v>112</v>
      </c>
      <c r="P48" s="75">
        <v>155</v>
      </c>
      <c r="Q48" s="75">
        <v>70</v>
      </c>
      <c r="R48" s="75">
        <v>266</v>
      </c>
      <c r="S48" s="15">
        <v>26</v>
      </c>
    </row>
    <row r="49" spans="2:19" ht="14.25" customHeight="1">
      <c r="B49" s="59">
        <v>27</v>
      </c>
      <c r="C49" s="60" t="s">
        <v>36</v>
      </c>
      <c r="D49" s="60"/>
      <c r="E49" s="61"/>
      <c r="F49" s="38">
        <f>G49+I49</f>
        <v>1218</v>
      </c>
      <c r="G49" s="75">
        <v>358</v>
      </c>
      <c r="H49" s="75">
        <v>125</v>
      </c>
      <c r="I49" s="39">
        <f>J49+L49</f>
        <v>860</v>
      </c>
      <c r="J49" s="75">
        <v>162</v>
      </c>
      <c r="K49" s="75"/>
      <c r="L49" s="75">
        <v>698</v>
      </c>
      <c r="M49" s="75"/>
      <c r="N49" s="75">
        <v>224</v>
      </c>
      <c r="O49" s="75">
        <v>179</v>
      </c>
      <c r="P49" s="75">
        <v>285</v>
      </c>
      <c r="Q49" s="75">
        <v>91</v>
      </c>
      <c r="R49" s="75">
        <v>709</v>
      </c>
      <c r="S49" s="15">
        <v>27</v>
      </c>
    </row>
    <row r="50" spans="2:19" ht="14.25" customHeight="1">
      <c r="B50" s="59"/>
      <c r="C50" s="60"/>
      <c r="D50" s="60"/>
      <c r="E50" s="61"/>
      <c r="F50" s="38"/>
      <c r="G50" s="75"/>
      <c r="H50" s="75"/>
      <c r="I50" s="39"/>
      <c r="J50" s="75"/>
      <c r="K50" s="75"/>
      <c r="L50" s="75"/>
      <c r="M50" s="75"/>
      <c r="N50" s="75"/>
      <c r="O50" s="75"/>
      <c r="P50" s="75"/>
      <c r="Q50" s="75"/>
      <c r="R50" s="75"/>
      <c r="S50" s="15"/>
    </row>
    <row r="51" spans="2:20" ht="14.25" customHeight="1">
      <c r="B51" s="59">
        <v>28</v>
      </c>
      <c r="C51" s="60" t="s">
        <v>37</v>
      </c>
      <c r="D51" s="60"/>
      <c r="E51" s="61"/>
      <c r="F51" s="38">
        <f>G51+I51</f>
        <v>334</v>
      </c>
      <c r="G51" s="75">
        <v>164</v>
      </c>
      <c r="H51" s="75">
        <v>131</v>
      </c>
      <c r="I51" s="39">
        <f>J51+L51</f>
        <v>170</v>
      </c>
      <c r="J51" s="75">
        <v>98</v>
      </c>
      <c r="K51" s="75"/>
      <c r="L51" s="75">
        <v>72</v>
      </c>
      <c r="M51" s="75"/>
      <c r="N51" s="75">
        <v>231</v>
      </c>
      <c r="O51" s="75">
        <v>226</v>
      </c>
      <c r="P51" s="75">
        <v>54</v>
      </c>
      <c r="Q51" s="75">
        <v>41</v>
      </c>
      <c r="R51" s="75">
        <v>49</v>
      </c>
      <c r="S51" s="15">
        <v>28</v>
      </c>
      <c r="T51" s="36"/>
    </row>
    <row r="52" spans="2:20" ht="14.25" customHeight="1">
      <c r="B52" s="59">
        <v>29</v>
      </c>
      <c r="C52" s="60" t="s">
        <v>38</v>
      </c>
      <c r="D52" s="60"/>
      <c r="E52" s="61"/>
      <c r="F52" s="38">
        <f>G52+I52</f>
        <v>1851</v>
      </c>
      <c r="G52" s="75">
        <v>321</v>
      </c>
      <c r="H52" s="75">
        <v>109</v>
      </c>
      <c r="I52" s="39">
        <f>J52+L52</f>
        <v>1530</v>
      </c>
      <c r="J52" s="75">
        <v>166</v>
      </c>
      <c r="K52" s="75"/>
      <c r="L52" s="75">
        <v>1364</v>
      </c>
      <c r="M52" s="75"/>
      <c r="N52" s="75">
        <v>212</v>
      </c>
      <c r="O52" s="75">
        <v>160</v>
      </c>
      <c r="P52" s="75">
        <v>398</v>
      </c>
      <c r="Q52" s="75">
        <v>108</v>
      </c>
      <c r="R52" s="75">
        <v>1241</v>
      </c>
      <c r="S52" s="15">
        <v>29</v>
      </c>
      <c r="T52" s="36"/>
    </row>
    <row r="53" spans="2:20" ht="14.25" customHeight="1">
      <c r="B53" s="59">
        <v>30</v>
      </c>
      <c r="C53" s="60" t="s">
        <v>39</v>
      </c>
      <c r="D53" s="60"/>
      <c r="E53" s="61"/>
      <c r="F53" s="38">
        <f>G53+I53</f>
        <v>1131</v>
      </c>
      <c r="G53" s="75">
        <v>203</v>
      </c>
      <c r="H53" s="75">
        <v>60</v>
      </c>
      <c r="I53" s="39">
        <f>J53+L53</f>
        <v>928</v>
      </c>
      <c r="J53" s="75">
        <v>116</v>
      </c>
      <c r="K53" s="75"/>
      <c r="L53" s="75">
        <v>812</v>
      </c>
      <c r="M53" s="75"/>
      <c r="N53" s="75">
        <v>132</v>
      </c>
      <c r="O53" s="75">
        <v>107</v>
      </c>
      <c r="P53" s="75">
        <v>277</v>
      </c>
      <c r="Q53" s="75">
        <v>85</v>
      </c>
      <c r="R53" s="75">
        <v>722</v>
      </c>
      <c r="S53" s="15">
        <v>30</v>
      </c>
      <c r="T53" s="36"/>
    </row>
    <row r="54" spans="2:20" ht="14.25" customHeight="1">
      <c r="B54" s="59">
        <v>31</v>
      </c>
      <c r="C54" s="60" t="s">
        <v>40</v>
      </c>
      <c r="D54" s="60"/>
      <c r="E54" s="13"/>
      <c r="F54" s="66" t="s">
        <v>98</v>
      </c>
      <c r="G54" s="76"/>
      <c r="H54" s="76"/>
      <c r="I54" s="66" t="s">
        <v>110</v>
      </c>
      <c r="J54" s="76"/>
      <c r="K54" s="76"/>
      <c r="L54" s="76"/>
      <c r="M54" s="76"/>
      <c r="N54" s="81"/>
      <c r="O54" s="81"/>
      <c r="P54" s="81"/>
      <c r="Q54" s="81"/>
      <c r="R54" s="81"/>
      <c r="S54" s="15">
        <v>31</v>
      </c>
      <c r="T54" s="36"/>
    </row>
    <row r="55" spans="2:20" ht="14.25" customHeight="1">
      <c r="B55" s="59">
        <v>32</v>
      </c>
      <c r="C55" s="60" t="s">
        <v>41</v>
      </c>
      <c r="D55" s="60"/>
      <c r="E55" s="61"/>
      <c r="F55" s="38">
        <f>G55+I55</f>
        <v>341</v>
      </c>
      <c r="G55" s="75">
        <v>65</v>
      </c>
      <c r="H55" s="75">
        <v>22</v>
      </c>
      <c r="I55" s="39">
        <f>J55+L55</f>
        <v>276</v>
      </c>
      <c r="J55" s="75">
        <v>50</v>
      </c>
      <c r="K55" s="75"/>
      <c r="L55" s="75">
        <v>226</v>
      </c>
      <c r="M55" s="75"/>
      <c r="N55" s="75">
        <v>55</v>
      </c>
      <c r="O55" s="75">
        <v>46</v>
      </c>
      <c r="P55" s="75">
        <v>86</v>
      </c>
      <c r="Q55" s="75">
        <v>27</v>
      </c>
      <c r="R55" s="75">
        <v>200</v>
      </c>
      <c r="S55" s="15">
        <v>32</v>
      </c>
      <c r="T55" s="36"/>
    </row>
    <row r="56" spans="2:20" ht="14.25" customHeight="1">
      <c r="B56" s="59"/>
      <c r="C56" s="60"/>
      <c r="D56" s="60"/>
      <c r="E56" s="61"/>
      <c r="F56" s="38"/>
      <c r="G56" s="75"/>
      <c r="H56" s="75"/>
      <c r="I56" s="39"/>
      <c r="J56" s="75"/>
      <c r="K56" s="75"/>
      <c r="L56" s="75"/>
      <c r="M56" s="75"/>
      <c r="N56" s="75"/>
      <c r="O56" s="75"/>
      <c r="P56" s="75"/>
      <c r="Q56" s="75"/>
      <c r="R56" s="75"/>
      <c r="S56" s="15"/>
      <c r="T56" s="36"/>
    </row>
    <row r="57" spans="2:20" ht="14.25" customHeight="1">
      <c r="B57" s="59">
        <v>33</v>
      </c>
      <c r="C57" s="60" t="s">
        <v>42</v>
      </c>
      <c r="D57" s="60"/>
      <c r="E57" s="61"/>
      <c r="F57" s="38">
        <f>G57+I57</f>
        <v>1074</v>
      </c>
      <c r="G57" s="75">
        <v>270</v>
      </c>
      <c r="H57" s="75">
        <v>131</v>
      </c>
      <c r="I57" s="39">
        <f>J57+L57</f>
        <v>804</v>
      </c>
      <c r="J57" s="75">
        <v>153</v>
      </c>
      <c r="K57" s="75"/>
      <c r="L57" s="75">
        <v>651</v>
      </c>
      <c r="M57" s="75"/>
      <c r="N57" s="75">
        <v>232</v>
      </c>
      <c r="O57" s="75">
        <v>198</v>
      </c>
      <c r="P57" s="75">
        <v>303</v>
      </c>
      <c r="Q57" s="75">
        <v>105</v>
      </c>
      <c r="R57" s="75">
        <v>539</v>
      </c>
      <c r="S57" s="15">
        <v>33</v>
      </c>
      <c r="T57" s="36"/>
    </row>
    <row r="58" spans="2:20" ht="14.25" customHeight="1">
      <c r="B58" s="59">
        <v>34</v>
      </c>
      <c r="C58" s="60" t="s">
        <v>43</v>
      </c>
      <c r="D58" s="60"/>
      <c r="E58" s="61"/>
      <c r="F58" s="38">
        <f>G58+I58</f>
        <v>1244</v>
      </c>
      <c r="G58" s="75">
        <v>618</v>
      </c>
      <c r="H58" s="75">
        <v>420</v>
      </c>
      <c r="I58" s="39">
        <f>J58+L58</f>
        <v>626</v>
      </c>
      <c r="J58" s="75">
        <v>357</v>
      </c>
      <c r="K58" s="75"/>
      <c r="L58" s="75">
        <v>269</v>
      </c>
      <c r="M58" s="75"/>
      <c r="N58" s="75">
        <v>767</v>
      </c>
      <c r="O58" s="75">
        <v>743</v>
      </c>
      <c r="P58" s="75">
        <v>149</v>
      </c>
      <c r="Q58" s="75">
        <v>98</v>
      </c>
      <c r="R58" s="75">
        <v>328</v>
      </c>
      <c r="S58" s="15">
        <v>34</v>
      </c>
      <c r="T58" s="36"/>
    </row>
    <row r="59" spans="2:20" ht="14.25" customHeight="1">
      <c r="B59" s="59">
        <v>35</v>
      </c>
      <c r="C59" s="60" t="s">
        <v>99</v>
      </c>
      <c r="D59" s="60"/>
      <c r="E59" s="61"/>
      <c r="F59" s="38">
        <f>G59+I59</f>
        <v>780</v>
      </c>
      <c r="G59" s="75">
        <v>145</v>
      </c>
      <c r="H59" s="75">
        <v>70</v>
      </c>
      <c r="I59" s="39">
        <f>J59+L59</f>
        <v>635</v>
      </c>
      <c r="J59" s="75">
        <v>124</v>
      </c>
      <c r="K59" s="75"/>
      <c r="L59" s="75">
        <v>511</v>
      </c>
      <c r="M59" s="75"/>
      <c r="N59" s="75">
        <v>173</v>
      </c>
      <c r="O59" s="75">
        <v>136</v>
      </c>
      <c r="P59" s="75">
        <v>299</v>
      </c>
      <c r="Q59" s="75">
        <v>117</v>
      </c>
      <c r="R59" s="75">
        <v>308</v>
      </c>
      <c r="S59" s="15">
        <v>35</v>
      </c>
      <c r="T59" s="36"/>
    </row>
    <row r="60" spans="2:20" ht="14.25">
      <c r="B60" s="59">
        <v>36</v>
      </c>
      <c r="C60" s="60" t="s">
        <v>100</v>
      </c>
      <c r="D60" s="60"/>
      <c r="E60" s="61"/>
      <c r="F60" s="38">
        <f>G60+I60</f>
        <v>535</v>
      </c>
      <c r="G60" s="75">
        <v>201</v>
      </c>
      <c r="H60" s="75">
        <v>147</v>
      </c>
      <c r="I60" s="39">
        <f>J60+L60</f>
        <v>334</v>
      </c>
      <c r="J60" s="75">
        <v>127</v>
      </c>
      <c r="K60" s="75"/>
      <c r="L60" s="75">
        <v>207</v>
      </c>
      <c r="M60" s="75"/>
      <c r="N60" s="75">
        <v>260</v>
      </c>
      <c r="O60" s="75">
        <v>240</v>
      </c>
      <c r="P60" s="75">
        <v>113</v>
      </c>
      <c r="Q60" s="75">
        <v>51</v>
      </c>
      <c r="R60" s="75">
        <v>162</v>
      </c>
      <c r="S60" s="15">
        <v>36</v>
      </c>
      <c r="T60" s="36"/>
    </row>
    <row r="61" spans="1:22" s="45" customFormat="1" ht="14.25" customHeight="1">
      <c r="A61" s="1"/>
      <c r="B61" s="59">
        <v>37</v>
      </c>
      <c r="C61" s="60" t="s">
        <v>101</v>
      </c>
      <c r="D61" s="60"/>
      <c r="E61" s="61"/>
      <c r="F61" s="38">
        <f>G61+I61</f>
        <v>882</v>
      </c>
      <c r="G61" s="75">
        <v>348</v>
      </c>
      <c r="H61" s="75">
        <v>262</v>
      </c>
      <c r="I61" s="39">
        <f>J61+L61</f>
        <v>534</v>
      </c>
      <c r="J61" s="75">
        <v>298</v>
      </c>
      <c r="K61" s="75"/>
      <c r="L61" s="75">
        <v>236</v>
      </c>
      <c r="M61" s="75"/>
      <c r="N61" s="75">
        <v>524</v>
      </c>
      <c r="O61" s="75">
        <v>511</v>
      </c>
      <c r="P61" s="75">
        <v>128</v>
      </c>
      <c r="Q61" s="75">
        <v>94</v>
      </c>
      <c r="R61" s="75">
        <v>230</v>
      </c>
      <c r="S61" s="15">
        <v>37</v>
      </c>
      <c r="T61" s="36"/>
      <c r="U61" s="1"/>
      <c r="V61" s="1"/>
    </row>
    <row r="62" spans="1:22" s="45" customFormat="1" ht="14.25" customHeight="1">
      <c r="A62" s="1"/>
      <c r="B62" s="59"/>
      <c r="C62" s="60"/>
      <c r="D62" s="60"/>
      <c r="E62" s="61"/>
      <c r="F62" s="38"/>
      <c r="G62" s="75"/>
      <c r="H62" s="75"/>
      <c r="I62" s="39"/>
      <c r="J62" s="75"/>
      <c r="K62" s="75"/>
      <c r="L62" s="75"/>
      <c r="M62" s="75"/>
      <c r="N62" s="75"/>
      <c r="O62" s="75"/>
      <c r="P62" s="75"/>
      <c r="Q62" s="75"/>
      <c r="R62" s="75"/>
      <c r="S62" s="15"/>
      <c r="T62" s="36"/>
      <c r="U62" s="1"/>
      <c r="V62" s="1"/>
    </row>
    <row r="63" spans="1:22" s="45" customFormat="1" ht="14.25" customHeight="1">
      <c r="A63" s="1"/>
      <c r="B63" s="59">
        <v>38</v>
      </c>
      <c r="C63" s="60" t="s">
        <v>102</v>
      </c>
      <c r="D63" s="60"/>
      <c r="E63" s="61"/>
      <c r="F63" s="38">
        <f>G63+I63</f>
        <v>2353</v>
      </c>
      <c r="G63" s="75">
        <v>878</v>
      </c>
      <c r="H63" s="75">
        <v>338</v>
      </c>
      <c r="I63" s="39">
        <f>J63+L63</f>
        <v>1475</v>
      </c>
      <c r="J63" s="75">
        <v>387</v>
      </c>
      <c r="K63" s="75"/>
      <c r="L63" s="75">
        <v>1088</v>
      </c>
      <c r="M63" s="75"/>
      <c r="N63" s="75">
        <v>669</v>
      </c>
      <c r="O63" s="75">
        <v>606</v>
      </c>
      <c r="P63" s="75">
        <v>453</v>
      </c>
      <c r="Q63" s="75">
        <v>213</v>
      </c>
      <c r="R63" s="75">
        <v>1231</v>
      </c>
      <c r="S63" s="15">
        <v>38</v>
      </c>
      <c r="T63" s="36"/>
      <c r="U63" s="1"/>
      <c r="V63" s="1"/>
    </row>
    <row r="64" spans="1:22" s="45" customFormat="1" ht="14.25" customHeight="1">
      <c r="A64" s="1"/>
      <c r="B64" s="59">
        <v>39</v>
      </c>
      <c r="C64" s="60" t="s">
        <v>103</v>
      </c>
      <c r="D64" s="60"/>
      <c r="E64" s="61"/>
      <c r="F64" s="38">
        <f>G64+I64</f>
        <v>1958</v>
      </c>
      <c r="G64" s="75">
        <v>405</v>
      </c>
      <c r="H64" s="75">
        <v>243</v>
      </c>
      <c r="I64" s="39">
        <f>J64+L64</f>
        <v>1553</v>
      </c>
      <c r="J64" s="75">
        <v>461</v>
      </c>
      <c r="K64" s="75"/>
      <c r="L64" s="75">
        <v>1092</v>
      </c>
      <c r="M64" s="75"/>
      <c r="N64" s="75">
        <v>568</v>
      </c>
      <c r="O64" s="75">
        <v>482</v>
      </c>
      <c r="P64" s="75">
        <v>398</v>
      </c>
      <c r="Q64" s="75">
        <v>171</v>
      </c>
      <c r="R64" s="75">
        <v>992</v>
      </c>
      <c r="S64" s="15">
        <v>39</v>
      </c>
      <c r="T64" s="36"/>
      <c r="U64" s="1"/>
      <c r="V64" s="1"/>
    </row>
    <row r="65" spans="1:22" s="45" customFormat="1" ht="14.25" customHeight="1">
      <c r="A65" s="1"/>
      <c r="B65" s="59">
        <v>40</v>
      </c>
      <c r="C65" s="60" t="s">
        <v>104</v>
      </c>
      <c r="D65" s="60"/>
      <c r="E65" s="61"/>
      <c r="F65" s="38">
        <f>G65+I65</f>
        <v>4196</v>
      </c>
      <c r="G65" s="75">
        <v>719</v>
      </c>
      <c r="H65" s="75">
        <v>378</v>
      </c>
      <c r="I65" s="39">
        <f>J65+L65</f>
        <v>3477</v>
      </c>
      <c r="J65" s="75">
        <v>781</v>
      </c>
      <c r="K65" s="75"/>
      <c r="L65" s="75">
        <v>2696</v>
      </c>
      <c r="M65" s="75"/>
      <c r="N65" s="75">
        <v>1001</v>
      </c>
      <c r="O65" s="75">
        <v>795</v>
      </c>
      <c r="P65" s="75">
        <v>1135</v>
      </c>
      <c r="Q65" s="75">
        <v>357</v>
      </c>
      <c r="R65" s="75">
        <v>2060</v>
      </c>
      <c r="S65" s="15">
        <v>40</v>
      </c>
      <c r="T65" s="36"/>
      <c r="U65" s="1"/>
      <c r="V65" s="1"/>
    </row>
    <row r="66" spans="1:22" s="45" customFormat="1" ht="14.25" customHeight="1">
      <c r="A66" s="1"/>
      <c r="B66" s="59">
        <v>41</v>
      </c>
      <c r="C66" s="60" t="s">
        <v>105</v>
      </c>
      <c r="D66" s="60"/>
      <c r="E66" s="61"/>
      <c r="F66" s="38">
        <f>G66+I66</f>
        <v>2156</v>
      </c>
      <c r="G66" s="75">
        <v>685</v>
      </c>
      <c r="H66" s="75">
        <v>395</v>
      </c>
      <c r="I66" s="39">
        <f>J66+L66</f>
        <v>1471</v>
      </c>
      <c r="J66" s="75">
        <v>484</v>
      </c>
      <c r="K66" s="75"/>
      <c r="L66" s="75">
        <v>987</v>
      </c>
      <c r="M66" s="75"/>
      <c r="N66" s="75">
        <v>786</v>
      </c>
      <c r="O66" s="75">
        <v>700</v>
      </c>
      <c r="P66" s="75">
        <v>438</v>
      </c>
      <c r="Q66" s="75">
        <v>181</v>
      </c>
      <c r="R66" s="75">
        <v>932</v>
      </c>
      <c r="S66" s="15">
        <v>41</v>
      </c>
      <c r="T66" s="36"/>
      <c r="U66" s="1"/>
      <c r="V66" s="1"/>
    </row>
    <row r="67" spans="1:22" s="45" customFormat="1" ht="14.25" customHeight="1">
      <c r="A67" s="1"/>
      <c r="B67" s="59">
        <v>42</v>
      </c>
      <c r="C67" s="60" t="s">
        <v>106</v>
      </c>
      <c r="D67" s="60"/>
      <c r="E67" s="61"/>
      <c r="F67" s="38">
        <f>G67+I67</f>
        <v>1415</v>
      </c>
      <c r="G67" s="75">
        <v>336</v>
      </c>
      <c r="H67" s="75">
        <v>98</v>
      </c>
      <c r="I67" s="39">
        <f>J67+L67</f>
        <v>1079</v>
      </c>
      <c r="J67" s="75">
        <v>171</v>
      </c>
      <c r="K67" s="75"/>
      <c r="L67" s="75">
        <v>908</v>
      </c>
      <c r="M67" s="75"/>
      <c r="N67" s="75">
        <v>192</v>
      </c>
      <c r="O67" s="75">
        <v>132</v>
      </c>
      <c r="P67" s="75">
        <v>354</v>
      </c>
      <c r="Q67" s="75">
        <v>105</v>
      </c>
      <c r="R67" s="75">
        <v>869</v>
      </c>
      <c r="S67" s="15">
        <v>42</v>
      </c>
      <c r="T67" s="36"/>
      <c r="U67" s="1"/>
      <c r="V67" s="1"/>
    </row>
    <row r="68" spans="3:20" ht="14.25">
      <c r="C68" s="60"/>
      <c r="D68" s="60"/>
      <c r="E68" s="13"/>
      <c r="F68" s="38"/>
      <c r="G68" s="78"/>
      <c r="H68" s="78"/>
      <c r="I68" s="39"/>
      <c r="J68" s="82"/>
      <c r="K68" s="78"/>
      <c r="L68" s="82"/>
      <c r="M68" s="78"/>
      <c r="N68" s="78"/>
      <c r="O68" s="78"/>
      <c r="P68" s="78"/>
      <c r="Q68" s="78"/>
      <c r="R68" s="78"/>
      <c r="S68" s="29"/>
      <c r="T68" s="36"/>
    </row>
    <row r="69" spans="1:22" ht="14.25">
      <c r="A69" s="45"/>
      <c r="B69" s="45"/>
      <c r="C69" s="67" t="s">
        <v>44</v>
      </c>
      <c r="D69" s="67"/>
      <c r="E69" s="68"/>
      <c r="F69" s="49">
        <f aca="true" t="shared" si="5" ref="F69:R69">SUM(F71:F74)</f>
        <v>1640</v>
      </c>
      <c r="G69" s="79">
        <f t="shared" si="5"/>
        <v>295</v>
      </c>
      <c r="H69" s="79">
        <f t="shared" si="5"/>
        <v>140</v>
      </c>
      <c r="I69" s="50">
        <f t="shared" si="5"/>
        <v>1345</v>
      </c>
      <c r="J69" s="79">
        <f t="shared" si="5"/>
        <v>298</v>
      </c>
      <c r="K69" s="79">
        <f t="shared" si="5"/>
        <v>0</v>
      </c>
      <c r="L69" s="79">
        <f t="shared" si="5"/>
        <v>1047</v>
      </c>
      <c r="M69" s="79">
        <f t="shared" si="5"/>
        <v>0</v>
      </c>
      <c r="N69" s="79">
        <f t="shared" si="5"/>
        <v>334</v>
      </c>
      <c r="O69" s="79">
        <f t="shared" si="5"/>
        <v>243</v>
      </c>
      <c r="P69" s="79">
        <f t="shared" si="5"/>
        <v>490</v>
      </c>
      <c r="Q69" s="79">
        <f t="shared" si="5"/>
        <v>153</v>
      </c>
      <c r="R69" s="79">
        <f t="shared" si="5"/>
        <v>816</v>
      </c>
      <c r="S69" s="69" t="str">
        <f>C69</f>
        <v>印旛郡</v>
      </c>
      <c r="T69" s="45"/>
      <c r="U69" s="45"/>
      <c r="V69" s="45"/>
    </row>
    <row r="70" spans="3:19" ht="14.25" customHeight="1">
      <c r="C70" s="60"/>
      <c r="D70" s="60"/>
      <c r="E70" s="13"/>
      <c r="F70" s="38"/>
      <c r="G70" s="78"/>
      <c r="H70" s="78"/>
      <c r="I70" s="39"/>
      <c r="J70" s="82"/>
      <c r="K70" s="78"/>
      <c r="L70" s="82"/>
      <c r="M70" s="78"/>
      <c r="N70" s="78"/>
      <c r="O70" s="78"/>
      <c r="P70" s="78"/>
      <c r="Q70" s="78"/>
      <c r="R70" s="78"/>
      <c r="S70" s="29"/>
    </row>
    <row r="71" spans="2:19" ht="14.25" customHeight="1">
      <c r="B71" s="59">
        <v>1</v>
      </c>
      <c r="C71" s="60" t="s">
        <v>45</v>
      </c>
      <c r="D71" s="60"/>
      <c r="E71" s="61"/>
      <c r="F71" s="38">
        <f>G71+I71</f>
        <v>225</v>
      </c>
      <c r="G71" s="75">
        <v>45</v>
      </c>
      <c r="H71" s="75">
        <v>23</v>
      </c>
      <c r="I71" s="39">
        <f>J71+L71</f>
        <v>180</v>
      </c>
      <c r="J71" s="75">
        <v>30</v>
      </c>
      <c r="K71" s="75"/>
      <c r="L71" s="75">
        <v>150</v>
      </c>
      <c r="M71" s="75"/>
      <c r="N71" s="75">
        <v>43</v>
      </c>
      <c r="O71" s="75">
        <v>36</v>
      </c>
      <c r="P71" s="75">
        <v>88</v>
      </c>
      <c r="Q71" s="75">
        <v>33</v>
      </c>
      <c r="R71" s="75">
        <v>94</v>
      </c>
      <c r="S71" s="15">
        <v>1</v>
      </c>
    </row>
    <row r="72" spans="2:20" ht="14.25" customHeight="1">
      <c r="B72" s="59">
        <v>2</v>
      </c>
      <c r="C72" s="60" t="s">
        <v>46</v>
      </c>
      <c r="D72" s="60"/>
      <c r="E72" s="61"/>
      <c r="F72" s="38">
        <f>G72+I72</f>
        <v>545</v>
      </c>
      <c r="G72" s="75">
        <v>105</v>
      </c>
      <c r="H72" s="75">
        <v>59</v>
      </c>
      <c r="I72" s="39">
        <f>J72+L72</f>
        <v>440</v>
      </c>
      <c r="J72" s="75">
        <v>93</v>
      </c>
      <c r="K72" s="75"/>
      <c r="L72" s="75">
        <v>347</v>
      </c>
      <c r="M72" s="75"/>
      <c r="N72" s="75">
        <v>129</v>
      </c>
      <c r="O72" s="75">
        <v>101</v>
      </c>
      <c r="P72" s="75">
        <v>169</v>
      </c>
      <c r="Q72" s="75">
        <v>55</v>
      </c>
      <c r="R72" s="75">
        <v>247</v>
      </c>
      <c r="S72" s="15">
        <v>2</v>
      </c>
      <c r="T72" s="36"/>
    </row>
    <row r="73" spans="2:20" ht="14.25" customHeight="1">
      <c r="B73" s="59">
        <v>3</v>
      </c>
      <c r="C73" s="60" t="s">
        <v>47</v>
      </c>
      <c r="D73" s="60"/>
      <c r="E73" s="61"/>
      <c r="F73" s="38">
        <f>G73+I73</f>
        <v>358</v>
      </c>
      <c r="G73" s="80">
        <v>60</v>
      </c>
      <c r="H73" s="80">
        <v>26</v>
      </c>
      <c r="I73" s="39">
        <f>J73+L73</f>
        <v>298</v>
      </c>
      <c r="J73" s="80">
        <v>67</v>
      </c>
      <c r="K73" s="80"/>
      <c r="L73" s="80">
        <v>231</v>
      </c>
      <c r="M73" s="80"/>
      <c r="N73" s="80">
        <v>70</v>
      </c>
      <c r="O73" s="80">
        <v>46</v>
      </c>
      <c r="P73" s="80">
        <v>99</v>
      </c>
      <c r="Q73" s="80">
        <v>31</v>
      </c>
      <c r="R73" s="83">
        <v>189</v>
      </c>
      <c r="S73" s="15">
        <v>3</v>
      </c>
      <c r="T73" s="36"/>
    </row>
    <row r="74" spans="2:20" ht="14.25">
      <c r="B74" s="59">
        <v>4</v>
      </c>
      <c r="C74" s="60" t="s">
        <v>48</v>
      </c>
      <c r="D74" s="60"/>
      <c r="E74" s="61"/>
      <c r="F74" s="38">
        <f>G74+I74</f>
        <v>512</v>
      </c>
      <c r="G74" s="80">
        <v>85</v>
      </c>
      <c r="H74" s="80">
        <v>32</v>
      </c>
      <c r="I74" s="39">
        <f>J74+L74</f>
        <v>427</v>
      </c>
      <c r="J74" s="80">
        <v>108</v>
      </c>
      <c r="K74" s="80"/>
      <c r="L74" s="80">
        <v>319</v>
      </c>
      <c r="M74" s="80"/>
      <c r="N74" s="80">
        <v>92</v>
      </c>
      <c r="O74" s="80">
        <v>60</v>
      </c>
      <c r="P74" s="80">
        <v>134</v>
      </c>
      <c r="Q74" s="80">
        <v>34</v>
      </c>
      <c r="R74" s="83">
        <v>286</v>
      </c>
      <c r="S74" s="15">
        <v>4</v>
      </c>
      <c r="T74" s="36"/>
    </row>
    <row r="75" spans="3:19" ht="14.25" customHeight="1">
      <c r="C75" s="60"/>
      <c r="D75" s="60"/>
      <c r="E75" s="13"/>
      <c r="F75" s="38"/>
      <c r="G75" s="77"/>
      <c r="H75" s="77"/>
      <c r="J75" s="77"/>
      <c r="K75" s="77"/>
      <c r="L75" s="77"/>
      <c r="M75" s="77"/>
      <c r="N75" s="77"/>
      <c r="O75" s="77"/>
      <c r="P75" s="77"/>
      <c r="Q75" s="77"/>
      <c r="R75" s="77"/>
      <c r="S75" s="29"/>
    </row>
    <row r="76" spans="1:22" ht="14.25" customHeight="1">
      <c r="A76" s="45"/>
      <c r="B76" s="45"/>
      <c r="C76" s="67" t="s">
        <v>49</v>
      </c>
      <c r="D76" s="67"/>
      <c r="E76" s="48"/>
      <c r="F76" s="49">
        <f aca="true" t="shared" si="6" ref="F76:R76">SUM(F78:F80)</f>
        <v>2210</v>
      </c>
      <c r="G76" s="79">
        <f t="shared" si="6"/>
        <v>436</v>
      </c>
      <c r="H76" s="79">
        <f t="shared" si="6"/>
        <v>239</v>
      </c>
      <c r="I76" s="50">
        <f t="shared" si="6"/>
        <v>1774</v>
      </c>
      <c r="J76" s="79">
        <f t="shared" si="6"/>
        <v>452</v>
      </c>
      <c r="K76" s="79">
        <f t="shared" si="6"/>
        <v>0</v>
      </c>
      <c r="L76" s="79">
        <f t="shared" si="6"/>
        <v>1322</v>
      </c>
      <c r="M76" s="79">
        <f t="shared" si="6"/>
        <v>0</v>
      </c>
      <c r="N76" s="79">
        <f t="shared" si="6"/>
        <v>592</v>
      </c>
      <c r="O76" s="79">
        <f t="shared" si="6"/>
        <v>502</v>
      </c>
      <c r="P76" s="79">
        <f t="shared" si="6"/>
        <v>496</v>
      </c>
      <c r="Q76" s="79">
        <f t="shared" si="6"/>
        <v>139</v>
      </c>
      <c r="R76" s="79">
        <f t="shared" si="6"/>
        <v>1122</v>
      </c>
      <c r="S76" s="69" t="str">
        <f>C76</f>
        <v>香取郡</v>
      </c>
      <c r="T76" s="45"/>
      <c r="U76" s="45"/>
      <c r="V76" s="45"/>
    </row>
    <row r="77" spans="3:19" ht="14.25">
      <c r="C77" s="60"/>
      <c r="D77" s="60"/>
      <c r="E77" s="13"/>
      <c r="F77" s="38"/>
      <c r="G77" s="78"/>
      <c r="H77" s="78"/>
      <c r="I77" s="39"/>
      <c r="J77" s="82"/>
      <c r="K77" s="78"/>
      <c r="L77" s="82"/>
      <c r="M77" s="78"/>
      <c r="N77" s="78"/>
      <c r="O77" s="78"/>
      <c r="P77" s="78"/>
      <c r="Q77" s="78"/>
      <c r="R77" s="78"/>
      <c r="S77" s="29"/>
    </row>
    <row r="78" spans="2:20" ht="14.25">
      <c r="B78" s="59">
        <v>1</v>
      </c>
      <c r="C78" s="60" t="s">
        <v>50</v>
      </c>
      <c r="D78" s="60"/>
      <c r="E78" s="13"/>
      <c r="F78" s="38">
        <f>G78+I78</f>
        <v>264</v>
      </c>
      <c r="G78" s="75">
        <v>15</v>
      </c>
      <c r="H78" s="75">
        <v>8</v>
      </c>
      <c r="I78" s="39">
        <f>J78+L78</f>
        <v>249</v>
      </c>
      <c r="J78" s="75">
        <v>68</v>
      </c>
      <c r="K78" s="75"/>
      <c r="L78" s="75">
        <v>181</v>
      </c>
      <c r="M78" s="75"/>
      <c r="N78" s="75">
        <v>46</v>
      </c>
      <c r="O78" s="75">
        <v>28</v>
      </c>
      <c r="P78" s="75">
        <v>58</v>
      </c>
      <c r="Q78" s="75">
        <v>18</v>
      </c>
      <c r="R78" s="75">
        <v>160</v>
      </c>
      <c r="S78" s="15">
        <v>1</v>
      </c>
      <c r="T78" s="36"/>
    </row>
    <row r="79" spans="2:20" ht="14.25">
      <c r="B79" s="59">
        <v>2</v>
      </c>
      <c r="C79" s="60" t="s">
        <v>51</v>
      </c>
      <c r="D79" s="60"/>
      <c r="E79" s="13"/>
      <c r="F79" s="38">
        <f>G79+I79</f>
        <v>1203</v>
      </c>
      <c r="G79" s="75">
        <v>285</v>
      </c>
      <c r="H79" s="75">
        <v>145</v>
      </c>
      <c r="I79" s="39">
        <f>J79+L79</f>
        <v>918</v>
      </c>
      <c r="J79" s="75">
        <v>216</v>
      </c>
      <c r="K79" s="75"/>
      <c r="L79" s="75">
        <v>702</v>
      </c>
      <c r="M79" s="75"/>
      <c r="N79" s="75">
        <v>331</v>
      </c>
      <c r="O79" s="75">
        <v>294</v>
      </c>
      <c r="P79" s="75">
        <v>252</v>
      </c>
      <c r="Q79" s="75">
        <v>73</v>
      </c>
      <c r="R79" s="75">
        <v>620</v>
      </c>
      <c r="S79" s="15">
        <v>2</v>
      </c>
      <c r="T79" s="36"/>
    </row>
    <row r="80" spans="2:19" ht="14.25" customHeight="1">
      <c r="B80" s="59">
        <v>3</v>
      </c>
      <c r="C80" s="60" t="s">
        <v>52</v>
      </c>
      <c r="D80" s="60"/>
      <c r="E80" s="13"/>
      <c r="F80" s="38">
        <f>G80+I80</f>
        <v>743</v>
      </c>
      <c r="G80" s="75">
        <v>136</v>
      </c>
      <c r="H80" s="75">
        <v>86</v>
      </c>
      <c r="I80" s="39">
        <f>J80+L80</f>
        <v>607</v>
      </c>
      <c r="J80" s="75">
        <v>168</v>
      </c>
      <c r="K80" s="75"/>
      <c r="L80" s="75">
        <v>439</v>
      </c>
      <c r="M80" s="75"/>
      <c r="N80" s="75">
        <v>215</v>
      </c>
      <c r="O80" s="75">
        <v>180</v>
      </c>
      <c r="P80" s="75">
        <v>186</v>
      </c>
      <c r="Q80" s="75">
        <v>48</v>
      </c>
      <c r="R80" s="75">
        <v>342</v>
      </c>
      <c r="S80" s="15">
        <v>3</v>
      </c>
    </row>
    <row r="81" spans="3:19" ht="14.25" customHeight="1">
      <c r="C81" s="60"/>
      <c r="D81" s="60"/>
      <c r="E81" s="13"/>
      <c r="F81" s="38"/>
      <c r="G81" s="78"/>
      <c r="H81" s="78"/>
      <c r="I81" s="39"/>
      <c r="J81" s="82"/>
      <c r="K81" s="78"/>
      <c r="L81" s="82"/>
      <c r="M81" s="78"/>
      <c r="N81" s="78"/>
      <c r="O81" s="78"/>
      <c r="P81" s="78"/>
      <c r="Q81" s="78"/>
      <c r="R81" s="78"/>
      <c r="S81" s="29"/>
    </row>
    <row r="82" spans="1:22" ht="14.25" customHeight="1">
      <c r="A82" s="45"/>
      <c r="B82" s="45"/>
      <c r="C82" s="67" t="s">
        <v>53</v>
      </c>
      <c r="D82" s="67"/>
      <c r="E82" s="48"/>
      <c r="F82" s="49">
        <f aca="true" t="shared" si="7" ref="F82:R82">SUM(F84:F87)</f>
        <v>3204</v>
      </c>
      <c r="G82" s="79">
        <f t="shared" si="7"/>
        <v>763</v>
      </c>
      <c r="H82" s="79">
        <f t="shared" si="7"/>
        <v>437</v>
      </c>
      <c r="I82" s="50">
        <f t="shared" si="7"/>
        <v>2441</v>
      </c>
      <c r="J82" s="79">
        <f t="shared" si="7"/>
        <v>637</v>
      </c>
      <c r="K82" s="79">
        <f t="shared" si="7"/>
        <v>0</v>
      </c>
      <c r="L82" s="79">
        <f t="shared" si="7"/>
        <v>1804</v>
      </c>
      <c r="M82" s="79">
        <f t="shared" si="7"/>
        <v>0</v>
      </c>
      <c r="N82" s="79">
        <f t="shared" si="7"/>
        <v>954</v>
      </c>
      <c r="O82" s="79">
        <f t="shared" si="7"/>
        <v>808</v>
      </c>
      <c r="P82" s="79">
        <f t="shared" si="7"/>
        <v>809</v>
      </c>
      <c r="Q82" s="79">
        <f t="shared" si="7"/>
        <v>266</v>
      </c>
      <c r="R82" s="79">
        <f t="shared" si="7"/>
        <v>1441</v>
      </c>
      <c r="S82" s="69" t="str">
        <f>C82</f>
        <v>山武郡</v>
      </c>
      <c r="T82" s="45"/>
      <c r="U82" s="45"/>
      <c r="V82" s="45"/>
    </row>
    <row r="83" spans="3:19" ht="14.25">
      <c r="C83" s="60"/>
      <c r="D83" s="60"/>
      <c r="E83" s="13"/>
      <c r="F83" s="38"/>
      <c r="G83" s="78"/>
      <c r="H83" s="78"/>
      <c r="I83" s="39"/>
      <c r="J83" s="82"/>
      <c r="K83" s="78"/>
      <c r="L83" s="82"/>
      <c r="M83" s="78"/>
      <c r="N83" s="78"/>
      <c r="O83" s="78"/>
      <c r="P83" s="78"/>
      <c r="Q83" s="78"/>
      <c r="R83" s="78"/>
      <c r="S83" s="29"/>
    </row>
    <row r="84" spans="1:22" s="45" customFormat="1" ht="14.25" customHeight="1">
      <c r="A84" s="1"/>
      <c r="B84" s="59">
        <v>1</v>
      </c>
      <c r="C84" s="60" t="s">
        <v>54</v>
      </c>
      <c r="D84" s="60"/>
      <c r="E84" s="13"/>
      <c r="F84" s="38">
        <f>G84+I84</f>
        <v>1013</v>
      </c>
      <c r="G84" s="75">
        <v>218</v>
      </c>
      <c r="H84" s="75">
        <v>115</v>
      </c>
      <c r="I84" s="39">
        <f>J84+L84</f>
        <v>795</v>
      </c>
      <c r="J84" s="75">
        <v>125</v>
      </c>
      <c r="K84" s="75"/>
      <c r="L84" s="75">
        <v>670</v>
      </c>
      <c r="M84" s="75"/>
      <c r="N84" s="75">
        <v>215</v>
      </c>
      <c r="O84" s="75">
        <v>158</v>
      </c>
      <c r="P84" s="75">
        <v>334</v>
      </c>
      <c r="Q84" s="75">
        <v>95</v>
      </c>
      <c r="R84" s="75">
        <v>464</v>
      </c>
      <c r="S84" s="15">
        <v>1</v>
      </c>
      <c r="T84" s="1"/>
      <c r="U84" s="1"/>
      <c r="V84" s="1"/>
    </row>
    <row r="85" spans="2:20" ht="14.25">
      <c r="B85" s="59">
        <v>2</v>
      </c>
      <c r="C85" s="60" t="s">
        <v>55</v>
      </c>
      <c r="D85" s="60"/>
      <c r="E85" s="13"/>
      <c r="F85" s="38">
        <f>G85+I85</f>
        <v>372</v>
      </c>
      <c r="G85" s="75">
        <v>105</v>
      </c>
      <c r="H85" s="75">
        <v>54</v>
      </c>
      <c r="I85" s="39">
        <f>J85+L85</f>
        <v>267</v>
      </c>
      <c r="J85" s="75">
        <v>59</v>
      </c>
      <c r="K85" s="75"/>
      <c r="L85" s="75">
        <v>208</v>
      </c>
      <c r="M85" s="75"/>
      <c r="N85" s="75">
        <v>96</v>
      </c>
      <c r="O85" s="75">
        <v>86</v>
      </c>
      <c r="P85" s="75">
        <v>89</v>
      </c>
      <c r="Q85" s="75">
        <v>31</v>
      </c>
      <c r="R85" s="75">
        <v>187</v>
      </c>
      <c r="S85" s="15">
        <v>2</v>
      </c>
      <c r="T85" s="36"/>
    </row>
    <row r="86" spans="2:20" ht="14.25" customHeight="1">
      <c r="B86" s="59">
        <v>3</v>
      </c>
      <c r="C86" s="60" t="s">
        <v>56</v>
      </c>
      <c r="D86" s="60"/>
      <c r="E86" s="13"/>
      <c r="F86" s="38">
        <f>G86+I86</f>
        <v>596</v>
      </c>
      <c r="G86" s="75">
        <v>165</v>
      </c>
      <c r="H86" s="75">
        <v>104</v>
      </c>
      <c r="I86" s="39">
        <f>J86+L86</f>
        <v>431</v>
      </c>
      <c r="J86" s="75">
        <v>160</v>
      </c>
      <c r="K86" s="75"/>
      <c r="L86" s="75">
        <v>271</v>
      </c>
      <c r="M86" s="75"/>
      <c r="N86" s="75">
        <v>232</v>
      </c>
      <c r="O86" s="75">
        <v>215</v>
      </c>
      <c r="P86" s="75">
        <v>119</v>
      </c>
      <c r="Q86" s="75">
        <v>50</v>
      </c>
      <c r="R86" s="75">
        <v>245</v>
      </c>
      <c r="S86" s="15">
        <v>3</v>
      </c>
      <c r="T86" s="36"/>
    </row>
    <row r="87" spans="2:20" ht="14.25" customHeight="1">
      <c r="B87" s="59">
        <v>4</v>
      </c>
      <c r="C87" s="60" t="s">
        <v>107</v>
      </c>
      <c r="D87" s="60"/>
      <c r="E87" s="13"/>
      <c r="F87" s="38">
        <f>G87+I87</f>
        <v>1223</v>
      </c>
      <c r="G87" s="75">
        <v>275</v>
      </c>
      <c r="H87" s="75">
        <v>164</v>
      </c>
      <c r="I87" s="39">
        <f>J87+L87</f>
        <v>948</v>
      </c>
      <c r="J87" s="75">
        <v>293</v>
      </c>
      <c r="K87" s="75"/>
      <c r="L87" s="75">
        <v>655</v>
      </c>
      <c r="M87" s="75"/>
      <c r="N87" s="75">
        <v>411</v>
      </c>
      <c r="O87" s="75">
        <v>349</v>
      </c>
      <c r="P87" s="75">
        <v>267</v>
      </c>
      <c r="Q87" s="75">
        <v>90</v>
      </c>
      <c r="R87" s="75">
        <v>545</v>
      </c>
      <c r="S87" s="15">
        <v>4</v>
      </c>
      <c r="T87" s="36"/>
    </row>
    <row r="88" spans="3:19" ht="14.25" customHeight="1">
      <c r="C88" s="60"/>
      <c r="D88" s="60"/>
      <c r="E88" s="13"/>
      <c r="F88" s="38"/>
      <c r="G88" s="78"/>
      <c r="H88" s="78"/>
      <c r="I88" s="39"/>
      <c r="J88" s="82"/>
      <c r="K88" s="78"/>
      <c r="L88" s="82"/>
      <c r="M88" s="78"/>
      <c r="N88" s="78"/>
      <c r="O88" s="78"/>
      <c r="P88" s="78"/>
      <c r="Q88" s="78"/>
      <c r="R88" s="78"/>
      <c r="S88" s="29"/>
    </row>
    <row r="89" spans="1:22" ht="14.25" customHeight="1">
      <c r="A89" s="45"/>
      <c r="B89" s="45"/>
      <c r="C89" s="67" t="s">
        <v>57</v>
      </c>
      <c r="D89" s="67"/>
      <c r="E89" s="48"/>
      <c r="F89" s="49">
        <f aca="true" t="shared" si="8" ref="F89:R89">SUM(F91:F97)</f>
        <v>2842</v>
      </c>
      <c r="G89" s="79">
        <f t="shared" si="8"/>
        <v>472</v>
      </c>
      <c r="H89" s="79">
        <f t="shared" si="8"/>
        <v>192</v>
      </c>
      <c r="I89" s="50">
        <f t="shared" si="8"/>
        <v>2370</v>
      </c>
      <c r="J89" s="79">
        <f t="shared" si="8"/>
        <v>470</v>
      </c>
      <c r="K89" s="79">
        <f t="shared" si="8"/>
        <v>0</v>
      </c>
      <c r="L89" s="79">
        <f t="shared" si="8"/>
        <v>1900</v>
      </c>
      <c r="M89" s="79">
        <f t="shared" si="8"/>
        <v>0</v>
      </c>
      <c r="N89" s="79">
        <f t="shared" si="8"/>
        <v>512</v>
      </c>
      <c r="O89" s="79">
        <f t="shared" si="8"/>
        <v>391</v>
      </c>
      <c r="P89" s="79">
        <f t="shared" si="8"/>
        <v>737</v>
      </c>
      <c r="Q89" s="79">
        <f t="shared" si="8"/>
        <v>183</v>
      </c>
      <c r="R89" s="79">
        <f t="shared" si="8"/>
        <v>1593</v>
      </c>
      <c r="S89" s="70" t="str">
        <f>C89</f>
        <v>長生郡</v>
      </c>
      <c r="T89" s="45"/>
      <c r="U89" s="45"/>
      <c r="V89" s="45"/>
    </row>
    <row r="90" spans="3:19" ht="14.25">
      <c r="C90" s="60"/>
      <c r="D90" s="60"/>
      <c r="E90" s="13"/>
      <c r="F90" s="38"/>
      <c r="G90" s="78"/>
      <c r="H90" s="78"/>
      <c r="I90" s="39"/>
      <c r="J90" s="82"/>
      <c r="K90" s="78"/>
      <c r="L90" s="82"/>
      <c r="M90" s="78"/>
      <c r="N90" s="78"/>
      <c r="O90" s="78"/>
      <c r="P90" s="78"/>
      <c r="Q90" s="78"/>
      <c r="R90" s="78"/>
      <c r="S90" s="29"/>
    </row>
    <row r="91" spans="1:22" s="45" customFormat="1" ht="14.25" customHeight="1">
      <c r="A91" s="1"/>
      <c r="B91" s="59">
        <v>1</v>
      </c>
      <c r="C91" s="60" t="s">
        <v>58</v>
      </c>
      <c r="D91" s="60"/>
      <c r="E91" s="13"/>
      <c r="F91" s="38">
        <f>G91+I91</f>
        <v>375</v>
      </c>
      <c r="G91" s="75">
        <v>75</v>
      </c>
      <c r="H91" s="75">
        <v>47</v>
      </c>
      <c r="I91" s="39">
        <f>J91+L91</f>
        <v>300</v>
      </c>
      <c r="J91" s="75">
        <v>95</v>
      </c>
      <c r="K91" s="75"/>
      <c r="L91" s="75">
        <v>205</v>
      </c>
      <c r="M91" s="75"/>
      <c r="N91" s="75">
        <v>121</v>
      </c>
      <c r="O91" s="75">
        <v>111</v>
      </c>
      <c r="P91" s="75">
        <v>107</v>
      </c>
      <c r="Q91" s="75">
        <v>43</v>
      </c>
      <c r="R91" s="75">
        <v>147</v>
      </c>
      <c r="S91" s="15">
        <v>1</v>
      </c>
      <c r="T91" s="36"/>
      <c r="U91" s="1"/>
      <c r="V91" s="1"/>
    </row>
    <row r="92" spans="2:20" ht="14.25">
      <c r="B92" s="59">
        <v>2</v>
      </c>
      <c r="C92" s="60" t="s">
        <v>59</v>
      </c>
      <c r="D92" s="60"/>
      <c r="E92" s="13"/>
      <c r="F92" s="38">
        <f>G92+I92</f>
        <v>368</v>
      </c>
      <c r="G92" s="75">
        <v>53</v>
      </c>
      <c r="H92" s="75">
        <v>16</v>
      </c>
      <c r="I92" s="39">
        <f>J92+L92</f>
        <v>315</v>
      </c>
      <c r="J92" s="75">
        <v>67</v>
      </c>
      <c r="K92" s="75"/>
      <c r="L92" s="75">
        <v>248</v>
      </c>
      <c r="M92" s="75"/>
      <c r="N92" s="75">
        <v>39</v>
      </c>
      <c r="O92" s="75">
        <v>22</v>
      </c>
      <c r="P92" s="75">
        <v>79</v>
      </c>
      <c r="Q92" s="75">
        <v>13</v>
      </c>
      <c r="R92" s="75">
        <v>250</v>
      </c>
      <c r="S92" s="15">
        <v>2</v>
      </c>
      <c r="T92" s="36"/>
    </row>
    <row r="93" spans="2:20" ht="14.25" customHeight="1">
      <c r="B93" s="59">
        <v>3</v>
      </c>
      <c r="C93" s="60" t="s">
        <v>60</v>
      </c>
      <c r="D93" s="60"/>
      <c r="E93" s="13"/>
      <c r="F93" s="38">
        <f>G93+I93</f>
        <v>489</v>
      </c>
      <c r="G93" s="75">
        <v>55</v>
      </c>
      <c r="H93" s="75">
        <v>29</v>
      </c>
      <c r="I93" s="39">
        <f>J93+L93</f>
        <v>434</v>
      </c>
      <c r="J93" s="75">
        <v>96</v>
      </c>
      <c r="K93" s="75"/>
      <c r="L93" s="75">
        <v>338</v>
      </c>
      <c r="M93" s="75"/>
      <c r="N93" s="75">
        <v>99</v>
      </c>
      <c r="O93" s="75">
        <v>72</v>
      </c>
      <c r="P93" s="75">
        <v>171</v>
      </c>
      <c r="Q93" s="75">
        <v>50</v>
      </c>
      <c r="R93" s="75">
        <v>219</v>
      </c>
      <c r="S93" s="15">
        <v>3</v>
      </c>
      <c r="T93" s="36"/>
    </row>
    <row r="94" spans="2:20" ht="14.25" customHeight="1">
      <c r="B94" s="59">
        <v>4</v>
      </c>
      <c r="C94" s="60" t="s">
        <v>61</v>
      </c>
      <c r="D94" s="60"/>
      <c r="E94" s="13"/>
      <c r="F94" s="38">
        <f>G94+I94</f>
        <v>506</v>
      </c>
      <c r="G94" s="75">
        <v>97</v>
      </c>
      <c r="H94" s="75">
        <v>57</v>
      </c>
      <c r="I94" s="39">
        <f>J94+L94</f>
        <v>409</v>
      </c>
      <c r="J94" s="75">
        <v>121</v>
      </c>
      <c r="K94" s="75"/>
      <c r="L94" s="75">
        <v>288</v>
      </c>
      <c r="M94" s="75"/>
      <c r="N94" s="75">
        <v>144</v>
      </c>
      <c r="O94" s="75">
        <v>118</v>
      </c>
      <c r="P94" s="75">
        <v>111</v>
      </c>
      <c r="Q94" s="75">
        <v>36</v>
      </c>
      <c r="R94" s="75">
        <v>251</v>
      </c>
      <c r="S94" s="15">
        <v>4</v>
      </c>
      <c r="T94" s="36"/>
    </row>
    <row r="95" spans="2:20" ht="14.25" customHeight="1">
      <c r="B95" s="59">
        <v>5</v>
      </c>
      <c r="C95" s="60" t="s">
        <v>62</v>
      </c>
      <c r="D95" s="60"/>
      <c r="E95" s="13"/>
      <c r="F95" s="38">
        <f>G95+I95</f>
        <v>407</v>
      </c>
      <c r="G95" s="75">
        <v>59</v>
      </c>
      <c r="H95" s="75">
        <v>16</v>
      </c>
      <c r="I95" s="39">
        <f>J95+L95</f>
        <v>348</v>
      </c>
      <c r="J95" s="75">
        <v>55</v>
      </c>
      <c r="K95" s="75"/>
      <c r="L95" s="75">
        <v>293</v>
      </c>
      <c r="M95" s="75"/>
      <c r="N95" s="75">
        <v>47</v>
      </c>
      <c r="O95" s="75">
        <v>38</v>
      </c>
      <c r="P95" s="75">
        <v>109</v>
      </c>
      <c r="Q95" s="75">
        <v>15</v>
      </c>
      <c r="R95" s="75">
        <v>251</v>
      </c>
      <c r="S95" s="15">
        <v>5</v>
      </c>
      <c r="T95" s="36"/>
    </row>
    <row r="96" spans="3:20" ht="14.25" customHeight="1">
      <c r="C96" s="60"/>
      <c r="D96" s="60"/>
      <c r="E96" s="13"/>
      <c r="F96" s="38"/>
      <c r="G96" s="78"/>
      <c r="H96" s="78"/>
      <c r="I96" s="39"/>
      <c r="J96" s="82"/>
      <c r="K96" s="78"/>
      <c r="L96" s="82"/>
      <c r="M96" s="78"/>
      <c r="N96" s="78"/>
      <c r="O96" s="78"/>
      <c r="P96" s="78"/>
      <c r="Q96" s="78"/>
      <c r="R96" s="78"/>
      <c r="S96" s="29"/>
      <c r="T96" s="36"/>
    </row>
    <row r="97" spans="2:19" ht="14.25" customHeight="1">
      <c r="B97" s="59">
        <v>6</v>
      </c>
      <c r="C97" s="60" t="s">
        <v>63</v>
      </c>
      <c r="D97" s="60"/>
      <c r="E97" s="13"/>
      <c r="F97" s="38">
        <f>G97+I97</f>
        <v>697</v>
      </c>
      <c r="G97" s="75">
        <v>133</v>
      </c>
      <c r="H97" s="75">
        <v>27</v>
      </c>
      <c r="I97" s="39">
        <f>J97+L97</f>
        <v>564</v>
      </c>
      <c r="J97" s="75">
        <v>36</v>
      </c>
      <c r="K97" s="75"/>
      <c r="L97" s="75">
        <v>528</v>
      </c>
      <c r="M97" s="75"/>
      <c r="N97" s="75">
        <v>62</v>
      </c>
      <c r="O97" s="75">
        <v>30</v>
      </c>
      <c r="P97" s="75">
        <v>160</v>
      </c>
      <c r="Q97" s="75">
        <v>26</v>
      </c>
      <c r="R97" s="75">
        <v>475</v>
      </c>
      <c r="S97" s="15">
        <v>6</v>
      </c>
    </row>
    <row r="98" spans="3:19" ht="14.25">
      <c r="C98" s="60"/>
      <c r="D98" s="60"/>
      <c r="E98" s="13"/>
      <c r="F98" s="38"/>
      <c r="G98" s="78"/>
      <c r="H98" s="78"/>
      <c r="I98" s="39"/>
      <c r="J98" s="82"/>
      <c r="K98" s="78"/>
      <c r="L98" s="82"/>
      <c r="M98" s="78"/>
      <c r="N98" s="78"/>
      <c r="O98" s="78"/>
      <c r="P98" s="78"/>
      <c r="Q98" s="78"/>
      <c r="R98" s="78"/>
      <c r="S98" s="29"/>
    </row>
    <row r="99" spans="1:22" ht="14.25" customHeight="1">
      <c r="A99" s="45"/>
      <c r="B99" s="45"/>
      <c r="C99" s="67" t="s">
        <v>64</v>
      </c>
      <c r="D99" s="67"/>
      <c r="E99" s="48"/>
      <c r="F99" s="49">
        <f aca="true" t="shared" si="9" ref="F99:R99">SUM(F101:F102)</f>
        <v>692</v>
      </c>
      <c r="G99" s="79">
        <f t="shared" si="9"/>
        <v>102</v>
      </c>
      <c r="H99" s="79">
        <f t="shared" si="9"/>
        <v>29</v>
      </c>
      <c r="I99" s="50">
        <f t="shared" si="9"/>
        <v>590</v>
      </c>
      <c r="J99" s="79">
        <f t="shared" si="9"/>
        <v>88</v>
      </c>
      <c r="K99" s="79">
        <f t="shared" si="9"/>
        <v>0</v>
      </c>
      <c r="L99" s="79">
        <f t="shared" si="9"/>
        <v>502</v>
      </c>
      <c r="M99" s="79">
        <f t="shared" si="9"/>
        <v>0</v>
      </c>
      <c r="N99" s="79">
        <f t="shared" si="9"/>
        <v>82</v>
      </c>
      <c r="O99" s="79">
        <f t="shared" si="9"/>
        <v>51</v>
      </c>
      <c r="P99" s="79">
        <f t="shared" si="9"/>
        <v>198</v>
      </c>
      <c r="Q99" s="79">
        <f t="shared" si="9"/>
        <v>34</v>
      </c>
      <c r="R99" s="79">
        <f t="shared" si="9"/>
        <v>412</v>
      </c>
      <c r="S99" s="69" t="str">
        <f>C99</f>
        <v>夷隅郡</v>
      </c>
      <c r="T99" s="45"/>
      <c r="U99" s="45"/>
      <c r="V99" s="45"/>
    </row>
    <row r="100" spans="3:20" ht="14.25">
      <c r="C100" s="60"/>
      <c r="D100" s="60"/>
      <c r="E100" s="13"/>
      <c r="F100" s="38"/>
      <c r="G100" s="78"/>
      <c r="H100" s="78"/>
      <c r="I100" s="39"/>
      <c r="J100" s="82"/>
      <c r="K100" s="78"/>
      <c r="L100" s="82"/>
      <c r="M100" s="78"/>
      <c r="N100" s="78"/>
      <c r="O100" s="78"/>
      <c r="P100" s="78"/>
      <c r="Q100" s="78"/>
      <c r="R100" s="78"/>
      <c r="S100" s="29"/>
      <c r="T100" s="36"/>
    </row>
    <row r="101" spans="1:22" s="45" customFormat="1" ht="14.25" customHeight="1">
      <c r="A101" s="1"/>
      <c r="B101" s="59">
        <v>1</v>
      </c>
      <c r="C101" s="60" t="s">
        <v>65</v>
      </c>
      <c r="D101" s="60"/>
      <c r="E101" s="13"/>
      <c r="F101" s="38">
        <f>G101+I101</f>
        <v>570</v>
      </c>
      <c r="G101" s="75">
        <v>81</v>
      </c>
      <c r="H101" s="75">
        <v>25</v>
      </c>
      <c r="I101" s="39">
        <f>J101+L101</f>
        <v>489</v>
      </c>
      <c r="J101" s="75">
        <v>73</v>
      </c>
      <c r="K101" s="75"/>
      <c r="L101" s="75">
        <v>416</v>
      </c>
      <c r="M101" s="75"/>
      <c r="N101" s="75">
        <v>69</v>
      </c>
      <c r="O101" s="75">
        <v>42</v>
      </c>
      <c r="P101" s="75">
        <v>153</v>
      </c>
      <c r="Q101" s="75">
        <v>24</v>
      </c>
      <c r="R101" s="75">
        <v>348</v>
      </c>
      <c r="S101" s="15">
        <v>1</v>
      </c>
      <c r="T101" s="36"/>
      <c r="U101" s="1"/>
      <c r="V101" s="1"/>
    </row>
    <row r="102" spans="2:20" ht="14.25" customHeight="1">
      <c r="B102" s="59">
        <v>2</v>
      </c>
      <c r="C102" s="60" t="s">
        <v>66</v>
      </c>
      <c r="D102" s="60"/>
      <c r="E102" s="13"/>
      <c r="F102" s="38">
        <f>G102+I102</f>
        <v>122</v>
      </c>
      <c r="G102" s="75">
        <v>21</v>
      </c>
      <c r="H102" s="75">
        <v>4</v>
      </c>
      <c r="I102" s="39">
        <f>J102+L102</f>
        <v>101</v>
      </c>
      <c r="J102" s="75">
        <v>15</v>
      </c>
      <c r="K102" s="75"/>
      <c r="L102" s="75">
        <v>86</v>
      </c>
      <c r="M102" s="75"/>
      <c r="N102" s="75">
        <v>13</v>
      </c>
      <c r="O102" s="75">
        <v>9</v>
      </c>
      <c r="P102" s="75">
        <v>45</v>
      </c>
      <c r="Q102" s="75">
        <v>10</v>
      </c>
      <c r="R102" s="75">
        <v>64</v>
      </c>
      <c r="S102" s="15">
        <v>2</v>
      </c>
      <c r="T102" s="36"/>
    </row>
    <row r="103" spans="3:20" ht="14.25" customHeight="1">
      <c r="C103" s="60"/>
      <c r="D103" s="60"/>
      <c r="E103" s="13"/>
      <c r="F103" s="38"/>
      <c r="G103" s="78"/>
      <c r="H103" s="78"/>
      <c r="I103" s="39"/>
      <c r="J103" s="82"/>
      <c r="K103" s="78"/>
      <c r="L103" s="82"/>
      <c r="M103" s="78"/>
      <c r="N103" s="78"/>
      <c r="O103" s="78"/>
      <c r="P103" s="78"/>
      <c r="Q103" s="78"/>
      <c r="R103" s="78"/>
      <c r="S103" s="29"/>
      <c r="T103" s="36"/>
    </row>
    <row r="104" spans="1:22" ht="14.25" customHeight="1">
      <c r="A104" s="45"/>
      <c r="B104" s="45"/>
      <c r="C104" s="67" t="s">
        <v>67</v>
      </c>
      <c r="D104" s="67"/>
      <c r="E104" s="48"/>
      <c r="F104" s="49">
        <f aca="true" t="shared" si="10" ref="F104:R104">SUM(F106:F106)</f>
        <v>340</v>
      </c>
      <c r="G104" s="79">
        <f t="shared" si="10"/>
        <v>133</v>
      </c>
      <c r="H104" s="79">
        <f t="shared" si="10"/>
        <v>47</v>
      </c>
      <c r="I104" s="50">
        <f t="shared" si="10"/>
        <v>207</v>
      </c>
      <c r="J104" s="79">
        <f t="shared" si="10"/>
        <v>60</v>
      </c>
      <c r="K104" s="79">
        <f t="shared" si="10"/>
        <v>0</v>
      </c>
      <c r="L104" s="79">
        <f t="shared" si="10"/>
        <v>147</v>
      </c>
      <c r="M104" s="79">
        <f t="shared" si="10"/>
        <v>0</v>
      </c>
      <c r="N104" s="79">
        <f t="shared" si="10"/>
        <v>106</v>
      </c>
      <c r="O104" s="79">
        <f t="shared" si="10"/>
        <v>100</v>
      </c>
      <c r="P104" s="79">
        <f t="shared" si="10"/>
        <v>63</v>
      </c>
      <c r="Q104" s="79">
        <f t="shared" si="10"/>
        <v>34</v>
      </c>
      <c r="R104" s="79">
        <f t="shared" si="10"/>
        <v>171</v>
      </c>
      <c r="S104" s="69" t="str">
        <f>C104</f>
        <v>安房郡</v>
      </c>
      <c r="T104" s="71"/>
      <c r="U104" s="45"/>
      <c r="V104" s="45"/>
    </row>
    <row r="105" spans="3:20" ht="14.25">
      <c r="C105" s="60"/>
      <c r="D105" s="60"/>
      <c r="E105" s="13"/>
      <c r="F105" s="38"/>
      <c r="G105" s="78"/>
      <c r="H105" s="78"/>
      <c r="I105" s="39"/>
      <c r="J105" s="82"/>
      <c r="K105" s="78"/>
      <c r="L105" s="82"/>
      <c r="M105" s="78"/>
      <c r="N105" s="78"/>
      <c r="O105" s="78"/>
      <c r="P105" s="78"/>
      <c r="Q105" s="78"/>
      <c r="R105" s="78"/>
      <c r="S105" s="29"/>
      <c r="T105" s="36"/>
    </row>
    <row r="106" spans="2:20" ht="14.25" customHeight="1">
      <c r="B106" s="59">
        <v>1</v>
      </c>
      <c r="C106" s="60" t="s">
        <v>68</v>
      </c>
      <c r="D106" s="60"/>
      <c r="E106" s="13"/>
      <c r="F106" s="38">
        <f>G106+I106</f>
        <v>340</v>
      </c>
      <c r="G106" s="75">
        <v>133</v>
      </c>
      <c r="H106" s="75">
        <v>47</v>
      </c>
      <c r="I106" s="39">
        <f>J106+L106</f>
        <v>207</v>
      </c>
      <c r="J106" s="75">
        <v>60</v>
      </c>
      <c r="K106" s="75"/>
      <c r="L106" s="75">
        <v>147</v>
      </c>
      <c r="M106" s="75"/>
      <c r="N106" s="75">
        <v>106</v>
      </c>
      <c r="O106" s="75">
        <v>100</v>
      </c>
      <c r="P106" s="75">
        <v>63</v>
      </c>
      <c r="Q106" s="75">
        <v>34</v>
      </c>
      <c r="R106" s="75">
        <v>171</v>
      </c>
      <c r="S106" s="15">
        <v>1</v>
      </c>
      <c r="T106" s="36"/>
    </row>
    <row r="107" spans="1:19" ht="14.25" customHeight="1">
      <c r="A107" s="16"/>
      <c r="B107" s="16"/>
      <c r="C107" s="72"/>
      <c r="D107" s="72"/>
      <c r="E107" s="30"/>
      <c r="F107" s="16"/>
      <c r="G107" s="73"/>
      <c r="H107" s="73"/>
      <c r="I107" s="16"/>
      <c r="J107" s="73"/>
      <c r="K107" s="73"/>
      <c r="L107" s="73"/>
      <c r="M107" s="73"/>
      <c r="N107" s="73"/>
      <c r="O107" s="73"/>
      <c r="P107" s="73"/>
      <c r="Q107" s="73"/>
      <c r="R107" s="73"/>
      <c r="S107" s="31"/>
    </row>
    <row r="108" spans="3:19" ht="14.25" customHeight="1">
      <c r="C108" s="60" t="s">
        <v>108</v>
      </c>
      <c r="D108" s="60"/>
      <c r="F108" s="5"/>
      <c r="G108" s="36"/>
      <c r="H108" s="36"/>
      <c r="J108" s="36"/>
      <c r="K108" s="36"/>
      <c r="L108" s="36"/>
      <c r="M108" s="36"/>
      <c r="N108" s="36"/>
      <c r="O108" s="36"/>
      <c r="P108" s="36"/>
      <c r="Q108" s="36"/>
      <c r="R108" s="36"/>
      <c r="S108" s="5"/>
    </row>
    <row r="109" spans="3:4" ht="14.25">
      <c r="C109" s="58"/>
      <c r="D109" s="58"/>
    </row>
    <row r="110" spans="3:4" ht="15.75" customHeight="1">
      <c r="C110" s="58"/>
      <c r="D110" s="58"/>
    </row>
    <row r="111" spans="3:4" ht="14.25">
      <c r="C111" s="58"/>
      <c r="D111" s="58"/>
    </row>
    <row r="112" spans="3:4" ht="14.25">
      <c r="C112" s="58"/>
      <c r="D112" s="58"/>
    </row>
    <row r="113" spans="3:4" ht="14.25">
      <c r="C113" s="58"/>
      <c r="D113" s="58"/>
    </row>
    <row r="114" spans="3:4" ht="14.25">
      <c r="C114" s="58"/>
      <c r="D114" s="58"/>
    </row>
    <row r="115" spans="3:4" ht="14.25">
      <c r="C115" s="58"/>
      <c r="D115" s="58"/>
    </row>
    <row r="116" spans="3:4" ht="14.25">
      <c r="C116" s="58"/>
      <c r="D116" s="58"/>
    </row>
    <row r="117" spans="3:4" ht="14.25">
      <c r="C117" s="58"/>
      <c r="D117" s="58"/>
    </row>
    <row r="118" spans="3:4" ht="14.25">
      <c r="C118" s="58"/>
      <c r="D118" s="58"/>
    </row>
    <row r="119" spans="3:4" ht="14.25">
      <c r="C119" s="58"/>
      <c r="D119" s="58"/>
    </row>
    <row r="120" spans="3:4" ht="14.25">
      <c r="C120" s="58"/>
      <c r="D120" s="58"/>
    </row>
    <row r="121" spans="3:4" ht="14.25">
      <c r="C121" s="58"/>
      <c r="D121" s="58"/>
    </row>
    <row r="122" spans="3:4" ht="14.25">
      <c r="C122" s="58"/>
      <c r="D122" s="58"/>
    </row>
    <row r="123" spans="3:4" ht="14.25">
      <c r="C123" s="58"/>
      <c r="D123" s="58"/>
    </row>
    <row r="124" spans="3:4" ht="14.25">
      <c r="C124" s="58"/>
      <c r="D124" s="58"/>
    </row>
    <row r="125" spans="3:4" ht="14.25">
      <c r="C125" s="58"/>
      <c r="D125" s="58"/>
    </row>
    <row r="126" spans="3:4" ht="14.25">
      <c r="C126" s="58"/>
      <c r="D126" s="58"/>
    </row>
    <row r="127" spans="3:4" ht="14.25">
      <c r="C127" s="58"/>
      <c r="D127" s="58"/>
    </row>
    <row r="128" spans="3:4" ht="14.25">
      <c r="C128" s="58"/>
      <c r="D128" s="58"/>
    </row>
    <row r="129" spans="3:4" ht="14.25">
      <c r="C129" s="58"/>
      <c r="D129" s="58"/>
    </row>
    <row r="130" spans="3:4" ht="14.25">
      <c r="C130" s="58"/>
      <c r="D130" s="58"/>
    </row>
    <row r="131" spans="3:4" ht="14.25">
      <c r="C131" s="58"/>
      <c r="D131" s="58"/>
    </row>
    <row r="132" spans="3:4" ht="14.25">
      <c r="C132" s="58"/>
      <c r="D132" s="58"/>
    </row>
    <row r="133" spans="3:4" ht="14.25">
      <c r="C133" s="58"/>
      <c r="D133" s="58"/>
    </row>
    <row r="134" spans="3:4" ht="14.25">
      <c r="C134" s="58"/>
      <c r="D134" s="58"/>
    </row>
    <row r="135" spans="3:4" ht="14.25">
      <c r="C135" s="58"/>
      <c r="D135" s="58"/>
    </row>
    <row r="136" spans="3:4" ht="14.25">
      <c r="C136" s="58"/>
      <c r="D136" s="58"/>
    </row>
    <row r="137" spans="3:4" ht="14.25">
      <c r="C137" s="58"/>
      <c r="D137" s="58"/>
    </row>
    <row r="138" spans="3:4" ht="14.25">
      <c r="C138" s="58"/>
      <c r="D138" s="58"/>
    </row>
    <row r="139" spans="3:4" ht="14.25">
      <c r="C139" s="58"/>
      <c r="D139" s="58"/>
    </row>
    <row r="140" spans="3:4" ht="14.25">
      <c r="C140" s="58"/>
      <c r="D140" s="58"/>
    </row>
    <row r="141" spans="3:4" ht="14.25">
      <c r="C141" s="58"/>
      <c r="D141" s="58"/>
    </row>
    <row r="142" spans="3:4" ht="14.25">
      <c r="C142" s="58"/>
      <c r="D142" s="58"/>
    </row>
    <row r="143" spans="3:4" ht="14.25">
      <c r="C143" s="58"/>
      <c r="D143" s="58"/>
    </row>
    <row r="144" spans="3:4" ht="14.25">
      <c r="C144" s="58"/>
      <c r="D144" s="58"/>
    </row>
    <row r="145" spans="3:4" ht="14.25">
      <c r="C145" s="58"/>
      <c r="D145" s="58"/>
    </row>
    <row r="146" spans="3:4" ht="14.25">
      <c r="C146" s="58"/>
      <c r="D146" s="58"/>
    </row>
  </sheetData>
  <mergeCells count="2">
    <mergeCell ref="C15:D15"/>
    <mergeCell ref="C17:D17"/>
  </mergeCells>
  <printOptions/>
  <pageMargins left="0.3937007874015748" right="0.3937007874015748" top="0.5905511811023623" bottom="0.5905511811023623" header="0.5118110236220472" footer="0.5118110236220472"/>
  <pageSetup blackAndWhite="1" fitToHeight="0" fitToWidth="1" horizontalDpi="600" verticalDpi="600" orientation="portrait" pageOrder="overThenDown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2011-05-19T01:33:54Z</dcterms:created>
  <dcterms:modified xsi:type="dcterms:W3CDTF">2011-05-27T01:24:17Z</dcterms:modified>
  <cp:category/>
  <cp:version/>
  <cp:contentType/>
  <cp:contentStatus/>
</cp:coreProperties>
</file>