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統計分析班\30_県民経済計算\10_年次推計\2023\10_共通\30_調査\20_財政収支調査（R4実績）\02_様式修正\01_R4調査票（R5実施）\"/>
    </mc:Choice>
  </mc:AlternateContent>
  <xr:revisionPtr revIDLastSave="0" documentId="13_ncr:1_{0FC6F15A-3EC8-4819-A2FE-4612DC08A18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4hei" sheetId="23" r:id="rId1"/>
  </sheets>
  <definedNames>
    <definedName name="_xlnm.Print_Area" localSheetId="0">'R4hei'!$A$1:$AU$140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3" i="23" l="1"/>
  <c r="M54" i="23" s="1"/>
  <c r="M30" i="23"/>
  <c r="M32" i="23" s="1"/>
  <c r="M33" i="23" s="1"/>
  <c r="M34" i="23" s="1"/>
  <c r="M35" i="23" s="1"/>
  <c r="M36" i="23" s="1"/>
  <c r="M37" i="23" s="1"/>
  <c r="M38" i="23" s="1"/>
  <c r="M39" i="23" s="1"/>
  <c r="M40" i="23" s="1"/>
  <c r="M41" i="23" s="1"/>
  <c r="M42" i="23" s="1"/>
  <c r="M43" i="23" s="1"/>
  <c r="M44" i="23" s="1"/>
  <c r="M45" i="23" s="1"/>
  <c r="M46" i="23" s="1"/>
  <c r="AK29" i="23" s="1"/>
  <c r="AK30" i="23" s="1"/>
  <c r="AK31" i="23" s="1"/>
  <c r="AK32" i="23" s="1"/>
  <c r="AK33" i="23" s="1"/>
  <c r="AK34" i="23" s="1"/>
  <c r="AK35" i="23" l="1"/>
  <c r="AK36" i="23"/>
  <c r="AK38" i="23" s="1"/>
  <c r="AK39" i="23" s="1"/>
  <c r="AK40" i="23" s="1"/>
  <c r="AK41" i="23" s="1"/>
  <c r="AK42" i="23" s="1"/>
  <c r="AK43" i="23" s="1"/>
  <c r="AK44" i="23" s="1"/>
  <c r="AK45" i="23" s="1"/>
  <c r="AK47" i="23" s="1"/>
  <c r="M55" i="23"/>
  <c r="M57" i="23" s="1"/>
  <c r="M56" i="23"/>
  <c r="AP121" i="23"/>
  <c r="AP122" i="23"/>
  <c r="AP123" i="23"/>
  <c r="AP120" i="23"/>
  <c r="V123" i="23"/>
  <c r="V122" i="23"/>
  <c r="V121" i="23"/>
  <c r="V120" i="23"/>
  <c r="AI124" i="23"/>
  <c r="AB124" i="23"/>
  <c r="AP85" i="23"/>
  <c r="X85" i="23"/>
  <c r="AP84" i="23"/>
  <c r="AP83" i="23"/>
  <c r="AP82" i="23"/>
  <c r="AP81" i="23"/>
  <c r="X84" i="23"/>
  <c r="X83" i="23"/>
  <c r="X82" i="23"/>
  <c r="X81" i="23"/>
  <c r="N53" i="23"/>
  <c r="S53" i="23"/>
  <c r="AL55" i="23"/>
  <c r="N66" i="23" s="1"/>
  <c r="AQ55" i="23"/>
  <c r="S66" i="23" s="1"/>
  <c r="N29" i="23"/>
  <c r="AL47" i="23" s="1"/>
  <c r="S29" i="23"/>
  <c r="AQ47" i="23" s="1"/>
  <c r="M59" i="23" l="1"/>
  <c r="M58" i="23"/>
  <c r="M60" i="23" s="1"/>
  <c r="M61" i="23" s="1"/>
  <c r="M62" i="23" s="1"/>
  <c r="M63" i="23" s="1"/>
  <c r="M64" i="23" s="1"/>
  <c r="V124" i="23"/>
  <c r="N52" i="23"/>
  <c r="AL75" i="23" s="1"/>
  <c r="AP124" i="23"/>
  <c r="S52" i="23"/>
  <c r="AQ75" i="23" s="1"/>
  <c r="O124" i="23"/>
  <c r="H124" i="23"/>
  <c r="AQ110" i="23"/>
  <c r="AM110" i="23"/>
  <c r="AH110" i="23"/>
  <c r="AD110" i="23"/>
  <c r="Y110" i="23"/>
  <c r="T110" i="23"/>
  <c r="P110" i="23"/>
  <c r="L110" i="23"/>
  <c r="G110" i="23"/>
  <c r="M65" i="23" l="1"/>
  <c r="M66" i="23"/>
  <c r="M67" i="23" s="1"/>
  <c r="M68" i="23" s="1"/>
  <c r="M69" i="23" s="1"/>
  <c r="M70" i="23" s="1"/>
  <c r="M71" i="23" s="1"/>
  <c r="M72" i="23" s="1"/>
  <c r="M73" i="23" s="1"/>
  <c r="M74" i="23" s="1"/>
  <c r="M75" i="23" s="1"/>
  <c r="AK52" i="23" s="1"/>
  <c r="AK53" i="23" s="1"/>
  <c r="AK54" i="23" s="1"/>
  <c r="AK55" i="23" s="1"/>
  <c r="AK56" i="23" s="1"/>
  <c r="AK57" i="23" s="1"/>
  <c r="AK58" i="23" s="1"/>
  <c r="AK59" i="23" s="1"/>
  <c r="AK60" i="23" s="1"/>
  <c r="AK61" i="23" s="1"/>
  <c r="AK62" i="23" s="1"/>
  <c r="AK63" i="23" s="1"/>
  <c r="AK64" i="23" s="1"/>
  <c r="AK65" i="23" s="1"/>
  <c r="AK66" i="23" s="1"/>
  <c r="AK67" i="23" s="1"/>
  <c r="AK68" i="23" s="1"/>
  <c r="AK69" i="23" s="1"/>
  <c r="AK70" i="23" s="1"/>
  <c r="AK71" i="23" s="1"/>
  <c r="AK72" i="23" s="1"/>
  <c r="AK73" i="23" l="1"/>
  <c r="AK75" i="23"/>
</calcChain>
</file>

<file path=xl/sharedStrings.xml><?xml version="1.0" encoding="utf-8"?>
<sst xmlns="http://schemas.openxmlformats.org/spreadsheetml/2006/main" count="243" uniqueCount="195">
  <si>
    <t>その他上記に属さない経常収益</t>
    <rPh sb="2" eb="3">
      <t>タ</t>
    </rPh>
    <rPh sb="3" eb="5">
      <t>ジョウキ</t>
    </rPh>
    <rPh sb="6" eb="7">
      <t>ゾク</t>
    </rPh>
    <rPh sb="10" eb="12">
      <t>ケイジョウ</t>
    </rPh>
    <rPh sb="12" eb="14">
      <t>シュウエキ</t>
    </rPh>
    <phoneticPr fontId="3"/>
  </si>
  <si>
    <t>備考</t>
    <rPh sb="0" eb="2">
      <t>ビコウ</t>
    </rPh>
    <phoneticPr fontId="3"/>
  </si>
  <si>
    <t>※全管轄分の場合は、管轄する地域を記入してください。</t>
  </si>
  <si>
    <t>(千円)</t>
    <rPh sb="1" eb="3">
      <t>センエン</t>
    </rPh>
    <phoneticPr fontId="4"/>
  </si>
  <si>
    <t>（独立行政法人用）</t>
    <rPh sb="1" eb="3">
      <t>ドクリツ</t>
    </rPh>
    <rPh sb="3" eb="5">
      <t>ギョウセイ</t>
    </rPh>
    <rPh sb="5" eb="7">
      <t>ホウジン</t>
    </rPh>
    <rPh sb="7" eb="8">
      <t>ヨウ</t>
    </rPh>
    <phoneticPr fontId="3"/>
  </si>
  <si>
    <t>・ファイナンス・リース取引に係る額が含まれている場合は、合計欄の［　　］内に再掲してください。</t>
    <rPh sb="11" eb="13">
      <t>トリヒキ</t>
    </rPh>
    <rPh sb="14" eb="15">
      <t>カカ</t>
    </rPh>
    <rPh sb="16" eb="17">
      <t>ガク</t>
    </rPh>
    <rPh sb="18" eb="19">
      <t>フク</t>
    </rPh>
    <rPh sb="24" eb="26">
      <t>バアイ</t>
    </rPh>
    <rPh sb="38" eb="40">
      <t>サイケイ</t>
    </rPh>
    <phoneticPr fontId="3"/>
  </si>
  <si>
    <t>Ｆ　施設整備に係る補助金、負担金等について</t>
    <rPh sb="2" eb="4">
      <t>シセツ</t>
    </rPh>
    <rPh sb="4" eb="6">
      <t>セイビ</t>
    </rPh>
    <rPh sb="7" eb="8">
      <t>カカ</t>
    </rPh>
    <rPh sb="9" eb="12">
      <t>ホジョキン</t>
    </rPh>
    <rPh sb="13" eb="16">
      <t>フタンキン</t>
    </rPh>
    <rPh sb="16" eb="17">
      <t>トウ</t>
    </rPh>
    <phoneticPr fontId="4"/>
  </si>
  <si>
    <t>千　　葉　　県　　内　　分</t>
    <rPh sb="0" eb="1">
      <t>セン</t>
    </rPh>
    <rPh sb="3" eb="4">
      <t>ハ</t>
    </rPh>
    <rPh sb="6" eb="7">
      <t>ケン</t>
    </rPh>
    <rPh sb="9" eb="10">
      <t>ナイ</t>
    </rPh>
    <rPh sb="12" eb="13">
      <t>ブン</t>
    </rPh>
    <phoneticPr fontId="4"/>
  </si>
  <si>
    <t>その他（　　　　　　　　　　　　　）から</t>
    <rPh sb="2" eb="3">
      <t>タ</t>
    </rPh>
    <phoneticPr fontId="3"/>
  </si>
  <si>
    <t>・補助金、交付金、負担金、分担金等で、①建設や土地改良などの工事費、②建物や機械設備等の購入（土地を除く）に充てることを目的とするもの（例：独立行政法人における施設費補助金等）の本年度受入額（補助金にあっては当期交付額）を記入してください。</t>
    <phoneticPr fontId="3"/>
  </si>
  <si>
    <t>Ｇ　ファイナンス・リース取引について</t>
    <rPh sb="12" eb="14">
      <t>トリヒキ</t>
    </rPh>
    <phoneticPr fontId="4"/>
  </si>
  <si>
    <t>ファイナンス・リース取引に係るリース料の実支払額</t>
    <rPh sb="13" eb="14">
      <t>カカ</t>
    </rPh>
    <rPh sb="18" eb="19">
      <t>リョウ</t>
    </rPh>
    <rPh sb="20" eb="21">
      <t>ジツ</t>
    </rPh>
    <rPh sb="21" eb="24">
      <t>シハライガク</t>
    </rPh>
    <phoneticPr fontId="3"/>
  </si>
  <si>
    <t>うち、支払利息として経理処理した額</t>
    <rPh sb="3" eb="5">
      <t>シハライ</t>
    </rPh>
    <rPh sb="5" eb="7">
      <t>リソク</t>
    </rPh>
    <rPh sb="10" eb="12">
      <t>ケイリ</t>
    </rPh>
    <rPh sb="12" eb="14">
      <t>ショリ</t>
    </rPh>
    <rPh sb="16" eb="17">
      <t>ガク</t>
    </rPh>
    <phoneticPr fontId="3"/>
  </si>
  <si>
    <t>ファイナンス・リース取引（借手側）について、実際に支払ったリース料及び支払利息として計上した額について記入してください。</t>
    <rPh sb="10" eb="12">
      <t>トリヒキ</t>
    </rPh>
    <rPh sb="13" eb="14">
      <t>カ</t>
    </rPh>
    <rPh sb="14" eb="15">
      <t>テ</t>
    </rPh>
    <rPh sb="15" eb="16">
      <t>ガワ</t>
    </rPh>
    <rPh sb="22" eb="24">
      <t>ジッサイ</t>
    </rPh>
    <rPh sb="25" eb="27">
      <t>シハラ</t>
    </rPh>
    <rPh sb="33" eb="34">
      <t>オヨ</t>
    </rPh>
    <rPh sb="35" eb="37">
      <t>シハライ</t>
    </rPh>
    <rPh sb="37" eb="39">
      <t>リソク</t>
    </rPh>
    <rPh sb="42" eb="44">
      <t>ケイジョウ</t>
    </rPh>
    <rPh sb="46" eb="47">
      <t>ガク</t>
    </rPh>
    <phoneticPr fontId="3"/>
  </si>
  <si>
    <r>
      <t>Ｅ　たな卸資産について</t>
    </r>
    <r>
      <rPr>
        <b/>
        <sz val="12"/>
        <rFont val="HG丸ｺﾞｼｯｸM-PRO"/>
        <family val="3"/>
        <charset val="128"/>
      </rPr>
      <t/>
    </r>
    <rPh sb="2" eb="5">
      <t>タナオロシ</t>
    </rPh>
    <rPh sb="5" eb="7">
      <t>シサン</t>
    </rPh>
    <phoneticPr fontId="4"/>
  </si>
  <si>
    <t>・建設仮勘定は、住宅、工具・器具及び装置、その他に区分してください。区分できない場合は、主たる区分に記入してください。</t>
    <rPh sb="8" eb="10">
      <t>ジュウタク</t>
    </rPh>
    <rPh sb="11" eb="13">
      <t>コウグ</t>
    </rPh>
    <rPh sb="14" eb="16">
      <t>キグ</t>
    </rPh>
    <rPh sb="16" eb="17">
      <t>オヨ</t>
    </rPh>
    <rPh sb="18" eb="20">
      <t>ソウチ</t>
    </rPh>
    <rPh sb="23" eb="24">
      <t>タ</t>
    </rPh>
    <rPh sb="25" eb="27">
      <t>クブン</t>
    </rPh>
    <rPh sb="34" eb="36">
      <t>クブン</t>
    </rPh>
    <rPh sb="40" eb="42">
      <t>バアイ</t>
    </rPh>
    <rPh sb="44" eb="45">
      <t>オモ</t>
    </rPh>
    <rPh sb="47" eb="49">
      <t>クブン</t>
    </rPh>
    <rPh sb="50" eb="52">
      <t>キニュウ</t>
    </rPh>
    <phoneticPr fontId="3"/>
  </si>
  <si>
    <t>※　御協力ありがとうございました</t>
    <phoneticPr fontId="4"/>
  </si>
  <si>
    <t>・国、地方公共団体以外から受け入れたものがありましたら、「その他から」とし、（　）内にその相手方を記入してください。</t>
    <rPh sb="1" eb="2">
      <t>クニ</t>
    </rPh>
    <rPh sb="3" eb="5">
      <t>チホウ</t>
    </rPh>
    <rPh sb="5" eb="7">
      <t>コウキョウ</t>
    </rPh>
    <rPh sb="7" eb="9">
      <t>ダンタイ</t>
    </rPh>
    <rPh sb="9" eb="11">
      <t>イガイ</t>
    </rPh>
    <rPh sb="13" eb="14">
      <t>ウ</t>
    </rPh>
    <rPh sb="15" eb="16">
      <t>イ</t>
    </rPh>
    <rPh sb="31" eb="32">
      <t>タ</t>
    </rPh>
    <rPh sb="41" eb="42">
      <t>ナイ</t>
    </rPh>
    <rPh sb="45" eb="48">
      <t>アイテカタ</t>
    </rPh>
    <rPh sb="49" eb="51">
      <t>キニュウ</t>
    </rPh>
    <phoneticPr fontId="3"/>
  </si>
  <si>
    <t>減損損失
累計額</t>
    <phoneticPr fontId="3"/>
  </si>
  <si>
    <t>工具・器具
及び装置</t>
    <phoneticPr fontId="4"/>
  </si>
  <si>
    <t>千　　　葉　　　県　　　内　　　分</t>
    <phoneticPr fontId="3"/>
  </si>
  <si>
    <t>全　　　管　　　轄　　　分</t>
    <phoneticPr fontId="3"/>
  </si>
  <si>
    <t>増減額</t>
    <phoneticPr fontId="3"/>
  </si>
  <si>
    <t>A</t>
    <phoneticPr fontId="3"/>
  </si>
  <si>
    <t>B</t>
    <phoneticPr fontId="3"/>
  </si>
  <si>
    <t>C＝B－A</t>
    <phoneticPr fontId="3"/>
  </si>
  <si>
    <t>原材料</t>
    <phoneticPr fontId="3"/>
  </si>
  <si>
    <t>貯蔵品</t>
    <phoneticPr fontId="3"/>
  </si>
  <si>
    <t>（）</t>
  </si>
  <si>
    <t>（）</t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</si>
  <si>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</si>
  <si>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光熱水費、燃料費</t>
    <rPh sb="0" eb="4">
      <t>コウネツスイヒ</t>
    </rPh>
    <rPh sb="5" eb="8">
      <t>ネンリョウヒ</t>
    </rPh>
    <phoneticPr fontId="3"/>
  </si>
  <si>
    <t>うち 消費税</t>
    <rPh sb="3" eb="6">
      <t>ショウヒゼイ</t>
    </rPh>
    <phoneticPr fontId="3"/>
  </si>
  <si>
    <t>その他の租税公課</t>
    <rPh sb="2" eb="3">
      <t>タ</t>
    </rPh>
    <rPh sb="4" eb="6">
      <t>ソゼイ</t>
    </rPh>
    <rPh sb="6" eb="8">
      <t>コウカ</t>
    </rPh>
    <phoneticPr fontId="3"/>
  </si>
  <si>
    <t>資産見返負債戻入</t>
    <rPh sb="0" eb="2">
      <t>シサン</t>
    </rPh>
    <rPh sb="2" eb="4">
      <t>ミカエリ</t>
    </rPh>
    <rPh sb="4" eb="6">
      <t>フサイ</t>
    </rPh>
    <rPh sb="6" eb="8">
      <t>レイニュウ</t>
    </rPh>
    <phoneticPr fontId="3"/>
  </si>
  <si>
    <t>財産貸付料収益</t>
    <rPh sb="0" eb="2">
      <t>ザイサン</t>
    </rPh>
    <rPh sb="2" eb="4">
      <t>カシツケ</t>
    </rPh>
    <rPh sb="4" eb="5">
      <t>リョウ</t>
    </rPh>
    <rPh sb="5" eb="7">
      <t>シュウエキ</t>
    </rPh>
    <phoneticPr fontId="3"/>
  </si>
  <si>
    <t>弁償金・違約金</t>
    <rPh sb="0" eb="2">
      <t>ベンショウ</t>
    </rPh>
    <rPh sb="2" eb="3">
      <t>キン</t>
    </rPh>
    <rPh sb="4" eb="7">
      <t>イヤクキン</t>
    </rPh>
    <phoneticPr fontId="3"/>
  </si>
  <si>
    <t>物品販売収入</t>
    <rPh sb="0" eb="2">
      <t>ブッピン</t>
    </rPh>
    <rPh sb="2" eb="4">
      <t>ハンバイ</t>
    </rPh>
    <rPh sb="4" eb="6">
      <t>シュウニュウ</t>
    </rPh>
    <phoneticPr fontId="3"/>
  </si>
  <si>
    <t>特許料、版権、著作権等収益</t>
    <rPh sb="0" eb="3">
      <t>トッキョリョウ</t>
    </rPh>
    <rPh sb="4" eb="6">
      <t>ハンケン</t>
    </rPh>
    <rPh sb="7" eb="10">
      <t>チョサクケン</t>
    </rPh>
    <rPh sb="10" eb="11">
      <t>トウ</t>
    </rPh>
    <rPh sb="11" eb="13">
      <t>シュウエキ</t>
    </rPh>
    <phoneticPr fontId="3"/>
  </si>
  <si>
    <t>受取配当金</t>
    <rPh sb="0" eb="2">
      <t>ウケトリ</t>
    </rPh>
    <rPh sb="2" eb="5">
      <t>ハイトウキン</t>
    </rPh>
    <phoneticPr fontId="3"/>
  </si>
  <si>
    <t>手数料収入</t>
    <rPh sb="0" eb="3">
      <t>テスウリョウ</t>
    </rPh>
    <rPh sb="3" eb="5">
      <t>シュウニュウ</t>
    </rPh>
    <phoneticPr fontId="3"/>
  </si>
  <si>
    <t>政府受託収益</t>
    <rPh sb="0" eb="2">
      <t>セイフ</t>
    </rPh>
    <rPh sb="2" eb="4">
      <t>ジュタク</t>
    </rPh>
    <rPh sb="4" eb="6">
      <t>シュウエキ</t>
    </rPh>
    <phoneticPr fontId="3"/>
  </si>
  <si>
    <t>民間等受託収益</t>
    <rPh sb="0" eb="3">
      <t>ミンカントウ</t>
    </rPh>
    <rPh sb="3" eb="5">
      <t>ジュタク</t>
    </rPh>
    <rPh sb="5" eb="7">
      <t>シュウエキ</t>
    </rPh>
    <phoneticPr fontId="3"/>
  </si>
  <si>
    <t>入学金・授業料検定料等</t>
    <rPh sb="0" eb="3">
      <t>ニュウガクキン</t>
    </rPh>
    <rPh sb="4" eb="7">
      <t>ジュギョウリョウ</t>
    </rPh>
    <rPh sb="7" eb="10">
      <t>ケンテイリョウ</t>
    </rPh>
    <rPh sb="10" eb="11">
      <t>トウ</t>
    </rPh>
    <phoneticPr fontId="3"/>
  </si>
  <si>
    <t>医業収益（病院収入）</t>
    <rPh sb="0" eb="2">
      <t>イギョウ</t>
    </rPh>
    <rPh sb="2" eb="4">
      <t>シュウエキ</t>
    </rPh>
    <rPh sb="5" eb="7">
      <t>ビョウイン</t>
    </rPh>
    <rPh sb="7" eb="9">
      <t>シュウニュウ</t>
    </rPh>
    <phoneticPr fontId="3"/>
  </si>
  <si>
    <t>１</t>
    <phoneticPr fontId="3"/>
  </si>
  <si>
    <t>２</t>
    <phoneticPr fontId="3"/>
  </si>
  <si>
    <t>３</t>
    <phoneticPr fontId="3"/>
  </si>
  <si>
    <t>２</t>
    <phoneticPr fontId="3"/>
  </si>
  <si>
    <t>３</t>
    <phoneticPr fontId="3"/>
  </si>
  <si>
    <t>受取利息</t>
    <rPh sb="0" eb="2">
      <t>ウケトリ</t>
    </rPh>
    <rPh sb="2" eb="4">
      <t>リソク</t>
    </rPh>
    <phoneticPr fontId="3"/>
  </si>
  <si>
    <t>職員（学生）等給食費収入</t>
    <phoneticPr fontId="3"/>
  </si>
  <si>
    <t>消費税還付金額</t>
    <phoneticPr fontId="3"/>
  </si>
  <si>
    <t>補助金収益</t>
    <rPh sb="0" eb="3">
      <t>ホジョキン</t>
    </rPh>
    <rPh sb="3" eb="5">
      <t>シュウエキ</t>
    </rPh>
    <phoneticPr fontId="3"/>
  </si>
  <si>
    <t>個人から</t>
    <rPh sb="0" eb="2">
      <t>コジン</t>
    </rPh>
    <phoneticPr fontId="3"/>
  </si>
  <si>
    <t>国から</t>
    <rPh sb="0" eb="1">
      <t>クニ</t>
    </rPh>
    <phoneticPr fontId="3"/>
  </si>
  <si>
    <t>民間企業から</t>
    <rPh sb="0" eb="2">
      <t>ミンカン</t>
    </rPh>
    <rPh sb="2" eb="4">
      <t>キギョウ</t>
    </rPh>
    <phoneticPr fontId="3"/>
  </si>
  <si>
    <t>６．建物延べ床面積（㎡）</t>
    <rPh sb="2" eb="4">
      <t>タテモノ</t>
    </rPh>
    <rPh sb="4" eb="5">
      <t>ノ</t>
    </rPh>
    <rPh sb="6" eb="9">
      <t>ユカメンセキ</t>
    </rPh>
    <phoneticPr fontId="4"/>
  </si>
  <si>
    <t>５．年度末非常勤職員数　（人）</t>
    <rPh sb="2" eb="5">
      <t>ネンドマツ</t>
    </rPh>
    <rPh sb="5" eb="8">
      <t>ヒジョウキン</t>
    </rPh>
    <rPh sb="8" eb="10">
      <t>ショクイン</t>
    </rPh>
    <rPh sb="10" eb="11">
      <t>スウ</t>
    </rPh>
    <rPh sb="13" eb="14">
      <t>ヒト</t>
    </rPh>
    <phoneticPr fontId="4"/>
  </si>
  <si>
    <t>当期
増加額</t>
    <rPh sb="0" eb="2">
      <t>トウキ</t>
    </rPh>
    <rPh sb="3" eb="5">
      <t>ゾウカ</t>
    </rPh>
    <rPh sb="5" eb="6">
      <t>ガク</t>
    </rPh>
    <phoneticPr fontId="3"/>
  </si>
  <si>
    <t>当期
減少額</t>
    <rPh sb="0" eb="2">
      <t>トウキ</t>
    </rPh>
    <rPh sb="3" eb="6">
      <t>ゲンショウガク</t>
    </rPh>
    <phoneticPr fontId="3"/>
  </si>
  <si>
    <t>当期
償却額</t>
    <rPh sb="0" eb="2">
      <t>トウキ</t>
    </rPh>
    <rPh sb="3" eb="5">
      <t>ショウキャク</t>
    </rPh>
    <rPh sb="5" eb="6">
      <t>ガク</t>
    </rPh>
    <phoneticPr fontId="3"/>
  </si>
  <si>
    <t>当期
損失額</t>
    <rPh sb="0" eb="2">
      <t>トウキ</t>
    </rPh>
    <rPh sb="3" eb="5">
      <t>ソンシツ</t>
    </rPh>
    <rPh sb="5" eb="6">
      <t>ガク</t>
    </rPh>
    <phoneticPr fontId="3"/>
  </si>
  <si>
    <t>減価償却
累計額</t>
    <rPh sb="0" eb="2">
      <t>ゲンカ</t>
    </rPh>
    <rPh sb="2" eb="4">
      <t>ショウキャク</t>
    </rPh>
    <rPh sb="5" eb="7">
      <t>ルイケイ</t>
    </rPh>
    <rPh sb="7" eb="8">
      <t>ガク</t>
    </rPh>
    <phoneticPr fontId="3"/>
  </si>
  <si>
    <t>差引
当期末残高</t>
    <rPh sb="0" eb="2">
      <t>サシヒキ</t>
    </rPh>
    <rPh sb="3" eb="5">
      <t>トウキ</t>
    </rPh>
    <rPh sb="5" eb="6">
      <t>マツ</t>
    </rPh>
    <rPh sb="6" eb="8">
      <t>ザンダカ</t>
    </rPh>
    <phoneticPr fontId="3"/>
  </si>
  <si>
    <t>ファイナンス・リースに係る額［再掲］</t>
    <rPh sb="11" eb="12">
      <t>カカ</t>
    </rPh>
    <rPh sb="13" eb="14">
      <t>ガク</t>
    </rPh>
    <phoneticPr fontId="3"/>
  </si>
  <si>
    <t>丙－２</t>
    <rPh sb="0" eb="1">
      <t>ヘイ</t>
    </rPh>
    <phoneticPr fontId="3"/>
  </si>
  <si>
    <t>丙－３</t>
    <rPh sb="0" eb="1">
      <t>ヘイ</t>
    </rPh>
    <phoneticPr fontId="4"/>
  </si>
  <si>
    <t>１．機　　　関　　　名</t>
    <rPh sb="2" eb="7">
      <t>キカン</t>
    </rPh>
    <rPh sb="10" eb="11">
      <t>メイ</t>
    </rPh>
    <phoneticPr fontId="4"/>
  </si>
  <si>
    <t>２．所　　　在　　　地</t>
    <rPh sb="2" eb="11">
      <t>ショザイチ</t>
    </rPh>
    <phoneticPr fontId="4"/>
  </si>
  <si>
    <t>３．記入者所属氏名</t>
    <rPh sb="2" eb="5">
      <t>キニュウシャ</t>
    </rPh>
    <rPh sb="5" eb="7">
      <t>ショゾク</t>
    </rPh>
    <rPh sb="7" eb="9">
      <t>シメイ</t>
    </rPh>
    <phoneticPr fontId="4"/>
  </si>
  <si>
    <t>４．年度末常勤職員数　（人）</t>
    <rPh sb="2" eb="5">
      <t>ネンドマツ</t>
    </rPh>
    <rPh sb="5" eb="7">
      <t>ジョウキン</t>
    </rPh>
    <rPh sb="7" eb="10">
      <t>ショクインスウ</t>
    </rPh>
    <rPh sb="12" eb="13">
      <t>ニン</t>
    </rPh>
    <phoneticPr fontId="4"/>
  </si>
  <si>
    <t>（１）収益</t>
    <rPh sb="3" eb="5">
      <t>シュウエキ</t>
    </rPh>
    <phoneticPr fontId="3"/>
  </si>
  <si>
    <t>（２）費用</t>
    <rPh sb="3" eb="5">
      <t>ヒヨウ</t>
    </rPh>
    <phoneticPr fontId="4"/>
  </si>
  <si>
    <t>経常費用（続き）</t>
    <rPh sb="0" eb="2">
      <t>ケイジョウ</t>
    </rPh>
    <rPh sb="2" eb="4">
      <t>ヒヨウ</t>
    </rPh>
    <rPh sb="5" eb="6">
      <t>ツヅ</t>
    </rPh>
    <phoneticPr fontId="3"/>
  </si>
  <si>
    <t>損益計算書等を参照して記入してください。</t>
    <rPh sb="0" eb="2">
      <t>ソンエキ</t>
    </rPh>
    <rPh sb="2" eb="5">
      <t>ケイサンショ</t>
    </rPh>
    <rPh sb="5" eb="6">
      <t>トウ</t>
    </rPh>
    <rPh sb="7" eb="9">
      <t>サンショウ</t>
    </rPh>
    <rPh sb="11" eb="13">
      <t>キニュウ</t>
    </rPh>
    <phoneticPr fontId="3"/>
  </si>
  <si>
    <t>表中に対応する項目のない科目がありましたら、当該科目の性質により、類似の項目に記入してください。類似する項目もない場合には、</t>
    <rPh sb="0" eb="1">
      <t>ヒョウ</t>
    </rPh>
    <rPh sb="1" eb="2">
      <t>チュウ</t>
    </rPh>
    <rPh sb="3" eb="5">
      <t>タイオウ</t>
    </rPh>
    <rPh sb="7" eb="9">
      <t>コウモク</t>
    </rPh>
    <rPh sb="12" eb="14">
      <t>カモク</t>
    </rPh>
    <rPh sb="22" eb="24">
      <t>トウガイ</t>
    </rPh>
    <rPh sb="24" eb="26">
      <t>カモク</t>
    </rPh>
    <rPh sb="27" eb="29">
      <t>セイシツ</t>
    </rPh>
    <rPh sb="33" eb="35">
      <t>ルイジ</t>
    </rPh>
    <rPh sb="36" eb="38">
      <t>コウモク</t>
    </rPh>
    <rPh sb="39" eb="41">
      <t>キニュウ</t>
    </rPh>
    <phoneticPr fontId="3"/>
  </si>
  <si>
    <t>注</t>
    <rPh sb="0" eb="1">
      <t>チュウ</t>
    </rPh>
    <phoneticPr fontId="3"/>
  </si>
  <si>
    <t>・表の各項目に当てはまらない資産がありましたら、「その他」の欄に一括して記入してください。</t>
    <rPh sb="1" eb="2">
      <t>ヒョウ</t>
    </rPh>
    <rPh sb="3" eb="4">
      <t>カク</t>
    </rPh>
    <rPh sb="4" eb="6">
      <t>コウモク</t>
    </rPh>
    <phoneticPr fontId="3"/>
  </si>
  <si>
    <t>住   宅</t>
    <rPh sb="0" eb="1">
      <t>ジュウ</t>
    </rPh>
    <rPh sb="4" eb="5">
      <t>タク</t>
    </rPh>
    <phoneticPr fontId="4"/>
  </si>
  <si>
    <t>そ の 他</t>
    <rPh sb="4" eb="5">
      <t>ホカ</t>
    </rPh>
    <phoneticPr fontId="4"/>
  </si>
  <si>
    <t>退職手当</t>
    <rPh sb="0" eb="2">
      <t>タイショク</t>
    </rPh>
    <rPh sb="2" eb="4">
      <t>テアテ</t>
    </rPh>
    <phoneticPr fontId="3"/>
  </si>
  <si>
    <t>うち 自動車重量税</t>
    <rPh sb="3" eb="6">
      <t>ジドウシャ</t>
    </rPh>
    <rPh sb="6" eb="9">
      <t>ジュウリョウゼイ</t>
    </rPh>
    <phoneticPr fontId="3"/>
  </si>
  <si>
    <t>うち 固定資産税</t>
    <rPh sb="3" eb="5">
      <t>コテイ</t>
    </rPh>
    <rPh sb="5" eb="8">
      <t>シサンゼイ</t>
    </rPh>
    <phoneticPr fontId="3"/>
  </si>
  <si>
    <t>うち 印紙税</t>
    <rPh sb="3" eb="6">
      <t>インシゼイ</t>
    </rPh>
    <phoneticPr fontId="3"/>
  </si>
  <si>
    <t>うち 個人からのもの</t>
    <rPh sb="3" eb="5">
      <t>コジン</t>
    </rPh>
    <phoneticPr fontId="3"/>
  </si>
  <si>
    <t>うち 土地賃借料</t>
    <rPh sb="3" eb="5">
      <t>トチ</t>
    </rPh>
    <rPh sb="5" eb="8">
      <t>チンシャクリョウ</t>
    </rPh>
    <phoneticPr fontId="3"/>
  </si>
  <si>
    <t>うち 利子補給</t>
    <rPh sb="3" eb="5">
      <t>リシ</t>
    </rPh>
    <rPh sb="5" eb="7">
      <t>ホキュウ</t>
    </rPh>
    <phoneticPr fontId="3"/>
  </si>
  <si>
    <t>うち 土地、水面貸付料</t>
    <rPh sb="3" eb="5">
      <t>トチ</t>
    </rPh>
    <rPh sb="6" eb="8">
      <t>スイメン</t>
    </rPh>
    <rPh sb="8" eb="10">
      <t>カシツケ</t>
    </rPh>
    <rPh sb="10" eb="11">
      <t>リョウ</t>
    </rPh>
    <phoneticPr fontId="3"/>
  </si>
  <si>
    <t>うち 職員宿舎貸付料</t>
    <rPh sb="3" eb="5">
      <t>ショクイン</t>
    </rPh>
    <rPh sb="5" eb="7">
      <t>シュクシャ</t>
    </rPh>
    <rPh sb="7" eb="9">
      <t>カシツケ</t>
    </rPh>
    <rPh sb="9" eb="10">
      <t>リョウ</t>
    </rPh>
    <phoneticPr fontId="3"/>
  </si>
  <si>
    <t>うち 寄宿料・入場料等収入</t>
    <rPh sb="3" eb="5">
      <t>キシュク</t>
    </rPh>
    <rPh sb="5" eb="6">
      <t>リョウ</t>
    </rPh>
    <rPh sb="7" eb="10">
      <t>ニュウジョウリョウ</t>
    </rPh>
    <rPh sb="10" eb="11">
      <t>トウ</t>
    </rPh>
    <rPh sb="11" eb="13">
      <t>シュウニュウ</t>
    </rPh>
    <phoneticPr fontId="3"/>
  </si>
  <si>
    <t>うち 不用物品売払収入</t>
    <rPh sb="3" eb="5">
      <t>フヨウ</t>
    </rPh>
    <rPh sb="5" eb="7">
      <t>ブッピン</t>
    </rPh>
    <rPh sb="7" eb="9">
      <t>ウリハラ</t>
    </rPh>
    <rPh sb="9" eb="11">
      <t>シュウニュウ</t>
    </rPh>
    <phoneticPr fontId="3"/>
  </si>
  <si>
    <t>その他から</t>
    <rPh sb="2" eb="3">
      <t>タ</t>
    </rPh>
    <phoneticPr fontId="3"/>
  </si>
  <si>
    <t>経常収益（続き）</t>
    <rPh sb="0" eb="2">
      <t>ケイジョウ</t>
    </rPh>
    <rPh sb="2" eb="4">
      <t>シュウエキ</t>
    </rPh>
    <rPh sb="5" eb="6">
      <t>ツヅ</t>
    </rPh>
    <phoneticPr fontId="3"/>
  </si>
  <si>
    <t xml:space="preserve">小切手支払未済金収益
</t>
    <rPh sb="0" eb="3">
      <t>コギッテ</t>
    </rPh>
    <rPh sb="3" eb="5">
      <t>シハライ</t>
    </rPh>
    <rPh sb="5" eb="7">
      <t>ミサイ</t>
    </rPh>
    <rPh sb="7" eb="8">
      <t>キン</t>
    </rPh>
    <rPh sb="8" eb="10">
      <t>シュウエキ</t>
    </rPh>
    <phoneticPr fontId="3"/>
  </si>
  <si>
    <t xml:space="preserve">期限後収益
</t>
    <rPh sb="0" eb="2">
      <t>キゲン</t>
    </rPh>
    <rPh sb="2" eb="3">
      <t>ゴ</t>
    </rPh>
    <rPh sb="3" eb="5">
      <t>シュウエキ</t>
    </rPh>
    <phoneticPr fontId="3"/>
  </si>
  <si>
    <t>その他人件費</t>
    <rPh sb="2" eb="3">
      <t>タ</t>
    </rPh>
    <rPh sb="3" eb="6">
      <t>ジンケンヒ</t>
    </rPh>
    <phoneticPr fontId="3"/>
  </si>
  <si>
    <t>（　　　　　　　　　）</t>
    <phoneticPr fontId="3"/>
  </si>
  <si>
    <t>うち</t>
  </si>
  <si>
    <t>うち</t>
    <phoneticPr fontId="3"/>
  </si>
  <si>
    <t>地方公共団体から</t>
    <rPh sb="0" eb="2">
      <t>チホウ</t>
    </rPh>
    <rPh sb="2" eb="4">
      <t>コウキョウ</t>
    </rPh>
    <rPh sb="4" eb="6">
      <t>ダンタイ</t>
    </rPh>
    <phoneticPr fontId="3"/>
  </si>
  <si>
    <t>物品</t>
    <rPh sb="0" eb="2">
      <t>ブッピン</t>
    </rPh>
    <phoneticPr fontId="3"/>
  </si>
  <si>
    <t>全管轄分</t>
    <phoneticPr fontId="3"/>
  </si>
  <si>
    <t>計</t>
    <rPh sb="0" eb="1">
      <t>ケイ</t>
    </rPh>
    <phoneticPr fontId="3"/>
  </si>
  <si>
    <t>人件費</t>
    <rPh sb="0" eb="3">
      <t>ジンケンヒ</t>
    </rPh>
    <phoneticPr fontId="3"/>
  </si>
  <si>
    <t>人件費以外の経常経費</t>
    <rPh sb="0" eb="3">
      <t>ジンケンヒ</t>
    </rPh>
    <rPh sb="3" eb="5">
      <t>イガイ</t>
    </rPh>
    <rPh sb="6" eb="8">
      <t>ケイジョウ</t>
    </rPh>
    <rPh sb="8" eb="10">
      <t>ケイヒ</t>
    </rPh>
    <phoneticPr fontId="3"/>
  </si>
  <si>
    <t>退職年金雇主負担金</t>
    <rPh sb="0" eb="2">
      <t>タイショク</t>
    </rPh>
    <rPh sb="2" eb="4">
      <t>ネンキン</t>
    </rPh>
    <rPh sb="4" eb="6">
      <t>ヤトイヌシ</t>
    </rPh>
    <rPh sb="6" eb="8">
      <t>フタン</t>
    </rPh>
    <rPh sb="8" eb="9">
      <t>キン</t>
    </rPh>
    <phoneticPr fontId="3"/>
  </si>
  <si>
    <t>児童手当拠出金</t>
    <rPh sb="0" eb="2">
      <t>ジドウ</t>
    </rPh>
    <rPh sb="2" eb="4">
      <t>テアテ</t>
    </rPh>
    <rPh sb="4" eb="7">
      <t>キョシュツキン</t>
    </rPh>
    <phoneticPr fontId="3"/>
  </si>
  <si>
    <t>公務災害補償費</t>
    <rPh sb="0" eb="2">
      <t>コウム</t>
    </rPh>
    <rPh sb="2" eb="4">
      <t>サイガイ</t>
    </rPh>
    <rPh sb="4" eb="6">
      <t>ホショウ</t>
    </rPh>
    <rPh sb="6" eb="7">
      <t>ヒ</t>
    </rPh>
    <phoneticPr fontId="3"/>
  </si>
  <si>
    <t>共済組合負担金、社会保険雇主負担</t>
    <rPh sb="0" eb="2">
      <t>キョウサイ</t>
    </rPh>
    <rPh sb="2" eb="4">
      <t>クミアイ</t>
    </rPh>
    <rPh sb="4" eb="7">
      <t>フタンキン</t>
    </rPh>
    <phoneticPr fontId="3"/>
  </si>
  <si>
    <t>非常勤職員、パート・アルバイト等に支払う賃金・報酬等</t>
    <rPh sb="0" eb="3">
      <t>ヒジョウキン</t>
    </rPh>
    <rPh sb="3" eb="5">
      <t>ショクイン</t>
    </rPh>
    <rPh sb="15" eb="16">
      <t>トウ</t>
    </rPh>
    <rPh sb="17" eb="19">
      <t>シハラ</t>
    </rPh>
    <rPh sb="20" eb="22">
      <t>チンギン</t>
    </rPh>
    <rPh sb="23" eb="25">
      <t>ホウシュウ</t>
    </rPh>
    <rPh sb="25" eb="26">
      <t>トウ</t>
    </rPh>
    <phoneticPr fontId="3"/>
  </si>
  <si>
    <t>その他経常費用</t>
    <rPh sb="2" eb="3">
      <t>タ</t>
    </rPh>
    <rPh sb="3" eb="5">
      <t>ケイジョウ</t>
    </rPh>
    <rPh sb="5" eb="7">
      <t>ヒヨウ</t>
    </rPh>
    <phoneticPr fontId="3"/>
  </si>
  <si>
    <t>完成品及び商品</t>
  </si>
  <si>
    <t>半製品及び仕掛品</t>
  </si>
  <si>
    <t>千葉県内分</t>
    <rPh sb="0" eb="3">
      <t>チバケン</t>
    </rPh>
    <rPh sb="3" eb="5">
      <t>ナイブン</t>
    </rPh>
    <phoneticPr fontId="3"/>
  </si>
  <si>
    <t>経常収益</t>
    <rPh sb="0" eb="2">
      <t>ケイジョウ</t>
    </rPh>
    <rPh sb="2" eb="4">
      <t>シュウエキ</t>
    </rPh>
    <phoneticPr fontId="3"/>
  </si>
  <si>
    <t>臨時損失</t>
    <rPh sb="0" eb="2">
      <t>リンジ</t>
    </rPh>
    <rPh sb="2" eb="4">
      <t>ソンシツ</t>
    </rPh>
    <phoneticPr fontId="3"/>
  </si>
  <si>
    <t>経常費用</t>
    <rPh sb="0" eb="2">
      <t>ケイジョウ</t>
    </rPh>
    <rPh sb="2" eb="4">
      <t>ヒヨウ</t>
    </rPh>
    <phoneticPr fontId="3"/>
  </si>
  <si>
    <t>機械装置</t>
    <rPh sb="0" eb="2">
      <t>キカイ</t>
    </rPh>
    <rPh sb="2" eb="4">
      <t>ソウチ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</si>
  <si>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</si>
  <si>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工具器具備品</t>
    <rPh sb="0" eb="2">
      <t>コウグ</t>
    </rPh>
    <rPh sb="2" eb="4">
      <t>キグ</t>
    </rPh>
    <rPh sb="4" eb="6">
      <t>ビヒン</t>
    </rPh>
    <phoneticPr fontId="3"/>
  </si>
  <si>
    <t>期首残高</t>
    <rPh sb="0" eb="2">
      <t>キシュ</t>
    </rPh>
    <rPh sb="2" eb="4">
      <t>ザンダカ</t>
    </rPh>
    <phoneticPr fontId="3"/>
  </si>
  <si>
    <t>期末残高</t>
    <rPh sb="0" eb="2">
      <t>キマツ</t>
    </rPh>
    <rPh sb="2" eb="4">
      <t>ザンダカ</t>
    </rPh>
    <phoneticPr fontId="3"/>
  </si>
  <si>
    <t xml:space="preserve">  臨時利益</t>
    <rPh sb="2" eb="4">
      <t>リンジ</t>
    </rPh>
    <rPh sb="4" eb="6">
      <t>リエキ</t>
    </rPh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</si>
  <si>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</si>
  <si>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全管轄分</t>
    <rPh sb="0" eb="1">
      <t>ゼン</t>
    </rPh>
    <rPh sb="1" eb="3">
      <t>カンカツ</t>
    </rPh>
    <rPh sb="3" eb="4">
      <t>ブン</t>
    </rPh>
    <phoneticPr fontId="3"/>
  </si>
  <si>
    <t>（単位：千円）</t>
    <rPh sb="1" eb="3">
      <t>タンイ</t>
    </rPh>
    <rPh sb="4" eb="6">
      <t>センエン</t>
    </rPh>
    <phoneticPr fontId="3"/>
  </si>
  <si>
    <t>合計</t>
    <rPh sb="0" eb="2">
      <t>ゴウケイ</t>
    </rPh>
    <phoneticPr fontId="3"/>
  </si>
  <si>
    <t>その他</t>
    <rPh sb="2" eb="3">
      <t>タ</t>
    </rPh>
    <phoneticPr fontId="3"/>
  </si>
  <si>
    <t>建物</t>
    <rPh sb="0" eb="2">
      <t>タテモノ</t>
    </rPh>
    <phoneticPr fontId="3"/>
  </si>
  <si>
    <t>構築物</t>
    <rPh sb="0" eb="3">
      <t>コウチクブツ</t>
    </rPh>
    <phoneticPr fontId="3"/>
  </si>
  <si>
    <t>土地</t>
    <rPh sb="0" eb="2">
      <t>トチ</t>
    </rPh>
    <phoneticPr fontId="3"/>
  </si>
  <si>
    <t>住　　　宅</t>
    <rPh sb="0" eb="5">
      <t>ジュウタク</t>
    </rPh>
    <phoneticPr fontId="4"/>
  </si>
  <si>
    <t>非　住　宅</t>
    <rPh sb="0" eb="1">
      <t>ヒ</t>
    </rPh>
    <rPh sb="2" eb="5">
      <t>ジュウタク</t>
    </rPh>
    <phoneticPr fontId="4"/>
  </si>
  <si>
    <t>購　入　費</t>
    <rPh sb="0" eb="5">
      <t>コウニュウヒ</t>
    </rPh>
    <phoneticPr fontId="4"/>
  </si>
  <si>
    <t>改良工事費</t>
    <rPh sb="0" eb="2">
      <t>カイリョウ</t>
    </rPh>
    <rPh sb="2" eb="5">
      <t>コウジヒ</t>
    </rPh>
    <phoneticPr fontId="4"/>
  </si>
  <si>
    <t>勘定科目</t>
    <rPh sb="0" eb="1">
      <t>カン</t>
    </rPh>
    <rPh sb="1" eb="2">
      <t>サダム</t>
    </rPh>
    <rPh sb="2" eb="3">
      <t>カ</t>
    </rPh>
    <rPh sb="3" eb="4">
      <t>メ</t>
    </rPh>
    <phoneticPr fontId="4"/>
  </si>
  <si>
    <t>全　　　管　　　轄　　　分</t>
    <rPh sb="0" eb="1">
      <t>ゼン</t>
    </rPh>
    <rPh sb="4" eb="9">
      <t>カンカツ</t>
    </rPh>
    <rPh sb="12" eb="13">
      <t>ブン</t>
    </rPh>
    <phoneticPr fontId="4"/>
  </si>
  <si>
    <t>合　　　　　　計</t>
    <rPh sb="0" eb="1">
      <t>ゴウ</t>
    </rPh>
    <rPh sb="7" eb="8">
      <t>ケイ</t>
    </rPh>
    <phoneticPr fontId="4"/>
  </si>
  <si>
    <t>千葉県内分</t>
    <rPh sb="0" eb="3">
      <t>チバケン</t>
    </rPh>
    <rPh sb="3" eb="5">
      <t>ナイブン</t>
    </rPh>
    <phoneticPr fontId="4"/>
  </si>
  <si>
    <t>全管轄分</t>
    <rPh sb="0" eb="1">
      <t>ゼン</t>
    </rPh>
    <rPh sb="1" eb="3">
      <t>カンカツ</t>
    </rPh>
    <rPh sb="3" eb="4">
      <t>ブン</t>
    </rPh>
    <phoneticPr fontId="4"/>
  </si>
  <si>
    <t>項目</t>
    <rPh sb="0" eb="2">
      <t>コウモク</t>
    </rPh>
    <phoneticPr fontId="3"/>
  </si>
  <si>
    <t>Ａ　事業体について</t>
    <rPh sb="2" eb="5">
      <t>ジギョウタイ</t>
    </rPh>
    <phoneticPr fontId="4"/>
  </si>
  <si>
    <t>〒</t>
  </si>
  <si>
    <t>合　　計（１＋２）</t>
    <rPh sb="0" eb="1">
      <t>ゴウ</t>
    </rPh>
    <rPh sb="3" eb="4">
      <t>ケイ</t>
    </rPh>
    <phoneticPr fontId="3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</si>
  <si>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3"/>
  </si>
  <si>
    <t>原材料費</t>
    <rPh sb="0" eb="3">
      <t>ゲンザイリョウ</t>
    </rPh>
    <rPh sb="3" eb="4">
      <t>ヒ</t>
    </rPh>
    <phoneticPr fontId="3"/>
  </si>
  <si>
    <t>旅費交通費</t>
    <rPh sb="0" eb="2">
      <t>リョヒ</t>
    </rPh>
    <rPh sb="2" eb="5">
      <t>コウツウヒ</t>
    </rPh>
    <phoneticPr fontId="3"/>
  </si>
  <si>
    <t>諸謝金</t>
    <rPh sb="0" eb="1">
      <t>ショ</t>
    </rPh>
    <rPh sb="1" eb="3">
      <t>シャキン</t>
    </rPh>
    <phoneticPr fontId="3"/>
  </si>
  <si>
    <t>保守・修繕費</t>
    <rPh sb="0" eb="2">
      <t>ホシュ</t>
    </rPh>
    <rPh sb="3" eb="6">
      <t>シュウゼンヒ</t>
    </rPh>
    <phoneticPr fontId="3"/>
  </si>
  <si>
    <t>交際費</t>
    <rPh sb="0" eb="3">
      <t>コウサイヒ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</si>
  <si>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</si>
  <si>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留学生給与・各種給付金等</t>
    <rPh sb="0" eb="3">
      <t>リュウガクセイ</t>
    </rPh>
    <rPh sb="3" eb="5">
      <t>キュウヨ</t>
    </rPh>
    <rPh sb="6" eb="8">
      <t>カクシュ</t>
    </rPh>
    <rPh sb="8" eb="12">
      <t>キュウフキントウ</t>
    </rPh>
    <phoneticPr fontId="3"/>
  </si>
  <si>
    <t>児童扶養手当給付費</t>
    <rPh sb="0" eb="2">
      <t>ジドウ</t>
    </rPh>
    <rPh sb="2" eb="4">
      <t>フヨウ</t>
    </rPh>
    <rPh sb="4" eb="6">
      <t>テアテ</t>
    </rPh>
    <rPh sb="6" eb="8">
      <t>キュウフ</t>
    </rPh>
    <rPh sb="8" eb="9">
      <t>ヒ</t>
    </rPh>
    <phoneticPr fontId="3"/>
  </si>
  <si>
    <t>補助金・負担金・交付金</t>
    <rPh sb="0" eb="3">
      <t>ホジョキン</t>
    </rPh>
    <rPh sb="4" eb="7">
      <t>フタンキン</t>
    </rPh>
    <rPh sb="8" eb="11">
      <t>コウフキン</t>
    </rPh>
    <phoneticPr fontId="3"/>
  </si>
  <si>
    <t>租税公課</t>
    <rPh sb="0" eb="2">
      <t>ソゼイ</t>
    </rPh>
    <rPh sb="2" eb="3">
      <t>オオヤケ</t>
    </rPh>
    <rPh sb="3" eb="4">
      <t>カ</t>
    </rPh>
    <phoneticPr fontId="3"/>
  </si>
  <si>
    <t>賠償金・償還金・補償金</t>
    <rPh sb="0" eb="3">
      <t>バイショウキン</t>
    </rPh>
    <rPh sb="4" eb="7">
      <t>ショウカンキン</t>
    </rPh>
    <rPh sb="8" eb="11">
      <t>ホショウキン</t>
    </rPh>
    <phoneticPr fontId="3"/>
  </si>
  <si>
    <t>役員報酬・賞与等</t>
    <rPh sb="0" eb="2">
      <t>ヤクイン</t>
    </rPh>
    <rPh sb="2" eb="4">
      <t>ホウシュウ</t>
    </rPh>
    <rPh sb="5" eb="7">
      <t>ショウヨ</t>
    </rPh>
    <rPh sb="7" eb="8">
      <t>トウ</t>
    </rPh>
    <phoneticPr fontId="3"/>
  </si>
  <si>
    <t>賃借料、リース料</t>
    <rPh sb="0" eb="3">
      <t>チンシャクリョウ</t>
    </rPh>
    <rPh sb="7" eb="8">
      <t>リョウ</t>
    </rPh>
    <phoneticPr fontId="3"/>
  </si>
  <si>
    <t>支払利息</t>
    <rPh sb="0" eb="2">
      <t>シハライ</t>
    </rPh>
    <rPh sb="2" eb="4">
      <t>リソク</t>
    </rPh>
    <phoneticPr fontId="3"/>
  </si>
  <si>
    <t>物品受贈益</t>
    <phoneticPr fontId="3"/>
  </si>
  <si>
    <t>７．職員住宅延べ床面積（㎡）</t>
    <phoneticPr fontId="4"/>
  </si>
  <si>
    <t>ＴＥＬ</t>
    <phoneticPr fontId="4"/>
  </si>
  <si>
    <t>直接法</t>
    <rPh sb="0" eb="2">
      <t>チョクセツ</t>
    </rPh>
    <rPh sb="2" eb="3">
      <t>ホウ</t>
    </rPh>
    <phoneticPr fontId="4"/>
  </si>
  <si>
    <t>間接法</t>
    <rPh sb="0" eb="2">
      <t>カンセツ</t>
    </rPh>
    <rPh sb="2" eb="3">
      <t>ホウ</t>
    </rPh>
    <phoneticPr fontId="4"/>
  </si>
  <si>
    <t>ＴＥＬ</t>
    <phoneticPr fontId="3"/>
  </si>
  <si>
    <t>以下の３項目について、いずれかを○で囲んでください</t>
    <rPh sb="0" eb="2">
      <t>イカ</t>
    </rPh>
    <rPh sb="4" eb="6">
      <t>コウモク</t>
    </rPh>
    <rPh sb="18" eb="19">
      <t>カコ</t>
    </rPh>
    <phoneticPr fontId="4"/>
  </si>
  <si>
    <t>　　　</t>
    <phoneticPr fontId="4"/>
  </si>
  <si>
    <t>消費税込</t>
    <phoneticPr fontId="4"/>
  </si>
  <si>
    <t xml:space="preserve"> 消費税抜</t>
    <phoneticPr fontId="4"/>
  </si>
  <si>
    <t>（減価償却費の仕分け方法）</t>
    <phoneticPr fontId="4"/>
  </si>
  <si>
    <t>　</t>
    <phoneticPr fontId="4"/>
  </si>
  <si>
    <r>
      <t>給料・賞与及び諸手当
　</t>
    </r>
    <r>
      <rPr>
        <sz val="10.5"/>
        <color theme="1"/>
        <rFont val="HG丸ｺﾞｼｯｸM-PRO"/>
        <family val="3"/>
        <charset val="128"/>
      </rPr>
      <t>常勤職員の本俸、手当（賞与、超過勤務手当等を含む）</t>
    </r>
    <rPh sb="0" eb="2">
      <t>キュウリョウ</t>
    </rPh>
    <rPh sb="3" eb="5">
      <t>ショウヨ</t>
    </rPh>
    <rPh sb="5" eb="6">
      <t>オヨ</t>
    </rPh>
    <rPh sb="7" eb="10">
      <t>ショテアテ</t>
    </rPh>
    <rPh sb="12" eb="14">
      <t>ジョウキン</t>
    </rPh>
    <rPh sb="14" eb="16">
      <t>ショクイン</t>
    </rPh>
    <rPh sb="17" eb="19">
      <t>ホンポウ</t>
    </rPh>
    <rPh sb="20" eb="22">
      <t>テアテ</t>
    </rPh>
    <rPh sb="23" eb="25">
      <t>ショウヨ</t>
    </rPh>
    <rPh sb="26" eb="28">
      <t>チョウカ</t>
    </rPh>
    <rPh sb="28" eb="30">
      <t>キンム</t>
    </rPh>
    <rPh sb="30" eb="32">
      <t>テアテ</t>
    </rPh>
    <rPh sb="32" eb="33">
      <t>トウ</t>
    </rPh>
    <rPh sb="34" eb="35">
      <t>フク</t>
    </rPh>
    <phoneticPr fontId="3"/>
  </si>
  <si>
    <r>
      <t>損益計算書の経常費用については、各項目に対応する科目を</t>
    </r>
    <r>
      <rPr>
        <u/>
        <sz val="12"/>
        <color theme="1"/>
        <rFont val="HG丸ｺﾞｼｯｸM-PRO"/>
        <family val="3"/>
        <charset val="128"/>
      </rPr>
      <t>合計した額</t>
    </r>
    <r>
      <rPr>
        <sz val="12"/>
        <color theme="1"/>
        <rFont val="HG丸ｺﾞｼｯｸM-PRO"/>
        <family val="3"/>
        <charset val="128"/>
      </rPr>
      <t>を御記入ください。</t>
    </r>
    <rPh sb="0" eb="2">
      <t>ソンエキ</t>
    </rPh>
    <rPh sb="2" eb="4">
      <t>ケイサン</t>
    </rPh>
    <rPh sb="4" eb="5">
      <t>ショ</t>
    </rPh>
    <rPh sb="6" eb="8">
      <t>ケイジョウ</t>
    </rPh>
    <rPh sb="8" eb="10">
      <t>ヒヨウ</t>
    </rPh>
    <rPh sb="16" eb="17">
      <t>カク</t>
    </rPh>
    <rPh sb="20" eb="22">
      <t>タイオウ</t>
    </rPh>
    <rPh sb="24" eb="26">
      <t>カモク</t>
    </rPh>
    <rPh sb="27" eb="29">
      <t>ゴウケイ</t>
    </rPh>
    <rPh sb="31" eb="32">
      <t>ガク</t>
    </rPh>
    <rPh sb="33" eb="34">
      <t>ゴ</t>
    </rPh>
    <rPh sb="34" eb="36">
      <t>キニュウ</t>
    </rPh>
    <phoneticPr fontId="3"/>
  </si>
  <si>
    <t>千葉県総合企画部統計課</t>
    <phoneticPr fontId="4"/>
  </si>
  <si>
    <t>寄附金等収益</t>
    <rPh sb="0" eb="3">
      <t>キフキン</t>
    </rPh>
    <rPh sb="3" eb="4">
      <t>ナド</t>
    </rPh>
    <rPh sb="4" eb="6">
      <t>シュウエキ</t>
    </rPh>
    <phoneticPr fontId="3"/>
  </si>
  <si>
    <t>・寄附者の内訳が不明の場合には、主な区分に計上してください。</t>
    <rPh sb="1" eb="3">
      <t>キフ</t>
    </rPh>
    <rPh sb="3" eb="4">
      <t>シャ</t>
    </rPh>
    <rPh sb="5" eb="7">
      <t>ウチワケ</t>
    </rPh>
    <rPh sb="8" eb="10">
      <t>フメイ</t>
    </rPh>
    <rPh sb="11" eb="13">
      <t>バアイ</t>
    </rPh>
    <rPh sb="16" eb="17">
      <t>オモ</t>
    </rPh>
    <rPh sb="18" eb="20">
      <t>クブン</t>
    </rPh>
    <rPh sb="21" eb="23">
      <t>ケイジョウ</t>
    </rPh>
    <phoneticPr fontId="3"/>
  </si>
  <si>
    <r>
      <t>Ｄ  有形固定資産について</t>
    </r>
    <r>
      <rPr>
        <sz val="12"/>
        <color theme="1"/>
        <rFont val="HG丸ｺﾞｼｯｸM-PRO"/>
        <family val="3"/>
        <charset val="128"/>
      </rPr>
      <t>（千葉県内所在分について記入してください。県内分が区分できない場合には､全管轄分を記入してください）</t>
    </r>
    <rPh sb="3" eb="5">
      <t>ユウケイ</t>
    </rPh>
    <rPh sb="5" eb="7">
      <t>コテイ</t>
    </rPh>
    <rPh sb="7" eb="9">
      <t>シサン</t>
    </rPh>
    <phoneticPr fontId="4"/>
  </si>
  <si>
    <t>「その他○○」欄に計上の上、内書き欄に名称・金額を記載してください。</t>
    <rPh sb="9" eb="11">
      <t>ケイジョウ</t>
    </rPh>
    <rPh sb="12" eb="13">
      <t>ウエ</t>
    </rPh>
    <rPh sb="14" eb="15">
      <t>ナイ</t>
    </rPh>
    <rPh sb="15" eb="16">
      <t>ガ</t>
    </rPh>
    <rPh sb="17" eb="18">
      <t>ラン</t>
    </rPh>
    <rPh sb="22" eb="24">
      <t>キンガク</t>
    </rPh>
    <phoneticPr fontId="3"/>
  </si>
  <si>
    <r>
      <t>Ｃ　寄附金等について</t>
    </r>
    <r>
      <rPr>
        <sz val="12"/>
        <color theme="1"/>
        <rFont val="HG丸ｺﾞｼｯｸM-PRO"/>
        <family val="3"/>
        <charset val="128"/>
      </rPr>
      <t>　（千葉県内分が記入できる場合は、全管轄分の記入は必要ありません。）</t>
    </r>
    <rPh sb="2" eb="5">
      <t>キフキン</t>
    </rPh>
    <rPh sb="5" eb="6">
      <t>トウ</t>
    </rPh>
    <phoneticPr fontId="4"/>
  </si>
  <si>
    <t>寄附金</t>
    <rPh sb="0" eb="3">
      <t>キフキン</t>
    </rPh>
    <phoneticPr fontId="3"/>
  </si>
  <si>
    <t>・金額は､千円単位（千円未満は四捨五入）とし、消費税を含んだ額で記入してください。</t>
    <rPh sb="1" eb="3">
      <t>キンガク</t>
    </rPh>
    <rPh sb="5" eb="7">
      <t>センエン</t>
    </rPh>
    <rPh sb="7" eb="9">
      <t>タンイ</t>
    </rPh>
    <rPh sb="10" eb="12">
      <t>センエン</t>
    </rPh>
    <rPh sb="12" eb="14">
      <t>ミマン</t>
    </rPh>
    <rPh sb="15" eb="19">
      <t>シシャゴニュウ</t>
    </rPh>
    <rPh sb="23" eb="26">
      <t>ショウヒゼイ</t>
    </rPh>
    <rPh sb="27" eb="28">
      <t>フク</t>
    </rPh>
    <rPh sb="30" eb="31">
      <t>ガク</t>
    </rPh>
    <rPh sb="32" eb="34">
      <t>キニュウ</t>
    </rPh>
    <phoneticPr fontId="4"/>
  </si>
  <si>
    <r>
      <rPr>
        <sz val="12"/>
        <color theme="1"/>
        <rFont val="HG丸ｺﾞｼｯｸM-PRO"/>
        <family val="3"/>
        <charset val="128"/>
      </rPr>
      <t>・</t>
    </r>
    <r>
      <rPr>
        <u/>
        <sz val="12"/>
        <color theme="1"/>
        <rFont val="HG丸ｺﾞｼｯｸM-PRO"/>
        <family val="3"/>
        <charset val="128"/>
      </rPr>
      <t xml:space="preserve">原則として、千葉県内に所在する機関分を記入してください。本部で一括して執行している等、県内機関のみでの会計処理を行っていない
</t>
    </r>
    <r>
      <rPr>
        <sz val="12"/>
        <color theme="1"/>
        <rFont val="HG丸ｺﾞｼｯｸM-PRO"/>
        <family val="3"/>
        <charset val="128"/>
      </rPr>
      <t>　</t>
    </r>
    <r>
      <rPr>
        <u/>
        <sz val="12"/>
        <color theme="1"/>
        <rFont val="HG丸ｺﾞｼｯｸM-PRO"/>
        <family val="3"/>
        <charset val="128"/>
      </rPr>
      <t>場合でも、「千葉県内分」の数値が分かれば、予算執行の有無に関わらず御記入をお願いします。</t>
    </r>
    <rPh sb="30" eb="31">
      <t>ブ</t>
    </rPh>
    <phoneticPr fontId="4"/>
  </si>
  <si>
    <r>
      <rPr>
        <b/>
        <sz val="12"/>
        <color theme="1"/>
        <rFont val="HG丸ｺﾞｼｯｸM-PRO"/>
        <family val="3"/>
        <charset val="128"/>
      </rPr>
      <t>・</t>
    </r>
    <r>
      <rPr>
        <b/>
        <u/>
        <sz val="12"/>
        <color theme="1"/>
        <rFont val="HG丸ｺﾞｼｯｸM-PRO"/>
        <family val="3"/>
        <charset val="128"/>
      </rPr>
      <t>管轄事業所がある場合は、それらを合わせた額を記入</t>
    </r>
    <r>
      <rPr>
        <u/>
        <sz val="12"/>
        <color theme="1"/>
        <rFont val="HG丸ｺﾞｼｯｸM-PRO"/>
        <family val="3"/>
        <charset val="128"/>
      </rPr>
      <t>してください。また、別紙「管轄事業所一覧表」の加除訂正確認をお願いします。</t>
    </r>
    <rPh sb="1" eb="3">
      <t>カンカツ</t>
    </rPh>
    <rPh sb="3" eb="6">
      <t>ジギョウショ</t>
    </rPh>
    <rPh sb="9" eb="11">
      <t>バアイ</t>
    </rPh>
    <rPh sb="17" eb="18">
      <t>ア</t>
    </rPh>
    <rPh sb="21" eb="22">
      <t>ガク</t>
    </rPh>
    <rPh sb="23" eb="25">
      <t>キニュウ</t>
    </rPh>
    <phoneticPr fontId="4"/>
  </si>
  <si>
    <r>
      <t>・損益計算書の「寄附金」等の額によらず、</t>
    </r>
    <r>
      <rPr>
        <u/>
        <sz val="12"/>
        <color theme="1"/>
        <rFont val="HG丸ｺﾞｼｯｸM-PRO"/>
        <family val="3"/>
        <charset val="128"/>
      </rPr>
      <t>当該年度に受け入れた</t>
    </r>
    <r>
      <rPr>
        <sz val="12"/>
        <color theme="1"/>
        <rFont val="HG丸ｺﾞｼｯｸM-PRO"/>
        <family val="3"/>
        <charset val="128"/>
      </rPr>
      <t>寄附金、贈与物品の金額を記載してください。</t>
    </r>
    <rPh sb="8" eb="10">
      <t>キフ</t>
    </rPh>
    <rPh sb="30" eb="32">
      <t>キフ</t>
    </rPh>
    <phoneticPr fontId="3"/>
  </si>
  <si>
    <t>千葉県内分</t>
    <rPh sb="0" eb="3">
      <t>チバケン</t>
    </rPh>
    <rPh sb="3" eb="4">
      <t>ウチ</t>
    </rPh>
    <phoneticPr fontId="4"/>
  </si>
  <si>
    <t>うち千葉市内分</t>
    <rPh sb="2" eb="4">
      <t>チバ</t>
    </rPh>
    <rPh sb="4" eb="6">
      <t>シナイ</t>
    </rPh>
    <phoneticPr fontId="4"/>
  </si>
  <si>
    <t xml:space="preserve">千葉市総合政策局総合政策部政策企画課 </t>
    <phoneticPr fontId="4"/>
  </si>
  <si>
    <r>
      <t>・「全管轄分」は県内機関分の数値が不明の場合に御記入ください。（「千葉県内分」が記入できるときは「全管轄分」の記入は不要です。）　</t>
    </r>
    <r>
      <rPr>
        <u/>
        <sz val="12"/>
        <color theme="1"/>
        <rFont val="HG丸ｺﾞｼｯｸM-PRO"/>
        <family val="3"/>
        <charset val="128"/>
      </rPr>
      <t>県内機関分の数値が不明の場合、当方で県（市）内分を計算するのに必要なため、「Ａ 事業体について」の職員数及び建物延べ床面積等は、「千葉県内分」「うち千葉市内分」「全管轄分」のそれぞれを必ず記入してください。</t>
    </r>
    <phoneticPr fontId="4"/>
  </si>
  <si>
    <t>３年度末評価額</t>
    <phoneticPr fontId="4"/>
  </si>
  <si>
    <t>令和４年度　財政収支調査票（丙）</t>
    <rPh sb="6" eb="8">
      <t>ザイセイ</t>
    </rPh>
    <rPh sb="8" eb="10">
      <t>シュウシ</t>
    </rPh>
    <rPh sb="10" eb="12">
      <t>チョウサ</t>
    </rPh>
    <rPh sb="12" eb="13">
      <t>ヒョウ</t>
    </rPh>
    <rPh sb="14" eb="15">
      <t>ヘイ</t>
    </rPh>
    <phoneticPr fontId="4"/>
  </si>
  <si>
    <t>令和５年８月</t>
    <rPh sb="0" eb="1">
      <t>レイ</t>
    </rPh>
    <rPh sb="1" eb="2">
      <t>カズ</t>
    </rPh>
    <rPh sb="3" eb="4">
      <t>ネン</t>
    </rPh>
    <rPh sb="5" eb="6">
      <t>ガツ</t>
    </rPh>
    <phoneticPr fontId="4"/>
  </si>
  <si>
    <t>・この調査は、千葉県内の国の独立行政法人、国立大学法人等の令和４年度の収益･費用の決算額等を調査するものです。</t>
    <rPh sb="3" eb="5">
      <t>チョウサ</t>
    </rPh>
    <rPh sb="7" eb="9">
      <t>チバ</t>
    </rPh>
    <rPh sb="9" eb="11">
      <t>ケンナイ</t>
    </rPh>
    <rPh sb="12" eb="13">
      <t>クニ</t>
    </rPh>
    <rPh sb="14" eb="16">
      <t>ドクリツ</t>
    </rPh>
    <rPh sb="16" eb="18">
      <t>ギョウセイ</t>
    </rPh>
    <rPh sb="18" eb="20">
      <t>ホウジン</t>
    </rPh>
    <rPh sb="21" eb="23">
      <t>コクリツ</t>
    </rPh>
    <rPh sb="23" eb="25">
      <t>ダイガク</t>
    </rPh>
    <rPh sb="25" eb="27">
      <t>ホウジン</t>
    </rPh>
    <rPh sb="27" eb="28">
      <t>トウ</t>
    </rPh>
    <rPh sb="35" eb="37">
      <t>シュウエキ</t>
    </rPh>
    <rPh sb="38" eb="40">
      <t>ヒヨウ</t>
    </rPh>
    <rPh sb="41" eb="44">
      <t>ケッサンガク</t>
    </rPh>
    <rPh sb="44" eb="45">
      <t>トウ</t>
    </rPh>
    <rPh sb="46" eb="48">
      <t>チョウサ</t>
    </rPh>
    <phoneticPr fontId="4"/>
  </si>
  <si>
    <t>Ｂ　収益・費用について（令和４年度分）</t>
    <rPh sb="2" eb="4">
      <t>シュウエキ</t>
    </rPh>
    <rPh sb="5" eb="7">
      <t>ヒヨウ</t>
    </rPh>
    <phoneticPr fontId="4"/>
  </si>
  <si>
    <t>４年度末評価額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</si>
</sst>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#;\-#,###;0;@"/>
    <numFmt numFmtId="178" formatCode="#,###;\-#,###;;@"/>
    <numFmt numFmtId="179" formatCode="0;;;@"/>
  </numFmts>
  <fonts count="2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i/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7" fillId="2" borderId="0" xfId="0" applyFont="1" applyFill="1" applyAlignment="1">
      <alignment horizontal="distributed" vertical="center" indent="3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distributed" vertical="center"/>
    </xf>
    <xf numFmtId="0" fontId="8" fillId="0" borderId="0" xfId="0" applyFont="1">
      <alignment vertical="center"/>
    </xf>
    <xf numFmtId="0" fontId="11" fillId="2" borderId="0" xfId="0" applyFont="1" applyFill="1" applyAlignment="1">
      <alignment horizontal="right"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176" fontId="18" fillId="2" borderId="0" xfId="0" applyNumberFormat="1" applyFont="1" applyFill="1" applyAlignment="1">
      <alignment horizontal="right" vertical="center" shrinkToFi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/>
    </xf>
    <xf numFmtId="0" fontId="13" fillId="0" borderId="0" xfId="0" applyFont="1">
      <alignment vertical="center"/>
    </xf>
    <xf numFmtId="0" fontId="13" fillId="2" borderId="0" xfId="0" applyFont="1" applyFill="1" applyAlignment="1">
      <alignment horizontal="center" vertical="center"/>
    </xf>
    <xf numFmtId="0" fontId="19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shrinkToFit="1"/>
    </xf>
    <xf numFmtId="0" fontId="8" fillId="2" borderId="3" xfId="0" applyFont="1" applyFill="1" applyBorder="1">
      <alignment vertical="center"/>
    </xf>
    <xf numFmtId="0" fontId="20" fillId="2" borderId="24" xfId="0" applyFont="1" applyFill="1" applyBorder="1" applyAlignment="1">
      <alignment horizontal="center" vertical="center" shrinkToFit="1"/>
    </xf>
    <xf numFmtId="0" fontId="8" fillId="2" borderId="2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3" fillId="2" borderId="26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20" fillId="2" borderId="20" xfId="0" applyFont="1" applyFill="1" applyBorder="1" applyAlignment="1">
      <alignment horizontal="center" vertical="center" shrinkToFit="1"/>
    </xf>
    <xf numFmtId="0" fontId="13" fillId="2" borderId="14" xfId="0" applyFont="1" applyFill="1" applyBorder="1">
      <alignment vertical="center"/>
    </xf>
    <xf numFmtId="0" fontId="20" fillId="2" borderId="18" xfId="0" applyFont="1" applyFill="1" applyBorder="1" applyAlignment="1">
      <alignment horizontal="center" vertical="center" shrinkToFit="1"/>
    </xf>
    <xf numFmtId="0" fontId="8" fillId="2" borderId="4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13" fillId="2" borderId="29" xfId="0" applyFont="1" applyFill="1" applyBorder="1">
      <alignment vertical="center"/>
    </xf>
    <xf numFmtId="0" fontId="13" fillId="2" borderId="16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3" fillId="2" borderId="19" xfId="0" applyFont="1" applyFill="1" applyBorder="1">
      <alignment vertical="center"/>
    </xf>
    <xf numFmtId="0" fontId="20" fillId="2" borderId="21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right" vertical="center"/>
    </xf>
    <xf numFmtId="0" fontId="20" fillId="2" borderId="22" xfId="0" applyFont="1" applyFill="1" applyBorder="1" applyAlignment="1">
      <alignment horizontal="center" vertical="center" shrinkToFit="1"/>
    </xf>
    <xf numFmtId="0" fontId="20" fillId="2" borderId="2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shrinkToFit="1"/>
    </xf>
    <xf numFmtId="0" fontId="13" fillId="2" borderId="6" xfId="0" applyFont="1" applyFill="1" applyBorder="1">
      <alignment vertical="center"/>
    </xf>
    <xf numFmtId="0" fontId="13" fillId="2" borderId="28" xfId="0" applyFont="1" applyFill="1" applyBorder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6" xfId="0" applyFont="1" applyFill="1" applyBorder="1" applyAlignment="1">
      <alignment vertical="center" shrinkToFit="1"/>
    </xf>
    <xf numFmtId="0" fontId="22" fillId="2" borderId="6" xfId="0" applyFont="1" applyFill="1" applyBorder="1">
      <alignment vertical="center"/>
    </xf>
    <xf numFmtId="49" fontId="13" fillId="2" borderId="2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/>
    </xf>
    <xf numFmtId="0" fontId="22" fillId="2" borderId="7" xfId="0" applyFont="1" applyFill="1" applyBorder="1">
      <alignment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10" xfId="0" applyFont="1" applyFill="1" applyBorder="1">
      <alignment vertical="center"/>
    </xf>
    <xf numFmtId="0" fontId="13" fillId="0" borderId="10" xfId="0" applyFont="1" applyBorder="1">
      <alignment vertical="center"/>
    </xf>
    <xf numFmtId="0" fontId="13" fillId="2" borderId="27" xfId="0" applyFont="1" applyFill="1" applyBorder="1">
      <alignment vertical="center"/>
    </xf>
    <xf numFmtId="49" fontId="13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13" fillId="2" borderId="2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13" fillId="2" borderId="3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20" fillId="0" borderId="22" xfId="0" applyFont="1" applyBorder="1" applyAlignment="1">
      <alignment horizontal="center" vertical="center" shrinkToFit="1"/>
    </xf>
    <xf numFmtId="0" fontId="8" fillId="2" borderId="12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13" fillId="2" borderId="12" xfId="0" applyFont="1" applyFill="1" applyBorder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left" vertical="center"/>
    </xf>
    <xf numFmtId="0" fontId="13" fillId="2" borderId="31" xfId="0" applyFont="1" applyFill="1" applyBorder="1">
      <alignment vertical="center"/>
    </xf>
    <xf numFmtId="0" fontId="20" fillId="2" borderId="25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center" vertical="center"/>
    </xf>
    <xf numFmtId="0" fontId="13" fillId="2" borderId="4" xfId="0" applyFont="1" applyFill="1" applyBorder="1">
      <alignment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0" xfId="2" applyFont="1" applyFill="1">
      <alignment vertical="center"/>
    </xf>
    <xf numFmtId="0" fontId="13" fillId="2" borderId="0" xfId="2" applyFont="1" applyFill="1" applyAlignment="1">
      <alignment horizontal="right" vertical="center"/>
    </xf>
    <xf numFmtId="0" fontId="13" fillId="0" borderId="0" xfId="2" applyFont="1">
      <alignment vertical="center"/>
    </xf>
    <xf numFmtId="0" fontId="9" fillId="2" borderId="0" xfId="2" applyFont="1" applyFill="1" applyAlignment="1">
      <alignment vertical="top"/>
    </xf>
    <xf numFmtId="0" fontId="9" fillId="2" borderId="0" xfId="2" applyFont="1" applyFill="1">
      <alignment vertical="center"/>
    </xf>
    <xf numFmtId="0" fontId="13" fillId="2" borderId="0" xfId="2" applyFont="1" applyFill="1" applyAlignment="1">
      <alignment horizontal="center" vertical="center" shrinkToFit="1"/>
    </xf>
    <xf numFmtId="0" fontId="13" fillId="2" borderId="0" xfId="2" applyFont="1" applyFill="1" applyAlignment="1">
      <alignment horizontal="distributed" vertical="center" shrinkToFit="1"/>
    </xf>
    <xf numFmtId="0" fontId="13" fillId="2" borderId="0" xfId="2" applyFont="1" applyFill="1" applyAlignment="1"/>
    <xf numFmtId="0" fontId="13" fillId="2" borderId="8" xfId="2" applyFont="1" applyFill="1" applyBorder="1">
      <alignment vertical="center"/>
    </xf>
    <xf numFmtId="0" fontId="23" fillId="2" borderId="9" xfId="2" applyFont="1" applyFill="1" applyBorder="1" applyAlignment="1">
      <alignment horizontal="left" vertical="center"/>
    </xf>
    <xf numFmtId="0" fontId="13" fillId="2" borderId="9" xfId="2" applyFont="1" applyFill="1" applyBorder="1">
      <alignment vertical="center"/>
    </xf>
    <xf numFmtId="0" fontId="23" fillId="2" borderId="9" xfId="2" applyFont="1" applyFill="1" applyBorder="1">
      <alignment vertical="center"/>
    </xf>
    <xf numFmtId="0" fontId="13" fillId="2" borderId="19" xfId="2" applyFont="1" applyFill="1" applyBorder="1">
      <alignment vertical="center"/>
    </xf>
    <xf numFmtId="0" fontId="13" fillId="2" borderId="3" xfId="2" applyFont="1" applyFill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23" fillId="0" borderId="9" xfId="0" applyFont="1" applyBorder="1">
      <alignment vertical="center"/>
    </xf>
    <xf numFmtId="0" fontId="13" fillId="0" borderId="9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3" fillId="0" borderId="8" xfId="2" applyFont="1" applyBorder="1">
      <alignment vertical="center"/>
    </xf>
    <xf numFmtId="0" fontId="8" fillId="2" borderId="0" xfId="2" applyFont="1" applyFill="1" applyAlignment="1">
      <alignment horizontal="right"/>
    </xf>
    <xf numFmtId="0" fontId="13" fillId="2" borderId="10" xfId="2" applyFont="1" applyFill="1" applyBorder="1">
      <alignment vertical="center"/>
    </xf>
    <xf numFmtId="0" fontId="13" fillId="2" borderId="0" xfId="2" applyFont="1" applyFill="1" applyAlignment="1">
      <alignment vertical="top"/>
    </xf>
    <xf numFmtId="0" fontId="23" fillId="2" borderId="10" xfId="2" applyFont="1" applyFill="1" applyBorder="1">
      <alignment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right" vertical="center"/>
    </xf>
    <xf numFmtId="0" fontId="13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left" vertical="center" wrapText="1"/>
    </xf>
    <xf numFmtId="0" fontId="8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Continuous" vertical="center"/>
    </xf>
    <xf numFmtId="0" fontId="8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centerContinuous" vertical="center"/>
    </xf>
    <xf numFmtId="0" fontId="13" fillId="2" borderId="0" xfId="2" applyFont="1" applyFill="1" applyAlignment="1">
      <alignment horizontal="distributed" vertical="center"/>
    </xf>
    <xf numFmtId="0" fontId="13" fillId="2" borderId="0" xfId="2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3" fontId="8" fillId="2" borderId="0" xfId="2" applyNumberFormat="1" applyFont="1" applyFill="1" applyAlignment="1">
      <alignment vertical="center" shrinkToFit="1"/>
    </xf>
    <xf numFmtId="3" fontId="8" fillId="3" borderId="0" xfId="2" applyNumberFormat="1" applyFont="1" applyFill="1" applyAlignment="1">
      <alignment vertical="center" shrinkToFit="1"/>
    </xf>
    <xf numFmtId="0" fontId="8" fillId="2" borderId="0" xfId="2" applyFont="1" applyFill="1" applyAlignment="1">
      <alignment horizontal="right" vertical="top"/>
    </xf>
    <xf numFmtId="0" fontId="13" fillId="2" borderId="0" xfId="2" applyFont="1" applyFill="1" applyAlignment="1">
      <alignment vertical="center" wrapText="1"/>
    </xf>
    <xf numFmtId="0" fontId="24" fillId="2" borderId="0" xfId="2" applyFont="1" applyFill="1" applyAlignment="1">
      <alignment horizontal="right" vertical="center"/>
    </xf>
    <xf numFmtId="0" fontId="17" fillId="3" borderId="8" xfId="0" applyFont="1" applyFill="1" applyBorder="1" applyAlignment="1">
      <alignment vertical="center" shrinkToFit="1"/>
    </xf>
    <xf numFmtId="38" fontId="16" fillId="2" borderId="0" xfId="1" applyFont="1" applyFill="1" applyAlignment="1">
      <alignment horizontal="right" vertical="center"/>
    </xf>
    <xf numFmtId="38" fontId="16" fillId="2" borderId="0" xfId="1" applyFont="1" applyFill="1" applyBorder="1">
      <alignment vertical="center"/>
    </xf>
    <xf numFmtId="38" fontId="16" fillId="2" borderId="0" xfId="1" applyFont="1" applyFill="1">
      <alignment vertical="center"/>
    </xf>
    <xf numFmtId="0" fontId="7" fillId="2" borderId="33" xfId="0" applyFont="1" applyFill="1" applyBorder="1" applyAlignment="1">
      <alignment horizontal="distributed" vertical="center" indent="3"/>
    </xf>
    <xf numFmtId="0" fontId="7" fillId="2" borderId="34" xfId="0" applyFont="1" applyFill="1" applyBorder="1" applyAlignment="1">
      <alignment horizontal="distributed" vertical="center" indent="3"/>
    </xf>
    <xf numFmtId="0" fontId="7" fillId="2" borderId="35" xfId="0" applyFont="1" applyFill="1" applyBorder="1" applyAlignment="1">
      <alignment horizontal="distributed" vertical="center" indent="3"/>
    </xf>
    <xf numFmtId="0" fontId="7" fillId="2" borderId="0" xfId="0" applyFont="1" applyFill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6" fillId="3" borderId="36" xfId="0" applyFont="1" applyFill="1" applyBorder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  <xf numFmtId="0" fontId="16" fillId="3" borderId="19" xfId="0" applyFont="1" applyFill="1" applyBorder="1" applyAlignment="1" applyProtection="1">
      <alignment horizontal="left" vertical="center" shrinkToFit="1"/>
      <protection locked="0"/>
    </xf>
    <xf numFmtId="0" fontId="16" fillId="3" borderId="8" xfId="0" applyFont="1" applyFill="1" applyBorder="1" applyAlignment="1" applyProtection="1">
      <alignment horizontal="left" vertical="center" shrinkToFit="1"/>
      <protection locked="0"/>
    </xf>
    <xf numFmtId="0" fontId="8" fillId="2" borderId="21" xfId="0" applyFont="1" applyFill="1" applyBorder="1" applyAlignment="1">
      <alignment horizontal="left" vertical="center"/>
    </xf>
    <xf numFmtId="0" fontId="16" fillId="3" borderId="32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16" fillId="3" borderId="21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distributed" vertical="center"/>
    </xf>
    <xf numFmtId="0" fontId="8" fillId="3" borderId="25" xfId="0" applyFont="1" applyFill="1" applyBorder="1">
      <alignment vertical="center"/>
    </xf>
    <xf numFmtId="0" fontId="13" fillId="2" borderId="8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3" fontId="16" fillId="3" borderId="21" xfId="2" applyNumberFormat="1" applyFont="1" applyFill="1" applyBorder="1" applyAlignment="1" applyProtection="1">
      <alignment horizontal="right" vertical="center" shrinkToFit="1"/>
      <protection locked="0"/>
    </xf>
    <xf numFmtId="38" fontId="16" fillId="3" borderId="36" xfId="1" applyFont="1" applyFill="1" applyBorder="1" applyAlignment="1" applyProtection="1">
      <alignment vertical="center"/>
      <protection locked="0"/>
    </xf>
    <xf numFmtId="38" fontId="16" fillId="3" borderId="9" xfId="1" applyFont="1" applyFill="1" applyBorder="1" applyAlignment="1" applyProtection="1">
      <alignment vertical="center"/>
      <protection locked="0"/>
    </xf>
    <xf numFmtId="38" fontId="16" fillId="3" borderId="19" xfId="1" applyFont="1" applyFill="1" applyBorder="1" applyAlignment="1" applyProtection="1">
      <alignment vertical="center"/>
      <protection locked="0"/>
    </xf>
    <xf numFmtId="38" fontId="16" fillId="3" borderId="8" xfId="1" applyFont="1" applyFill="1" applyBorder="1" applyAlignment="1" applyProtection="1">
      <alignment vertical="center"/>
      <protection locked="0"/>
    </xf>
    <xf numFmtId="0" fontId="13" fillId="2" borderId="1" xfId="2" applyFont="1" applyFill="1" applyBorder="1" applyAlignment="1">
      <alignment vertical="center" wrapText="1"/>
    </xf>
    <xf numFmtId="0" fontId="13" fillId="2" borderId="8" xfId="2" applyFont="1" applyFill="1" applyBorder="1">
      <alignment vertical="center"/>
    </xf>
    <xf numFmtId="0" fontId="13" fillId="2" borderId="9" xfId="2" applyFont="1" applyFill="1" applyBorder="1">
      <alignment vertical="center"/>
    </xf>
    <xf numFmtId="0" fontId="13" fillId="2" borderId="19" xfId="2" applyFont="1" applyFill="1" applyBorder="1">
      <alignment vertical="center"/>
    </xf>
    <xf numFmtId="0" fontId="13" fillId="0" borderId="8" xfId="2" applyFont="1" applyBorder="1" applyAlignment="1">
      <alignment horizontal="distributed" vertical="center"/>
    </xf>
    <xf numFmtId="0" fontId="13" fillId="0" borderId="9" xfId="2" applyFont="1" applyBorder="1" applyAlignment="1">
      <alignment horizontal="distributed" vertical="center"/>
    </xf>
    <xf numFmtId="0" fontId="13" fillId="0" borderId="19" xfId="2" applyFont="1" applyBorder="1" applyAlignment="1">
      <alignment horizontal="distributed" vertical="center"/>
    </xf>
    <xf numFmtId="3" fontId="16" fillId="3" borderId="21" xfId="2" applyNumberFormat="1" applyFont="1" applyFill="1" applyBorder="1" applyAlignment="1" applyProtection="1">
      <alignment horizontal="right" vertical="center"/>
      <protection locked="0"/>
    </xf>
    <xf numFmtId="177" fontId="16" fillId="3" borderId="8" xfId="2" applyNumberFormat="1" applyFont="1" applyFill="1" applyBorder="1" applyAlignment="1" applyProtection="1">
      <alignment horizontal="right" vertical="center"/>
      <protection locked="0"/>
    </xf>
    <xf numFmtId="177" fontId="16" fillId="3" borderId="9" xfId="2" applyNumberFormat="1" applyFont="1" applyFill="1" applyBorder="1" applyAlignment="1" applyProtection="1">
      <alignment horizontal="right" vertical="center"/>
      <protection locked="0"/>
    </xf>
    <xf numFmtId="177" fontId="16" fillId="3" borderId="19" xfId="2" applyNumberFormat="1" applyFont="1" applyFill="1" applyBorder="1" applyAlignment="1" applyProtection="1">
      <alignment horizontal="right" vertical="center"/>
      <protection locked="0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178" fontId="16" fillId="3" borderId="21" xfId="2" applyNumberFormat="1" applyFont="1" applyFill="1" applyBorder="1" applyAlignment="1" applyProtection="1">
      <alignment horizontal="right" vertical="center"/>
      <protection locked="0"/>
    </xf>
    <xf numFmtId="38" fontId="16" fillId="3" borderId="8" xfId="1" applyFont="1" applyFill="1" applyBorder="1" applyAlignment="1" applyProtection="1">
      <alignment horizontal="right" vertical="center"/>
      <protection locked="0"/>
    </xf>
    <xf numFmtId="38" fontId="16" fillId="3" borderId="9" xfId="1" applyFont="1" applyFill="1" applyBorder="1" applyAlignment="1" applyProtection="1">
      <alignment horizontal="right" vertical="center"/>
      <protection locked="0"/>
    </xf>
    <xf numFmtId="38" fontId="16" fillId="3" borderId="32" xfId="1" applyFont="1" applyFill="1" applyBorder="1" applyAlignment="1" applyProtection="1">
      <alignment horizontal="right" vertical="center"/>
      <protection locked="0"/>
    </xf>
    <xf numFmtId="0" fontId="17" fillId="3" borderId="8" xfId="0" applyFont="1" applyFill="1" applyBorder="1" applyAlignment="1">
      <alignment horizontal="left" vertical="center" shrinkToFit="1"/>
    </xf>
    <xf numFmtId="0" fontId="17" fillId="3" borderId="9" xfId="0" applyFont="1" applyFill="1" applyBorder="1" applyAlignment="1">
      <alignment horizontal="left" vertical="center" shrinkToFit="1"/>
    </xf>
    <xf numFmtId="0" fontId="8" fillId="0" borderId="21" xfId="0" applyFont="1" applyBorder="1" applyAlignment="1">
      <alignment horizontal="center" vertical="center"/>
    </xf>
    <xf numFmtId="0" fontId="8" fillId="3" borderId="21" xfId="0" applyFont="1" applyFill="1" applyBorder="1" applyAlignment="1" applyProtection="1">
      <alignment vertical="center" wrapText="1"/>
      <protection locked="0"/>
    </xf>
    <xf numFmtId="0" fontId="8" fillId="3" borderId="17" xfId="0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3" fillId="0" borderId="8" xfId="2" applyFont="1" applyBorder="1">
      <alignment vertical="center"/>
    </xf>
    <xf numFmtId="0" fontId="13" fillId="0" borderId="9" xfId="2" applyFont="1" applyBorder="1">
      <alignment vertical="center"/>
    </xf>
    <xf numFmtId="0" fontId="13" fillId="0" borderId="19" xfId="2" applyFont="1" applyBorder="1">
      <alignment vertical="center"/>
    </xf>
    <xf numFmtId="0" fontId="13" fillId="0" borderId="21" xfId="2" applyFont="1" applyBorder="1" applyAlignment="1">
      <alignment horizontal="center" vertical="center"/>
    </xf>
    <xf numFmtId="3" fontId="16" fillId="3" borderId="8" xfId="2" applyNumberFormat="1" applyFont="1" applyFill="1" applyBorder="1" applyAlignment="1" applyProtection="1">
      <alignment horizontal="right" vertical="center"/>
      <protection locked="0"/>
    </xf>
    <xf numFmtId="3" fontId="16" fillId="3" borderId="9" xfId="2" applyNumberFormat="1" applyFont="1" applyFill="1" applyBorder="1" applyAlignment="1" applyProtection="1">
      <alignment horizontal="right" vertical="center"/>
      <protection locked="0"/>
    </xf>
    <xf numFmtId="3" fontId="16" fillId="3" borderId="19" xfId="2" applyNumberFormat="1" applyFont="1" applyFill="1" applyBorder="1" applyAlignment="1" applyProtection="1">
      <alignment horizontal="right" vertical="center"/>
      <protection locked="0"/>
    </xf>
    <xf numFmtId="38" fontId="16" fillId="3" borderId="25" xfId="1" applyFont="1" applyFill="1" applyBorder="1" applyAlignment="1" applyProtection="1">
      <alignment horizontal="right" vertical="center"/>
      <protection locked="0"/>
    </xf>
    <xf numFmtId="0" fontId="13" fillId="2" borderId="2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26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27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38" fontId="16" fillId="3" borderId="25" xfId="1" applyFont="1" applyFill="1" applyBorder="1" applyAlignment="1" applyProtection="1">
      <alignment horizontal="right" vertical="center" shrinkToFit="1"/>
      <protection locked="0"/>
    </xf>
    <xf numFmtId="0" fontId="21" fillId="0" borderId="4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27" xfId="2" applyFont="1" applyBorder="1" applyAlignment="1">
      <alignment horizontal="center" vertical="center" wrapText="1"/>
    </xf>
    <xf numFmtId="38" fontId="16" fillId="3" borderId="4" xfId="1" applyFont="1" applyFill="1" applyBorder="1" applyAlignment="1" applyProtection="1">
      <alignment horizontal="right" vertical="center"/>
      <protection locked="0"/>
    </xf>
    <xf numFmtId="38" fontId="16" fillId="3" borderId="10" xfId="1" applyFont="1" applyFill="1" applyBorder="1" applyAlignment="1" applyProtection="1">
      <alignment horizontal="right" vertical="center"/>
      <protection locked="0"/>
    </xf>
    <xf numFmtId="38" fontId="16" fillId="3" borderId="27" xfId="1" applyFont="1" applyFill="1" applyBorder="1" applyAlignment="1" applyProtection="1">
      <alignment horizontal="right" vertical="center"/>
      <protection locked="0"/>
    </xf>
    <xf numFmtId="38" fontId="16" fillId="3" borderId="21" xfId="1" applyFont="1" applyFill="1" applyBorder="1" applyAlignment="1" applyProtection="1">
      <alignment horizontal="right" vertical="center" shrinkToFit="1"/>
      <protection locked="0"/>
    </xf>
    <xf numFmtId="179" fontId="16" fillId="3" borderId="17" xfId="2" applyNumberFormat="1" applyFont="1" applyFill="1" applyBorder="1" applyAlignment="1" applyProtection="1">
      <alignment horizontal="right" vertical="center"/>
      <protection locked="0"/>
    </xf>
    <xf numFmtId="179" fontId="16" fillId="3" borderId="17" xfId="2" applyNumberFormat="1" applyFont="1" applyFill="1" applyBorder="1" applyAlignment="1" applyProtection="1">
      <alignment horizontal="right" vertical="center" shrinkToFit="1"/>
      <protection locked="0"/>
    </xf>
    <xf numFmtId="38" fontId="16" fillId="3" borderId="19" xfId="1" applyFont="1" applyFill="1" applyBorder="1" applyAlignment="1" applyProtection="1">
      <alignment horizontal="right" vertical="center"/>
      <protection locked="0"/>
    </xf>
    <xf numFmtId="0" fontId="13" fillId="0" borderId="2" xfId="2" applyFont="1" applyBorder="1" applyAlignment="1">
      <alignment horizontal="distributed" vertical="center"/>
    </xf>
    <xf numFmtId="0" fontId="13" fillId="0" borderId="1" xfId="2" applyFont="1" applyBorder="1" applyAlignment="1">
      <alignment horizontal="distributed" vertical="center"/>
    </xf>
    <xf numFmtId="0" fontId="13" fillId="0" borderId="26" xfId="2" applyFont="1" applyBorder="1" applyAlignment="1">
      <alignment horizontal="distributed" vertical="center"/>
    </xf>
    <xf numFmtId="0" fontId="8" fillId="0" borderId="17" xfId="2" applyFont="1" applyBorder="1" applyAlignment="1">
      <alignment horizontal="distributed" vertical="center" textRotation="255"/>
    </xf>
    <xf numFmtId="0" fontId="8" fillId="0" borderId="24" xfId="2" applyFont="1" applyBorder="1" applyAlignment="1">
      <alignment horizontal="distributed" vertical="center" textRotation="255"/>
    </xf>
    <xf numFmtId="0" fontId="8" fillId="0" borderId="25" xfId="2" applyFont="1" applyBorder="1" applyAlignment="1">
      <alignment horizontal="distributed" vertical="center" textRotation="255"/>
    </xf>
    <xf numFmtId="38" fontId="16" fillId="3" borderId="21" xfId="1" applyFont="1" applyFill="1" applyBorder="1" applyAlignment="1" applyProtection="1">
      <alignment horizontal="right" vertical="center"/>
      <protection locked="0"/>
    </xf>
    <xf numFmtId="0" fontId="13" fillId="2" borderId="8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13" fillId="2" borderId="19" xfId="2" applyFont="1" applyFill="1" applyBorder="1" applyAlignment="1">
      <alignment horizontal="center" vertical="center" wrapText="1"/>
    </xf>
    <xf numFmtId="179" fontId="16" fillId="3" borderId="2" xfId="2" applyNumberFormat="1" applyFont="1" applyFill="1" applyBorder="1" applyAlignment="1" applyProtection="1">
      <alignment horizontal="right" vertical="center"/>
      <protection locked="0"/>
    </xf>
    <xf numFmtId="179" fontId="16" fillId="3" borderId="1" xfId="2" applyNumberFormat="1" applyFont="1" applyFill="1" applyBorder="1" applyAlignment="1" applyProtection="1">
      <alignment horizontal="right" vertical="center"/>
      <protection locked="0"/>
    </xf>
    <xf numFmtId="179" fontId="16" fillId="3" borderId="26" xfId="2" applyNumberFormat="1" applyFont="1" applyFill="1" applyBorder="1" applyAlignment="1" applyProtection="1">
      <alignment horizontal="right" vertical="center"/>
      <protection locked="0"/>
    </xf>
    <xf numFmtId="0" fontId="13" fillId="0" borderId="8" xfId="2" applyFont="1" applyBorder="1" applyAlignment="1">
      <alignment horizontal="distributed" vertical="center" justifyLastLine="1"/>
    </xf>
    <xf numFmtId="0" fontId="13" fillId="0" borderId="9" xfId="2" applyFont="1" applyBorder="1" applyAlignment="1">
      <alignment horizontal="distributed" vertical="center" justifyLastLine="1"/>
    </xf>
    <xf numFmtId="0" fontId="13" fillId="0" borderId="19" xfId="2" applyFont="1" applyBorder="1" applyAlignment="1">
      <alignment horizontal="distributed" vertical="center" justifyLastLine="1"/>
    </xf>
    <xf numFmtId="0" fontId="13" fillId="0" borderId="17" xfId="2" applyFont="1" applyBorder="1" applyAlignment="1">
      <alignment horizontal="distributed" vertical="center" textRotation="255"/>
    </xf>
    <xf numFmtId="0" fontId="13" fillId="0" borderId="25" xfId="2" applyFont="1" applyBorder="1" applyAlignment="1">
      <alignment horizontal="distributed" vertical="center" textRotation="255"/>
    </xf>
    <xf numFmtId="38" fontId="13" fillId="0" borderId="21" xfId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21" fillId="2" borderId="0" xfId="0" applyFont="1" applyFill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13" fillId="2" borderId="0" xfId="0" applyFont="1" applyFill="1">
      <alignment vertical="center"/>
    </xf>
    <xf numFmtId="0" fontId="20" fillId="2" borderId="17" xfId="0" applyFont="1" applyFill="1" applyBorder="1" applyAlignment="1">
      <alignment horizontal="center" vertical="center" shrinkToFit="1"/>
    </xf>
    <xf numFmtId="0" fontId="20" fillId="2" borderId="24" xfId="0" applyFont="1" applyFill="1" applyBorder="1" applyAlignment="1">
      <alignment horizontal="center" vertical="center" shrinkToFit="1"/>
    </xf>
    <xf numFmtId="38" fontId="16" fillId="3" borderId="8" xfId="1" applyFont="1" applyFill="1" applyBorder="1" applyProtection="1">
      <alignment vertical="center"/>
      <protection locked="0"/>
    </xf>
    <xf numFmtId="38" fontId="16" fillId="3" borderId="9" xfId="1" applyFont="1" applyFill="1" applyBorder="1" applyProtection="1">
      <alignment vertical="center"/>
      <protection locked="0"/>
    </xf>
    <xf numFmtId="38" fontId="16" fillId="3" borderId="19" xfId="1" applyFont="1" applyFill="1" applyBorder="1" applyProtection="1">
      <alignment vertical="center"/>
      <protection locked="0"/>
    </xf>
    <xf numFmtId="0" fontId="13" fillId="2" borderId="14" xfId="0" applyFont="1" applyFill="1" applyBorder="1">
      <alignment vertical="center"/>
    </xf>
    <xf numFmtId="38" fontId="16" fillId="3" borderId="2" xfId="1" applyFont="1" applyFill="1" applyBorder="1" applyProtection="1">
      <alignment vertical="center"/>
      <protection locked="0"/>
    </xf>
    <xf numFmtId="38" fontId="16" fillId="3" borderId="1" xfId="1" applyFont="1" applyFill="1" applyBorder="1" applyProtection="1">
      <alignment vertical="center"/>
      <protection locked="0"/>
    </xf>
    <xf numFmtId="38" fontId="16" fillId="3" borderId="26" xfId="1" applyFont="1" applyFill="1" applyBorder="1" applyProtection="1">
      <alignment vertical="center"/>
      <protection locked="0"/>
    </xf>
    <xf numFmtId="38" fontId="16" fillId="3" borderId="44" xfId="1" applyFont="1" applyFill="1" applyBorder="1" applyProtection="1">
      <alignment vertical="center"/>
      <protection locked="0"/>
    </xf>
    <xf numFmtId="38" fontId="16" fillId="3" borderId="45" xfId="1" applyFont="1" applyFill="1" applyBorder="1" applyProtection="1">
      <alignment vertical="center"/>
      <protection locked="0"/>
    </xf>
    <xf numFmtId="38" fontId="16" fillId="3" borderId="46" xfId="1" applyFont="1" applyFill="1" applyBorder="1" applyProtection="1">
      <alignment vertical="center"/>
      <protection locked="0"/>
    </xf>
    <xf numFmtId="179" fontId="27" fillId="3" borderId="2" xfId="0" applyNumberFormat="1" applyFont="1" applyFill="1" applyBorder="1" applyProtection="1">
      <alignment vertical="center"/>
      <protection locked="0"/>
    </xf>
    <xf numFmtId="179" fontId="27" fillId="3" borderId="1" xfId="0" applyNumberFormat="1" applyFont="1" applyFill="1" applyBorder="1" applyProtection="1">
      <alignment vertical="center"/>
      <protection locked="0"/>
    </xf>
    <xf numFmtId="179" fontId="27" fillId="3" borderId="26" xfId="0" applyNumberFormat="1" applyFont="1" applyFill="1" applyBorder="1" applyProtection="1">
      <alignment vertical="center"/>
      <protection locked="0"/>
    </xf>
    <xf numFmtId="38" fontId="13" fillId="0" borderId="8" xfId="1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26" xfId="0" applyFont="1" applyFill="1" applyBorder="1">
      <alignment vertical="center"/>
    </xf>
    <xf numFmtId="179" fontId="27" fillId="3" borderId="4" xfId="0" applyNumberFormat="1" applyFont="1" applyFill="1" applyBorder="1" applyProtection="1">
      <alignment vertical="center"/>
      <protection locked="0"/>
    </xf>
    <xf numFmtId="179" fontId="27" fillId="3" borderId="10" xfId="0" applyNumberFormat="1" applyFont="1" applyFill="1" applyBorder="1" applyProtection="1">
      <alignment vertical="center"/>
      <protection locked="0"/>
    </xf>
    <xf numFmtId="179" fontId="27" fillId="3" borderId="27" xfId="0" applyNumberFormat="1" applyFont="1" applyFill="1" applyBorder="1" applyProtection="1">
      <alignment vertical="center"/>
      <protection locked="0"/>
    </xf>
    <xf numFmtId="38" fontId="16" fillId="3" borderId="3" xfId="1" applyFont="1" applyFill="1" applyBorder="1" applyProtection="1">
      <alignment vertical="center"/>
      <protection locked="0"/>
    </xf>
    <xf numFmtId="38" fontId="16" fillId="3" borderId="0" xfId="1" applyFont="1" applyFill="1" applyBorder="1" applyProtection="1">
      <alignment vertical="center"/>
      <protection locked="0"/>
    </xf>
    <xf numFmtId="38" fontId="16" fillId="3" borderId="14" xfId="1" applyFont="1" applyFill="1" applyBorder="1" applyProtection="1">
      <alignment vertical="center"/>
      <protection locked="0"/>
    </xf>
    <xf numFmtId="38" fontId="16" fillId="3" borderId="4" xfId="1" applyFont="1" applyFill="1" applyBorder="1" applyProtection="1">
      <alignment vertical="center"/>
      <protection locked="0"/>
    </xf>
    <xf numFmtId="38" fontId="16" fillId="3" borderId="10" xfId="1" applyFont="1" applyFill="1" applyBorder="1" applyProtection="1">
      <alignment vertical="center"/>
      <protection locked="0"/>
    </xf>
    <xf numFmtId="38" fontId="16" fillId="3" borderId="27" xfId="1" applyFont="1" applyFill="1" applyBorder="1" applyProtection="1">
      <alignment vertical="center"/>
      <protection locked="0"/>
    </xf>
    <xf numFmtId="0" fontId="8" fillId="2" borderId="1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4" xfId="0" applyFont="1" applyFill="1" applyBorder="1">
      <alignment vertical="center"/>
    </xf>
    <xf numFmtId="0" fontId="13" fillId="2" borderId="10" xfId="0" applyFont="1" applyFill="1" applyBorder="1">
      <alignment vertical="center"/>
    </xf>
    <xf numFmtId="179" fontId="27" fillId="3" borderId="2" xfId="0" applyNumberFormat="1" applyFont="1" applyFill="1" applyBorder="1" applyAlignment="1" applyProtection="1">
      <alignment horizontal="right" vertical="center"/>
      <protection locked="0"/>
    </xf>
    <xf numFmtId="179" fontId="27" fillId="3" borderId="1" xfId="0" applyNumberFormat="1" applyFont="1" applyFill="1" applyBorder="1" applyAlignment="1" applyProtection="1">
      <alignment horizontal="right" vertical="center"/>
      <protection locked="0"/>
    </xf>
    <xf numFmtId="179" fontId="27" fillId="3" borderId="26" xfId="0" applyNumberFormat="1" applyFont="1" applyFill="1" applyBorder="1" applyAlignment="1" applyProtection="1">
      <alignment horizontal="right" vertical="center"/>
      <protection locked="0"/>
    </xf>
    <xf numFmtId="179" fontId="27" fillId="3" borderId="4" xfId="0" applyNumberFormat="1" applyFont="1" applyFill="1" applyBorder="1" applyAlignment="1" applyProtection="1">
      <alignment horizontal="right" vertical="center"/>
      <protection locked="0"/>
    </xf>
    <xf numFmtId="179" fontId="27" fillId="3" borderId="10" xfId="0" applyNumberFormat="1" applyFont="1" applyFill="1" applyBorder="1" applyAlignment="1" applyProtection="1">
      <alignment horizontal="right" vertical="center"/>
      <protection locked="0"/>
    </xf>
    <xf numFmtId="179" fontId="27" fillId="3" borderId="27" xfId="0" applyNumberFormat="1" applyFont="1" applyFill="1" applyBorder="1" applyAlignment="1" applyProtection="1">
      <alignment horizontal="right" vertical="center"/>
      <protection locked="0"/>
    </xf>
    <xf numFmtId="0" fontId="13" fillId="2" borderId="2" xfId="2" applyFont="1" applyFill="1" applyBorder="1" applyAlignment="1">
      <alignment horizontal="distributed" vertical="center" justifyLastLine="1"/>
    </xf>
    <xf numFmtId="0" fontId="13" fillId="2" borderId="1" xfId="2" applyFont="1" applyFill="1" applyBorder="1" applyAlignment="1">
      <alignment horizontal="distributed" vertical="center" justifyLastLine="1"/>
    </xf>
    <xf numFmtId="0" fontId="13" fillId="2" borderId="26" xfId="2" applyFont="1" applyFill="1" applyBorder="1" applyAlignment="1">
      <alignment horizontal="distributed" vertical="center" justifyLastLine="1"/>
    </xf>
    <xf numFmtId="0" fontId="13" fillId="2" borderId="4" xfId="2" applyFont="1" applyFill="1" applyBorder="1" applyAlignment="1">
      <alignment horizontal="distributed" vertical="center" justifyLastLine="1"/>
    </xf>
    <xf numFmtId="0" fontId="13" fillId="2" borderId="10" xfId="2" applyFont="1" applyFill="1" applyBorder="1" applyAlignment="1">
      <alignment horizontal="distributed" vertical="center" justifyLastLine="1"/>
    </xf>
    <xf numFmtId="0" fontId="13" fillId="2" borderId="27" xfId="2" applyFont="1" applyFill="1" applyBorder="1" applyAlignment="1">
      <alignment horizontal="distributed" vertical="center" justifyLastLine="1"/>
    </xf>
    <xf numFmtId="0" fontId="13" fillId="2" borderId="21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 shrinkToFi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26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10" xfId="2" applyFont="1" applyFill="1" applyBorder="1" applyAlignment="1">
      <alignment horizontal="center" vertical="center" wrapText="1"/>
    </xf>
    <xf numFmtId="0" fontId="13" fillId="2" borderId="27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distributed" vertical="center"/>
    </xf>
    <xf numFmtId="0" fontId="8" fillId="2" borderId="28" xfId="0" applyFont="1" applyFill="1" applyBorder="1" applyAlignment="1">
      <alignment horizontal="distributed" vertical="center"/>
    </xf>
    <xf numFmtId="38" fontId="16" fillId="3" borderId="40" xfId="1" applyFont="1" applyFill="1" applyBorder="1" applyProtection="1">
      <alignment vertical="center"/>
      <protection locked="0"/>
    </xf>
    <xf numFmtId="38" fontId="16" fillId="3" borderId="31" xfId="1" applyFont="1" applyFill="1" applyBorder="1" applyProtection="1">
      <alignment vertical="center"/>
      <protection locked="0"/>
    </xf>
    <xf numFmtId="38" fontId="16" fillId="3" borderId="41" xfId="1" applyFont="1" applyFill="1" applyBorder="1" applyProtection="1">
      <alignment vertical="center"/>
      <protection locked="0"/>
    </xf>
    <xf numFmtId="38" fontId="16" fillId="3" borderId="42" xfId="1" applyFont="1" applyFill="1" applyBorder="1" applyProtection="1">
      <alignment vertical="center"/>
      <protection locked="0"/>
    </xf>
    <xf numFmtId="38" fontId="16" fillId="3" borderId="6" xfId="1" applyFont="1" applyFill="1" applyBorder="1" applyProtection="1">
      <alignment vertical="center"/>
      <protection locked="0"/>
    </xf>
    <xf numFmtId="38" fontId="16" fillId="3" borderId="28" xfId="1" applyFont="1" applyFill="1" applyBorder="1" applyProtection="1">
      <alignment vertical="center"/>
      <protection locked="0"/>
    </xf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27" xfId="0" applyNumberFormat="1" applyFont="1" applyFill="1" applyBorder="1" applyAlignment="1">
      <alignment horizontal="center" vertical="center" wrapText="1"/>
    </xf>
    <xf numFmtId="0" fontId="23" fillId="2" borderId="9" xfId="2" applyFont="1" applyFill="1" applyBorder="1" applyAlignment="1">
      <alignment horizontal="left" vertical="center" shrinkToFit="1"/>
    </xf>
    <xf numFmtId="0" fontId="23" fillId="2" borderId="19" xfId="2" applyFont="1" applyFill="1" applyBorder="1" applyAlignment="1">
      <alignment horizontal="left" vertical="center" shrinkToFit="1"/>
    </xf>
    <xf numFmtId="38" fontId="16" fillId="3" borderId="2" xfId="1" applyFont="1" applyFill="1" applyBorder="1" applyAlignment="1" applyProtection="1">
      <alignment horizontal="right" vertical="center"/>
      <protection locked="0"/>
    </xf>
    <xf numFmtId="38" fontId="16" fillId="3" borderId="1" xfId="1" applyFont="1" applyFill="1" applyBorder="1" applyAlignment="1" applyProtection="1">
      <alignment horizontal="right" vertical="center"/>
      <protection locked="0"/>
    </xf>
    <xf numFmtId="38" fontId="16" fillId="3" borderId="26" xfId="1" applyFont="1" applyFill="1" applyBorder="1" applyAlignment="1" applyProtection="1">
      <alignment horizontal="right" vertical="center"/>
      <protection locked="0"/>
    </xf>
    <xf numFmtId="179" fontId="27" fillId="3" borderId="8" xfId="0" applyNumberFormat="1" applyFont="1" applyFill="1" applyBorder="1" applyProtection="1">
      <alignment vertical="center"/>
      <protection locked="0"/>
    </xf>
    <xf numFmtId="179" fontId="27" fillId="3" borderId="9" xfId="0" applyNumberFormat="1" applyFont="1" applyFill="1" applyBorder="1" applyProtection="1">
      <alignment vertical="center"/>
      <protection locked="0"/>
    </xf>
    <xf numFmtId="179" fontId="27" fillId="3" borderId="19" xfId="0" applyNumberFormat="1" applyFont="1" applyFill="1" applyBorder="1" applyProtection="1">
      <alignment vertical="center"/>
      <protection locked="0"/>
    </xf>
    <xf numFmtId="0" fontId="8" fillId="2" borderId="4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38" fontId="16" fillId="3" borderId="43" xfId="1" applyFont="1" applyFill="1" applyBorder="1" applyProtection="1">
      <alignment vertical="center"/>
      <protection locked="0"/>
    </xf>
    <xf numFmtId="38" fontId="16" fillId="3" borderId="7" xfId="1" applyFont="1" applyFill="1" applyBorder="1" applyProtection="1">
      <alignment vertical="center"/>
      <protection locked="0"/>
    </xf>
    <xf numFmtId="38" fontId="16" fillId="3" borderId="29" xfId="1" applyFont="1" applyFill="1" applyBorder="1" applyProtection="1">
      <alignment vertical="center"/>
      <protection locked="0"/>
    </xf>
    <xf numFmtId="0" fontId="27" fillId="3" borderId="8" xfId="0" applyFont="1" applyFill="1" applyBorder="1" applyProtection="1">
      <alignment vertical="center"/>
      <protection locked="0"/>
    </xf>
    <xf numFmtId="0" fontId="27" fillId="3" borderId="9" xfId="0" applyFont="1" applyFill="1" applyBorder="1" applyProtection="1">
      <alignment vertical="center"/>
      <protection locked="0"/>
    </xf>
    <xf numFmtId="0" fontId="27" fillId="3" borderId="19" xfId="0" applyFont="1" applyFill="1" applyBorder="1" applyProtection="1">
      <alignment vertical="center"/>
      <protection locked="0"/>
    </xf>
    <xf numFmtId="0" fontId="8" fillId="2" borderId="4" xfId="0" applyFont="1" applyFill="1" applyBorder="1" applyAlignment="1">
      <alignment horizontal="distributed" vertical="center" wrapText="1"/>
    </xf>
    <xf numFmtId="0" fontId="8" fillId="2" borderId="10" xfId="0" applyFont="1" applyFill="1" applyBorder="1" applyAlignment="1">
      <alignment horizontal="distributed" vertical="center" wrapText="1"/>
    </xf>
    <xf numFmtId="0" fontId="8" fillId="2" borderId="27" xfId="0" applyFont="1" applyFill="1" applyBorder="1" applyAlignment="1">
      <alignment horizontal="distributed" vertical="center" wrapText="1"/>
    </xf>
    <xf numFmtId="0" fontId="8" fillId="2" borderId="17" xfId="0" applyFont="1" applyFill="1" applyBorder="1" applyAlignment="1">
      <alignment horizontal="center" vertical="top" textRotation="255" indent="1"/>
    </xf>
    <xf numFmtId="0" fontId="8" fillId="2" borderId="24" xfId="0" applyFont="1" applyFill="1" applyBorder="1" applyAlignment="1">
      <alignment horizontal="center" vertical="top" textRotation="255" indent="1"/>
    </xf>
    <xf numFmtId="0" fontId="20" fillId="0" borderId="22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distributed" vertical="center"/>
    </xf>
    <xf numFmtId="0" fontId="8" fillId="2" borderId="41" xfId="0" applyFont="1" applyFill="1" applyBorder="1" applyAlignment="1">
      <alignment horizontal="distributed" vertical="center"/>
    </xf>
    <xf numFmtId="0" fontId="13" fillId="2" borderId="26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14" xfId="0" applyFont="1" applyBorder="1">
      <alignment vertical="center"/>
    </xf>
    <xf numFmtId="0" fontId="8" fillId="2" borderId="42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8" fillId="2" borderId="7" xfId="0" applyFont="1" applyFill="1" applyBorder="1" applyAlignment="1">
      <alignment horizontal="distributed" vertical="center"/>
    </xf>
    <xf numFmtId="0" fontId="8" fillId="2" borderId="29" xfId="0" applyFont="1" applyFill="1" applyBorder="1" applyAlignment="1">
      <alignment horizontal="distributed" vertical="center"/>
    </xf>
    <xf numFmtId="0" fontId="20" fillId="2" borderId="25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1" xfId="0" applyFont="1" applyFill="1" applyBorder="1">
      <alignment vertical="center"/>
    </xf>
    <xf numFmtId="179" fontId="27" fillId="3" borderId="8" xfId="0" applyNumberFormat="1" applyFont="1" applyFill="1" applyBorder="1" applyAlignment="1" applyProtection="1">
      <alignment horizontal="right" vertical="center"/>
      <protection locked="0"/>
    </xf>
    <xf numFmtId="179" fontId="27" fillId="3" borderId="9" xfId="0" applyNumberFormat="1" applyFont="1" applyFill="1" applyBorder="1" applyAlignment="1" applyProtection="1">
      <alignment horizontal="right" vertical="center"/>
      <protection locked="0"/>
    </xf>
    <xf numFmtId="179" fontId="27" fillId="3" borderId="19" xfId="0" applyNumberFormat="1" applyFont="1" applyFill="1" applyBorder="1" applyAlignment="1" applyProtection="1">
      <alignment horizontal="right" vertical="center"/>
      <protection locked="0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top" textRotation="255" indent="1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調査票（丙）最終案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99" name="Oval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/>
        </xdr:cNvSpPr>
      </xdr:nvSpPr>
      <xdr:spPr bwMode="auto">
        <a:xfrm>
          <a:off x="28575" y="38100"/>
          <a:ext cx="438150" cy="4191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秘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100" name="Oval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/>
        </xdr:cNvSpPr>
      </xdr:nvSpPr>
      <xdr:spPr bwMode="auto">
        <a:xfrm>
          <a:off x="28575" y="38100"/>
          <a:ext cx="438710" cy="424143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秘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2" name="AutoShape 1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3" name="AutoShape 1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4" name="AutoShape 14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5" name="AutoShape 15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6" name="AutoShape 16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7" name="AutoShape 17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8" name="AutoShape 18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9" name="AutoShape 19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10" name="AutoShape 2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11" name="AutoShape 2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3175</xdr:colOff>
      <xdr:row>0</xdr:row>
      <xdr:rowOff>0</xdr:rowOff>
    </xdr:from>
    <xdr:to>
      <xdr:col>48</xdr:col>
      <xdr:colOff>3175</xdr:colOff>
      <xdr:row>0</xdr:row>
      <xdr:rowOff>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8575" y="38100"/>
          <a:ext cx="438150" cy="4191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秘</a:t>
          </a:r>
        </a:p>
      </xdr:txBody>
    </xdr:sp>
    <xdr:clientData/>
  </xdr:twoCellAnchor>
  <xdr:twoCellAnchor>
    <xdr:from>
      <xdr:col>24</xdr:col>
      <xdr:colOff>66675</xdr:colOff>
      <xdr:row>71</xdr:row>
      <xdr:rowOff>202407</xdr:rowOff>
    </xdr:from>
    <xdr:to>
      <xdr:col>35</xdr:col>
      <xdr:colOff>161925</xdr:colOff>
      <xdr:row>73</xdr:row>
      <xdr:rowOff>2382</xdr:rowOff>
    </xdr:to>
    <xdr:grpSp>
      <xdr:nvGrpSpPr>
        <xdr:cNvPr id="1215" name="Group 27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GrpSpPr>
          <a:grpSpLocks/>
        </xdr:cNvGrpSpPr>
      </xdr:nvGrpSpPr>
      <xdr:grpSpPr bwMode="auto">
        <a:xfrm>
          <a:off x="5241888" y="24276452"/>
          <a:ext cx="2441089" cy="558165"/>
          <a:chOff x="604" y="2587"/>
          <a:chExt cx="249" cy="59"/>
        </a:xfrm>
      </xdr:grpSpPr>
      <xdr:sp macro="" textlink="">
        <xdr:nvSpPr>
          <xdr:cNvPr id="20508" name="Rectangle 28">
            <a:extLst>
              <a:ext uri="{FF2B5EF4-FFF2-40B4-BE49-F238E27FC236}">
                <a16:creationId xmlns:a16="http://schemas.microsoft.com/office/drawing/2014/main" id="{00000000-0008-0000-0000-00001C500000}"/>
              </a:ext>
            </a:extLst>
          </xdr:cNvPr>
          <xdr:cNvSpPr>
            <a:spLocks noChangeArrowheads="1"/>
          </xdr:cNvSpPr>
        </xdr:nvSpPr>
        <xdr:spPr bwMode="auto">
          <a:xfrm>
            <a:off x="608" y="2587"/>
            <a:ext cx="5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000" tIns="10800" rIns="18000" bIns="1080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主な内容</a:t>
            </a:r>
          </a:p>
        </xdr:txBody>
      </xdr:sp>
      <xdr:sp macro="" textlink="">
        <xdr:nvSpPr>
          <xdr:cNvPr id="1243" name="AutoShape 29">
            <a:extLst>
              <a:ext uri="{FF2B5EF4-FFF2-40B4-BE49-F238E27FC236}">
                <a16:creationId xmlns:a16="http://schemas.microsoft.com/office/drawing/2014/main" id="{00000000-0008-0000-0000-0000DB040000}"/>
              </a:ext>
            </a:extLst>
          </xdr:cNvPr>
          <xdr:cNvSpPr>
            <a:spLocks noChangeArrowheads="1"/>
          </xdr:cNvSpPr>
        </xdr:nvSpPr>
        <xdr:spPr bwMode="auto">
          <a:xfrm>
            <a:off x="604" y="2604"/>
            <a:ext cx="249" cy="42"/>
          </a:xfrm>
          <a:prstGeom prst="bracketPair">
            <a:avLst>
              <a:gd name="adj" fmla="val 1666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66675</xdr:colOff>
      <xdr:row>44</xdr:row>
      <xdr:rowOff>190500</xdr:rowOff>
    </xdr:from>
    <xdr:to>
      <xdr:col>35</xdr:col>
      <xdr:colOff>161925</xdr:colOff>
      <xdr:row>45</xdr:row>
      <xdr:rowOff>361950</xdr:rowOff>
    </xdr:to>
    <xdr:grpSp>
      <xdr:nvGrpSpPr>
        <xdr:cNvPr id="1216" name="Group 3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GrpSpPr>
          <a:grpSpLocks/>
        </xdr:cNvGrpSpPr>
      </xdr:nvGrpSpPr>
      <xdr:grpSpPr bwMode="auto">
        <a:xfrm>
          <a:off x="5241888" y="14265088"/>
          <a:ext cx="2441089" cy="548640"/>
          <a:chOff x="604" y="1559"/>
          <a:chExt cx="251" cy="58"/>
        </a:xfrm>
      </xdr:grpSpPr>
      <xdr:sp macro="" textlink="">
        <xdr:nvSpPr>
          <xdr:cNvPr id="20511" name="Rectangle 31">
            <a:extLst>
              <a:ext uri="{FF2B5EF4-FFF2-40B4-BE49-F238E27FC236}">
                <a16:creationId xmlns:a16="http://schemas.microsoft.com/office/drawing/2014/main" id="{00000000-0008-0000-0000-00001F500000}"/>
              </a:ext>
            </a:extLst>
          </xdr:cNvPr>
          <xdr:cNvSpPr>
            <a:spLocks noChangeArrowheads="1"/>
          </xdr:cNvSpPr>
        </xdr:nvSpPr>
        <xdr:spPr bwMode="auto">
          <a:xfrm>
            <a:off x="608" y="1559"/>
            <a:ext cx="5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000" tIns="10800" rIns="18000" bIns="1080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主な内容</a:t>
            </a:r>
          </a:p>
        </xdr:txBody>
      </xdr:sp>
      <xdr:sp macro="" textlink="">
        <xdr:nvSpPr>
          <xdr:cNvPr id="1241" name="AutoShape 32">
            <a:extLst>
              <a:ext uri="{FF2B5EF4-FFF2-40B4-BE49-F238E27FC236}">
                <a16:creationId xmlns:a16="http://schemas.microsoft.com/office/drawing/2014/main" id="{00000000-0008-0000-0000-0000D9040000}"/>
              </a:ext>
            </a:extLst>
          </xdr:cNvPr>
          <xdr:cNvSpPr>
            <a:spLocks noChangeArrowheads="1"/>
          </xdr:cNvSpPr>
        </xdr:nvSpPr>
        <xdr:spPr bwMode="auto">
          <a:xfrm>
            <a:off x="604" y="1579"/>
            <a:ext cx="251" cy="38"/>
          </a:xfrm>
          <a:prstGeom prst="bracketPair">
            <a:avLst>
              <a:gd name="adj" fmla="val 1666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42</xdr:col>
      <xdr:colOff>214113</xdr:colOff>
      <xdr:row>21</xdr:row>
      <xdr:rowOff>8264</xdr:rowOff>
    </xdr:from>
    <xdr:to>
      <xdr:col>44</xdr:col>
      <xdr:colOff>5648</xdr:colOff>
      <xdr:row>21</xdr:row>
      <xdr:rowOff>8264</xdr:rowOff>
    </xdr:to>
    <xdr:sp macro="" textlink="">
      <xdr:nvSpPr>
        <xdr:cNvPr id="4106" name="Rectangle 10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rrowheads="1"/>
        </xdr:cNvSpPr>
      </xdr:nvSpPr>
      <xdr:spPr bwMode="auto">
        <a:xfrm>
          <a:off x="8196373" y="44454160"/>
          <a:ext cx="285686" cy="217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22</xdr:col>
      <xdr:colOff>181186</xdr:colOff>
      <xdr:row>21</xdr:row>
      <xdr:rowOff>9573</xdr:rowOff>
    </xdr:from>
    <xdr:to>
      <xdr:col>25</xdr:col>
      <xdr:colOff>53367</xdr:colOff>
      <xdr:row>21</xdr:row>
      <xdr:rowOff>9573</xdr:rowOff>
    </xdr:to>
    <xdr:sp macro="" textlink="">
      <xdr:nvSpPr>
        <xdr:cNvPr id="4107" name="Rectangle 1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rrowheads="1"/>
        </xdr:cNvSpPr>
      </xdr:nvSpPr>
      <xdr:spPr bwMode="auto">
        <a:xfrm>
          <a:off x="3811450" y="44455469"/>
          <a:ext cx="284821" cy="214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39</xdr:col>
      <xdr:colOff>113852</xdr:colOff>
      <xdr:row>21</xdr:row>
      <xdr:rowOff>3642</xdr:rowOff>
    </xdr:from>
    <xdr:to>
      <xdr:col>41</xdr:col>
      <xdr:colOff>12045</xdr:colOff>
      <xdr:row>21</xdr:row>
      <xdr:rowOff>3642</xdr:rowOff>
    </xdr:to>
    <xdr:sp macro="" textlink="">
      <xdr:nvSpPr>
        <xdr:cNvPr id="12" name="Rectangle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275336" y="44093473"/>
          <a:ext cx="288621" cy="217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22</xdr:col>
      <xdr:colOff>153969</xdr:colOff>
      <xdr:row>21</xdr:row>
      <xdr:rowOff>3642</xdr:rowOff>
    </xdr:from>
    <xdr:to>
      <xdr:col>25</xdr:col>
      <xdr:colOff>27658</xdr:colOff>
      <xdr:row>21</xdr:row>
      <xdr:rowOff>3642</xdr:rowOff>
    </xdr:to>
    <xdr:sp macro="" textlink="">
      <xdr:nvSpPr>
        <xdr:cNvPr id="13" name="Rectangl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784233" y="44093473"/>
          <a:ext cx="285687" cy="217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29</xdr:col>
      <xdr:colOff>69248</xdr:colOff>
      <xdr:row>21</xdr:row>
      <xdr:rowOff>3642</xdr:rowOff>
    </xdr:from>
    <xdr:to>
      <xdr:col>31</xdr:col>
      <xdr:colOff>21564</xdr:colOff>
      <xdr:row>21</xdr:row>
      <xdr:rowOff>3642</xdr:rowOff>
    </xdr:to>
    <xdr:sp macro="" textlink="">
      <xdr:nvSpPr>
        <xdr:cNvPr id="14" name="Rectangle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483939" y="44093473"/>
          <a:ext cx="286543" cy="217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27</xdr:col>
      <xdr:colOff>120043</xdr:colOff>
      <xdr:row>20</xdr:row>
      <xdr:rowOff>377123</xdr:rowOff>
    </xdr:from>
    <xdr:to>
      <xdr:col>27</xdr:col>
      <xdr:colOff>214808</xdr:colOff>
      <xdr:row>20</xdr:row>
      <xdr:rowOff>377123</xdr:rowOff>
    </xdr:to>
    <xdr:sp macro="" textlink="">
      <xdr:nvSpPr>
        <xdr:cNvPr id="15" name="Rectangle 1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4537242" y="44095479"/>
          <a:ext cx="287398" cy="217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34</xdr:col>
      <xdr:colOff>89170</xdr:colOff>
      <xdr:row>21</xdr:row>
      <xdr:rowOff>3642</xdr:rowOff>
    </xdr:from>
    <xdr:to>
      <xdr:col>36</xdr:col>
      <xdr:colOff>16843</xdr:colOff>
      <xdr:row>21</xdr:row>
      <xdr:rowOff>3642</xdr:rowOff>
    </xdr:to>
    <xdr:sp macro="" textlink="">
      <xdr:nvSpPr>
        <xdr:cNvPr id="17" name="Rectangle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6363202" y="44093473"/>
          <a:ext cx="290088" cy="217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42</xdr:col>
      <xdr:colOff>215232</xdr:colOff>
      <xdr:row>21</xdr:row>
      <xdr:rowOff>3641</xdr:rowOff>
    </xdr:from>
    <xdr:to>
      <xdr:col>44</xdr:col>
      <xdr:colOff>6767</xdr:colOff>
      <xdr:row>21</xdr:row>
      <xdr:rowOff>3641</xdr:rowOff>
    </xdr:to>
    <xdr:sp macro="" textlink="">
      <xdr:nvSpPr>
        <xdr:cNvPr id="18" name="Rectangle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8197492" y="44093472"/>
          <a:ext cx="285686" cy="217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7</xdr:col>
      <xdr:colOff>153976</xdr:colOff>
      <xdr:row>22</xdr:row>
      <xdr:rowOff>2334</xdr:rowOff>
    </xdr:from>
    <xdr:to>
      <xdr:col>9</xdr:col>
      <xdr:colOff>21492</xdr:colOff>
      <xdr:row>22</xdr:row>
      <xdr:rowOff>2334</xdr:rowOff>
    </xdr:to>
    <xdr:sp macro="" textlink="">
      <xdr:nvSpPr>
        <xdr:cNvPr id="19" name="Rectangle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1934996" y="44092165"/>
          <a:ext cx="290333" cy="217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oneCellAnchor>
    <xdr:from>
      <xdr:col>2</xdr:col>
      <xdr:colOff>142875</xdr:colOff>
      <xdr:row>57</xdr:row>
      <xdr:rowOff>247977</xdr:rowOff>
    </xdr:from>
    <xdr:ext cx="1718193" cy="409758"/>
    <xdr:sp macro="" textlink="">
      <xdr:nvSpPr>
        <xdr:cNvPr id="20522" name="AutoShape 42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>
          <a:spLocks noChangeArrowheads="1"/>
        </xdr:cNvSpPr>
      </xdr:nvSpPr>
      <xdr:spPr bwMode="auto">
        <a:xfrm>
          <a:off x="574675" y="19463077"/>
          <a:ext cx="1718193" cy="409758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退職手当引当金の計上額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ではなく、実際に支給した額</a:t>
          </a:r>
        </a:p>
      </xdr:txBody>
    </xdr:sp>
    <xdr:clientData/>
  </xdr:oneCellAnchor>
  <xdr:oneCellAnchor>
    <xdr:from>
      <xdr:col>2</xdr:col>
      <xdr:colOff>190500</xdr:colOff>
      <xdr:row>29</xdr:row>
      <xdr:rowOff>242907</xdr:rowOff>
    </xdr:from>
    <xdr:ext cx="1665905" cy="428202"/>
    <xdr:sp macro="" textlink="">
      <xdr:nvSpPr>
        <xdr:cNvPr id="20523" name="AutoShape 43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>
          <a:spLocks noChangeArrowheads="1"/>
        </xdr:cNvSpPr>
      </xdr:nvSpPr>
      <xdr:spPr bwMode="auto">
        <a:xfrm>
          <a:off x="622300" y="9082107"/>
          <a:ext cx="1665905" cy="428202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運営費交付金収益、補助金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等収益、等</a:t>
          </a:r>
        </a:p>
      </xdr:txBody>
    </xdr:sp>
    <xdr:clientData/>
  </xdr:oneCellAnchor>
  <xdr:twoCellAnchor editAs="oneCell">
    <xdr:from>
      <xdr:col>25</xdr:col>
      <xdr:colOff>76200</xdr:colOff>
      <xdr:row>33</xdr:row>
      <xdr:rowOff>120739</xdr:rowOff>
    </xdr:from>
    <xdr:to>
      <xdr:col>33</xdr:col>
      <xdr:colOff>190500</xdr:colOff>
      <xdr:row>35</xdr:row>
      <xdr:rowOff>9525</xdr:rowOff>
    </xdr:to>
    <xdr:sp macro="" textlink="">
      <xdr:nvSpPr>
        <xdr:cNvPr id="1228" name="AutoShape 44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/>
        </xdr:cNvSpPr>
      </xdr:nvSpPr>
      <xdr:spPr bwMode="auto">
        <a:xfrm>
          <a:off x="5442397" y="10075035"/>
          <a:ext cx="1831483" cy="64005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支払うことができない等に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より、債務を一定期間経過後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に収益として繰り入れた場合</a:t>
          </a:r>
        </a:p>
      </xdr:txBody>
    </xdr:sp>
    <xdr:clientData/>
  </xdr:twoCellAnchor>
  <xdr:oneCellAnchor>
    <xdr:from>
      <xdr:col>25</xdr:col>
      <xdr:colOff>104775</xdr:colOff>
      <xdr:row>35</xdr:row>
      <xdr:rowOff>187718</xdr:rowOff>
    </xdr:from>
    <xdr:ext cx="1827711" cy="577474"/>
    <xdr:sp macro="" textlink="">
      <xdr:nvSpPr>
        <xdr:cNvPr id="20525" name="AutoShape 45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>
          <a:spLocks noChangeArrowheads="1"/>
        </xdr:cNvSpPr>
      </xdr:nvSpPr>
      <xdr:spPr bwMode="auto">
        <a:xfrm>
          <a:off x="5502275" y="11312918"/>
          <a:ext cx="1827711" cy="57747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wrap="none" lIns="54000" tIns="10800" rIns="54000" bIns="10800" anchor="ctr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一定期間現金化されなかった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振出小切手を、収益として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繰り入れた場合</a:t>
          </a:r>
        </a:p>
      </xdr:txBody>
    </xdr:sp>
    <xdr:clientData/>
  </xdr:oneCellAnchor>
  <xdr:twoCellAnchor>
    <xdr:from>
      <xdr:col>6</xdr:col>
      <xdr:colOff>47625</xdr:colOff>
      <xdr:row>110</xdr:row>
      <xdr:rowOff>28575</xdr:rowOff>
    </xdr:from>
    <xdr:to>
      <xdr:col>10</xdr:col>
      <xdr:colOff>180975</xdr:colOff>
      <xdr:row>110</xdr:row>
      <xdr:rowOff>323850</xdr:rowOff>
    </xdr:to>
    <xdr:sp macro="" textlink="">
      <xdr:nvSpPr>
        <xdr:cNvPr id="1230" name="AutoShape 46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/>
        </xdr:cNvSpPr>
      </xdr:nvSpPr>
      <xdr:spPr bwMode="auto">
        <a:xfrm>
          <a:off x="1362075" y="37690425"/>
          <a:ext cx="97155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57150</xdr:colOff>
      <xdr:row>110</xdr:row>
      <xdr:rowOff>28575</xdr:rowOff>
    </xdr:from>
    <xdr:to>
      <xdr:col>14</xdr:col>
      <xdr:colOff>180975</xdr:colOff>
      <xdr:row>110</xdr:row>
      <xdr:rowOff>323850</xdr:rowOff>
    </xdr:to>
    <xdr:sp macro="" textlink="">
      <xdr:nvSpPr>
        <xdr:cNvPr id="1231" name="AutoShape 47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/>
        </xdr:cNvSpPr>
      </xdr:nvSpPr>
      <xdr:spPr bwMode="auto">
        <a:xfrm>
          <a:off x="2419350" y="37690425"/>
          <a:ext cx="752475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47625</xdr:colOff>
      <xdr:row>110</xdr:row>
      <xdr:rowOff>28575</xdr:rowOff>
    </xdr:from>
    <xdr:to>
      <xdr:col>37</xdr:col>
      <xdr:colOff>190500</xdr:colOff>
      <xdr:row>110</xdr:row>
      <xdr:rowOff>323850</xdr:rowOff>
    </xdr:to>
    <xdr:sp macro="" textlink="">
      <xdr:nvSpPr>
        <xdr:cNvPr id="1232" name="AutoShape 48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/>
        </xdr:cNvSpPr>
      </xdr:nvSpPr>
      <xdr:spPr bwMode="auto">
        <a:xfrm>
          <a:off x="7140949" y="37400193"/>
          <a:ext cx="994522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110</xdr:row>
      <xdr:rowOff>28575</xdr:rowOff>
    </xdr:from>
    <xdr:to>
      <xdr:col>28</xdr:col>
      <xdr:colOff>201706</xdr:colOff>
      <xdr:row>110</xdr:row>
      <xdr:rowOff>323850</xdr:rowOff>
    </xdr:to>
    <xdr:sp macro="" textlink="">
      <xdr:nvSpPr>
        <xdr:cNvPr id="1233" name="AutoShape 4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/>
        </xdr:cNvSpPr>
      </xdr:nvSpPr>
      <xdr:spPr bwMode="auto">
        <a:xfrm>
          <a:off x="5224743" y="37400193"/>
          <a:ext cx="1005728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110</xdr:row>
      <xdr:rowOff>28575</xdr:rowOff>
    </xdr:from>
    <xdr:to>
      <xdr:col>23</xdr:col>
      <xdr:colOff>180975</xdr:colOff>
      <xdr:row>110</xdr:row>
      <xdr:rowOff>323850</xdr:rowOff>
    </xdr:to>
    <xdr:sp macro="" textlink="">
      <xdr:nvSpPr>
        <xdr:cNvPr id="1234" name="AutoShape 5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/>
        </xdr:cNvSpPr>
      </xdr:nvSpPr>
      <xdr:spPr bwMode="auto">
        <a:xfrm>
          <a:off x="4086225" y="37690425"/>
          <a:ext cx="97155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47625</xdr:colOff>
      <xdr:row>110</xdr:row>
      <xdr:rowOff>28575</xdr:rowOff>
    </xdr:from>
    <xdr:to>
      <xdr:col>46</xdr:col>
      <xdr:colOff>190500</xdr:colOff>
      <xdr:row>110</xdr:row>
      <xdr:rowOff>323850</xdr:rowOff>
    </xdr:to>
    <xdr:sp macro="" textlink="">
      <xdr:nvSpPr>
        <xdr:cNvPr id="1235" name="AutoShape 5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/>
        </xdr:cNvSpPr>
      </xdr:nvSpPr>
      <xdr:spPr bwMode="auto">
        <a:xfrm>
          <a:off x="9057154" y="37400193"/>
          <a:ext cx="994522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110</xdr:row>
      <xdr:rowOff>28575</xdr:rowOff>
    </xdr:from>
    <xdr:to>
      <xdr:col>18</xdr:col>
      <xdr:colOff>180975</xdr:colOff>
      <xdr:row>110</xdr:row>
      <xdr:rowOff>323850</xdr:rowOff>
    </xdr:to>
    <xdr:sp macro="" textlink="">
      <xdr:nvSpPr>
        <xdr:cNvPr id="1236" name="AutoShape 5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/>
        </xdr:cNvSpPr>
      </xdr:nvSpPr>
      <xdr:spPr bwMode="auto">
        <a:xfrm>
          <a:off x="3257550" y="37690425"/>
          <a:ext cx="752475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110</xdr:row>
      <xdr:rowOff>28575</xdr:rowOff>
    </xdr:from>
    <xdr:to>
      <xdr:col>32</xdr:col>
      <xdr:colOff>180975</xdr:colOff>
      <xdr:row>110</xdr:row>
      <xdr:rowOff>323850</xdr:rowOff>
    </xdr:to>
    <xdr:sp macro="" textlink="">
      <xdr:nvSpPr>
        <xdr:cNvPr id="1237" name="AutoShape 5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/>
        </xdr:cNvSpPr>
      </xdr:nvSpPr>
      <xdr:spPr bwMode="auto">
        <a:xfrm>
          <a:off x="6191250" y="37690425"/>
          <a:ext cx="752475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57150</xdr:colOff>
      <xdr:row>110</xdr:row>
      <xdr:rowOff>28575</xdr:rowOff>
    </xdr:from>
    <xdr:to>
      <xdr:col>41</xdr:col>
      <xdr:colOff>190500</xdr:colOff>
      <xdr:row>110</xdr:row>
      <xdr:rowOff>323850</xdr:rowOff>
    </xdr:to>
    <xdr:sp macro="" textlink="">
      <xdr:nvSpPr>
        <xdr:cNvPr id="1238" name="AutoShape 54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/>
        </xdr:cNvSpPr>
      </xdr:nvSpPr>
      <xdr:spPr bwMode="auto">
        <a:xfrm>
          <a:off x="8215032" y="37400193"/>
          <a:ext cx="772086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110</xdr:row>
      <xdr:rowOff>28575</xdr:rowOff>
    </xdr:from>
    <xdr:to>
      <xdr:col>5</xdr:col>
      <xdr:colOff>333375</xdr:colOff>
      <xdr:row>110</xdr:row>
      <xdr:rowOff>361950</xdr:rowOff>
    </xdr:to>
    <xdr:sp macro="" textlink="">
      <xdr:nvSpPr>
        <xdr:cNvPr id="1239" name="AutoShape 55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/>
        </xdr:cNvSpPr>
      </xdr:nvSpPr>
      <xdr:spPr bwMode="auto">
        <a:xfrm>
          <a:off x="38100" y="37690425"/>
          <a:ext cx="1276350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Q140"/>
  <sheetViews>
    <sheetView showGridLines="0" tabSelected="1" view="pageBreakPreview" topLeftCell="A123" zoomScale="85" zoomScaleNormal="100" zoomScaleSheetLayoutView="85" workbookViewId="0">
      <selection activeCell="O120" sqref="O120:U120"/>
    </sheetView>
  </sheetViews>
  <sheetFormatPr defaultColWidth="9" defaultRowHeight="17.100000000000001" customHeight="1" x14ac:dyDescent="0.2"/>
  <cols>
    <col min="1" max="6" width="2.8984375" style="101" customWidth="1"/>
    <col min="7" max="47" width="2.69921875" style="101" customWidth="1"/>
    <col min="48" max="48" width="2.59765625" style="101" customWidth="1"/>
    <col min="49" max="16384" width="9" style="101"/>
  </cols>
  <sheetData>
    <row r="1" spans="1:47" s="2" customFormat="1" ht="24" customHeight="1" x14ac:dyDescent="0.2">
      <c r="A1" s="1"/>
      <c r="B1" s="1"/>
      <c r="C1" s="1"/>
      <c r="D1" s="1"/>
      <c r="F1" s="3"/>
      <c r="G1" s="3"/>
      <c r="H1" s="147" t="s">
        <v>190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3"/>
      <c r="AL1" s="3"/>
      <c r="AM1" s="3"/>
      <c r="AN1" s="3"/>
      <c r="AP1" s="144"/>
      <c r="AQ1" s="145"/>
      <c r="AR1" s="145"/>
      <c r="AS1" s="145"/>
      <c r="AT1" s="145"/>
      <c r="AU1" s="146"/>
    </row>
    <row r="2" spans="1:47" s="6" customFormat="1" ht="17.25" customHeight="1" x14ac:dyDescent="0.2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148" t="s">
        <v>4</v>
      </c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s="6" customFormat="1" ht="15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 t="s">
        <v>191</v>
      </c>
      <c r="AE3" s="9"/>
      <c r="AF3" s="9"/>
      <c r="AG3" s="9"/>
      <c r="AH3" s="161" t="s">
        <v>174</v>
      </c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</row>
    <row r="4" spans="1:47" s="6" customFormat="1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/>
      <c r="AE4" s="9"/>
      <c r="AF4" s="9"/>
      <c r="AG4" s="9"/>
      <c r="AH4" s="161" t="s">
        <v>187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</row>
    <row r="5" spans="1:47" s="6" customFormat="1" ht="7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7"/>
      <c r="L5" s="4"/>
      <c r="M5" s="4"/>
      <c r="N5" s="4"/>
      <c r="O5" s="4"/>
      <c r="P5" s="1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7"/>
      <c r="AJ5" s="4"/>
      <c r="AK5" s="4"/>
      <c r="AL5" s="4"/>
      <c r="AM5" s="4"/>
      <c r="AN5" s="10"/>
      <c r="AO5" s="4"/>
      <c r="AP5" s="4"/>
      <c r="AQ5" s="4"/>
      <c r="AR5" s="4"/>
      <c r="AS5" s="4"/>
      <c r="AT5" s="4"/>
      <c r="AU5" s="4"/>
    </row>
    <row r="6" spans="1:47" s="6" customFormat="1" ht="21.75" customHeight="1" x14ac:dyDescent="0.2">
      <c r="A6" s="11" t="s">
        <v>192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6" customFormat="1" ht="21" customHeight="1" x14ac:dyDescent="0.2">
      <c r="A7" s="159" t="s">
        <v>182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</row>
    <row r="8" spans="1:47" s="6" customFormat="1" ht="18" customHeight="1" x14ac:dyDescent="0.2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</row>
    <row r="9" spans="1:47" s="6" customFormat="1" ht="49.5" customHeight="1" x14ac:dyDescent="0.2">
      <c r="A9" s="160" t="s">
        <v>188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</row>
    <row r="10" spans="1:47" s="6" customFormat="1" ht="22.5" customHeight="1" x14ac:dyDescent="0.2">
      <c r="A10" s="11" t="s">
        <v>181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s="6" customFormat="1" ht="24" customHeight="1" x14ac:dyDescent="0.2">
      <c r="A11" s="12" t="s">
        <v>183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s="2" customFormat="1" ht="23.25" customHeight="1" x14ac:dyDescent="0.2">
      <c r="A12" s="13" t="s">
        <v>142</v>
      </c>
      <c r="B12" s="1"/>
      <c r="C12" s="1"/>
      <c r="D12" s="1"/>
      <c r="E12" s="1"/>
      <c r="F12" s="1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2" customFormat="1" ht="30" customHeight="1" x14ac:dyDescent="0.2">
      <c r="A13" s="154" t="s">
        <v>68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3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2"/>
      <c r="AC13" s="156" t="s">
        <v>70</v>
      </c>
      <c r="AD13" s="157"/>
      <c r="AE13" s="157"/>
      <c r="AF13" s="157"/>
      <c r="AG13" s="157"/>
      <c r="AH13" s="157"/>
      <c r="AI13" s="157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</row>
    <row r="14" spans="1:47" s="2" customFormat="1" ht="30" customHeight="1" x14ac:dyDescent="0.2">
      <c r="A14" s="154" t="s">
        <v>69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40" t="s">
        <v>143</v>
      </c>
      <c r="M14" s="151"/>
      <c r="N14" s="151"/>
      <c r="O14" s="151"/>
      <c r="P14" s="151"/>
      <c r="Q14" s="155" t="s">
        <v>165</v>
      </c>
      <c r="R14" s="150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2"/>
      <c r="AL14" s="189" t="s">
        <v>162</v>
      </c>
      <c r="AM14" s="190"/>
      <c r="AN14" s="190"/>
      <c r="AO14" s="151"/>
      <c r="AP14" s="151"/>
      <c r="AQ14" s="151"/>
      <c r="AR14" s="151"/>
      <c r="AS14" s="151"/>
      <c r="AT14" s="151"/>
      <c r="AU14" s="152"/>
    </row>
    <row r="15" spans="1:47" s="2" customFormat="1" ht="15" customHeight="1" x14ac:dyDescent="0.2">
      <c r="A15" s="15"/>
      <c r="B15" s="15"/>
      <c r="C15" s="15"/>
      <c r="D15" s="15"/>
      <c r="E15" s="15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s="2" customFormat="1" ht="10.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4" t="s">
        <v>185</v>
      </c>
      <c r="M16" s="195"/>
      <c r="N16" s="195"/>
      <c r="O16" s="195"/>
      <c r="P16" s="195"/>
      <c r="Q16" s="195"/>
      <c r="R16" s="19"/>
      <c r="S16" s="19"/>
      <c r="T16" s="19"/>
      <c r="U16" s="19"/>
      <c r="V16" s="20"/>
      <c r="W16" s="194" t="s">
        <v>140</v>
      </c>
      <c r="X16" s="195"/>
      <c r="Y16" s="195"/>
      <c r="Z16" s="195"/>
      <c r="AA16" s="195"/>
      <c r="AB16" s="201"/>
      <c r="AC16" s="191" t="s">
        <v>1</v>
      </c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</row>
    <row r="17" spans="1:47" s="2" customFormat="1" ht="18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96"/>
      <c r="M17" s="197"/>
      <c r="N17" s="197"/>
      <c r="O17" s="197"/>
      <c r="P17" s="197"/>
      <c r="Q17" s="197"/>
      <c r="R17" s="198" t="s">
        <v>186</v>
      </c>
      <c r="S17" s="199"/>
      <c r="T17" s="199"/>
      <c r="U17" s="199"/>
      <c r="V17" s="200"/>
      <c r="W17" s="196"/>
      <c r="X17" s="197"/>
      <c r="Y17" s="197"/>
      <c r="Z17" s="197"/>
      <c r="AA17" s="197"/>
      <c r="AB17" s="202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</row>
    <row r="18" spans="1:47" s="2" customFormat="1" ht="30.75" customHeight="1" x14ac:dyDescent="0.2">
      <c r="A18" s="156" t="s">
        <v>71</v>
      </c>
      <c r="B18" s="157"/>
      <c r="C18" s="157"/>
      <c r="D18" s="157"/>
      <c r="E18" s="157"/>
      <c r="F18" s="157"/>
      <c r="G18" s="157"/>
      <c r="H18" s="157"/>
      <c r="I18" s="157"/>
      <c r="J18" s="157"/>
      <c r="K18" s="255"/>
      <c r="L18" s="186"/>
      <c r="M18" s="187"/>
      <c r="N18" s="187"/>
      <c r="O18" s="187"/>
      <c r="P18" s="187"/>
      <c r="Q18" s="188"/>
      <c r="R18" s="167"/>
      <c r="S18" s="168"/>
      <c r="T18" s="168"/>
      <c r="U18" s="168"/>
      <c r="V18" s="169"/>
      <c r="W18" s="170"/>
      <c r="X18" s="168"/>
      <c r="Y18" s="168"/>
      <c r="Z18" s="168"/>
      <c r="AA18" s="168"/>
      <c r="AB18" s="169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</row>
    <row r="19" spans="1:47" s="2" customFormat="1" ht="30" customHeight="1" x14ac:dyDescent="0.2">
      <c r="A19" s="156" t="s">
        <v>58</v>
      </c>
      <c r="B19" s="157"/>
      <c r="C19" s="157"/>
      <c r="D19" s="157"/>
      <c r="E19" s="157"/>
      <c r="F19" s="157"/>
      <c r="G19" s="157"/>
      <c r="H19" s="157"/>
      <c r="I19" s="157"/>
      <c r="J19" s="157"/>
      <c r="K19" s="255"/>
      <c r="L19" s="186"/>
      <c r="M19" s="187"/>
      <c r="N19" s="187"/>
      <c r="O19" s="187"/>
      <c r="P19" s="187"/>
      <c r="Q19" s="188"/>
      <c r="R19" s="167"/>
      <c r="S19" s="168"/>
      <c r="T19" s="168"/>
      <c r="U19" s="168"/>
      <c r="V19" s="169"/>
      <c r="W19" s="170"/>
      <c r="X19" s="168"/>
      <c r="Y19" s="168"/>
      <c r="Z19" s="168"/>
      <c r="AA19" s="168"/>
      <c r="AB19" s="169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</row>
    <row r="20" spans="1:47" s="2" customFormat="1" ht="30" customHeight="1" x14ac:dyDescent="0.2">
      <c r="A20" s="156" t="s">
        <v>57</v>
      </c>
      <c r="B20" s="157"/>
      <c r="C20" s="157"/>
      <c r="D20" s="157"/>
      <c r="E20" s="157"/>
      <c r="F20" s="157"/>
      <c r="G20" s="157"/>
      <c r="H20" s="157"/>
      <c r="I20" s="157"/>
      <c r="J20" s="157"/>
      <c r="K20" s="255"/>
      <c r="L20" s="186"/>
      <c r="M20" s="187"/>
      <c r="N20" s="187"/>
      <c r="O20" s="187"/>
      <c r="P20" s="187"/>
      <c r="Q20" s="188"/>
      <c r="R20" s="167"/>
      <c r="S20" s="168"/>
      <c r="T20" s="168"/>
      <c r="U20" s="168"/>
      <c r="V20" s="169"/>
      <c r="W20" s="170"/>
      <c r="X20" s="168"/>
      <c r="Y20" s="168"/>
      <c r="Z20" s="168"/>
      <c r="AA20" s="168"/>
      <c r="AB20" s="169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</row>
    <row r="21" spans="1:47" s="2" customFormat="1" ht="30" customHeight="1" x14ac:dyDescent="0.2">
      <c r="A21" s="156" t="s">
        <v>161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255"/>
      <c r="L21" s="186"/>
      <c r="M21" s="187"/>
      <c r="N21" s="187"/>
      <c r="O21" s="187"/>
      <c r="P21" s="187"/>
      <c r="Q21" s="188"/>
      <c r="R21" s="167"/>
      <c r="S21" s="168"/>
      <c r="T21" s="168"/>
      <c r="U21" s="168"/>
      <c r="V21" s="169"/>
      <c r="W21" s="170"/>
      <c r="X21" s="168"/>
      <c r="Y21" s="168"/>
      <c r="Z21" s="168"/>
      <c r="AA21" s="168"/>
      <c r="AB21" s="169"/>
      <c r="AC21" s="162" t="s">
        <v>2</v>
      </c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</row>
    <row r="22" spans="1:47" s="26" customFormat="1" ht="16.5" customHeight="1" x14ac:dyDescent="0.2">
      <c r="A22" s="15"/>
      <c r="B22" s="1"/>
      <c r="C22" s="1"/>
      <c r="D22" s="1"/>
      <c r="E22" s="1"/>
      <c r="F22" s="14"/>
      <c r="G22" s="23"/>
      <c r="H22" s="23"/>
      <c r="I22" s="11"/>
      <c r="J22" s="11"/>
      <c r="K22" s="11"/>
      <c r="L22" s="11"/>
      <c r="M22" s="11"/>
      <c r="N22" s="11"/>
      <c r="O22" s="11"/>
      <c r="P22" s="11"/>
      <c r="Q22" s="11"/>
      <c r="R22" s="24"/>
      <c r="S22" s="11"/>
      <c r="T22" s="11"/>
      <c r="U22" s="11"/>
      <c r="V22" s="11"/>
      <c r="W22" s="11"/>
      <c r="X22" s="25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26" customFormat="1" ht="20.25" customHeight="1" x14ac:dyDescent="0.2">
      <c r="A23" s="13" t="s">
        <v>193</v>
      </c>
      <c r="B23" s="11"/>
      <c r="C23" s="11"/>
      <c r="D23" s="11"/>
      <c r="E23" s="11"/>
      <c r="F23" s="2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4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s="26" customFormat="1" ht="20.25" customHeight="1" x14ac:dyDescent="0.2">
      <c r="A24" s="28"/>
      <c r="B24" s="11" t="s">
        <v>75</v>
      </c>
      <c r="C24" s="11"/>
      <c r="D24" s="11"/>
      <c r="E24" s="11"/>
      <c r="F24" s="2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/>
      <c r="R24" s="2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s="26" customFormat="1" ht="20.25" customHeight="1" x14ac:dyDescent="0.2">
      <c r="A25" s="28"/>
      <c r="B25" s="11" t="s">
        <v>76</v>
      </c>
      <c r="C25" s="11"/>
      <c r="D25" s="11"/>
      <c r="E25" s="11"/>
      <c r="F25" s="2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4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s="26" customFormat="1" ht="21" customHeight="1" x14ac:dyDescent="0.2">
      <c r="A26" s="28"/>
      <c r="B26" s="11" t="s">
        <v>178</v>
      </c>
      <c r="C26" s="11"/>
      <c r="D26" s="11"/>
      <c r="E26" s="11"/>
      <c r="F26" s="2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s="26" customFormat="1" ht="23.25" customHeight="1" x14ac:dyDescent="0.2">
      <c r="A27" s="28" t="s">
        <v>72</v>
      </c>
      <c r="B27" s="11"/>
      <c r="C27" s="11"/>
      <c r="D27" s="11"/>
      <c r="E27" s="11"/>
      <c r="F27" s="2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29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0" t="s">
        <v>3</v>
      </c>
    </row>
    <row r="28" spans="1:47" s="26" customFormat="1" ht="25.5" customHeight="1" x14ac:dyDescent="0.2">
      <c r="A28" s="266" t="s">
        <v>141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8"/>
      <c r="M28" s="30"/>
      <c r="N28" s="266" t="s">
        <v>139</v>
      </c>
      <c r="O28" s="267"/>
      <c r="P28" s="267"/>
      <c r="Q28" s="267"/>
      <c r="R28" s="268"/>
      <c r="S28" s="266" t="s">
        <v>140</v>
      </c>
      <c r="T28" s="267"/>
      <c r="U28" s="267"/>
      <c r="V28" s="267"/>
      <c r="W28" s="268"/>
      <c r="X28" s="11"/>
      <c r="Y28" s="266" t="s">
        <v>141</v>
      </c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30"/>
      <c r="AL28" s="266" t="s">
        <v>139</v>
      </c>
      <c r="AM28" s="267"/>
      <c r="AN28" s="267"/>
      <c r="AO28" s="267"/>
      <c r="AP28" s="268"/>
      <c r="AQ28" s="266" t="s">
        <v>140</v>
      </c>
      <c r="AR28" s="267"/>
      <c r="AS28" s="267"/>
      <c r="AT28" s="267"/>
      <c r="AU28" s="268"/>
    </row>
    <row r="29" spans="1:47" s="26" customFormat="1" ht="30" customHeight="1" x14ac:dyDescent="0.2">
      <c r="A29" s="31" t="s">
        <v>45</v>
      </c>
      <c r="B29" s="270" t="s">
        <v>115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6"/>
      <c r="M29" s="32">
        <v>8</v>
      </c>
      <c r="N29" s="347">
        <f>SUM(N30,N33,N34,N35,N36,N37,N38,N39,N40,N41,N42,N43,AL29,AL31,AL33,AL34,AL36,AL38,AL39,AL40)</f>
        <v>0</v>
      </c>
      <c r="O29" s="348"/>
      <c r="P29" s="348"/>
      <c r="Q29" s="348"/>
      <c r="R29" s="349"/>
      <c r="S29" s="347">
        <f>SUM(S30,S33,S34,S35,S36,S37,S38,S39,S40,S41,S42,S43,AQ29,AQ31,AQ33,AQ34,AQ36,AQ38,AQ39,AQ40)</f>
        <v>0</v>
      </c>
      <c r="T29" s="348"/>
      <c r="U29" s="348"/>
      <c r="V29" s="348"/>
      <c r="W29" s="349"/>
      <c r="X29" s="11"/>
      <c r="Y29" s="363" t="s">
        <v>93</v>
      </c>
      <c r="Z29" s="33" t="s">
        <v>36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34">
        <f>M46+1</f>
        <v>25</v>
      </c>
      <c r="AL29" s="277"/>
      <c r="AM29" s="278"/>
      <c r="AN29" s="278"/>
      <c r="AO29" s="278"/>
      <c r="AP29" s="279"/>
      <c r="AQ29" s="277"/>
      <c r="AR29" s="278"/>
      <c r="AS29" s="278"/>
      <c r="AT29" s="278"/>
      <c r="AU29" s="279"/>
    </row>
    <row r="30" spans="1:47" s="26" customFormat="1" ht="30" customHeight="1" x14ac:dyDescent="0.2">
      <c r="A30" s="33"/>
      <c r="B30" s="35" t="s">
        <v>53</v>
      </c>
      <c r="C30" s="36"/>
      <c r="D30" s="36"/>
      <c r="E30" s="36"/>
      <c r="F30" s="37"/>
      <c r="G30" s="269"/>
      <c r="H30" s="269"/>
      <c r="I30" s="37"/>
      <c r="J30" s="37"/>
      <c r="K30" s="37"/>
      <c r="L30" s="38"/>
      <c r="M30" s="271">
        <f>M29+1</f>
        <v>9</v>
      </c>
      <c r="N30" s="277"/>
      <c r="O30" s="278"/>
      <c r="P30" s="278"/>
      <c r="Q30" s="278"/>
      <c r="R30" s="279"/>
      <c r="S30" s="277"/>
      <c r="T30" s="278"/>
      <c r="U30" s="278"/>
      <c r="V30" s="278"/>
      <c r="W30" s="279"/>
      <c r="X30" s="11"/>
      <c r="Y30" s="363"/>
      <c r="Z30" s="39"/>
      <c r="AA30" s="40" t="s">
        <v>85</v>
      </c>
      <c r="AB30" s="41"/>
      <c r="AC30" s="41"/>
      <c r="AD30" s="40"/>
      <c r="AE30" s="41"/>
      <c r="AF30" s="41"/>
      <c r="AG30" s="40"/>
      <c r="AH30" s="41"/>
      <c r="AI30" s="41"/>
      <c r="AJ30" s="41"/>
      <c r="AK30" s="42">
        <f>AK29+1</f>
        <v>26</v>
      </c>
      <c r="AL30" s="353"/>
      <c r="AM30" s="354"/>
      <c r="AN30" s="354"/>
      <c r="AO30" s="354"/>
      <c r="AP30" s="355"/>
      <c r="AQ30" s="353"/>
      <c r="AR30" s="354"/>
      <c r="AS30" s="354"/>
      <c r="AT30" s="354"/>
      <c r="AU30" s="355"/>
    </row>
    <row r="31" spans="1:47" s="26" customFormat="1" ht="30" customHeight="1" x14ac:dyDescent="0.2">
      <c r="A31" s="33"/>
      <c r="B31" s="33"/>
      <c r="C31" s="265"/>
      <c r="D31" s="265"/>
      <c r="E31" s="265"/>
      <c r="F31" s="11"/>
      <c r="G31" s="270"/>
      <c r="H31" s="270"/>
      <c r="I31" s="11"/>
      <c r="J31" s="11"/>
      <c r="K31" s="11"/>
      <c r="L31" s="43"/>
      <c r="M31" s="272"/>
      <c r="N31" s="280"/>
      <c r="O31" s="281"/>
      <c r="P31" s="281"/>
      <c r="Q31" s="281"/>
      <c r="R31" s="282"/>
      <c r="S31" s="280"/>
      <c r="T31" s="281"/>
      <c r="U31" s="281"/>
      <c r="V31" s="281"/>
      <c r="W31" s="282"/>
      <c r="X31" s="11"/>
      <c r="Y31" s="363"/>
      <c r="Z31" s="4" t="s">
        <v>37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4">
        <f t="shared" ref="AK31:AK35" si="0">AK30+1</f>
        <v>27</v>
      </c>
      <c r="AL31" s="277"/>
      <c r="AM31" s="278"/>
      <c r="AN31" s="278"/>
      <c r="AO31" s="278"/>
      <c r="AP31" s="279"/>
      <c r="AQ31" s="277"/>
      <c r="AR31" s="278"/>
      <c r="AS31" s="278"/>
      <c r="AT31" s="278"/>
      <c r="AU31" s="279"/>
    </row>
    <row r="32" spans="1:47" s="26" customFormat="1" ht="30" customHeight="1" x14ac:dyDescent="0.2">
      <c r="A32" s="33"/>
      <c r="B32" s="45"/>
      <c r="C32" s="40" t="s">
        <v>87</v>
      </c>
      <c r="D32" s="41"/>
      <c r="E32" s="41"/>
      <c r="F32" s="46"/>
      <c r="G32" s="46"/>
      <c r="H32" s="46"/>
      <c r="I32" s="46"/>
      <c r="J32" s="46"/>
      <c r="K32" s="46"/>
      <c r="L32" s="47"/>
      <c r="M32" s="42">
        <f>M30+1</f>
        <v>10</v>
      </c>
      <c r="N32" s="353"/>
      <c r="O32" s="354"/>
      <c r="P32" s="354"/>
      <c r="Q32" s="354"/>
      <c r="R32" s="355"/>
      <c r="S32" s="353"/>
      <c r="T32" s="354"/>
      <c r="U32" s="354"/>
      <c r="V32" s="354"/>
      <c r="W32" s="355"/>
      <c r="X32" s="11"/>
      <c r="Y32" s="363"/>
      <c r="Z32" s="48"/>
      <c r="AA32" s="40" t="s">
        <v>91</v>
      </c>
      <c r="AB32" s="41"/>
      <c r="AC32" s="41"/>
      <c r="AD32" s="40"/>
      <c r="AE32" s="41"/>
      <c r="AF32" s="41"/>
      <c r="AG32" s="40"/>
      <c r="AH32" s="40"/>
      <c r="AI32" s="41"/>
      <c r="AJ32" s="41"/>
      <c r="AK32" s="42">
        <f t="shared" si="0"/>
        <v>28</v>
      </c>
      <c r="AL32" s="353"/>
      <c r="AM32" s="354"/>
      <c r="AN32" s="354"/>
      <c r="AO32" s="354"/>
      <c r="AP32" s="355"/>
      <c r="AQ32" s="353"/>
      <c r="AR32" s="354"/>
      <c r="AS32" s="354"/>
      <c r="AT32" s="354"/>
      <c r="AU32" s="355"/>
    </row>
    <row r="33" spans="1:81" s="26" customFormat="1" ht="30" customHeight="1" x14ac:dyDescent="0.2">
      <c r="A33" s="33"/>
      <c r="B33" s="49" t="s">
        <v>175</v>
      </c>
      <c r="C33" s="50"/>
      <c r="D33" s="50"/>
      <c r="E33" s="50"/>
      <c r="F33" s="51"/>
      <c r="G33" s="51"/>
      <c r="H33" s="51"/>
      <c r="I33" s="51"/>
      <c r="J33" s="51"/>
      <c r="K33" s="51"/>
      <c r="L33" s="52"/>
      <c r="M33" s="42">
        <f>M32+1</f>
        <v>11</v>
      </c>
      <c r="N33" s="273" t="s">
        <v>171</v>
      </c>
      <c r="O33" s="274"/>
      <c r="P33" s="274"/>
      <c r="Q33" s="274"/>
      <c r="R33" s="275"/>
      <c r="S33" s="273"/>
      <c r="T33" s="274"/>
      <c r="U33" s="274"/>
      <c r="V33" s="274"/>
      <c r="W33" s="275"/>
      <c r="X33" s="11"/>
      <c r="Y33" s="363"/>
      <c r="Z33" s="262" t="s">
        <v>38</v>
      </c>
      <c r="AA33" s="263"/>
      <c r="AB33" s="263"/>
      <c r="AC33" s="263"/>
      <c r="AD33" s="263"/>
      <c r="AE33" s="263"/>
      <c r="AF33" s="263"/>
      <c r="AG33" s="263"/>
      <c r="AH33" s="263"/>
      <c r="AI33" s="263"/>
      <c r="AJ33" s="264"/>
      <c r="AK33" s="53">
        <f t="shared" si="0"/>
        <v>29</v>
      </c>
      <c r="AL33" s="273"/>
      <c r="AM33" s="274"/>
      <c r="AN33" s="274"/>
      <c r="AO33" s="274"/>
      <c r="AP33" s="275"/>
      <c r="AQ33" s="273"/>
      <c r="AR33" s="274"/>
      <c r="AS33" s="274"/>
      <c r="AT33" s="274"/>
      <c r="AU33" s="275"/>
    </row>
    <row r="34" spans="1:81" s="26" customFormat="1" ht="30" customHeight="1" x14ac:dyDescent="0.2">
      <c r="A34" s="33"/>
      <c r="B34" s="49" t="s">
        <v>160</v>
      </c>
      <c r="C34" s="50"/>
      <c r="D34" s="50"/>
      <c r="E34" s="50"/>
      <c r="F34" s="51"/>
      <c r="G34" s="51"/>
      <c r="H34" s="51"/>
      <c r="I34" s="51"/>
      <c r="J34" s="51"/>
      <c r="K34" s="51"/>
      <c r="L34" s="52"/>
      <c r="M34" s="42">
        <f t="shared" ref="M34:M46" si="1">M33+1</f>
        <v>12</v>
      </c>
      <c r="N34" s="273"/>
      <c r="O34" s="274"/>
      <c r="P34" s="274"/>
      <c r="Q34" s="274"/>
      <c r="R34" s="275"/>
      <c r="S34" s="273"/>
      <c r="T34" s="274"/>
      <c r="U34" s="274"/>
      <c r="V34" s="274"/>
      <c r="W34" s="275"/>
      <c r="X34" s="11"/>
      <c r="Y34" s="363"/>
      <c r="Z34" s="378" t="s">
        <v>95</v>
      </c>
      <c r="AA34" s="379"/>
      <c r="AB34" s="379"/>
      <c r="AC34" s="379"/>
      <c r="AD34" s="379"/>
      <c r="AE34" s="379"/>
      <c r="AF34" s="379"/>
      <c r="AG34" s="379"/>
      <c r="AH34" s="379"/>
      <c r="AI34" s="379"/>
      <c r="AJ34" s="380"/>
      <c r="AK34" s="271">
        <f t="shared" si="0"/>
        <v>30</v>
      </c>
      <c r="AL34" s="273"/>
      <c r="AM34" s="274"/>
      <c r="AN34" s="274"/>
      <c r="AO34" s="274"/>
      <c r="AP34" s="275"/>
      <c r="AQ34" s="273"/>
      <c r="AR34" s="274"/>
      <c r="AS34" s="274"/>
      <c r="AT34" s="274"/>
      <c r="AU34" s="275"/>
    </row>
    <row r="35" spans="1:81" s="26" customFormat="1" ht="30" customHeight="1" x14ac:dyDescent="0.2">
      <c r="A35" s="33"/>
      <c r="B35" s="49" t="s">
        <v>34</v>
      </c>
      <c r="C35" s="50"/>
      <c r="D35" s="50"/>
      <c r="E35" s="50"/>
      <c r="F35" s="51"/>
      <c r="G35" s="51"/>
      <c r="H35" s="51"/>
      <c r="I35" s="51"/>
      <c r="J35" s="51"/>
      <c r="K35" s="51"/>
      <c r="L35" s="52"/>
      <c r="M35" s="42">
        <f t="shared" si="1"/>
        <v>13</v>
      </c>
      <c r="N35" s="273"/>
      <c r="O35" s="274"/>
      <c r="P35" s="274"/>
      <c r="Q35" s="274"/>
      <c r="R35" s="275"/>
      <c r="S35" s="273"/>
      <c r="T35" s="274"/>
      <c r="U35" s="274"/>
      <c r="V35" s="274"/>
      <c r="W35" s="275"/>
      <c r="X35" s="11"/>
      <c r="Y35" s="363"/>
      <c r="Z35" s="381"/>
      <c r="AA35" s="382"/>
      <c r="AB35" s="382"/>
      <c r="AC35" s="382"/>
      <c r="AD35" s="382"/>
      <c r="AE35" s="382"/>
      <c r="AF35" s="382"/>
      <c r="AG35" s="382"/>
      <c r="AH35" s="382"/>
      <c r="AI35" s="382"/>
      <c r="AJ35" s="383"/>
      <c r="AK35" s="377">
        <f t="shared" si="0"/>
        <v>31</v>
      </c>
      <c r="AL35" s="273"/>
      <c r="AM35" s="274"/>
      <c r="AN35" s="274"/>
      <c r="AO35" s="274"/>
      <c r="AP35" s="275"/>
      <c r="AQ35" s="273"/>
      <c r="AR35" s="274"/>
      <c r="AS35" s="274"/>
      <c r="AT35" s="274"/>
      <c r="AU35" s="275"/>
    </row>
    <row r="36" spans="1:81" s="26" customFormat="1" ht="30" customHeight="1" x14ac:dyDescent="0.2">
      <c r="A36" s="33"/>
      <c r="B36" s="49" t="s">
        <v>44</v>
      </c>
      <c r="C36" s="50"/>
      <c r="D36" s="50"/>
      <c r="E36" s="50"/>
      <c r="F36" s="51"/>
      <c r="G36" s="51"/>
      <c r="H36" s="51"/>
      <c r="I36" s="51"/>
      <c r="J36" s="51"/>
      <c r="K36" s="51"/>
      <c r="L36" s="52"/>
      <c r="M36" s="42">
        <f t="shared" si="1"/>
        <v>14</v>
      </c>
      <c r="N36" s="273"/>
      <c r="O36" s="274"/>
      <c r="P36" s="274"/>
      <c r="Q36" s="274"/>
      <c r="R36" s="275"/>
      <c r="S36" s="273"/>
      <c r="T36" s="274"/>
      <c r="U36" s="274"/>
      <c r="V36" s="274"/>
      <c r="W36" s="275"/>
      <c r="X36" s="11"/>
      <c r="Y36" s="363"/>
      <c r="Z36" s="378" t="s">
        <v>94</v>
      </c>
      <c r="AA36" s="379"/>
      <c r="AB36" s="379"/>
      <c r="AC36" s="379"/>
      <c r="AD36" s="379"/>
      <c r="AE36" s="379"/>
      <c r="AF36" s="379"/>
      <c r="AG36" s="379"/>
      <c r="AH36" s="379"/>
      <c r="AI36" s="379"/>
      <c r="AJ36" s="380"/>
      <c r="AK36" s="271">
        <f>AK34+1</f>
        <v>31</v>
      </c>
      <c r="AL36" s="273"/>
      <c r="AM36" s="274"/>
      <c r="AN36" s="274"/>
      <c r="AO36" s="274"/>
      <c r="AP36" s="275"/>
      <c r="AQ36" s="273"/>
      <c r="AR36" s="274"/>
      <c r="AS36" s="274"/>
      <c r="AT36" s="274"/>
      <c r="AU36" s="275"/>
    </row>
    <row r="37" spans="1:81" s="26" customFormat="1" ht="30" customHeight="1" x14ac:dyDescent="0.2">
      <c r="A37" s="33"/>
      <c r="B37" s="49" t="s">
        <v>43</v>
      </c>
      <c r="C37" s="50"/>
      <c r="D37" s="50"/>
      <c r="E37" s="50"/>
      <c r="F37" s="51"/>
      <c r="G37" s="51"/>
      <c r="H37" s="51"/>
      <c r="I37" s="51"/>
      <c r="J37" s="51"/>
      <c r="K37" s="51"/>
      <c r="L37" s="52"/>
      <c r="M37" s="42">
        <f t="shared" si="1"/>
        <v>15</v>
      </c>
      <c r="N37" s="273"/>
      <c r="O37" s="274"/>
      <c r="P37" s="274"/>
      <c r="Q37" s="274"/>
      <c r="R37" s="275"/>
      <c r="S37" s="273"/>
      <c r="T37" s="274"/>
      <c r="U37" s="274"/>
      <c r="V37" s="274"/>
      <c r="W37" s="275"/>
      <c r="X37" s="11"/>
      <c r="Y37" s="363"/>
      <c r="Z37" s="381"/>
      <c r="AA37" s="382"/>
      <c r="AB37" s="382"/>
      <c r="AC37" s="382"/>
      <c r="AD37" s="382"/>
      <c r="AE37" s="382"/>
      <c r="AF37" s="382"/>
      <c r="AG37" s="382"/>
      <c r="AH37" s="382"/>
      <c r="AI37" s="382"/>
      <c r="AJ37" s="383"/>
      <c r="AK37" s="377"/>
      <c r="AL37" s="273"/>
      <c r="AM37" s="274"/>
      <c r="AN37" s="274"/>
      <c r="AO37" s="274"/>
      <c r="AP37" s="275"/>
      <c r="AQ37" s="273"/>
      <c r="AR37" s="274"/>
      <c r="AS37" s="274"/>
      <c r="AT37" s="274"/>
      <c r="AU37" s="275"/>
    </row>
    <row r="38" spans="1:81" s="26" customFormat="1" ht="30" customHeight="1" x14ac:dyDescent="0.2">
      <c r="A38" s="33"/>
      <c r="B38" s="49" t="s">
        <v>42</v>
      </c>
      <c r="C38" s="50"/>
      <c r="D38" s="50"/>
      <c r="E38" s="50"/>
      <c r="F38" s="51"/>
      <c r="G38" s="51"/>
      <c r="H38" s="51"/>
      <c r="I38" s="51"/>
      <c r="J38" s="51"/>
      <c r="K38" s="51"/>
      <c r="L38" s="52"/>
      <c r="M38" s="42">
        <f t="shared" si="1"/>
        <v>16</v>
      </c>
      <c r="N38" s="273"/>
      <c r="O38" s="274"/>
      <c r="P38" s="274"/>
      <c r="Q38" s="274"/>
      <c r="R38" s="275"/>
      <c r="S38" s="273"/>
      <c r="T38" s="274"/>
      <c r="U38" s="274"/>
      <c r="V38" s="274"/>
      <c r="W38" s="275"/>
      <c r="X38" s="11"/>
      <c r="Y38" s="363"/>
      <c r="Z38" s="384" t="s">
        <v>51</v>
      </c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53">
        <f>AK36+1</f>
        <v>32</v>
      </c>
      <c r="AL38" s="273"/>
      <c r="AM38" s="274"/>
      <c r="AN38" s="274"/>
      <c r="AO38" s="274"/>
      <c r="AP38" s="275"/>
      <c r="AQ38" s="273"/>
      <c r="AR38" s="274"/>
      <c r="AS38" s="274"/>
      <c r="AT38" s="274"/>
      <c r="AU38" s="275"/>
    </row>
    <row r="39" spans="1:81" s="26" customFormat="1" ht="30" customHeight="1" x14ac:dyDescent="0.2">
      <c r="A39" s="33"/>
      <c r="B39" s="49" t="s">
        <v>41</v>
      </c>
      <c r="C39" s="50"/>
      <c r="D39" s="50"/>
      <c r="E39" s="50"/>
      <c r="F39" s="51"/>
      <c r="G39" s="51"/>
      <c r="H39" s="51"/>
      <c r="I39" s="51"/>
      <c r="J39" s="51"/>
      <c r="K39" s="51"/>
      <c r="L39" s="52"/>
      <c r="M39" s="42">
        <f t="shared" si="1"/>
        <v>17</v>
      </c>
      <c r="N39" s="273"/>
      <c r="O39" s="274"/>
      <c r="P39" s="274"/>
      <c r="Q39" s="274"/>
      <c r="R39" s="275"/>
      <c r="S39" s="273"/>
      <c r="T39" s="274"/>
      <c r="U39" s="274"/>
      <c r="V39" s="274"/>
      <c r="W39" s="275"/>
      <c r="X39" s="11"/>
      <c r="Y39" s="363"/>
      <c r="Z39" s="384" t="s">
        <v>52</v>
      </c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53">
        <f>AK38+1</f>
        <v>33</v>
      </c>
      <c r="AL39" s="273"/>
      <c r="AM39" s="274"/>
      <c r="AN39" s="274"/>
      <c r="AO39" s="274"/>
      <c r="AP39" s="275"/>
      <c r="AQ39" s="273"/>
      <c r="AR39" s="274"/>
      <c r="AS39" s="274"/>
      <c r="AT39" s="274"/>
      <c r="AU39" s="275"/>
    </row>
    <row r="40" spans="1:81" s="26" customFormat="1" ht="30" customHeight="1" x14ac:dyDescent="0.2">
      <c r="A40" s="33"/>
      <c r="B40" s="49" t="s">
        <v>40</v>
      </c>
      <c r="C40" s="50"/>
      <c r="D40" s="50"/>
      <c r="E40" s="50"/>
      <c r="F40" s="51"/>
      <c r="G40" s="51"/>
      <c r="H40" s="51"/>
      <c r="I40" s="51"/>
      <c r="J40" s="51"/>
      <c r="K40" s="51"/>
      <c r="L40" s="52"/>
      <c r="M40" s="42">
        <f t="shared" si="1"/>
        <v>18</v>
      </c>
      <c r="N40" s="273"/>
      <c r="O40" s="274"/>
      <c r="P40" s="274"/>
      <c r="Q40" s="274"/>
      <c r="R40" s="275"/>
      <c r="S40" s="273"/>
      <c r="T40" s="274"/>
      <c r="U40" s="274"/>
      <c r="V40" s="274"/>
      <c r="W40" s="275"/>
      <c r="X40" s="11"/>
      <c r="Y40" s="363"/>
      <c r="Z40" s="290" t="s">
        <v>0</v>
      </c>
      <c r="AA40" s="291"/>
      <c r="AB40" s="291"/>
      <c r="AC40" s="291"/>
      <c r="AD40" s="291"/>
      <c r="AE40" s="291"/>
      <c r="AF40" s="291"/>
      <c r="AG40" s="291"/>
      <c r="AH40" s="291"/>
      <c r="AI40" s="291"/>
      <c r="AJ40" s="292"/>
      <c r="AK40" s="32">
        <f t="shared" ref="AK40:AK44" si="2">AK39+1</f>
        <v>34</v>
      </c>
      <c r="AL40" s="277"/>
      <c r="AM40" s="278"/>
      <c r="AN40" s="278"/>
      <c r="AO40" s="278"/>
      <c r="AP40" s="279"/>
      <c r="AQ40" s="277"/>
      <c r="AR40" s="278"/>
      <c r="AS40" s="278"/>
      <c r="AT40" s="278"/>
      <c r="AU40" s="279"/>
    </row>
    <row r="41" spans="1:81" s="26" customFormat="1" ht="30" customHeight="1" x14ac:dyDescent="0.2">
      <c r="A41" s="33"/>
      <c r="B41" s="49" t="s">
        <v>50</v>
      </c>
      <c r="C41" s="50"/>
      <c r="D41" s="50"/>
      <c r="E41" s="50"/>
      <c r="F41" s="51"/>
      <c r="G41" s="51"/>
      <c r="H41" s="51"/>
      <c r="I41" s="51"/>
      <c r="J41" s="51"/>
      <c r="K41" s="51"/>
      <c r="L41" s="52"/>
      <c r="M41" s="42">
        <f t="shared" si="1"/>
        <v>19</v>
      </c>
      <c r="N41" s="273"/>
      <c r="O41" s="274"/>
      <c r="P41" s="274"/>
      <c r="Q41" s="274"/>
      <c r="R41" s="275"/>
      <c r="S41" s="273"/>
      <c r="T41" s="274"/>
      <c r="U41" s="274"/>
      <c r="V41" s="274"/>
      <c r="W41" s="275"/>
      <c r="X41" s="11"/>
      <c r="Y41" s="363"/>
      <c r="Z41" s="4"/>
      <c r="AA41" s="54"/>
      <c r="AB41" s="55" t="s">
        <v>98</v>
      </c>
      <c r="AC41" s="328" t="s">
        <v>29</v>
      </c>
      <c r="AD41" s="328"/>
      <c r="AE41" s="328"/>
      <c r="AF41" s="328"/>
      <c r="AG41" s="328"/>
      <c r="AH41" s="328"/>
      <c r="AI41" s="328"/>
      <c r="AJ41" s="329"/>
      <c r="AK41" s="56">
        <f t="shared" si="2"/>
        <v>35</v>
      </c>
      <c r="AL41" s="333"/>
      <c r="AM41" s="334"/>
      <c r="AN41" s="334"/>
      <c r="AO41" s="334"/>
      <c r="AP41" s="335"/>
      <c r="AQ41" s="333"/>
      <c r="AR41" s="334"/>
      <c r="AS41" s="334"/>
      <c r="AT41" s="334"/>
      <c r="AU41" s="335"/>
    </row>
    <row r="42" spans="1:81" s="26" customFormat="1" ht="30" customHeight="1" x14ac:dyDescent="0.2">
      <c r="A42" s="33"/>
      <c r="B42" s="49" t="s">
        <v>39</v>
      </c>
      <c r="C42" s="50"/>
      <c r="D42" s="50"/>
      <c r="E42" s="50"/>
      <c r="F42" s="51"/>
      <c r="G42" s="51"/>
      <c r="H42" s="51"/>
      <c r="I42" s="51"/>
      <c r="J42" s="51"/>
      <c r="K42" s="51"/>
      <c r="L42" s="52"/>
      <c r="M42" s="42">
        <f t="shared" si="1"/>
        <v>20</v>
      </c>
      <c r="N42" s="273"/>
      <c r="O42" s="274"/>
      <c r="P42" s="274"/>
      <c r="Q42" s="274"/>
      <c r="R42" s="275"/>
      <c r="S42" s="273"/>
      <c r="T42" s="274"/>
      <c r="U42" s="274"/>
      <c r="V42" s="274"/>
      <c r="W42" s="275"/>
      <c r="X42" s="11"/>
      <c r="Y42" s="363"/>
      <c r="Z42" s="4"/>
      <c r="AA42" s="54"/>
      <c r="AB42" s="55" t="s">
        <v>98</v>
      </c>
      <c r="AC42" s="328" t="s">
        <v>29</v>
      </c>
      <c r="AD42" s="328"/>
      <c r="AE42" s="328"/>
      <c r="AF42" s="328"/>
      <c r="AG42" s="328"/>
      <c r="AH42" s="328"/>
      <c r="AI42" s="328"/>
      <c r="AJ42" s="329"/>
      <c r="AK42" s="56">
        <f t="shared" si="2"/>
        <v>36</v>
      </c>
      <c r="AL42" s="333"/>
      <c r="AM42" s="334"/>
      <c r="AN42" s="334"/>
      <c r="AO42" s="334"/>
      <c r="AP42" s="335"/>
      <c r="AQ42" s="333"/>
      <c r="AR42" s="334"/>
      <c r="AS42" s="334"/>
      <c r="AT42" s="334"/>
      <c r="AU42" s="335"/>
    </row>
    <row r="43" spans="1:81" s="26" customFormat="1" ht="30" customHeight="1" x14ac:dyDescent="0.2">
      <c r="A43" s="33"/>
      <c r="B43" s="35" t="s">
        <v>35</v>
      </c>
      <c r="C43" s="36"/>
      <c r="D43" s="36"/>
      <c r="E43" s="36"/>
      <c r="F43" s="37"/>
      <c r="G43" s="37"/>
      <c r="H43" s="37"/>
      <c r="I43" s="37"/>
      <c r="J43" s="37"/>
      <c r="K43" s="37"/>
      <c r="L43" s="38"/>
      <c r="M43" s="57">
        <f t="shared" si="1"/>
        <v>21</v>
      </c>
      <c r="N43" s="277"/>
      <c r="O43" s="278"/>
      <c r="P43" s="278"/>
      <c r="Q43" s="278"/>
      <c r="R43" s="279"/>
      <c r="S43" s="277"/>
      <c r="T43" s="278"/>
      <c r="U43" s="278"/>
      <c r="V43" s="278"/>
      <c r="W43" s="279"/>
      <c r="X43" s="11"/>
      <c r="Y43" s="363"/>
      <c r="Z43" s="24"/>
      <c r="AA43" s="54"/>
      <c r="AB43" s="55" t="s">
        <v>98</v>
      </c>
      <c r="AC43" s="328" t="s">
        <v>29</v>
      </c>
      <c r="AD43" s="328"/>
      <c r="AE43" s="328"/>
      <c r="AF43" s="328"/>
      <c r="AG43" s="328"/>
      <c r="AH43" s="328"/>
      <c r="AI43" s="328"/>
      <c r="AJ43" s="329"/>
      <c r="AK43" s="56">
        <f t="shared" si="2"/>
        <v>37</v>
      </c>
      <c r="AL43" s="333"/>
      <c r="AM43" s="334"/>
      <c r="AN43" s="334"/>
      <c r="AO43" s="334"/>
      <c r="AP43" s="335"/>
      <c r="AQ43" s="333"/>
      <c r="AR43" s="334"/>
      <c r="AS43" s="334"/>
      <c r="AT43" s="334"/>
      <c r="AU43" s="335"/>
    </row>
    <row r="44" spans="1:81" s="26" customFormat="1" ht="30" customHeight="1" x14ac:dyDescent="0.2">
      <c r="A44" s="33"/>
      <c r="B44" s="33"/>
      <c r="C44" s="54" t="s">
        <v>88</v>
      </c>
      <c r="D44" s="58"/>
      <c r="E44" s="59"/>
      <c r="F44" s="60"/>
      <c r="G44" s="60"/>
      <c r="H44" s="60"/>
      <c r="I44" s="60"/>
      <c r="J44" s="60"/>
      <c r="K44" s="60"/>
      <c r="L44" s="61"/>
      <c r="M44" s="57">
        <f t="shared" si="1"/>
        <v>22</v>
      </c>
      <c r="N44" s="333"/>
      <c r="O44" s="334"/>
      <c r="P44" s="334"/>
      <c r="Q44" s="334"/>
      <c r="R44" s="335"/>
      <c r="S44" s="333"/>
      <c r="T44" s="334"/>
      <c r="U44" s="334"/>
      <c r="V44" s="334"/>
      <c r="W44" s="335"/>
      <c r="X44" s="11"/>
      <c r="Y44" s="390"/>
      <c r="Z44" s="4"/>
      <c r="AA44" s="62"/>
      <c r="AB44" s="63" t="s">
        <v>98</v>
      </c>
      <c r="AC44" s="375" t="s">
        <v>29</v>
      </c>
      <c r="AD44" s="375"/>
      <c r="AE44" s="375"/>
      <c r="AF44" s="375"/>
      <c r="AG44" s="375"/>
      <c r="AH44" s="375"/>
      <c r="AI44" s="375"/>
      <c r="AJ44" s="376"/>
      <c r="AK44" s="57">
        <f t="shared" si="2"/>
        <v>38</v>
      </c>
      <c r="AL44" s="353"/>
      <c r="AM44" s="354"/>
      <c r="AN44" s="354"/>
      <c r="AO44" s="354"/>
      <c r="AP44" s="355"/>
      <c r="AQ44" s="353"/>
      <c r="AR44" s="354"/>
      <c r="AS44" s="354"/>
      <c r="AT44" s="354"/>
      <c r="AU44" s="355"/>
    </row>
    <row r="45" spans="1:81" s="26" customFormat="1" ht="30" customHeight="1" x14ac:dyDescent="0.2">
      <c r="A45" s="33"/>
      <c r="B45" s="33"/>
      <c r="C45" s="64" t="s">
        <v>89</v>
      </c>
      <c r="D45" s="65"/>
      <c r="E45" s="66"/>
      <c r="F45" s="60"/>
      <c r="G45" s="67"/>
      <c r="H45" s="67"/>
      <c r="I45" s="60"/>
      <c r="J45" s="60"/>
      <c r="K45" s="60"/>
      <c r="L45" s="61"/>
      <c r="M45" s="57">
        <f t="shared" si="1"/>
        <v>23</v>
      </c>
      <c r="N45" s="333"/>
      <c r="O45" s="334"/>
      <c r="P45" s="334"/>
      <c r="Q45" s="334"/>
      <c r="R45" s="335"/>
      <c r="S45" s="333"/>
      <c r="T45" s="334"/>
      <c r="U45" s="334"/>
      <c r="V45" s="334"/>
      <c r="W45" s="335"/>
      <c r="X45" s="11"/>
      <c r="Y45" s="68" t="s">
        <v>46</v>
      </c>
      <c r="Z45" s="69" t="s">
        <v>123</v>
      </c>
      <c r="AA45" s="36"/>
      <c r="AB45" s="36"/>
      <c r="AC45" s="36"/>
      <c r="AD45" s="37"/>
      <c r="AE45" s="37"/>
      <c r="AF45" s="37"/>
      <c r="AG45" s="37"/>
      <c r="AH45" s="37"/>
      <c r="AI45" s="37"/>
      <c r="AJ45" s="38"/>
      <c r="AK45" s="271">
        <f>AK44+1</f>
        <v>39</v>
      </c>
      <c r="AL45" s="273"/>
      <c r="AM45" s="274"/>
      <c r="AN45" s="274"/>
      <c r="AO45" s="274"/>
      <c r="AP45" s="275"/>
      <c r="AQ45" s="273"/>
      <c r="AR45" s="274"/>
      <c r="AS45" s="274"/>
      <c r="AT45" s="274"/>
      <c r="AU45" s="275"/>
    </row>
    <row r="46" spans="1:81" s="26" customFormat="1" ht="30" customHeight="1" x14ac:dyDescent="0.2">
      <c r="A46" s="45"/>
      <c r="B46" s="45"/>
      <c r="C46" s="40" t="s">
        <v>90</v>
      </c>
      <c r="D46" s="41"/>
      <c r="E46" s="41"/>
      <c r="F46" s="46"/>
      <c r="G46" s="70"/>
      <c r="H46" s="70"/>
      <c r="I46" s="46"/>
      <c r="J46" s="46"/>
      <c r="K46" s="46"/>
      <c r="L46" s="47"/>
      <c r="M46" s="42">
        <f t="shared" si="1"/>
        <v>24</v>
      </c>
      <c r="N46" s="353"/>
      <c r="O46" s="354"/>
      <c r="P46" s="354"/>
      <c r="Q46" s="354"/>
      <c r="R46" s="355"/>
      <c r="S46" s="353"/>
      <c r="T46" s="354"/>
      <c r="U46" s="354"/>
      <c r="V46" s="354"/>
      <c r="W46" s="355"/>
      <c r="X46" s="11"/>
      <c r="Y46" s="339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1"/>
      <c r="AK46" s="377"/>
      <c r="AL46" s="273"/>
      <c r="AM46" s="274"/>
      <c r="AN46" s="274"/>
      <c r="AO46" s="274"/>
      <c r="AP46" s="275"/>
      <c r="AQ46" s="273"/>
      <c r="AR46" s="274"/>
      <c r="AS46" s="274"/>
      <c r="AT46" s="274"/>
      <c r="AU46" s="275"/>
    </row>
    <row r="47" spans="1:81" s="11" customFormat="1" ht="30" customHeight="1" x14ac:dyDescent="0.2">
      <c r="A47" s="4"/>
      <c r="Y47" s="71" t="s">
        <v>47</v>
      </c>
      <c r="Z47" s="72" t="s">
        <v>144</v>
      </c>
      <c r="AA47" s="72"/>
      <c r="AB47" s="72"/>
      <c r="AC47" s="72"/>
      <c r="AD47" s="72"/>
      <c r="AE47" s="72"/>
      <c r="AF47" s="72"/>
      <c r="AG47" s="72"/>
      <c r="AH47" s="73"/>
      <c r="AI47" s="72"/>
      <c r="AJ47" s="74"/>
      <c r="AK47" s="53">
        <f>AK45+1</f>
        <v>40</v>
      </c>
      <c r="AL47" s="347">
        <f>SUM(N29,AL45)</f>
        <v>0</v>
      </c>
      <c r="AM47" s="348"/>
      <c r="AN47" s="348"/>
      <c r="AO47" s="348"/>
      <c r="AP47" s="349"/>
      <c r="AQ47" s="347">
        <f>SUM(S29,AQ45)</f>
        <v>0</v>
      </c>
      <c r="AR47" s="348"/>
      <c r="AS47" s="348"/>
      <c r="AT47" s="348"/>
      <c r="AU47" s="349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1:81" s="11" customFormat="1" ht="14.4" x14ac:dyDescent="0.2">
      <c r="A48" s="4"/>
      <c r="Y48" s="75"/>
      <c r="AD48" s="7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47" s="26" customFormat="1" ht="30" customHeight="1" x14ac:dyDescent="0.2">
      <c r="A49" s="4"/>
      <c r="B49" s="11"/>
      <c r="C49" s="4"/>
      <c r="D49" s="4"/>
      <c r="E49" s="4"/>
      <c r="F49" s="76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75"/>
      <c r="Z49" s="11"/>
      <c r="AA49" s="11"/>
      <c r="AB49" s="11"/>
      <c r="AC49" s="11"/>
      <c r="AD49" s="76"/>
      <c r="AE49" s="11"/>
      <c r="AF49" s="11"/>
      <c r="AG49" s="4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0" t="s">
        <v>66</v>
      </c>
    </row>
    <row r="50" spans="1:47" s="26" customFormat="1" ht="27" customHeight="1" x14ac:dyDescent="0.2">
      <c r="A50" s="28" t="s">
        <v>73</v>
      </c>
      <c r="B50" s="11"/>
      <c r="C50" s="11"/>
      <c r="D50" s="11"/>
      <c r="E50" s="11"/>
      <c r="F50" s="2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4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 s="26" customFormat="1" ht="26.25" customHeight="1" x14ac:dyDescent="0.2">
      <c r="A51" s="266" t="s">
        <v>141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8"/>
      <c r="M51" s="30"/>
      <c r="N51" s="266" t="s">
        <v>139</v>
      </c>
      <c r="O51" s="267"/>
      <c r="P51" s="267"/>
      <c r="Q51" s="267"/>
      <c r="R51" s="268"/>
      <c r="S51" s="266" t="s">
        <v>140</v>
      </c>
      <c r="T51" s="267"/>
      <c r="U51" s="267"/>
      <c r="V51" s="267"/>
      <c r="W51" s="268"/>
      <c r="X51" s="43"/>
      <c r="Y51" s="266" t="s">
        <v>141</v>
      </c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  <c r="AK51" s="30"/>
      <c r="AL51" s="266" t="s">
        <v>139</v>
      </c>
      <c r="AM51" s="267"/>
      <c r="AN51" s="267"/>
      <c r="AO51" s="267"/>
      <c r="AP51" s="268"/>
      <c r="AQ51" s="266" t="s">
        <v>140</v>
      </c>
      <c r="AR51" s="267"/>
      <c r="AS51" s="267"/>
      <c r="AT51" s="267"/>
      <c r="AU51" s="268"/>
    </row>
    <row r="52" spans="1:47" s="26" customFormat="1" ht="30" customHeight="1" x14ac:dyDescent="0.2">
      <c r="A52" s="31" t="s">
        <v>45</v>
      </c>
      <c r="B52" s="269" t="s">
        <v>117</v>
      </c>
      <c r="C52" s="269"/>
      <c r="D52" s="269"/>
      <c r="E52" s="269"/>
      <c r="F52" s="269"/>
      <c r="G52" s="269"/>
      <c r="H52" s="269"/>
      <c r="I52" s="269"/>
      <c r="J52" s="269"/>
      <c r="K52" s="269"/>
      <c r="L52" s="369"/>
      <c r="M52" s="77">
        <v>41</v>
      </c>
      <c r="N52" s="283">
        <f>SUM(N53,N66)</f>
        <v>0</v>
      </c>
      <c r="O52" s="284"/>
      <c r="P52" s="284"/>
      <c r="Q52" s="284"/>
      <c r="R52" s="285"/>
      <c r="S52" s="283">
        <f>SUM(S53,S66)</f>
        <v>0</v>
      </c>
      <c r="T52" s="284"/>
      <c r="U52" s="284"/>
      <c r="V52" s="284"/>
      <c r="W52" s="285"/>
      <c r="X52" s="43"/>
      <c r="Y52" s="362" t="s">
        <v>74</v>
      </c>
      <c r="Z52" s="78"/>
      <c r="AA52" s="262" t="s">
        <v>150</v>
      </c>
      <c r="AB52" s="263"/>
      <c r="AC52" s="263"/>
      <c r="AD52" s="263"/>
      <c r="AE52" s="263"/>
      <c r="AF52" s="263"/>
      <c r="AG52" s="263"/>
      <c r="AH52" s="263"/>
      <c r="AI52" s="263"/>
      <c r="AJ52" s="264"/>
      <c r="AK52" s="53">
        <f>M75+1</f>
        <v>62</v>
      </c>
      <c r="AL52" s="273"/>
      <c r="AM52" s="274"/>
      <c r="AN52" s="274"/>
      <c r="AO52" s="274"/>
      <c r="AP52" s="275"/>
      <c r="AQ52" s="273"/>
      <c r="AR52" s="274"/>
      <c r="AS52" s="274"/>
      <c r="AT52" s="274"/>
      <c r="AU52" s="275"/>
    </row>
    <row r="53" spans="1:47" s="26" customFormat="1" ht="30" customHeight="1" x14ac:dyDescent="0.2">
      <c r="A53" s="79"/>
      <c r="B53" s="290" t="s">
        <v>104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2"/>
      <c r="M53" s="77">
        <f>M52+1</f>
        <v>42</v>
      </c>
      <c r="N53" s="283">
        <f>SUM(N54,N56,N57,N58,N60,N61,N62,N63,N64)</f>
        <v>0</v>
      </c>
      <c r="O53" s="284"/>
      <c r="P53" s="284"/>
      <c r="Q53" s="284"/>
      <c r="R53" s="285"/>
      <c r="S53" s="283">
        <f>SUM(S54,S56,S57,S58,S60,S61,S62,S63,S64)</f>
        <v>0</v>
      </c>
      <c r="T53" s="284"/>
      <c r="U53" s="284"/>
      <c r="V53" s="284"/>
      <c r="W53" s="285"/>
      <c r="X53" s="43"/>
      <c r="Y53" s="363"/>
      <c r="Z53" s="80"/>
      <c r="AA53" s="262" t="s">
        <v>152</v>
      </c>
      <c r="AB53" s="263"/>
      <c r="AC53" s="263"/>
      <c r="AD53" s="263"/>
      <c r="AE53" s="263"/>
      <c r="AF53" s="263"/>
      <c r="AG53" s="263"/>
      <c r="AH53" s="263"/>
      <c r="AI53" s="263"/>
      <c r="AJ53" s="264"/>
      <c r="AK53" s="53">
        <f>AK52+1</f>
        <v>63</v>
      </c>
      <c r="AL53" s="273"/>
      <c r="AM53" s="274"/>
      <c r="AN53" s="274"/>
      <c r="AO53" s="274"/>
      <c r="AP53" s="275"/>
      <c r="AQ53" s="273"/>
      <c r="AR53" s="274"/>
      <c r="AS53" s="274"/>
      <c r="AT53" s="274"/>
      <c r="AU53" s="275"/>
    </row>
    <row r="54" spans="1:47" s="26" customFormat="1" ht="30" customHeight="1" x14ac:dyDescent="0.2">
      <c r="A54" s="79"/>
      <c r="B54" s="33"/>
      <c r="C54" s="350" t="s">
        <v>172</v>
      </c>
      <c r="D54" s="351"/>
      <c r="E54" s="351"/>
      <c r="F54" s="351"/>
      <c r="G54" s="351"/>
      <c r="H54" s="351"/>
      <c r="I54" s="351"/>
      <c r="J54" s="351"/>
      <c r="K54" s="351"/>
      <c r="L54" s="352"/>
      <c r="M54" s="364">
        <f t="shared" ref="M54:M55" si="3">M53+1</f>
        <v>43</v>
      </c>
      <c r="N54" s="333"/>
      <c r="O54" s="334"/>
      <c r="P54" s="334"/>
      <c r="Q54" s="334"/>
      <c r="R54" s="335"/>
      <c r="S54" s="333"/>
      <c r="T54" s="334"/>
      <c r="U54" s="334"/>
      <c r="V54" s="334"/>
      <c r="W54" s="335"/>
      <c r="X54" s="43"/>
      <c r="Y54" s="363"/>
      <c r="Z54" s="80"/>
      <c r="AA54" s="262" t="s">
        <v>153</v>
      </c>
      <c r="AB54" s="263"/>
      <c r="AC54" s="263"/>
      <c r="AD54" s="263"/>
      <c r="AE54" s="263"/>
      <c r="AF54" s="263"/>
      <c r="AG54" s="263"/>
      <c r="AH54" s="263"/>
      <c r="AI54" s="263"/>
      <c r="AJ54" s="264"/>
      <c r="AK54" s="32">
        <f t="shared" ref="AK54:AK73" si="4">AK53+1</f>
        <v>64</v>
      </c>
      <c r="AL54" s="356"/>
      <c r="AM54" s="357"/>
      <c r="AN54" s="357"/>
      <c r="AO54" s="357"/>
      <c r="AP54" s="358"/>
      <c r="AQ54" s="356"/>
      <c r="AR54" s="357"/>
      <c r="AS54" s="357"/>
      <c r="AT54" s="357"/>
      <c r="AU54" s="358"/>
    </row>
    <row r="55" spans="1:47" s="26" customFormat="1" ht="30" customHeight="1" x14ac:dyDescent="0.2">
      <c r="A55" s="79"/>
      <c r="B55" s="33"/>
      <c r="C55" s="350"/>
      <c r="D55" s="351"/>
      <c r="E55" s="351"/>
      <c r="F55" s="351"/>
      <c r="G55" s="351"/>
      <c r="H55" s="351"/>
      <c r="I55" s="351"/>
      <c r="J55" s="351"/>
      <c r="K55" s="351"/>
      <c r="L55" s="352"/>
      <c r="M55" s="364">
        <f t="shared" si="3"/>
        <v>44</v>
      </c>
      <c r="N55" s="333"/>
      <c r="O55" s="334"/>
      <c r="P55" s="334"/>
      <c r="Q55" s="334"/>
      <c r="R55" s="335"/>
      <c r="S55" s="333"/>
      <c r="T55" s="334"/>
      <c r="U55" s="334"/>
      <c r="V55" s="334"/>
      <c r="W55" s="335"/>
      <c r="X55" s="43"/>
      <c r="Y55" s="363"/>
      <c r="Z55" s="80"/>
      <c r="AA55" s="35" t="s">
        <v>155</v>
      </c>
      <c r="AB55" s="81"/>
      <c r="AC55" s="36"/>
      <c r="AD55" s="36"/>
      <c r="AE55" s="36"/>
      <c r="AF55" s="36"/>
      <c r="AG55" s="36"/>
      <c r="AH55" s="36"/>
      <c r="AI55" s="11"/>
      <c r="AJ55" s="11"/>
      <c r="AK55" s="32">
        <f t="shared" si="4"/>
        <v>65</v>
      </c>
      <c r="AL55" s="283">
        <f>SUM(AL56,AL57,AL58,AL59,AL60)</f>
        <v>0</v>
      </c>
      <c r="AM55" s="284"/>
      <c r="AN55" s="284"/>
      <c r="AO55" s="284"/>
      <c r="AP55" s="285"/>
      <c r="AQ55" s="283">
        <f>SUM(AQ56,AQ57,AQ58,AQ59,AQ60)</f>
        <v>0</v>
      </c>
      <c r="AR55" s="284"/>
      <c r="AS55" s="284"/>
      <c r="AT55" s="284"/>
      <c r="AU55" s="285"/>
    </row>
    <row r="56" spans="1:47" s="26" customFormat="1" ht="30" customHeight="1" x14ac:dyDescent="0.2">
      <c r="A56" s="79"/>
      <c r="B56" s="33"/>
      <c r="C56" s="372" t="s">
        <v>157</v>
      </c>
      <c r="D56" s="373"/>
      <c r="E56" s="373"/>
      <c r="F56" s="373"/>
      <c r="G56" s="373"/>
      <c r="H56" s="373"/>
      <c r="I56" s="373"/>
      <c r="J56" s="373"/>
      <c r="K56" s="373"/>
      <c r="L56" s="374"/>
      <c r="M56" s="82">
        <f>M54+1</f>
        <v>44</v>
      </c>
      <c r="N56" s="333"/>
      <c r="O56" s="334"/>
      <c r="P56" s="334"/>
      <c r="Q56" s="334"/>
      <c r="R56" s="335"/>
      <c r="S56" s="333"/>
      <c r="T56" s="334"/>
      <c r="U56" s="334"/>
      <c r="V56" s="334"/>
      <c r="W56" s="335"/>
      <c r="X56" s="43"/>
      <c r="Y56" s="363"/>
      <c r="Z56" s="80"/>
      <c r="AA56" s="83"/>
      <c r="AB56" s="64" t="s">
        <v>82</v>
      </c>
      <c r="AC56" s="65"/>
      <c r="AD56" s="65"/>
      <c r="AE56" s="65"/>
      <c r="AF56" s="65"/>
      <c r="AG56" s="65"/>
      <c r="AH56" s="65"/>
      <c r="AI56" s="60"/>
      <c r="AJ56" s="60"/>
      <c r="AK56" s="56">
        <f t="shared" si="4"/>
        <v>66</v>
      </c>
      <c r="AL56" s="333"/>
      <c r="AM56" s="334"/>
      <c r="AN56" s="334"/>
      <c r="AO56" s="334"/>
      <c r="AP56" s="335"/>
      <c r="AQ56" s="333"/>
      <c r="AR56" s="334"/>
      <c r="AS56" s="334"/>
      <c r="AT56" s="334"/>
      <c r="AU56" s="335"/>
    </row>
    <row r="57" spans="1:47" s="26" customFormat="1" ht="30" customHeight="1" x14ac:dyDescent="0.2">
      <c r="A57" s="79"/>
      <c r="B57" s="33"/>
      <c r="C57" s="350" t="s">
        <v>110</v>
      </c>
      <c r="D57" s="351"/>
      <c r="E57" s="351"/>
      <c r="F57" s="351"/>
      <c r="G57" s="351"/>
      <c r="H57" s="351"/>
      <c r="I57" s="351"/>
      <c r="J57" s="351"/>
      <c r="K57" s="351"/>
      <c r="L57" s="352"/>
      <c r="M57" s="82">
        <f t="shared" ref="M57:M59" si="5">M55+1</f>
        <v>45</v>
      </c>
      <c r="N57" s="333"/>
      <c r="O57" s="334"/>
      <c r="P57" s="334"/>
      <c r="Q57" s="334"/>
      <c r="R57" s="335"/>
      <c r="S57" s="333"/>
      <c r="T57" s="334"/>
      <c r="U57" s="334"/>
      <c r="V57" s="334"/>
      <c r="W57" s="335"/>
      <c r="X57" s="43"/>
      <c r="Y57" s="363"/>
      <c r="Z57" s="80"/>
      <c r="AA57" s="83"/>
      <c r="AB57" s="64" t="s">
        <v>83</v>
      </c>
      <c r="AC57" s="65"/>
      <c r="AD57" s="65"/>
      <c r="AE57" s="65"/>
      <c r="AF57" s="65"/>
      <c r="AG57" s="65"/>
      <c r="AH57" s="65"/>
      <c r="AI57" s="60"/>
      <c r="AJ57" s="60"/>
      <c r="AK57" s="56">
        <f t="shared" si="4"/>
        <v>67</v>
      </c>
      <c r="AL57" s="333"/>
      <c r="AM57" s="334"/>
      <c r="AN57" s="334"/>
      <c r="AO57" s="334"/>
      <c r="AP57" s="335"/>
      <c r="AQ57" s="333"/>
      <c r="AR57" s="334"/>
      <c r="AS57" s="334"/>
      <c r="AT57" s="334"/>
      <c r="AU57" s="335"/>
    </row>
    <row r="58" spans="1:47" s="26" customFormat="1" ht="30" customHeight="1" x14ac:dyDescent="0.2">
      <c r="A58" s="79"/>
      <c r="B58" s="33"/>
      <c r="C58" s="336" t="s">
        <v>81</v>
      </c>
      <c r="D58" s="337"/>
      <c r="E58" s="337"/>
      <c r="F58" s="337"/>
      <c r="G58" s="337"/>
      <c r="H58" s="337"/>
      <c r="I58" s="337"/>
      <c r="J58" s="337"/>
      <c r="K58" s="337"/>
      <c r="L58" s="338"/>
      <c r="M58" s="365">
        <f>M57+1</f>
        <v>46</v>
      </c>
      <c r="N58" s="296"/>
      <c r="O58" s="297"/>
      <c r="P58" s="297"/>
      <c r="Q58" s="297"/>
      <c r="R58" s="298"/>
      <c r="S58" s="296"/>
      <c r="T58" s="297"/>
      <c r="U58" s="297"/>
      <c r="V58" s="297"/>
      <c r="W58" s="298"/>
      <c r="X58" s="43"/>
      <c r="Y58" s="363"/>
      <c r="Z58" s="80"/>
      <c r="AA58" s="83"/>
      <c r="AB58" s="64" t="s">
        <v>84</v>
      </c>
      <c r="AC58" s="65"/>
      <c r="AD58" s="65"/>
      <c r="AE58" s="65"/>
      <c r="AF58" s="65"/>
      <c r="AG58" s="65"/>
      <c r="AH58" s="65"/>
      <c r="AI58" s="60"/>
      <c r="AJ58" s="60"/>
      <c r="AK58" s="56">
        <f t="shared" si="4"/>
        <v>68</v>
      </c>
      <c r="AL58" s="333"/>
      <c r="AM58" s="334"/>
      <c r="AN58" s="334"/>
      <c r="AO58" s="334"/>
      <c r="AP58" s="335"/>
      <c r="AQ58" s="333"/>
      <c r="AR58" s="334"/>
      <c r="AS58" s="334"/>
      <c r="AT58" s="334"/>
      <c r="AU58" s="335"/>
    </row>
    <row r="59" spans="1:47" s="26" customFormat="1" ht="30" customHeight="1" x14ac:dyDescent="0.2">
      <c r="A59" s="79"/>
      <c r="B59" s="33"/>
      <c r="C59" s="336"/>
      <c r="D59" s="370"/>
      <c r="E59" s="370"/>
      <c r="F59" s="370"/>
      <c r="G59" s="370"/>
      <c r="H59" s="370"/>
      <c r="I59" s="370"/>
      <c r="J59" s="370"/>
      <c r="K59" s="370"/>
      <c r="L59" s="371"/>
      <c r="M59" s="365">
        <f t="shared" si="5"/>
        <v>46</v>
      </c>
      <c r="N59" s="296"/>
      <c r="O59" s="297"/>
      <c r="P59" s="297"/>
      <c r="Q59" s="297"/>
      <c r="R59" s="298"/>
      <c r="S59" s="296"/>
      <c r="T59" s="297"/>
      <c r="U59" s="297"/>
      <c r="V59" s="297"/>
      <c r="W59" s="298"/>
      <c r="X59" s="43"/>
      <c r="Y59" s="363"/>
      <c r="Z59" s="80"/>
      <c r="AA59" s="83"/>
      <c r="AB59" s="64" t="s">
        <v>32</v>
      </c>
      <c r="AC59" s="65"/>
      <c r="AD59" s="65"/>
      <c r="AE59" s="65"/>
      <c r="AF59" s="65"/>
      <c r="AG59" s="65"/>
      <c r="AH59" s="65"/>
      <c r="AI59" s="60"/>
      <c r="AJ59" s="60"/>
      <c r="AK59" s="56">
        <f t="shared" si="4"/>
        <v>69</v>
      </c>
      <c r="AL59" s="333"/>
      <c r="AM59" s="334"/>
      <c r="AN59" s="334"/>
      <c r="AO59" s="334"/>
      <c r="AP59" s="335"/>
      <c r="AQ59" s="333"/>
      <c r="AR59" s="334"/>
      <c r="AS59" s="334"/>
      <c r="AT59" s="334"/>
      <c r="AU59" s="335"/>
    </row>
    <row r="60" spans="1:47" s="26" customFormat="1" ht="30" customHeight="1" x14ac:dyDescent="0.2">
      <c r="A60" s="79"/>
      <c r="B60" s="33"/>
      <c r="C60" s="287" t="s">
        <v>109</v>
      </c>
      <c r="D60" s="288"/>
      <c r="E60" s="288"/>
      <c r="F60" s="288"/>
      <c r="G60" s="288"/>
      <c r="H60" s="288"/>
      <c r="I60" s="288"/>
      <c r="J60" s="288"/>
      <c r="K60" s="288"/>
      <c r="L60" s="289"/>
      <c r="M60" s="82">
        <f>M58+1</f>
        <v>47</v>
      </c>
      <c r="N60" s="333"/>
      <c r="O60" s="334"/>
      <c r="P60" s="334"/>
      <c r="Q60" s="334"/>
      <c r="R60" s="335"/>
      <c r="S60" s="333"/>
      <c r="T60" s="334"/>
      <c r="U60" s="334"/>
      <c r="V60" s="334"/>
      <c r="W60" s="335"/>
      <c r="X60" s="43"/>
      <c r="Y60" s="363"/>
      <c r="Z60" s="80"/>
      <c r="AA60" s="84"/>
      <c r="AB60" s="40" t="s">
        <v>33</v>
      </c>
      <c r="AC60" s="41"/>
      <c r="AD60" s="41"/>
      <c r="AE60" s="41"/>
      <c r="AF60" s="41"/>
      <c r="AG60" s="41"/>
      <c r="AH60" s="41"/>
      <c r="AI60" s="46"/>
      <c r="AJ60" s="46"/>
      <c r="AK60" s="42">
        <f t="shared" si="4"/>
        <v>70</v>
      </c>
      <c r="AL60" s="353"/>
      <c r="AM60" s="354"/>
      <c r="AN60" s="354"/>
      <c r="AO60" s="354"/>
      <c r="AP60" s="355"/>
      <c r="AQ60" s="353"/>
      <c r="AR60" s="354"/>
      <c r="AS60" s="354"/>
      <c r="AT60" s="354"/>
      <c r="AU60" s="355"/>
    </row>
    <row r="61" spans="1:47" s="26" customFormat="1" ht="30" customHeight="1" x14ac:dyDescent="0.2">
      <c r="A61" s="79"/>
      <c r="B61" s="33"/>
      <c r="C61" s="287" t="s">
        <v>106</v>
      </c>
      <c r="D61" s="288"/>
      <c r="E61" s="288"/>
      <c r="F61" s="288"/>
      <c r="G61" s="288"/>
      <c r="H61" s="288"/>
      <c r="I61" s="288"/>
      <c r="J61" s="288"/>
      <c r="K61" s="288"/>
      <c r="L61" s="289"/>
      <c r="M61" s="82">
        <f>M60+1</f>
        <v>48</v>
      </c>
      <c r="N61" s="333"/>
      <c r="O61" s="334"/>
      <c r="P61" s="334"/>
      <c r="Q61" s="334"/>
      <c r="R61" s="335"/>
      <c r="S61" s="333"/>
      <c r="T61" s="334"/>
      <c r="U61" s="334"/>
      <c r="V61" s="334"/>
      <c r="W61" s="335"/>
      <c r="X61" s="43"/>
      <c r="Y61" s="363"/>
      <c r="Z61" s="80"/>
      <c r="AA61" s="262" t="s">
        <v>154</v>
      </c>
      <c r="AB61" s="263"/>
      <c r="AC61" s="263"/>
      <c r="AD61" s="263"/>
      <c r="AE61" s="263"/>
      <c r="AF61" s="263"/>
      <c r="AG61" s="263"/>
      <c r="AH61" s="263"/>
      <c r="AI61" s="263"/>
      <c r="AJ61" s="264"/>
      <c r="AK61" s="53">
        <f t="shared" si="4"/>
        <v>71</v>
      </c>
      <c r="AL61" s="273"/>
      <c r="AM61" s="274"/>
      <c r="AN61" s="274"/>
      <c r="AO61" s="274"/>
      <c r="AP61" s="275"/>
      <c r="AQ61" s="273"/>
      <c r="AR61" s="274"/>
      <c r="AS61" s="274"/>
      <c r="AT61" s="274"/>
      <c r="AU61" s="275"/>
    </row>
    <row r="62" spans="1:47" s="26" customFormat="1" ht="30" customHeight="1" x14ac:dyDescent="0.2">
      <c r="A62" s="79"/>
      <c r="B62" s="33"/>
      <c r="C62" s="287" t="s">
        <v>107</v>
      </c>
      <c r="D62" s="288"/>
      <c r="E62" s="288"/>
      <c r="F62" s="288"/>
      <c r="G62" s="288"/>
      <c r="H62" s="288"/>
      <c r="I62" s="288"/>
      <c r="J62" s="288"/>
      <c r="K62" s="288"/>
      <c r="L62" s="289"/>
      <c r="M62" s="82">
        <f t="shared" ref="M62:M65" si="6">M61+1</f>
        <v>49</v>
      </c>
      <c r="N62" s="333"/>
      <c r="O62" s="334"/>
      <c r="P62" s="334"/>
      <c r="Q62" s="334"/>
      <c r="R62" s="335"/>
      <c r="S62" s="333"/>
      <c r="T62" s="334"/>
      <c r="U62" s="334"/>
      <c r="V62" s="334"/>
      <c r="W62" s="335"/>
      <c r="X62" s="43"/>
      <c r="Y62" s="363"/>
      <c r="Z62" s="80"/>
      <c r="AA62" s="262" t="s">
        <v>151</v>
      </c>
      <c r="AB62" s="263"/>
      <c r="AC62" s="263"/>
      <c r="AD62" s="263"/>
      <c r="AE62" s="263"/>
      <c r="AF62" s="263"/>
      <c r="AG62" s="263"/>
      <c r="AH62" s="263"/>
      <c r="AI62" s="263"/>
      <c r="AJ62" s="264"/>
      <c r="AK62" s="53">
        <f t="shared" si="4"/>
        <v>72</v>
      </c>
      <c r="AL62" s="273"/>
      <c r="AM62" s="274"/>
      <c r="AN62" s="274"/>
      <c r="AO62" s="274"/>
      <c r="AP62" s="275"/>
      <c r="AQ62" s="273"/>
      <c r="AR62" s="274"/>
      <c r="AS62" s="274"/>
      <c r="AT62" s="274"/>
      <c r="AU62" s="275"/>
    </row>
    <row r="63" spans="1:47" s="26" customFormat="1" ht="30" customHeight="1" x14ac:dyDescent="0.2">
      <c r="A63" s="79"/>
      <c r="B63" s="33"/>
      <c r="C63" s="287" t="s">
        <v>108</v>
      </c>
      <c r="D63" s="288"/>
      <c r="E63" s="288"/>
      <c r="F63" s="288"/>
      <c r="G63" s="288"/>
      <c r="H63" s="288"/>
      <c r="I63" s="288"/>
      <c r="J63" s="288"/>
      <c r="K63" s="288"/>
      <c r="L63" s="289"/>
      <c r="M63" s="82">
        <f t="shared" si="6"/>
        <v>50</v>
      </c>
      <c r="N63" s="333"/>
      <c r="O63" s="334"/>
      <c r="P63" s="334"/>
      <c r="Q63" s="334"/>
      <c r="R63" s="335"/>
      <c r="S63" s="333"/>
      <c r="T63" s="334"/>
      <c r="U63" s="334"/>
      <c r="V63" s="334"/>
      <c r="W63" s="335"/>
      <c r="X63" s="43"/>
      <c r="Y63" s="363"/>
      <c r="Z63" s="80"/>
      <c r="AA63" s="262" t="s">
        <v>159</v>
      </c>
      <c r="AB63" s="263"/>
      <c r="AC63" s="263"/>
      <c r="AD63" s="263"/>
      <c r="AE63" s="263"/>
      <c r="AF63" s="263"/>
      <c r="AG63" s="263"/>
      <c r="AH63" s="263"/>
      <c r="AI63" s="263"/>
      <c r="AJ63" s="264"/>
      <c r="AK63" s="53">
        <f t="shared" si="4"/>
        <v>73</v>
      </c>
      <c r="AL63" s="273"/>
      <c r="AM63" s="274"/>
      <c r="AN63" s="274"/>
      <c r="AO63" s="274"/>
      <c r="AP63" s="275"/>
      <c r="AQ63" s="273"/>
      <c r="AR63" s="274"/>
      <c r="AS63" s="274"/>
      <c r="AT63" s="274"/>
      <c r="AU63" s="275"/>
    </row>
    <row r="64" spans="1:47" s="26" customFormat="1" ht="30" customHeight="1" x14ac:dyDescent="0.2">
      <c r="A64" s="79"/>
      <c r="B64" s="33"/>
      <c r="C64" s="336" t="s">
        <v>96</v>
      </c>
      <c r="D64" s="337"/>
      <c r="E64" s="337"/>
      <c r="F64" s="337"/>
      <c r="G64" s="337"/>
      <c r="H64" s="337"/>
      <c r="I64" s="337"/>
      <c r="J64" s="337"/>
      <c r="K64" s="337"/>
      <c r="L64" s="338"/>
      <c r="M64" s="365">
        <f t="shared" si="6"/>
        <v>51</v>
      </c>
      <c r="N64" s="296"/>
      <c r="O64" s="297"/>
      <c r="P64" s="297"/>
      <c r="Q64" s="297"/>
      <c r="R64" s="298"/>
      <c r="S64" s="296"/>
      <c r="T64" s="297"/>
      <c r="U64" s="297"/>
      <c r="V64" s="297"/>
      <c r="W64" s="298"/>
      <c r="X64" s="43"/>
      <c r="Y64" s="363"/>
      <c r="Z64" s="80"/>
      <c r="AA64" s="290" t="s">
        <v>156</v>
      </c>
      <c r="AB64" s="291"/>
      <c r="AC64" s="291"/>
      <c r="AD64" s="291"/>
      <c r="AE64" s="291"/>
      <c r="AF64" s="291"/>
      <c r="AG64" s="291"/>
      <c r="AH64" s="291"/>
      <c r="AI64" s="291"/>
      <c r="AJ64" s="292"/>
      <c r="AK64" s="32">
        <f t="shared" si="4"/>
        <v>74</v>
      </c>
      <c r="AL64" s="277"/>
      <c r="AM64" s="278"/>
      <c r="AN64" s="278"/>
      <c r="AO64" s="278"/>
      <c r="AP64" s="279"/>
      <c r="AQ64" s="277"/>
      <c r="AR64" s="278"/>
      <c r="AS64" s="278"/>
      <c r="AT64" s="278"/>
      <c r="AU64" s="279"/>
    </row>
    <row r="65" spans="1:47" s="26" customFormat="1" ht="30" customHeight="1" x14ac:dyDescent="0.2">
      <c r="A65" s="79"/>
      <c r="B65" s="45"/>
      <c r="C65" s="359" t="s">
        <v>29</v>
      </c>
      <c r="D65" s="360"/>
      <c r="E65" s="360"/>
      <c r="F65" s="360"/>
      <c r="G65" s="360"/>
      <c r="H65" s="360"/>
      <c r="I65" s="360"/>
      <c r="J65" s="360"/>
      <c r="K65" s="360"/>
      <c r="L65" s="361"/>
      <c r="M65" s="366">
        <f t="shared" si="6"/>
        <v>52</v>
      </c>
      <c r="N65" s="299"/>
      <c r="O65" s="300"/>
      <c r="P65" s="300"/>
      <c r="Q65" s="300"/>
      <c r="R65" s="301"/>
      <c r="S65" s="299"/>
      <c r="T65" s="300"/>
      <c r="U65" s="300"/>
      <c r="V65" s="300"/>
      <c r="W65" s="301"/>
      <c r="X65" s="43"/>
      <c r="Y65" s="363"/>
      <c r="Z65" s="80"/>
      <c r="AA65" s="85"/>
      <c r="AB65" s="302" t="s">
        <v>85</v>
      </c>
      <c r="AC65" s="303"/>
      <c r="AD65" s="303"/>
      <c r="AE65" s="303"/>
      <c r="AF65" s="303"/>
      <c r="AG65" s="303"/>
      <c r="AH65" s="303"/>
      <c r="AI65" s="303"/>
      <c r="AJ65" s="304"/>
      <c r="AK65" s="57">
        <f t="shared" si="4"/>
        <v>75</v>
      </c>
      <c r="AL65" s="330"/>
      <c r="AM65" s="331"/>
      <c r="AN65" s="331"/>
      <c r="AO65" s="331"/>
      <c r="AP65" s="332"/>
      <c r="AQ65" s="330"/>
      <c r="AR65" s="331"/>
      <c r="AS65" s="331"/>
      <c r="AT65" s="331"/>
      <c r="AU65" s="332"/>
    </row>
    <row r="66" spans="1:47" s="26" customFormat="1" ht="30" customHeight="1" x14ac:dyDescent="0.2">
      <c r="A66" s="79"/>
      <c r="B66" s="290" t="s">
        <v>105</v>
      </c>
      <c r="C66" s="291"/>
      <c r="D66" s="291"/>
      <c r="E66" s="291"/>
      <c r="F66" s="291"/>
      <c r="G66" s="291"/>
      <c r="H66" s="291"/>
      <c r="I66" s="291"/>
      <c r="J66" s="291"/>
      <c r="K66" s="291"/>
      <c r="L66" s="292"/>
      <c r="M66" s="86">
        <f>M64+1</f>
        <v>52</v>
      </c>
      <c r="N66" s="293">
        <f>SUM(N67,N68,N69,N71,N72,N73,N74,N75,AL52,AL53,AL54,AL55,AL61,AL62,AL63,AL64,AL66)</f>
        <v>0</v>
      </c>
      <c r="O66" s="294"/>
      <c r="P66" s="294"/>
      <c r="Q66" s="294"/>
      <c r="R66" s="295"/>
      <c r="S66" s="293">
        <f>SUM(S67,S68,S69,S71,S72,S73,S74,S75,AQ52,AQ53,AQ54,AQ55,AQ61,AQ62,AQ63,AQ64,AQ66)</f>
        <v>0</v>
      </c>
      <c r="T66" s="294"/>
      <c r="U66" s="294"/>
      <c r="V66" s="294"/>
      <c r="W66" s="295"/>
      <c r="X66" s="43"/>
      <c r="Y66" s="363"/>
      <c r="Z66" s="80"/>
      <c r="AA66" s="290" t="s">
        <v>111</v>
      </c>
      <c r="AB66" s="291"/>
      <c r="AC66" s="291"/>
      <c r="AD66" s="291"/>
      <c r="AE66" s="291"/>
      <c r="AF66" s="291"/>
      <c r="AG66" s="291"/>
      <c r="AH66" s="291"/>
      <c r="AI66" s="291"/>
      <c r="AJ66" s="292"/>
      <c r="AK66" s="32">
        <f t="shared" si="4"/>
        <v>76</v>
      </c>
      <c r="AL66" s="277"/>
      <c r="AM66" s="278"/>
      <c r="AN66" s="278"/>
      <c r="AO66" s="278"/>
      <c r="AP66" s="279"/>
      <c r="AQ66" s="277"/>
      <c r="AR66" s="278"/>
      <c r="AS66" s="278"/>
      <c r="AT66" s="278"/>
      <c r="AU66" s="279"/>
    </row>
    <row r="67" spans="1:47" s="26" customFormat="1" ht="30" customHeight="1" x14ac:dyDescent="0.2">
      <c r="A67" s="79"/>
      <c r="B67" s="80"/>
      <c r="C67" s="262" t="s">
        <v>30</v>
      </c>
      <c r="D67" s="263"/>
      <c r="E67" s="263"/>
      <c r="F67" s="263"/>
      <c r="G67" s="263"/>
      <c r="H67" s="263"/>
      <c r="I67" s="263"/>
      <c r="J67" s="263"/>
      <c r="K67" s="263"/>
      <c r="L67" s="264"/>
      <c r="M67" s="77">
        <f>M66+1</f>
        <v>53</v>
      </c>
      <c r="N67" s="273"/>
      <c r="O67" s="274"/>
      <c r="P67" s="274"/>
      <c r="Q67" s="274"/>
      <c r="R67" s="275"/>
      <c r="S67" s="273"/>
      <c r="T67" s="274"/>
      <c r="U67" s="274"/>
      <c r="V67" s="274"/>
      <c r="W67" s="275"/>
      <c r="X67" s="43"/>
      <c r="Y67" s="363"/>
      <c r="Z67" s="80"/>
      <c r="AA67" s="83"/>
      <c r="AB67" s="87" t="s">
        <v>99</v>
      </c>
      <c r="AC67" s="60"/>
      <c r="AD67" s="328" t="s">
        <v>29</v>
      </c>
      <c r="AE67" s="328"/>
      <c r="AF67" s="328"/>
      <c r="AG67" s="328"/>
      <c r="AH67" s="328"/>
      <c r="AI67" s="328"/>
      <c r="AJ67" s="329"/>
      <c r="AK67" s="56">
        <f t="shared" si="4"/>
        <v>77</v>
      </c>
      <c r="AL67" s="333"/>
      <c r="AM67" s="334"/>
      <c r="AN67" s="334"/>
      <c r="AO67" s="334"/>
      <c r="AP67" s="335"/>
      <c r="AQ67" s="333"/>
      <c r="AR67" s="334"/>
      <c r="AS67" s="334"/>
      <c r="AT67" s="334"/>
      <c r="AU67" s="335"/>
    </row>
    <row r="68" spans="1:47" s="26" customFormat="1" ht="30" customHeight="1" x14ac:dyDescent="0.2">
      <c r="A68" s="79"/>
      <c r="B68" s="80"/>
      <c r="C68" s="262" t="s">
        <v>146</v>
      </c>
      <c r="D68" s="263"/>
      <c r="E68" s="263"/>
      <c r="F68" s="263"/>
      <c r="G68" s="263"/>
      <c r="H68" s="263"/>
      <c r="I68" s="263"/>
      <c r="J68" s="263"/>
      <c r="K68" s="263"/>
      <c r="L68" s="264"/>
      <c r="M68" s="88">
        <f t="shared" ref="M68:M75" si="7">M67+1</f>
        <v>54</v>
      </c>
      <c r="N68" s="273"/>
      <c r="O68" s="274"/>
      <c r="P68" s="274"/>
      <c r="Q68" s="274"/>
      <c r="R68" s="275"/>
      <c r="S68" s="273"/>
      <c r="T68" s="274"/>
      <c r="U68" s="274"/>
      <c r="V68" s="274"/>
      <c r="W68" s="275"/>
      <c r="X68" s="43"/>
      <c r="Y68" s="363"/>
      <c r="Z68" s="33"/>
      <c r="AA68" s="83"/>
      <c r="AB68" s="87" t="s">
        <v>99</v>
      </c>
      <c r="AC68" s="60"/>
      <c r="AD68" s="328" t="s">
        <v>28</v>
      </c>
      <c r="AE68" s="328"/>
      <c r="AF68" s="328"/>
      <c r="AG68" s="328"/>
      <c r="AH68" s="328"/>
      <c r="AI68" s="328"/>
      <c r="AJ68" s="329"/>
      <c r="AK68" s="56">
        <f t="shared" si="4"/>
        <v>78</v>
      </c>
      <c r="AL68" s="333"/>
      <c r="AM68" s="334"/>
      <c r="AN68" s="334"/>
      <c r="AO68" s="334"/>
      <c r="AP68" s="335"/>
      <c r="AQ68" s="333"/>
      <c r="AR68" s="334"/>
      <c r="AS68" s="334"/>
      <c r="AT68" s="334"/>
      <c r="AU68" s="335"/>
    </row>
    <row r="69" spans="1:47" s="26" customFormat="1" ht="30" customHeight="1" x14ac:dyDescent="0.2">
      <c r="A69" s="79"/>
      <c r="B69" s="80"/>
      <c r="C69" s="290" t="s">
        <v>158</v>
      </c>
      <c r="D69" s="291"/>
      <c r="E69" s="291"/>
      <c r="F69" s="291"/>
      <c r="G69" s="291"/>
      <c r="H69" s="291"/>
      <c r="I69" s="291"/>
      <c r="J69" s="291"/>
      <c r="K69" s="291"/>
      <c r="L69" s="292"/>
      <c r="M69" s="86">
        <f t="shared" si="7"/>
        <v>55</v>
      </c>
      <c r="N69" s="277"/>
      <c r="O69" s="278"/>
      <c r="P69" s="278"/>
      <c r="Q69" s="278"/>
      <c r="R69" s="279"/>
      <c r="S69" s="277"/>
      <c r="T69" s="278"/>
      <c r="U69" s="278"/>
      <c r="V69" s="278"/>
      <c r="W69" s="279"/>
      <c r="X69" s="43"/>
      <c r="Y69" s="363"/>
      <c r="Z69" s="33"/>
      <c r="AA69" s="83"/>
      <c r="AB69" s="87" t="s">
        <v>99</v>
      </c>
      <c r="AC69" s="60"/>
      <c r="AD69" s="328" t="s">
        <v>28</v>
      </c>
      <c r="AE69" s="328"/>
      <c r="AF69" s="328"/>
      <c r="AG69" s="328"/>
      <c r="AH69" s="328"/>
      <c r="AI69" s="328"/>
      <c r="AJ69" s="329"/>
      <c r="AK69" s="56">
        <f t="shared" si="4"/>
        <v>79</v>
      </c>
      <c r="AL69" s="333"/>
      <c r="AM69" s="334"/>
      <c r="AN69" s="334"/>
      <c r="AO69" s="334"/>
      <c r="AP69" s="335"/>
      <c r="AQ69" s="333"/>
      <c r="AR69" s="334"/>
      <c r="AS69" s="334"/>
      <c r="AT69" s="334"/>
      <c r="AU69" s="335"/>
    </row>
    <row r="70" spans="1:47" s="26" customFormat="1" ht="30" customHeight="1" x14ac:dyDescent="0.2">
      <c r="A70" s="79"/>
      <c r="B70" s="80"/>
      <c r="C70" s="83"/>
      <c r="D70" s="302" t="s">
        <v>86</v>
      </c>
      <c r="E70" s="303"/>
      <c r="F70" s="303"/>
      <c r="G70" s="303"/>
      <c r="H70" s="303"/>
      <c r="I70" s="303"/>
      <c r="J70" s="303"/>
      <c r="K70" s="303"/>
      <c r="L70" s="304"/>
      <c r="M70" s="89">
        <f t="shared" si="7"/>
        <v>56</v>
      </c>
      <c r="N70" s="353"/>
      <c r="O70" s="354"/>
      <c r="P70" s="354"/>
      <c r="Q70" s="354"/>
      <c r="R70" s="355"/>
      <c r="S70" s="353"/>
      <c r="T70" s="354"/>
      <c r="U70" s="354"/>
      <c r="V70" s="354"/>
      <c r="W70" s="355"/>
      <c r="X70" s="43"/>
      <c r="Y70" s="363"/>
      <c r="Z70" s="33"/>
      <c r="AA70" s="83"/>
      <c r="AB70" s="87" t="s">
        <v>98</v>
      </c>
      <c r="AC70" s="60"/>
      <c r="AD70" s="328" t="s">
        <v>28</v>
      </c>
      <c r="AE70" s="328"/>
      <c r="AF70" s="328"/>
      <c r="AG70" s="328"/>
      <c r="AH70" s="328"/>
      <c r="AI70" s="328"/>
      <c r="AJ70" s="329"/>
      <c r="AK70" s="56">
        <f t="shared" si="4"/>
        <v>80</v>
      </c>
      <c r="AL70" s="333"/>
      <c r="AM70" s="334"/>
      <c r="AN70" s="334"/>
      <c r="AO70" s="334"/>
      <c r="AP70" s="335"/>
      <c r="AQ70" s="333"/>
      <c r="AR70" s="334"/>
      <c r="AS70" s="334"/>
      <c r="AT70" s="334"/>
      <c r="AU70" s="335"/>
    </row>
    <row r="71" spans="1:47" s="26" customFormat="1" ht="30" customHeight="1" x14ac:dyDescent="0.2">
      <c r="A71" s="79"/>
      <c r="B71" s="80"/>
      <c r="C71" s="262" t="s">
        <v>147</v>
      </c>
      <c r="D71" s="263"/>
      <c r="E71" s="263"/>
      <c r="F71" s="263"/>
      <c r="G71" s="263"/>
      <c r="H71" s="263"/>
      <c r="I71" s="263"/>
      <c r="J71" s="263"/>
      <c r="K71" s="263"/>
      <c r="L71" s="264"/>
      <c r="M71" s="88">
        <f t="shared" si="7"/>
        <v>57</v>
      </c>
      <c r="N71" s="273"/>
      <c r="O71" s="274"/>
      <c r="P71" s="274"/>
      <c r="Q71" s="274"/>
      <c r="R71" s="275"/>
      <c r="S71" s="273"/>
      <c r="T71" s="274"/>
      <c r="U71" s="274"/>
      <c r="V71" s="274"/>
      <c r="W71" s="275"/>
      <c r="X71" s="43"/>
      <c r="Y71" s="363"/>
      <c r="Z71" s="33"/>
      <c r="AA71" s="83"/>
      <c r="AB71" s="90" t="s">
        <v>98</v>
      </c>
      <c r="AC71" s="91"/>
      <c r="AD71" s="367" t="s">
        <v>28</v>
      </c>
      <c r="AE71" s="367"/>
      <c r="AF71" s="367"/>
      <c r="AG71" s="367"/>
      <c r="AH71" s="367"/>
      <c r="AI71" s="367"/>
      <c r="AJ71" s="368"/>
      <c r="AK71" s="42">
        <f t="shared" si="4"/>
        <v>81</v>
      </c>
      <c r="AL71" s="353"/>
      <c r="AM71" s="354"/>
      <c r="AN71" s="354"/>
      <c r="AO71" s="354"/>
      <c r="AP71" s="355"/>
      <c r="AQ71" s="353"/>
      <c r="AR71" s="354"/>
      <c r="AS71" s="354"/>
      <c r="AT71" s="354"/>
      <c r="AU71" s="355"/>
    </row>
    <row r="72" spans="1:47" s="26" customFormat="1" ht="30" customHeight="1" x14ac:dyDescent="0.2">
      <c r="A72" s="79"/>
      <c r="B72" s="80"/>
      <c r="C72" s="262" t="s">
        <v>145</v>
      </c>
      <c r="D72" s="263"/>
      <c r="E72" s="263"/>
      <c r="F72" s="263"/>
      <c r="G72" s="263"/>
      <c r="H72" s="263"/>
      <c r="I72" s="263"/>
      <c r="J72" s="263"/>
      <c r="K72" s="263"/>
      <c r="L72" s="264"/>
      <c r="M72" s="86">
        <f t="shared" si="7"/>
        <v>58</v>
      </c>
      <c r="N72" s="273"/>
      <c r="O72" s="274"/>
      <c r="P72" s="274"/>
      <c r="Q72" s="274"/>
      <c r="R72" s="275"/>
      <c r="S72" s="273"/>
      <c r="T72" s="274"/>
      <c r="U72" s="274"/>
      <c r="V72" s="274"/>
      <c r="W72" s="275"/>
      <c r="X72" s="11"/>
      <c r="Y72" s="68" t="s">
        <v>48</v>
      </c>
      <c r="Z72" s="69" t="s">
        <v>116</v>
      </c>
      <c r="AA72" s="37"/>
      <c r="AB72" s="36"/>
      <c r="AC72" s="36"/>
      <c r="AD72" s="36"/>
      <c r="AE72" s="36"/>
      <c r="AF72" s="36"/>
      <c r="AG72" s="36"/>
      <c r="AH72" s="36"/>
      <c r="AI72" s="37"/>
      <c r="AJ72" s="38"/>
      <c r="AK72" s="271">
        <f t="shared" si="4"/>
        <v>82</v>
      </c>
      <c r="AL72" s="277"/>
      <c r="AM72" s="278"/>
      <c r="AN72" s="278"/>
      <c r="AO72" s="278"/>
      <c r="AP72" s="279"/>
      <c r="AQ72" s="277"/>
      <c r="AR72" s="278"/>
      <c r="AS72" s="278"/>
      <c r="AT72" s="278"/>
      <c r="AU72" s="279"/>
    </row>
    <row r="73" spans="1:47" s="26" customFormat="1" ht="30" customHeight="1" x14ac:dyDescent="0.2">
      <c r="A73" s="79"/>
      <c r="B73" s="80"/>
      <c r="C73" s="262" t="s">
        <v>149</v>
      </c>
      <c r="D73" s="263"/>
      <c r="E73" s="263"/>
      <c r="F73" s="263"/>
      <c r="G73" s="263"/>
      <c r="H73" s="263"/>
      <c r="I73" s="263"/>
      <c r="J73" s="263"/>
      <c r="K73" s="263"/>
      <c r="L73" s="264"/>
      <c r="M73" s="88">
        <f t="shared" si="7"/>
        <v>59</v>
      </c>
      <c r="N73" s="273"/>
      <c r="O73" s="274"/>
      <c r="P73" s="274"/>
      <c r="Q73" s="274"/>
      <c r="R73" s="275"/>
      <c r="S73" s="273"/>
      <c r="T73" s="274"/>
      <c r="U73" s="274"/>
      <c r="V73" s="274"/>
      <c r="W73" s="275"/>
      <c r="X73" s="11"/>
      <c r="Y73" s="339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1"/>
      <c r="AK73" s="377">
        <f t="shared" si="4"/>
        <v>83</v>
      </c>
      <c r="AL73" s="299"/>
      <c r="AM73" s="300"/>
      <c r="AN73" s="300"/>
      <c r="AO73" s="300"/>
      <c r="AP73" s="301"/>
      <c r="AQ73" s="299"/>
      <c r="AR73" s="300"/>
      <c r="AS73" s="300"/>
      <c r="AT73" s="300"/>
      <c r="AU73" s="301"/>
    </row>
    <row r="74" spans="1:47" s="26" customFormat="1" ht="30" customHeight="1" x14ac:dyDescent="0.2">
      <c r="A74" s="79"/>
      <c r="B74" s="80"/>
      <c r="C74" s="262" t="s">
        <v>31</v>
      </c>
      <c r="D74" s="263"/>
      <c r="E74" s="263"/>
      <c r="F74" s="263"/>
      <c r="G74" s="263"/>
      <c r="H74" s="263"/>
      <c r="I74" s="263"/>
      <c r="J74" s="263"/>
      <c r="K74" s="263"/>
      <c r="L74" s="264"/>
      <c r="M74" s="92">
        <f t="shared" si="7"/>
        <v>60</v>
      </c>
      <c r="N74" s="273"/>
      <c r="O74" s="274"/>
      <c r="P74" s="274"/>
      <c r="Q74" s="274"/>
      <c r="R74" s="275"/>
      <c r="S74" s="273"/>
      <c r="T74" s="274"/>
      <c r="U74" s="274"/>
      <c r="V74" s="274"/>
      <c r="W74" s="275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42"/>
      <c r="AM74" s="143"/>
      <c r="AN74" s="141"/>
      <c r="AO74" s="143"/>
      <c r="AP74" s="143"/>
      <c r="AQ74" s="142"/>
      <c r="AR74" s="143"/>
      <c r="AS74" s="143"/>
      <c r="AT74" s="143"/>
      <c r="AU74" s="143"/>
    </row>
    <row r="75" spans="1:47" s="26" customFormat="1" ht="30" customHeight="1" x14ac:dyDescent="0.2">
      <c r="A75" s="93"/>
      <c r="B75" s="94"/>
      <c r="C75" s="262" t="s">
        <v>148</v>
      </c>
      <c r="D75" s="263"/>
      <c r="E75" s="263"/>
      <c r="F75" s="263"/>
      <c r="G75" s="263"/>
      <c r="H75" s="263"/>
      <c r="I75" s="263"/>
      <c r="J75" s="263"/>
      <c r="K75" s="263"/>
      <c r="L75" s="264"/>
      <c r="M75" s="92">
        <f t="shared" si="7"/>
        <v>61</v>
      </c>
      <c r="N75" s="273"/>
      <c r="O75" s="274"/>
      <c r="P75" s="274"/>
      <c r="Q75" s="274"/>
      <c r="R75" s="275"/>
      <c r="S75" s="273"/>
      <c r="T75" s="274"/>
      <c r="U75" s="274"/>
      <c r="V75" s="274"/>
      <c r="W75" s="275"/>
      <c r="Y75" s="95" t="s">
        <v>49</v>
      </c>
      <c r="Z75" s="51" t="s">
        <v>144</v>
      </c>
      <c r="AA75" s="51"/>
      <c r="AB75" s="51"/>
      <c r="AC75" s="51"/>
      <c r="AD75" s="51"/>
      <c r="AE75" s="51"/>
      <c r="AF75" s="51"/>
      <c r="AG75" s="51"/>
      <c r="AH75" s="51"/>
      <c r="AI75" s="96"/>
      <c r="AJ75" s="52"/>
      <c r="AK75" s="53">
        <f>AK72+1</f>
        <v>83</v>
      </c>
      <c r="AL75" s="347">
        <f>SUM(N52,AL72)</f>
        <v>0</v>
      </c>
      <c r="AM75" s="348"/>
      <c r="AN75" s="348"/>
      <c r="AO75" s="348"/>
      <c r="AP75" s="349"/>
      <c r="AQ75" s="347">
        <f>SUM(S52,AQ72)</f>
        <v>0</v>
      </c>
      <c r="AR75" s="348"/>
      <c r="AS75" s="348"/>
      <c r="AT75" s="348"/>
      <c r="AU75" s="349"/>
    </row>
    <row r="76" spans="1:47" s="26" customFormat="1" ht="23.25" customHeight="1" x14ac:dyDescent="0.2">
      <c r="A76" s="24" t="s">
        <v>77</v>
      </c>
      <c r="B76" s="11" t="s">
        <v>173</v>
      </c>
      <c r="C76" s="11"/>
      <c r="D76" s="11"/>
      <c r="E76" s="11"/>
      <c r="F76" s="2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7" spans="1:47" s="26" customFormat="1" ht="30" customHeight="1" x14ac:dyDescent="0.2">
      <c r="A77" s="28"/>
      <c r="B77" s="11"/>
      <c r="C77" s="11"/>
      <c r="D77" s="11"/>
      <c r="E77" s="11"/>
      <c r="F77" s="27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</row>
    <row r="78" spans="1:47" s="26" customFormat="1" ht="23.25" customHeight="1" x14ac:dyDescent="0.2">
      <c r="A78" s="13" t="s">
        <v>179</v>
      </c>
      <c r="B78" s="11"/>
      <c r="C78" s="11"/>
      <c r="D78" s="11"/>
      <c r="E78" s="11"/>
      <c r="F78" s="27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1:47" s="26" customFormat="1" ht="24" customHeight="1" x14ac:dyDescent="0.2">
      <c r="A79" s="305"/>
      <c r="B79" s="269"/>
      <c r="C79" s="269"/>
      <c r="D79" s="269"/>
      <c r="E79" s="269"/>
      <c r="F79" s="37"/>
      <c r="G79" s="37"/>
      <c r="H79" s="37"/>
      <c r="I79" s="37"/>
      <c r="J79" s="37"/>
      <c r="K79" s="37"/>
      <c r="L79" s="394" t="s">
        <v>139</v>
      </c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5"/>
      <c r="Z79" s="395"/>
      <c r="AA79" s="395"/>
      <c r="AB79" s="395"/>
      <c r="AC79" s="396"/>
      <c r="AD79" s="391" t="s">
        <v>102</v>
      </c>
      <c r="AE79" s="392"/>
      <c r="AF79" s="392"/>
      <c r="AG79" s="392"/>
      <c r="AH79" s="392"/>
      <c r="AI79" s="392"/>
      <c r="AJ79" s="392"/>
      <c r="AK79" s="392"/>
      <c r="AL79" s="392"/>
      <c r="AM79" s="392"/>
      <c r="AN79" s="392"/>
      <c r="AO79" s="392"/>
      <c r="AP79" s="392"/>
      <c r="AQ79" s="392"/>
      <c r="AR79" s="392"/>
      <c r="AS79" s="392"/>
      <c r="AT79" s="392"/>
      <c r="AU79" s="393"/>
    </row>
    <row r="80" spans="1:47" s="26" customFormat="1" ht="24" customHeight="1" x14ac:dyDescent="0.2">
      <c r="A80" s="306"/>
      <c r="B80" s="307"/>
      <c r="C80" s="307"/>
      <c r="D80" s="307"/>
      <c r="E80" s="307"/>
      <c r="F80" s="72"/>
      <c r="G80" s="72"/>
      <c r="H80" s="72"/>
      <c r="I80" s="72"/>
      <c r="J80" s="72"/>
      <c r="K80" s="72"/>
      <c r="L80" s="388" t="s">
        <v>180</v>
      </c>
      <c r="M80" s="389"/>
      <c r="N80" s="389"/>
      <c r="O80" s="389"/>
      <c r="P80" s="389"/>
      <c r="Q80" s="389"/>
      <c r="R80" s="388" t="s">
        <v>101</v>
      </c>
      <c r="S80" s="389"/>
      <c r="T80" s="389"/>
      <c r="U80" s="389"/>
      <c r="V80" s="389"/>
      <c r="W80" s="397"/>
      <c r="X80" s="388" t="s">
        <v>103</v>
      </c>
      <c r="Y80" s="389"/>
      <c r="Z80" s="389"/>
      <c r="AA80" s="389"/>
      <c r="AB80" s="389"/>
      <c r="AC80" s="389"/>
      <c r="AD80" s="388" t="s">
        <v>180</v>
      </c>
      <c r="AE80" s="389"/>
      <c r="AF80" s="389"/>
      <c r="AG80" s="389"/>
      <c r="AH80" s="389"/>
      <c r="AI80" s="389"/>
      <c r="AJ80" s="388" t="s">
        <v>101</v>
      </c>
      <c r="AK80" s="389"/>
      <c r="AL80" s="389"/>
      <c r="AM80" s="389"/>
      <c r="AN80" s="389"/>
      <c r="AO80" s="397"/>
      <c r="AP80" s="388" t="s">
        <v>103</v>
      </c>
      <c r="AQ80" s="389"/>
      <c r="AR80" s="389"/>
      <c r="AS80" s="389"/>
      <c r="AT80" s="389"/>
      <c r="AU80" s="397"/>
    </row>
    <row r="81" spans="1:47" s="26" customFormat="1" ht="30" customHeight="1" x14ac:dyDescent="0.2">
      <c r="A81" s="97" t="s">
        <v>54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186"/>
      <c r="M81" s="187"/>
      <c r="N81" s="187"/>
      <c r="O81" s="187"/>
      <c r="P81" s="187"/>
      <c r="Q81" s="235"/>
      <c r="R81" s="186"/>
      <c r="S81" s="187"/>
      <c r="T81" s="187"/>
      <c r="U81" s="187"/>
      <c r="V81" s="187"/>
      <c r="W81" s="235"/>
      <c r="X81" s="385">
        <f>SUM(L81,R81)</f>
        <v>0</v>
      </c>
      <c r="Y81" s="386"/>
      <c r="Z81" s="386"/>
      <c r="AA81" s="386"/>
      <c r="AB81" s="386"/>
      <c r="AC81" s="387"/>
      <c r="AD81" s="186"/>
      <c r="AE81" s="187"/>
      <c r="AF81" s="187"/>
      <c r="AG81" s="187"/>
      <c r="AH81" s="187"/>
      <c r="AI81" s="235"/>
      <c r="AJ81" s="186"/>
      <c r="AK81" s="187"/>
      <c r="AL81" s="187"/>
      <c r="AM81" s="187"/>
      <c r="AN81" s="187"/>
      <c r="AO81" s="235"/>
      <c r="AP81" s="385">
        <f>SUM(AD81,AJ81)</f>
        <v>0</v>
      </c>
      <c r="AQ81" s="386"/>
      <c r="AR81" s="386"/>
      <c r="AS81" s="386"/>
      <c r="AT81" s="386"/>
      <c r="AU81" s="387"/>
    </row>
    <row r="82" spans="1:47" s="26" customFormat="1" ht="30" customHeight="1" x14ac:dyDescent="0.2">
      <c r="A82" s="98" t="s">
        <v>100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186"/>
      <c r="M82" s="187"/>
      <c r="N82" s="187"/>
      <c r="O82" s="187"/>
      <c r="P82" s="187"/>
      <c r="Q82" s="235"/>
      <c r="R82" s="186"/>
      <c r="S82" s="187"/>
      <c r="T82" s="187"/>
      <c r="U82" s="187"/>
      <c r="V82" s="187"/>
      <c r="W82" s="235"/>
      <c r="X82" s="385">
        <f>SUM(L82,R82)</f>
        <v>0</v>
      </c>
      <c r="Y82" s="386"/>
      <c r="Z82" s="386"/>
      <c r="AA82" s="386"/>
      <c r="AB82" s="386"/>
      <c r="AC82" s="387"/>
      <c r="AD82" s="186"/>
      <c r="AE82" s="187"/>
      <c r="AF82" s="187"/>
      <c r="AG82" s="187"/>
      <c r="AH82" s="187"/>
      <c r="AI82" s="235"/>
      <c r="AJ82" s="186"/>
      <c r="AK82" s="187"/>
      <c r="AL82" s="187"/>
      <c r="AM82" s="187"/>
      <c r="AN82" s="187"/>
      <c r="AO82" s="235"/>
      <c r="AP82" s="385">
        <f>SUM(AD82,AJ82)</f>
        <v>0</v>
      </c>
      <c r="AQ82" s="386"/>
      <c r="AR82" s="386"/>
      <c r="AS82" s="386"/>
      <c r="AT82" s="386"/>
      <c r="AU82" s="387"/>
    </row>
    <row r="83" spans="1:47" s="26" customFormat="1" ht="30" customHeight="1" x14ac:dyDescent="0.2">
      <c r="A83" s="98" t="s">
        <v>55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186"/>
      <c r="M83" s="187"/>
      <c r="N83" s="187"/>
      <c r="O83" s="187"/>
      <c r="P83" s="187"/>
      <c r="Q83" s="235"/>
      <c r="R83" s="186"/>
      <c r="S83" s="187"/>
      <c r="T83" s="187"/>
      <c r="U83" s="187"/>
      <c r="V83" s="187"/>
      <c r="W83" s="235"/>
      <c r="X83" s="385">
        <f>SUM(L83,R83)</f>
        <v>0</v>
      </c>
      <c r="Y83" s="386"/>
      <c r="Z83" s="386"/>
      <c r="AA83" s="386"/>
      <c r="AB83" s="386"/>
      <c r="AC83" s="387"/>
      <c r="AD83" s="186"/>
      <c r="AE83" s="187"/>
      <c r="AF83" s="187"/>
      <c r="AG83" s="187"/>
      <c r="AH83" s="187"/>
      <c r="AI83" s="235"/>
      <c r="AJ83" s="186"/>
      <c r="AK83" s="187"/>
      <c r="AL83" s="187"/>
      <c r="AM83" s="187"/>
      <c r="AN83" s="187"/>
      <c r="AO83" s="235"/>
      <c r="AP83" s="385">
        <f>SUM(AD83,AJ83)</f>
        <v>0</v>
      </c>
      <c r="AQ83" s="386"/>
      <c r="AR83" s="386"/>
      <c r="AS83" s="386"/>
      <c r="AT83" s="386"/>
      <c r="AU83" s="387"/>
    </row>
    <row r="84" spans="1:47" s="26" customFormat="1" ht="30" customHeight="1" x14ac:dyDescent="0.2">
      <c r="A84" s="80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86"/>
      <c r="M84" s="187"/>
      <c r="N84" s="187"/>
      <c r="O84" s="187"/>
      <c r="P84" s="187"/>
      <c r="Q84" s="235"/>
      <c r="R84" s="186"/>
      <c r="S84" s="187"/>
      <c r="T84" s="187"/>
      <c r="U84" s="187"/>
      <c r="V84" s="187"/>
      <c r="W84" s="235"/>
      <c r="X84" s="385">
        <f>SUM(L84,R84)</f>
        <v>0</v>
      </c>
      <c r="Y84" s="386"/>
      <c r="Z84" s="386"/>
      <c r="AA84" s="386"/>
      <c r="AB84" s="386"/>
      <c r="AC84" s="387"/>
      <c r="AD84" s="186"/>
      <c r="AE84" s="187"/>
      <c r="AF84" s="187"/>
      <c r="AG84" s="187"/>
      <c r="AH84" s="187"/>
      <c r="AI84" s="235"/>
      <c r="AJ84" s="186"/>
      <c r="AK84" s="187"/>
      <c r="AL84" s="187"/>
      <c r="AM84" s="187"/>
      <c r="AN84" s="187"/>
      <c r="AO84" s="235"/>
      <c r="AP84" s="385">
        <f>SUM(AD84,AJ84)</f>
        <v>0</v>
      </c>
      <c r="AQ84" s="386"/>
      <c r="AR84" s="386"/>
      <c r="AS84" s="386"/>
      <c r="AT84" s="386"/>
      <c r="AU84" s="387"/>
    </row>
    <row r="85" spans="1:47" s="26" customFormat="1" ht="15.75" customHeight="1" x14ac:dyDescent="0.2">
      <c r="A85" s="256" t="s">
        <v>92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8"/>
      <c r="L85" s="344"/>
      <c r="M85" s="345"/>
      <c r="N85" s="345"/>
      <c r="O85" s="345"/>
      <c r="P85" s="345"/>
      <c r="Q85" s="346"/>
      <c r="R85" s="344"/>
      <c r="S85" s="345"/>
      <c r="T85" s="345"/>
      <c r="U85" s="345"/>
      <c r="V85" s="345"/>
      <c r="W85" s="346"/>
      <c r="X85" s="308">
        <f>SUM(L85,R85)</f>
        <v>0</v>
      </c>
      <c r="Y85" s="309"/>
      <c r="Z85" s="309"/>
      <c r="AA85" s="309"/>
      <c r="AB85" s="309"/>
      <c r="AC85" s="310"/>
      <c r="AD85" s="344"/>
      <c r="AE85" s="345"/>
      <c r="AF85" s="345"/>
      <c r="AG85" s="345"/>
      <c r="AH85" s="345"/>
      <c r="AI85" s="346"/>
      <c r="AJ85" s="344"/>
      <c r="AK85" s="345"/>
      <c r="AL85" s="345"/>
      <c r="AM85" s="345"/>
      <c r="AN85" s="345"/>
      <c r="AO85" s="346"/>
      <c r="AP85" s="308">
        <f>SUM(AD85,AJ85)</f>
        <v>0</v>
      </c>
      <c r="AQ85" s="309"/>
      <c r="AR85" s="309"/>
      <c r="AS85" s="309"/>
      <c r="AT85" s="309"/>
      <c r="AU85" s="310"/>
    </row>
    <row r="86" spans="1:47" s="26" customFormat="1" ht="26.25" customHeight="1" x14ac:dyDescent="0.2">
      <c r="A86" s="259" t="s">
        <v>97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1"/>
      <c r="L86" s="229"/>
      <c r="M86" s="230"/>
      <c r="N86" s="230"/>
      <c r="O86" s="230"/>
      <c r="P86" s="230"/>
      <c r="Q86" s="231"/>
      <c r="R86" s="229"/>
      <c r="S86" s="230"/>
      <c r="T86" s="230"/>
      <c r="U86" s="230"/>
      <c r="V86" s="230"/>
      <c r="W86" s="231"/>
      <c r="X86" s="311"/>
      <c r="Y86" s="312"/>
      <c r="Z86" s="312"/>
      <c r="AA86" s="312"/>
      <c r="AB86" s="312"/>
      <c r="AC86" s="313"/>
      <c r="AD86" s="229"/>
      <c r="AE86" s="230"/>
      <c r="AF86" s="230"/>
      <c r="AG86" s="230"/>
      <c r="AH86" s="230"/>
      <c r="AI86" s="231"/>
      <c r="AJ86" s="229"/>
      <c r="AK86" s="230"/>
      <c r="AL86" s="230"/>
      <c r="AM86" s="230"/>
      <c r="AN86" s="230"/>
      <c r="AO86" s="231"/>
      <c r="AP86" s="311"/>
      <c r="AQ86" s="312"/>
      <c r="AR86" s="312"/>
      <c r="AS86" s="312"/>
      <c r="AT86" s="312"/>
      <c r="AU86" s="313"/>
    </row>
    <row r="87" spans="1:47" s="26" customFormat="1" ht="23.25" customHeight="1" x14ac:dyDescent="0.2">
      <c r="A87" s="24" t="s">
        <v>77</v>
      </c>
      <c r="B87" s="11" t="s">
        <v>184</v>
      </c>
      <c r="C87" s="11"/>
      <c r="D87" s="11"/>
      <c r="E87" s="11"/>
      <c r="F87" s="27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</row>
    <row r="88" spans="1:47" s="26" customFormat="1" ht="23.25" customHeight="1" x14ac:dyDescent="0.2">
      <c r="A88" s="11"/>
      <c r="B88" s="11" t="s">
        <v>176</v>
      </c>
      <c r="C88" s="11"/>
      <c r="D88" s="11"/>
      <c r="E88" s="11"/>
      <c r="F88" s="27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  <row r="89" spans="1:47" s="26" customFormat="1" ht="24" customHeight="1" x14ac:dyDescent="0.2">
      <c r="A89" s="11"/>
      <c r="B89" s="11"/>
      <c r="C89" s="11"/>
      <c r="D89" s="11"/>
      <c r="E89" s="11"/>
      <c r="F89" s="27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</row>
    <row r="90" spans="1:47" s="26" customFormat="1" ht="30" customHeight="1" x14ac:dyDescent="0.2">
      <c r="A90" s="11"/>
      <c r="B90" s="11"/>
      <c r="C90" s="11"/>
      <c r="D90" s="11"/>
      <c r="E90" s="11"/>
      <c r="F90" s="27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  <row r="91" spans="1:47" ht="30" customHeight="1" x14ac:dyDescent="0.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100" t="s">
        <v>67</v>
      </c>
    </row>
    <row r="92" spans="1:47" ht="29.25" customHeight="1" x14ac:dyDescent="0.2">
      <c r="A92" s="102" t="s">
        <v>177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</row>
    <row r="93" spans="1:47" ht="16.5" customHeight="1" x14ac:dyDescent="0.2">
      <c r="A93" s="103"/>
      <c r="B93" s="99"/>
      <c r="C93" s="99" t="s">
        <v>166</v>
      </c>
      <c r="D93" s="99"/>
      <c r="E93" s="99"/>
      <c r="F93" s="99"/>
      <c r="G93" s="99"/>
      <c r="H93" s="99"/>
      <c r="I93" s="104"/>
      <c r="J93" s="104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4"/>
      <c r="AD93" s="104"/>
      <c r="AE93" s="104"/>
      <c r="AF93" s="106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</row>
    <row r="94" spans="1:47" ht="24.75" customHeight="1" x14ac:dyDescent="0.2">
      <c r="A94" s="99"/>
      <c r="B94" s="107"/>
      <c r="C94" s="108" t="s">
        <v>114</v>
      </c>
      <c r="D94" s="109"/>
      <c r="E94" s="108"/>
      <c r="F94" s="110"/>
      <c r="G94" s="110"/>
      <c r="H94" s="108"/>
      <c r="I94" s="108" t="s">
        <v>125</v>
      </c>
      <c r="J94" s="109"/>
      <c r="K94" s="109"/>
      <c r="L94" s="109"/>
      <c r="M94" s="111"/>
      <c r="N94" s="112"/>
      <c r="O94" s="113" t="s">
        <v>167</v>
      </c>
      <c r="P94" s="114" t="s">
        <v>168</v>
      </c>
      <c r="Q94" s="115"/>
      <c r="R94" s="115"/>
      <c r="S94" s="115"/>
      <c r="T94" s="114" t="s">
        <v>169</v>
      </c>
      <c r="U94" s="96"/>
      <c r="V94" s="115"/>
      <c r="W94" s="115"/>
      <c r="X94" s="116"/>
      <c r="Y94" s="117"/>
      <c r="Z94" s="118"/>
      <c r="AA94" s="110" t="s">
        <v>163</v>
      </c>
      <c r="AB94" s="109"/>
      <c r="AC94" s="108"/>
      <c r="AD94" s="110"/>
      <c r="AE94" s="110" t="s">
        <v>164</v>
      </c>
      <c r="AF94" s="108"/>
      <c r="AG94" s="108"/>
      <c r="AH94" s="342" t="s">
        <v>170</v>
      </c>
      <c r="AI94" s="342"/>
      <c r="AJ94" s="342"/>
      <c r="AK94" s="342"/>
      <c r="AL94" s="342"/>
      <c r="AM94" s="342"/>
      <c r="AN94" s="342"/>
      <c r="AO94" s="342"/>
      <c r="AP94" s="343"/>
      <c r="AQ94" s="99"/>
      <c r="AR94" s="99"/>
      <c r="AS94" s="99"/>
      <c r="AT94" s="99"/>
      <c r="AU94" s="119" t="s">
        <v>126</v>
      </c>
    </row>
    <row r="95" spans="1:47" ht="9" customHeight="1" x14ac:dyDescent="0.2">
      <c r="A95" s="120"/>
      <c r="B95" s="121"/>
      <c r="C95" s="121"/>
      <c r="D95" s="121"/>
      <c r="E95" s="122"/>
      <c r="F95" s="122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</row>
    <row r="96" spans="1:47" ht="15" customHeight="1" x14ac:dyDescent="0.2">
      <c r="A96" s="314"/>
      <c r="B96" s="315"/>
      <c r="C96" s="315"/>
      <c r="D96" s="315"/>
      <c r="E96" s="315"/>
      <c r="F96" s="316"/>
      <c r="G96" s="320" t="s">
        <v>121</v>
      </c>
      <c r="H96" s="320"/>
      <c r="I96" s="320"/>
      <c r="J96" s="320"/>
      <c r="K96" s="320"/>
      <c r="L96" s="321" t="s">
        <v>59</v>
      </c>
      <c r="M96" s="321"/>
      <c r="N96" s="321"/>
      <c r="O96" s="321"/>
      <c r="P96" s="321" t="s">
        <v>60</v>
      </c>
      <c r="Q96" s="321"/>
      <c r="R96" s="321"/>
      <c r="S96" s="321"/>
      <c r="T96" s="211" t="s">
        <v>122</v>
      </c>
      <c r="U96" s="212"/>
      <c r="V96" s="212"/>
      <c r="W96" s="212"/>
      <c r="X96" s="213"/>
      <c r="Y96" s="322" t="s">
        <v>63</v>
      </c>
      <c r="Z96" s="323"/>
      <c r="AA96" s="323"/>
      <c r="AB96" s="323"/>
      <c r="AC96" s="323"/>
      <c r="AD96" s="123"/>
      <c r="AE96" s="123"/>
      <c r="AF96" s="123"/>
      <c r="AG96" s="124"/>
      <c r="AH96" s="322" t="s">
        <v>18</v>
      </c>
      <c r="AI96" s="323"/>
      <c r="AJ96" s="323"/>
      <c r="AK96" s="323"/>
      <c r="AL96" s="323"/>
      <c r="AM96" s="123"/>
      <c r="AN96" s="123"/>
      <c r="AO96" s="123"/>
      <c r="AP96" s="124"/>
      <c r="AQ96" s="322" t="s">
        <v>64</v>
      </c>
      <c r="AR96" s="323"/>
      <c r="AS96" s="323"/>
      <c r="AT96" s="323"/>
      <c r="AU96" s="324"/>
    </row>
    <row r="97" spans="1:47" ht="23.25" customHeight="1" x14ac:dyDescent="0.2">
      <c r="A97" s="317"/>
      <c r="B97" s="318"/>
      <c r="C97" s="318"/>
      <c r="D97" s="318"/>
      <c r="E97" s="318"/>
      <c r="F97" s="319"/>
      <c r="G97" s="320"/>
      <c r="H97" s="320"/>
      <c r="I97" s="320"/>
      <c r="J97" s="320"/>
      <c r="K97" s="320"/>
      <c r="L97" s="321"/>
      <c r="M97" s="321"/>
      <c r="N97" s="321"/>
      <c r="O97" s="321"/>
      <c r="P97" s="321"/>
      <c r="Q97" s="321"/>
      <c r="R97" s="321"/>
      <c r="S97" s="321"/>
      <c r="T97" s="217"/>
      <c r="U97" s="218"/>
      <c r="V97" s="218"/>
      <c r="W97" s="218"/>
      <c r="X97" s="219"/>
      <c r="Y97" s="325"/>
      <c r="Z97" s="326"/>
      <c r="AA97" s="326"/>
      <c r="AB97" s="326"/>
      <c r="AC97" s="326"/>
      <c r="AD97" s="320" t="s">
        <v>61</v>
      </c>
      <c r="AE97" s="320"/>
      <c r="AF97" s="320"/>
      <c r="AG97" s="320"/>
      <c r="AH97" s="325"/>
      <c r="AI97" s="326"/>
      <c r="AJ97" s="326"/>
      <c r="AK97" s="326"/>
      <c r="AL97" s="326"/>
      <c r="AM97" s="320" t="s">
        <v>62</v>
      </c>
      <c r="AN97" s="320"/>
      <c r="AO97" s="320"/>
      <c r="AP97" s="320"/>
      <c r="AQ97" s="325"/>
      <c r="AR97" s="326"/>
      <c r="AS97" s="326"/>
      <c r="AT97" s="326"/>
      <c r="AU97" s="327"/>
    </row>
    <row r="98" spans="1:47" ht="30" customHeight="1" x14ac:dyDescent="0.2">
      <c r="A98" s="252" t="s">
        <v>129</v>
      </c>
      <c r="B98" s="254" t="s">
        <v>132</v>
      </c>
      <c r="C98" s="254"/>
      <c r="D98" s="254"/>
      <c r="E98" s="254"/>
      <c r="F98" s="286"/>
      <c r="G98" s="242"/>
      <c r="H98" s="242"/>
      <c r="I98" s="242"/>
      <c r="J98" s="242"/>
      <c r="K98" s="242"/>
      <c r="L98" s="232"/>
      <c r="M98" s="232"/>
      <c r="N98" s="232"/>
      <c r="O98" s="232"/>
      <c r="P98" s="232"/>
      <c r="Q98" s="232"/>
      <c r="R98" s="232"/>
      <c r="S98" s="232"/>
      <c r="T98" s="186"/>
      <c r="U98" s="187"/>
      <c r="V98" s="187"/>
      <c r="W98" s="187"/>
      <c r="X98" s="235"/>
      <c r="Y98" s="242"/>
      <c r="Z98" s="242"/>
      <c r="AA98" s="242"/>
      <c r="AB98" s="242"/>
      <c r="AC98" s="242"/>
      <c r="AD98" s="232"/>
      <c r="AE98" s="232"/>
      <c r="AF98" s="232"/>
      <c r="AG98" s="232"/>
      <c r="AH98" s="242"/>
      <c r="AI98" s="242"/>
      <c r="AJ98" s="242"/>
      <c r="AK98" s="242"/>
      <c r="AL98" s="242"/>
      <c r="AM98" s="232"/>
      <c r="AN98" s="232"/>
      <c r="AO98" s="232"/>
      <c r="AP98" s="232"/>
      <c r="AQ98" s="242"/>
      <c r="AR98" s="242"/>
      <c r="AS98" s="242"/>
      <c r="AT98" s="242"/>
      <c r="AU98" s="242"/>
    </row>
    <row r="99" spans="1:47" ht="30" customHeight="1" x14ac:dyDescent="0.2">
      <c r="A99" s="253"/>
      <c r="B99" s="254" t="s">
        <v>133</v>
      </c>
      <c r="C99" s="254"/>
      <c r="D99" s="254"/>
      <c r="E99" s="254"/>
      <c r="F99" s="254"/>
      <c r="G99" s="242"/>
      <c r="H99" s="242"/>
      <c r="I99" s="242"/>
      <c r="J99" s="242"/>
      <c r="K99" s="242"/>
      <c r="L99" s="232"/>
      <c r="M99" s="232"/>
      <c r="N99" s="232"/>
      <c r="O99" s="232"/>
      <c r="P99" s="232"/>
      <c r="Q99" s="232"/>
      <c r="R99" s="232"/>
      <c r="S99" s="232"/>
      <c r="T99" s="186"/>
      <c r="U99" s="187"/>
      <c r="V99" s="187"/>
      <c r="W99" s="187"/>
      <c r="X99" s="235"/>
      <c r="Y99" s="242"/>
      <c r="Z99" s="242"/>
      <c r="AA99" s="242"/>
      <c r="AB99" s="242"/>
      <c r="AC99" s="242"/>
      <c r="AD99" s="232"/>
      <c r="AE99" s="232"/>
      <c r="AF99" s="232"/>
      <c r="AG99" s="232"/>
      <c r="AH99" s="242"/>
      <c r="AI99" s="242"/>
      <c r="AJ99" s="242"/>
      <c r="AK99" s="242"/>
      <c r="AL99" s="242"/>
      <c r="AM99" s="232"/>
      <c r="AN99" s="232"/>
      <c r="AO99" s="232"/>
      <c r="AP99" s="232"/>
      <c r="AQ99" s="242"/>
      <c r="AR99" s="242"/>
      <c r="AS99" s="242"/>
      <c r="AT99" s="242"/>
      <c r="AU99" s="242"/>
    </row>
    <row r="100" spans="1:47" ht="30" customHeight="1" x14ac:dyDescent="0.2">
      <c r="A100" s="249" t="s">
        <v>130</v>
      </c>
      <c r="B100" s="250"/>
      <c r="C100" s="250"/>
      <c r="D100" s="250"/>
      <c r="E100" s="250"/>
      <c r="F100" s="251"/>
      <c r="G100" s="242"/>
      <c r="H100" s="242"/>
      <c r="I100" s="242"/>
      <c r="J100" s="242"/>
      <c r="K100" s="242"/>
      <c r="L100" s="232"/>
      <c r="M100" s="232"/>
      <c r="N100" s="232"/>
      <c r="O100" s="232"/>
      <c r="P100" s="232"/>
      <c r="Q100" s="232"/>
      <c r="R100" s="232"/>
      <c r="S100" s="232"/>
      <c r="T100" s="186"/>
      <c r="U100" s="187"/>
      <c r="V100" s="187"/>
      <c r="W100" s="187"/>
      <c r="X100" s="235"/>
      <c r="Y100" s="242"/>
      <c r="Z100" s="242"/>
      <c r="AA100" s="242"/>
      <c r="AB100" s="242"/>
      <c r="AC100" s="242"/>
      <c r="AD100" s="232"/>
      <c r="AE100" s="232"/>
      <c r="AF100" s="232"/>
      <c r="AG100" s="232"/>
      <c r="AH100" s="242"/>
      <c r="AI100" s="242"/>
      <c r="AJ100" s="242"/>
      <c r="AK100" s="242"/>
      <c r="AL100" s="242"/>
      <c r="AM100" s="232"/>
      <c r="AN100" s="232"/>
      <c r="AO100" s="232"/>
      <c r="AP100" s="232"/>
      <c r="AQ100" s="242"/>
      <c r="AR100" s="242"/>
      <c r="AS100" s="242"/>
      <c r="AT100" s="242"/>
      <c r="AU100" s="242"/>
    </row>
    <row r="101" spans="1:47" ht="30" customHeight="1" x14ac:dyDescent="0.2">
      <c r="A101" s="249" t="s">
        <v>118</v>
      </c>
      <c r="B101" s="250"/>
      <c r="C101" s="250"/>
      <c r="D101" s="250"/>
      <c r="E101" s="250"/>
      <c r="F101" s="251"/>
      <c r="G101" s="242"/>
      <c r="H101" s="242"/>
      <c r="I101" s="242"/>
      <c r="J101" s="242"/>
      <c r="K101" s="242"/>
      <c r="L101" s="232"/>
      <c r="M101" s="232"/>
      <c r="N101" s="232"/>
      <c r="O101" s="232"/>
      <c r="P101" s="232"/>
      <c r="Q101" s="232"/>
      <c r="R101" s="232"/>
      <c r="S101" s="232"/>
      <c r="T101" s="186"/>
      <c r="U101" s="187"/>
      <c r="V101" s="187"/>
      <c r="W101" s="187"/>
      <c r="X101" s="235"/>
      <c r="Y101" s="242"/>
      <c r="Z101" s="242"/>
      <c r="AA101" s="242"/>
      <c r="AB101" s="242"/>
      <c r="AC101" s="242"/>
      <c r="AD101" s="232"/>
      <c r="AE101" s="232"/>
      <c r="AF101" s="232"/>
      <c r="AG101" s="232"/>
      <c r="AH101" s="242"/>
      <c r="AI101" s="242"/>
      <c r="AJ101" s="242"/>
      <c r="AK101" s="242"/>
      <c r="AL101" s="242"/>
      <c r="AM101" s="232"/>
      <c r="AN101" s="232"/>
      <c r="AO101" s="232"/>
      <c r="AP101" s="232"/>
      <c r="AQ101" s="242"/>
      <c r="AR101" s="242"/>
      <c r="AS101" s="242"/>
      <c r="AT101" s="242"/>
      <c r="AU101" s="242"/>
    </row>
    <row r="102" spans="1:47" ht="30" customHeight="1" x14ac:dyDescent="0.2">
      <c r="A102" s="249" t="s">
        <v>119</v>
      </c>
      <c r="B102" s="250"/>
      <c r="C102" s="250"/>
      <c r="D102" s="250"/>
      <c r="E102" s="250"/>
      <c r="F102" s="251"/>
      <c r="G102" s="242"/>
      <c r="H102" s="242"/>
      <c r="I102" s="242"/>
      <c r="J102" s="242"/>
      <c r="K102" s="242"/>
      <c r="L102" s="232"/>
      <c r="M102" s="232"/>
      <c r="N102" s="232"/>
      <c r="O102" s="232"/>
      <c r="P102" s="232"/>
      <c r="Q102" s="232"/>
      <c r="R102" s="232"/>
      <c r="S102" s="232"/>
      <c r="T102" s="186"/>
      <c r="U102" s="187"/>
      <c r="V102" s="187"/>
      <c r="W102" s="187"/>
      <c r="X102" s="235"/>
      <c r="Y102" s="242"/>
      <c r="Z102" s="242"/>
      <c r="AA102" s="242"/>
      <c r="AB102" s="242"/>
      <c r="AC102" s="242"/>
      <c r="AD102" s="232"/>
      <c r="AE102" s="232"/>
      <c r="AF102" s="232"/>
      <c r="AG102" s="232"/>
      <c r="AH102" s="242"/>
      <c r="AI102" s="242"/>
      <c r="AJ102" s="242"/>
      <c r="AK102" s="242"/>
      <c r="AL102" s="242"/>
      <c r="AM102" s="232"/>
      <c r="AN102" s="232"/>
      <c r="AO102" s="232"/>
      <c r="AP102" s="232"/>
      <c r="AQ102" s="242"/>
      <c r="AR102" s="242"/>
      <c r="AS102" s="242"/>
      <c r="AT102" s="242"/>
      <c r="AU102" s="242"/>
    </row>
    <row r="103" spans="1:47" ht="30" customHeight="1" x14ac:dyDescent="0.2">
      <c r="A103" s="182" t="s">
        <v>120</v>
      </c>
      <c r="B103" s="183"/>
      <c r="C103" s="183"/>
      <c r="D103" s="183"/>
      <c r="E103" s="183"/>
      <c r="F103" s="184"/>
      <c r="G103" s="242"/>
      <c r="H103" s="242"/>
      <c r="I103" s="242"/>
      <c r="J103" s="242"/>
      <c r="K103" s="242"/>
      <c r="L103" s="232"/>
      <c r="M103" s="232"/>
      <c r="N103" s="232"/>
      <c r="O103" s="232"/>
      <c r="P103" s="232"/>
      <c r="Q103" s="232"/>
      <c r="R103" s="232"/>
      <c r="S103" s="232"/>
      <c r="T103" s="186"/>
      <c r="U103" s="187"/>
      <c r="V103" s="187"/>
      <c r="W103" s="187"/>
      <c r="X103" s="235"/>
      <c r="Y103" s="242"/>
      <c r="Z103" s="242"/>
      <c r="AA103" s="242"/>
      <c r="AB103" s="242"/>
      <c r="AC103" s="242"/>
      <c r="AD103" s="232"/>
      <c r="AE103" s="232"/>
      <c r="AF103" s="232"/>
      <c r="AG103" s="232"/>
      <c r="AH103" s="242"/>
      <c r="AI103" s="242"/>
      <c r="AJ103" s="242"/>
      <c r="AK103" s="242"/>
      <c r="AL103" s="242"/>
      <c r="AM103" s="232"/>
      <c r="AN103" s="232"/>
      <c r="AO103" s="232"/>
      <c r="AP103" s="232"/>
      <c r="AQ103" s="242"/>
      <c r="AR103" s="242"/>
      <c r="AS103" s="242"/>
      <c r="AT103" s="242"/>
      <c r="AU103" s="242"/>
    </row>
    <row r="104" spans="1:47" ht="30" customHeight="1" x14ac:dyDescent="0.2">
      <c r="A104" s="252" t="s">
        <v>131</v>
      </c>
      <c r="B104" s="254" t="s">
        <v>134</v>
      </c>
      <c r="C104" s="254"/>
      <c r="D104" s="254"/>
      <c r="E104" s="254"/>
      <c r="F104" s="254"/>
      <c r="G104" s="242"/>
      <c r="H104" s="242"/>
      <c r="I104" s="242"/>
      <c r="J104" s="242"/>
      <c r="K104" s="242"/>
      <c r="L104" s="232"/>
      <c r="M104" s="232"/>
      <c r="N104" s="232"/>
      <c r="O104" s="232"/>
      <c r="P104" s="232"/>
      <c r="Q104" s="232"/>
      <c r="R104" s="232"/>
      <c r="S104" s="232"/>
      <c r="T104" s="186"/>
      <c r="U104" s="187"/>
      <c r="V104" s="187"/>
      <c r="W104" s="187"/>
      <c r="X104" s="235"/>
      <c r="Y104" s="242"/>
      <c r="Z104" s="242"/>
      <c r="AA104" s="242"/>
      <c r="AB104" s="242"/>
      <c r="AC104" s="242"/>
      <c r="AD104" s="232"/>
      <c r="AE104" s="232"/>
      <c r="AF104" s="232"/>
      <c r="AG104" s="232"/>
      <c r="AH104" s="242"/>
      <c r="AI104" s="242"/>
      <c r="AJ104" s="242"/>
      <c r="AK104" s="242"/>
      <c r="AL104" s="242"/>
      <c r="AM104" s="232"/>
      <c r="AN104" s="232"/>
      <c r="AO104" s="232"/>
      <c r="AP104" s="232"/>
      <c r="AQ104" s="242"/>
      <c r="AR104" s="242"/>
      <c r="AS104" s="242"/>
      <c r="AT104" s="242"/>
      <c r="AU104" s="242"/>
    </row>
    <row r="105" spans="1:47" ht="30" customHeight="1" x14ac:dyDescent="0.2">
      <c r="A105" s="253"/>
      <c r="B105" s="254" t="s">
        <v>135</v>
      </c>
      <c r="C105" s="254"/>
      <c r="D105" s="254"/>
      <c r="E105" s="254"/>
      <c r="F105" s="254"/>
      <c r="G105" s="242"/>
      <c r="H105" s="242"/>
      <c r="I105" s="242"/>
      <c r="J105" s="242"/>
      <c r="K105" s="242"/>
      <c r="L105" s="232"/>
      <c r="M105" s="232"/>
      <c r="N105" s="232"/>
      <c r="O105" s="232"/>
      <c r="P105" s="232"/>
      <c r="Q105" s="232"/>
      <c r="R105" s="232"/>
      <c r="S105" s="232"/>
      <c r="T105" s="186"/>
      <c r="U105" s="187"/>
      <c r="V105" s="187"/>
      <c r="W105" s="187"/>
      <c r="X105" s="235"/>
      <c r="Y105" s="242"/>
      <c r="Z105" s="242"/>
      <c r="AA105" s="242"/>
      <c r="AB105" s="242"/>
      <c r="AC105" s="242"/>
      <c r="AD105" s="232"/>
      <c r="AE105" s="232"/>
      <c r="AF105" s="232"/>
      <c r="AG105" s="232"/>
      <c r="AH105" s="242"/>
      <c r="AI105" s="242"/>
      <c r="AJ105" s="242"/>
      <c r="AK105" s="242"/>
      <c r="AL105" s="242"/>
      <c r="AM105" s="232"/>
      <c r="AN105" s="232"/>
      <c r="AO105" s="232"/>
      <c r="AP105" s="232"/>
      <c r="AQ105" s="242"/>
      <c r="AR105" s="242"/>
      <c r="AS105" s="242"/>
      <c r="AT105" s="242"/>
      <c r="AU105" s="242"/>
    </row>
    <row r="106" spans="1:47" ht="30" customHeight="1" x14ac:dyDescent="0.2">
      <c r="A106" s="249" t="s">
        <v>128</v>
      </c>
      <c r="B106" s="250"/>
      <c r="C106" s="250"/>
      <c r="D106" s="250"/>
      <c r="E106" s="250"/>
      <c r="F106" s="251"/>
      <c r="G106" s="242"/>
      <c r="H106" s="242"/>
      <c r="I106" s="242"/>
      <c r="J106" s="242"/>
      <c r="K106" s="242"/>
      <c r="L106" s="232"/>
      <c r="M106" s="232"/>
      <c r="N106" s="232"/>
      <c r="O106" s="232"/>
      <c r="P106" s="232"/>
      <c r="Q106" s="232"/>
      <c r="R106" s="232"/>
      <c r="S106" s="232"/>
      <c r="T106" s="186"/>
      <c r="U106" s="187"/>
      <c r="V106" s="187"/>
      <c r="W106" s="187"/>
      <c r="X106" s="235"/>
      <c r="Y106" s="242"/>
      <c r="Z106" s="242"/>
      <c r="AA106" s="242"/>
      <c r="AB106" s="242"/>
      <c r="AC106" s="242"/>
      <c r="AD106" s="232"/>
      <c r="AE106" s="232"/>
      <c r="AF106" s="232"/>
      <c r="AG106" s="232"/>
      <c r="AH106" s="242"/>
      <c r="AI106" s="242"/>
      <c r="AJ106" s="242"/>
      <c r="AK106" s="242"/>
      <c r="AL106" s="242"/>
      <c r="AM106" s="232"/>
      <c r="AN106" s="232"/>
      <c r="AO106" s="232"/>
      <c r="AP106" s="232"/>
      <c r="AQ106" s="242"/>
      <c r="AR106" s="242"/>
      <c r="AS106" s="242"/>
      <c r="AT106" s="242"/>
      <c r="AU106" s="242"/>
    </row>
    <row r="107" spans="1:47" ht="30" customHeight="1" x14ac:dyDescent="0.2">
      <c r="A107" s="239" t="s">
        <v>124</v>
      </c>
      <c r="B107" s="163" t="s">
        <v>79</v>
      </c>
      <c r="C107" s="164"/>
      <c r="D107" s="164"/>
      <c r="E107" s="164"/>
      <c r="F107" s="165"/>
      <c r="G107" s="242"/>
      <c r="H107" s="242"/>
      <c r="I107" s="242"/>
      <c r="J107" s="242"/>
      <c r="K107" s="242"/>
      <c r="L107" s="232"/>
      <c r="M107" s="232"/>
      <c r="N107" s="232"/>
      <c r="O107" s="232"/>
      <c r="P107" s="232"/>
      <c r="Q107" s="232"/>
      <c r="R107" s="232"/>
      <c r="S107" s="232"/>
      <c r="T107" s="186"/>
      <c r="U107" s="187"/>
      <c r="V107" s="187"/>
      <c r="W107" s="187"/>
      <c r="X107" s="235"/>
      <c r="Y107" s="242"/>
      <c r="Z107" s="242"/>
      <c r="AA107" s="242"/>
      <c r="AB107" s="242"/>
      <c r="AC107" s="242"/>
      <c r="AD107" s="232"/>
      <c r="AE107" s="232"/>
      <c r="AF107" s="232"/>
      <c r="AG107" s="232"/>
      <c r="AH107" s="242"/>
      <c r="AI107" s="242"/>
      <c r="AJ107" s="242"/>
      <c r="AK107" s="242"/>
      <c r="AL107" s="242"/>
      <c r="AM107" s="232"/>
      <c r="AN107" s="232"/>
      <c r="AO107" s="232"/>
      <c r="AP107" s="232"/>
      <c r="AQ107" s="242"/>
      <c r="AR107" s="242"/>
      <c r="AS107" s="242"/>
      <c r="AT107" s="242"/>
      <c r="AU107" s="242"/>
    </row>
    <row r="108" spans="1:47" ht="30" customHeight="1" x14ac:dyDescent="0.2">
      <c r="A108" s="240"/>
      <c r="B108" s="243" t="s">
        <v>19</v>
      </c>
      <c r="C108" s="244"/>
      <c r="D108" s="244"/>
      <c r="E108" s="244"/>
      <c r="F108" s="245"/>
      <c r="G108" s="242"/>
      <c r="H108" s="242"/>
      <c r="I108" s="242"/>
      <c r="J108" s="242"/>
      <c r="K108" s="242"/>
      <c r="L108" s="232"/>
      <c r="M108" s="232"/>
      <c r="N108" s="232"/>
      <c r="O108" s="232"/>
      <c r="P108" s="232"/>
      <c r="Q108" s="232"/>
      <c r="R108" s="232"/>
      <c r="S108" s="232"/>
      <c r="T108" s="186"/>
      <c r="U108" s="187"/>
      <c r="V108" s="187"/>
      <c r="W108" s="187"/>
      <c r="X108" s="235"/>
      <c r="Y108" s="242"/>
      <c r="Z108" s="242"/>
      <c r="AA108" s="242"/>
      <c r="AB108" s="242"/>
      <c r="AC108" s="242"/>
      <c r="AD108" s="232"/>
      <c r="AE108" s="232"/>
      <c r="AF108" s="232"/>
      <c r="AG108" s="232"/>
      <c r="AH108" s="242"/>
      <c r="AI108" s="242"/>
      <c r="AJ108" s="242"/>
      <c r="AK108" s="242"/>
      <c r="AL108" s="242"/>
      <c r="AM108" s="232"/>
      <c r="AN108" s="232"/>
      <c r="AO108" s="232"/>
      <c r="AP108" s="232"/>
      <c r="AQ108" s="242"/>
      <c r="AR108" s="242"/>
      <c r="AS108" s="242"/>
      <c r="AT108" s="242"/>
      <c r="AU108" s="242"/>
    </row>
    <row r="109" spans="1:47" ht="30" customHeight="1" x14ac:dyDescent="0.2">
      <c r="A109" s="241"/>
      <c r="B109" s="163" t="s">
        <v>80</v>
      </c>
      <c r="C109" s="164"/>
      <c r="D109" s="164"/>
      <c r="E109" s="164"/>
      <c r="F109" s="165"/>
      <c r="G109" s="242"/>
      <c r="H109" s="242"/>
      <c r="I109" s="242"/>
      <c r="J109" s="242"/>
      <c r="K109" s="242"/>
      <c r="L109" s="232"/>
      <c r="M109" s="232"/>
      <c r="N109" s="232"/>
      <c r="O109" s="232"/>
      <c r="P109" s="232"/>
      <c r="Q109" s="232"/>
      <c r="R109" s="232"/>
      <c r="S109" s="232"/>
      <c r="T109" s="186"/>
      <c r="U109" s="187"/>
      <c r="V109" s="187"/>
      <c r="W109" s="187"/>
      <c r="X109" s="235"/>
      <c r="Y109" s="242"/>
      <c r="Z109" s="242"/>
      <c r="AA109" s="242"/>
      <c r="AB109" s="242"/>
      <c r="AC109" s="242"/>
      <c r="AD109" s="232"/>
      <c r="AE109" s="232"/>
      <c r="AF109" s="232"/>
      <c r="AG109" s="232"/>
      <c r="AH109" s="242"/>
      <c r="AI109" s="242"/>
      <c r="AJ109" s="242"/>
      <c r="AK109" s="242"/>
      <c r="AL109" s="242"/>
      <c r="AM109" s="232"/>
      <c r="AN109" s="232"/>
      <c r="AO109" s="232"/>
      <c r="AP109" s="232"/>
      <c r="AQ109" s="242"/>
      <c r="AR109" s="242"/>
      <c r="AS109" s="242"/>
      <c r="AT109" s="242"/>
      <c r="AU109" s="242"/>
    </row>
    <row r="110" spans="1:47" ht="30" customHeight="1" x14ac:dyDescent="0.2">
      <c r="A110" s="236" t="s">
        <v>127</v>
      </c>
      <c r="B110" s="237"/>
      <c r="C110" s="237"/>
      <c r="D110" s="237"/>
      <c r="E110" s="237"/>
      <c r="F110" s="238"/>
      <c r="G110" s="233">
        <f>SUM(G98:K109)</f>
        <v>0</v>
      </c>
      <c r="H110" s="233"/>
      <c r="I110" s="233"/>
      <c r="J110" s="233"/>
      <c r="K110" s="233"/>
      <c r="L110" s="234">
        <f>SUM(L98:O109)</f>
        <v>0</v>
      </c>
      <c r="M110" s="234"/>
      <c r="N110" s="234"/>
      <c r="O110" s="234"/>
      <c r="P110" s="234">
        <f>SUM(P98:S109)</f>
        <v>0</v>
      </c>
      <c r="Q110" s="234"/>
      <c r="R110" s="234"/>
      <c r="S110" s="234"/>
      <c r="T110" s="246">
        <f>SUM(T98:X109)</f>
        <v>0</v>
      </c>
      <c r="U110" s="247"/>
      <c r="V110" s="247"/>
      <c r="W110" s="247"/>
      <c r="X110" s="248"/>
      <c r="Y110" s="233">
        <f>SUM(Y98:AC109)</f>
        <v>0</v>
      </c>
      <c r="Z110" s="233"/>
      <c r="AA110" s="233"/>
      <c r="AB110" s="233"/>
      <c r="AC110" s="233"/>
      <c r="AD110" s="234">
        <f>SUM(AD98:AG109)</f>
        <v>0</v>
      </c>
      <c r="AE110" s="234"/>
      <c r="AF110" s="234"/>
      <c r="AG110" s="234"/>
      <c r="AH110" s="233">
        <f>SUM(AH98:AL109)</f>
        <v>0</v>
      </c>
      <c r="AI110" s="233"/>
      <c r="AJ110" s="233"/>
      <c r="AK110" s="233"/>
      <c r="AL110" s="233"/>
      <c r="AM110" s="234">
        <f>SUM(AM98:AP109)</f>
        <v>0</v>
      </c>
      <c r="AN110" s="234"/>
      <c r="AO110" s="234"/>
      <c r="AP110" s="234"/>
      <c r="AQ110" s="233">
        <f>SUM(AQ98:AU109)</f>
        <v>0</v>
      </c>
      <c r="AR110" s="233"/>
      <c r="AS110" s="233"/>
      <c r="AT110" s="233"/>
      <c r="AU110" s="233"/>
    </row>
    <row r="111" spans="1:47" ht="33.75" customHeight="1" x14ac:dyDescent="0.2">
      <c r="A111" s="226" t="s">
        <v>65</v>
      </c>
      <c r="B111" s="227"/>
      <c r="C111" s="227"/>
      <c r="D111" s="227"/>
      <c r="E111" s="227"/>
      <c r="F111" s="228"/>
      <c r="G111" s="210"/>
      <c r="H111" s="210"/>
      <c r="I111" s="210"/>
      <c r="J111" s="210"/>
      <c r="K111" s="210"/>
      <c r="L111" s="225"/>
      <c r="M111" s="225"/>
      <c r="N111" s="225"/>
      <c r="O111" s="225"/>
      <c r="P111" s="225"/>
      <c r="Q111" s="225"/>
      <c r="R111" s="225"/>
      <c r="S111" s="225"/>
      <c r="T111" s="229"/>
      <c r="U111" s="230"/>
      <c r="V111" s="230"/>
      <c r="W111" s="230"/>
      <c r="X111" s="231"/>
      <c r="Y111" s="210"/>
      <c r="Z111" s="210"/>
      <c r="AA111" s="210"/>
      <c r="AB111" s="210"/>
      <c r="AC111" s="210"/>
      <c r="AD111" s="225"/>
      <c r="AE111" s="225"/>
      <c r="AF111" s="225"/>
      <c r="AG111" s="225"/>
      <c r="AH111" s="210"/>
      <c r="AI111" s="210"/>
      <c r="AJ111" s="210"/>
      <c r="AK111" s="210"/>
      <c r="AL111" s="210"/>
      <c r="AM111" s="225"/>
      <c r="AN111" s="225"/>
      <c r="AO111" s="225"/>
      <c r="AP111" s="225"/>
      <c r="AQ111" s="210"/>
      <c r="AR111" s="210"/>
      <c r="AS111" s="210"/>
      <c r="AT111" s="210"/>
      <c r="AU111" s="210"/>
    </row>
    <row r="112" spans="1:47" ht="18.75" customHeight="1" x14ac:dyDescent="0.2">
      <c r="A112" s="125" t="s">
        <v>77</v>
      </c>
      <c r="B112" s="126" t="s">
        <v>78</v>
      </c>
      <c r="C112" s="126"/>
      <c r="D112" s="126"/>
      <c r="E112" s="99"/>
      <c r="F112" s="127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</row>
    <row r="113" spans="1:61" ht="18.75" customHeight="1" x14ac:dyDescent="0.2">
      <c r="A113" s="128"/>
      <c r="B113" s="126" t="s">
        <v>15</v>
      </c>
      <c r="C113" s="126"/>
      <c r="D113" s="126"/>
      <c r="E113" s="99"/>
      <c r="F113" s="12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</row>
    <row r="114" spans="1:61" ht="18.75" customHeight="1" x14ac:dyDescent="0.2">
      <c r="A114" s="128"/>
      <c r="B114" s="126" t="s">
        <v>5</v>
      </c>
      <c r="C114" s="126"/>
      <c r="D114" s="126"/>
      <c r="E114" s="130"/>
      <c r="F114" s="131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</row>
    <row r="115" spans="1:61" ht="24" customHeight="1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</row>
    <row r="116" spans="1:61" ht="24" customHeight="1" x14ac:dyDescent="0.2">
      <c r="A116" s="103" t="s">
        <v>14</v>
      </c>
      <c r="B116" s="126"/>
      <c r="C116" s="126"/>
      <c r="D116" s="126"/>
      <c r="E116" s="126"/>
      <c r="F116" s="126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100"/>
      <c r="AU116" s="100" t="s">
        <v>126</v>
      </c>
    </row>
    <row r="117" spans="1:61" ht="19.5" customHeight="1" x14ac:dyDescent="0.2">
      <c r="A117" s="211" t="s">
        <v>136</v>
      </c>
      <c r="B117" s="212"/>
      <c r="C117" s="212"/>
      <c r="D117" s="212"/>
      <c r="E117" s="212"/>
      <c r="F117" s="212"/>
      <c r="G117" s="213"/>
      <c r="H117" s="163" t="s">
        <v>20</v>
      </c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5"/>
      <c r="AB117" s="163" t="s">
        <v>21</v>
      </c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5"/>
    </row>
    <row r="118" spans="1:61" ht="17.25" customHeight="1" x14ac:dyDescent="0.2">
      <c r="A118" s="214"/>
      <c r="B118" s="215"/>
      <c r="C118" s="215"/>
      <c r="D118" s="215"/>
      <c r="E118" s="215"/>
      <c r="F118" s="215"/>
      <c r="G118" s="216"/>
      <c r="H118" s="211" t="s">
        <v>189</v>
      </c>
      <c r="I118" s="212"/>
      <c r="J118" s="212"/>
      <c r="K118" s="212"/>
      <c r="L118" s="212"/>
      <c r="M118" s="212"/>
      <c r="N118" s="213"/>
      <c r="O118" s="211" t="s">
        <v>194</v>
      </c>
      <c r="P118" s="212"/>
      <c r="Q118" s="212"/>
      <c r="R118" s="212"/>
      <c r="S118" s="212"/>
      <c r="T118" s="212"/>
      <c r="U118" s="213"/>
      <c r="V118" s="211" t="s">
        <v>22</v>
      </c>
      <c r="W118" s="212"/>
      <c r="X118" s="212"/>
      <c r="Y118" s="212"/>
      <c r="Z118" s="212"/>
      <c r="AA118" s="213"/>
      <c r="AB118" s="211" t="s">
        <v>189</v>
      </c>
      <c r="AC118" s="212"/>
      <c r="AD118" s="212"/>
      <c r="AE118" s="212"/>
      <c r="AF118" s="212"/>
      <c r="AG118" s="212"/>
      <c r="AH118" s="213"/>
      <c r="AI118" s="211" t="s">
        <v>194</v>
      </c>
      <c r="AJ118" s="212"/>
      <c r="AK118" s="212"/>
      <c r="AL118" s="212"/>
      <c r="AM118" s="212"/>
      <c r="AN118" s="212"/>
      <c r="AO118" s="213"/>
      <c r="AP118" s="220" t="s">
        <v>22</v>
      </c>
      <c r="AQ118" s="220"/>
      <c r="AR118" s="220"/>
      <c r="AS118" s="220"/>
      <c r="AT118" s="220"/>
      <c r="AU118" s="220"/>
    </row>
    <row r="119" spans="1:61" ht="12.75" customHeight="1" x14ac:dyDescent="0.2">
      <c r="A119" s="217"/>
      <c r="B119" s="218"/>
      <c r="C119" s="218"/>
      <c r="D119" s="218"/>
      <c r="E119" s="218"/>
      <c r="F119" s="218"/>
      <c r="G119" s="219"/>
      <c r="H119" s="221" t="s">
        <v>23</v>
      </c>
      <c r="I119" s="222"/>
      <c r="J119" s="222"/>
      <c r="K119" s="222"/>
      <c r="L119" s="222"/>
      <c r="M119" s="222"/>
      <c r="N119" s="223"/>
      <c r="O119" s="221" t="s">
        <v>24</v>
      </c>
      <c r="P119" s="222"/>
      <c r="Q119" s="222"/>
      <c r="R119" s="222"/>
      <c r="S119" s="222"/>
      <c r="T119" s="222"/>
      <c r="U119" s="223"/>
      <c r="V119" s="221" t="s">
        <v>25</v>
      </c>
      <c r="W119" s="222"/>
      <c r="X119" s="222"/>
      <c r="Y119" s="222"/>
      <c r="Z119" s="222"/>
      <c r="AA119" s="223"/>
      <c r="AB119" s="224" t="s">
        <v>23</v>
      </c>
      <c r="AC119" s="224"/>
      <c r="AD119" s="224"/>
      <c r="AE119" s="224"/>
      <c r="AF119" s="224"/>
      <c r="AG119" s="224"/>
      <c r="AH119" s="224"/>
      <c r="AI119" s="224" t="s">
        <v>24</v>
      </c>
      <c r="AJ119" s="224"/>
      <c r="AK119" s="224"/>
      <c r="AL119" s="224"/>
      <c r="AM119" s="224"/>
      <c r="AN119" s="224"/>
      <c r="AO119" s="224"/>
      <c r="AP119" s="224" t="s">
        <v>25</v>
      </c>
      <c r="AQ119" s="224"/>
      <c r="AR119" s="224"/>
      <c r="AS119" s="224"/>
      <c r="AT119" s="224"/>
      <c r="AU119" s="224"/>
    </row>
    <row r="120" spans="1:61" ht="30" customHeight="1" x14ac:dyDescent="0.2">
      <c r="A120" s="175" t="s">
        <v>112</v>
      </c>
      <c r="B120" s="176"/>
      <c r="C120" s="176"/>
      <c r="D120" s="176"/>
      <c r="E120" s="176"/>
      <c r="F120" s="176"/>
      <c r="G120" s="177"/>
      <c r="H120" s="207"/>
      <c r="I120" s="208"/>
      <c r="J120" s="208"/>
      <c r="K120" s="208"/>
      <c r="L120" s="208"/>
      <c r="M120" s="208"/>
      <c r="N120" s="209"/>
      <c r="O120" s="207"/>
      <c r="P120" s="208"/>
      <c r="Q120" s="208"/>
      <c r="R120" s="208"/>
      <c r="S120" s="208"/>
      <c r="T120" s="208"/>
      <c r="U120" s="209"/>
      <c r="V120" s="179" t="str">
        <f>IF(AND(H120="",O120=""),"",(SUM(O120)-SUM(H120)))</f>
        <v/>
      </c>
      <c r="W120" s="180"/>
      <c r="X120" s="180"/>
      <c r="Y120" s="180"/>
      <c r="Z120" s="180"/>
      <c r="AA120" s="181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9" t="str">
        <f>IF(AND(AB120="",AI120=""),"",(SUM(AI120)-SUM(AB120)))</f>
        <v/>
      </c>
      <c r="AQ120" s="180"/>
      <c r="AR120" s="180"/>
      <c r="AS120" s="180"/>
      <c r="AT120" s="180"/>
      <c r="AU120" s="181"/>
    </row>
    <row r="121" spans="1:61" ht="30" customHeight="1" x14ac:dyDescent="0.2">
      <c r="A121" s="175" t="s">
        <v>113</v>
      </c>
      <c r="B121" s="176"/>
      <c r="C121" s="176"/>
      <c r="D121" s="176"/>
      <c r="E121" s="176"/>
      <c r="F121" s="176"/>
      <c r="G121" s="177"/>
      <c r="H121" s="207"/>
      <c r="I121" s="208"/>
      <c r="J121" s="208"/>
      <c r="K121" s="208"/>
      <c r="L121" s="208"/>
      <c r="M121" s="208"/>
      <c r="N121" s="209"/>
      <c r="O121" s="178"/>
      <c r="P121" s="178"/>
      <c r="Q121" s="178"/>
      <c r="R121" s="178"/>
      <c r="S121" s="178"/>
      <c r="T121" s="178"/>
      <c r="U121" s="178"/>
      <c r="V121" s="179" t="str">
        <f>IF(AND(H121="",O121=""),"",(SUM(O121)-SUM(H121)))</f>
        <v/>
      </c>
      <c r="W121" s="180"/>
      <c r="X121" s="180"/>
      <c r="Y121" s="180"/>
      <c r="Z121" s="180"/>
      <c r="AA121" s="181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9" t="str">
        <f t="shared" ref="AP121:AP123" si="8">IF(AND(AB121="",AI121=""),"",(SUM(AI121)-SUM(AB121)))</f>
        <v/>
      </c>
      <c r="AQ121" s="180"/>
      <c r="AR121" s="180"/>
      <c r="AS121" s="180"/>
      <c r="AT121" s="180"/>
      <c r="AU121" s="181"/>
    </row>
    <row r="122" spans="1:61" ht="30" customHeight="1" x14ac:dyDescent="0.2">
      <c r="A122" s="175" t="s">
        <v>26</v>
      </c>
      <c r="B122" s="176"/>
      <c r="C122" s="176"/>
      <c r="D122" s="176"/>
      <c r="E122" s="176"/>
      <c r="F122" s="176"/>
      <c r="G122" s="177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9" t="str">
        <f>IF(AND(H122="",O122=""),"",(SUM(O122)-SUM(H122)))</f>
        <v/>
      </c>
      <c r="W122" s="180"/>
      <c r="X122" s="180"/>
      <c r="Y122" s="180"/>
      <c r="Z122" s="180"/>
      <c r="AA122" s="181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9" t="str">
        <f t="shared" si="8"/>
        <v/>
      </c>
      <c r="AQ122" s="180"/>
      <c r="AR122" s="180"/>
      <c r="AS122" s="180"/>
      <c r="AT122" s="180"/>
      <c r="AU122" s="181"/>
    </row>
    <row r="123" spans="1:61" ht="30" customHeight="1" x14ac:dyDescent="0.2">
      <c r="A123" s="175" t="s">
        <v>27</v>
      </c>
      <c r="B123" s="176"/>
      <c r="C123" s="176"/>
      <c r="D123" s="176"/>
      <c r="E123" s="176"/>
      <c r="F123" s="176"/>
      <c r="G123" s="177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9" t="str">
        <f>IF(AND(H123="",O123=""),"",(SUM(O123)-SUM(H123)))</f>
        <v/>
      </c>
      <c r="W123" s="180"/>
      <c r="X123" s="180"/>
      <c r="Y123" s="180"/>
      <c r="Z123" s="180"/>
      <c r="AA123" s="181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9" t="str">
        <f t="shared" si="8"/>
        <v/>
      </c>
      <c r="AQ123" s="180"/>
      <c r="AR123" s="180"/>
      <c r="AS123" s="180"/>
      <c r="AT123" s="180"/>
      <c r="AU123" s="181"/>
    </row>
    <row r="124" spans="1:61" ht="30" customHeight="1" x14ac:dyDescent="0.2">
      <c r="A124" s="182" t="s">
        <v>138</v>
      </c>
      <c r="B124" s="183"/>
      <c r="C124" s="183"/>
      <c r="D124" s="183"/>
      <c r="E124" s="183"/>
      <c r="F124" s="183"/>
      <c r="G124" s="184"/>
      <c r="H124" s="185">
        <f>SUM(H120:N123)</f>
        <v>0</v>
      </c>
      <c r="I124" s="185"/>
      <c r="J124" s="185"/>
      <c r="K124" s="185"/>
      <c r="L124" s="185"/>
      <c r="M124" s="185"/>
      <c r="N124" s="185"/>
      <c r="O124" s="185">
        <f>SUM(O120:U123)</f>
        <v>0</v>
      </c>
      <c r="P124" s="185"/>
      <c r="Q124" s="185"/>
      <c r="R124" s="185"/>
      <c r="S124" s="185"/>
      <c r="T124" s="185"/>
      <c r="U124" s="185"/>
      <c r="V124" s="179" t="str">
        <f>IF(AND(V120="",V121="",V122="",V123=""),"",SUM(V120:AA123))</f>
        <v/>
      </c>
      <c r="W124" s="180"/>
      <c r="X124" s="180"/>
      <c r="Y124" s="180"/>
      <c r="Z124" s="180"/>
      <c r="AA124" s="181"/>
      <c r="AB124" s="185">
        <f>SUM(AB120:AH123)</f>
        <v>0</v>
      </c>
      <c r="AC124" s="185"/>
      <c r="AD124" s="185"/>
      <c r="AE124" s="185"/>
      <c r="AF124" s="185"/>
      <c r="AG124" s="185"/>
      <c r="AH124" s="185"/>
      <c r="AI124" s="185">
        <f>SUM(AI120:AO123)</f>
        <v>0</v>
      </c>
      <c r="AJ124" s="185"/>
      <c r="AK124" s="185"/>
      <c r="AL124" s="185"/>
      <c r="AM124" s="185"/>
      <c r="AN124" s="185"/>
      <c r="AO124" s="185"/>
      <c r="AP124" s="179" t="str">
        <f>IF(AND(AP120="",AP121="",AP122="",AP123=""),"",SUM(AP120:AU123))</f>
        <v/>
      </c>
      <c r="AQ124" s="180"/>
      <c r="AR124" s="180"/>
      <c r="AS124" s="180"/>
      <c r="AT124" s="180"/>
      <c r="AU124" s="181"/>
    </row>
    <row r="125" spans="1:61" s="99" customFormat="1" ht="24" customHeight="1" x14ac:dyDescent="0.2">
      <c r="A125" s="132"/>
      <c r="B125" s="132"/>
      <c r="C125" s="132"/>
      <c r="D125" s="132"/>
      <c r="E125" s="132"/>
      <c r="F125" s="132"/>
    </row>
    <row r="126" spans="1:61" s="99" customFormat="1" ht="24" customHeight="1" x14ac:dyDescent="0.2">
      <c r="A126" s="103" t="s">
        <v>6</v>
      </c>
      <c r="AR126" s="100"/>
      <c r="AU126" s="100" t="s">
        <v>126</v>
      </c>
    </row>
    <row r="127" spans="1:61" ht="26.25" customHeight="1" x14ac:dyDescent="0.2">
      <c r="A127" s="203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5"/>
      <c r="T127" s="206" t="s">
        <v>7</v>
      </c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182" t="s">
        <v>137</v>
      </c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4"/>
      <c r="AV127" s="133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</row>
    <row r="128" spans="1:61" ht="30" customHeight="1" x14ac:dyDescent="0.2">
      <c r="A128" s="172" t="s">
        <v>55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4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35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</row>
    <row r="129" spans="1:95" ht="30" customHeight="1" x14ac:dyDescent="0.2">
      <c r="A129" s="172" t="s">
        <v>100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4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35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</row>
    <row r="130" spans="1:95" ht="30" customHeight="1" x14ac:dyDescent="0.2">
      <c r="A130" s="172" t="s">
        <v>8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4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35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</row>
    <row r="131" spans="1:95" s="99" customFormat="1" ht="30" customHeight="1" x14ac:dyDescent="0.2">
      <c r="A131" s="137" t="s">
        <v>77</v>
      </c>
      <c r="B131" s="171" t="s">
        <v>9</v>
      </c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CQ131" s="138"/>
    </row>
    <row r="132" spans="1:95" s="99" customFormat="1" ht="19.5" customHeight="1" x14ac:dyDescent="0.2">
      <c r="B132" s="99" t="s">
        <v>17</v>
      </c>
      <c r="E132" s="132"/>
      <c r="F132" s="132"/>
    </row>
    <row r="133" spans="1:95" s="99" customFormat="1" ht="24" customHeight="1" x14ac:dyDescent="0.2">
      <c r="E133" s="132"/>
      <c r="F133" s="132"/>
    </row>
    <row r="134" spans="1:95" s="99" customFormat="1" ht="24" customHeight="1" x14ac:dyDescent="0.2">
      <c r="A134" s="103" t="s">
        <v>10</v>
      </c>
      <c r="B134" s="103"/>
      <c r="E134" s="132"/>
      <c r="F134" s="132"/>
      <c r="AR134" s="100"/>
      <c r="AU134" s="100" t="s">
        <v>126</v>
      </c>
    </row>
    <row r="135" spans="1:95" ht="26.25" customHeight="1" x14ac:dyDescent="0.2">
      <c r="A135" s="203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5"/>
      <c r="T135" s="206" t="s">
        <v>7</v>
      </c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182" t="s">
        <v>137</v>
      </c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4"/>
    </row>
    <row r="136" spans="1:95" ht="29.25" customHeight="1" x14ac:dyDescent="0.2">
      <c r="A136" s="163" t="s">
        <v>11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5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</row>
    <row r="137" spans="1:95" s="99" customFormat="1" ht="29.25" customHeight="1" x14ac:dyDescent="0.2">
      <c r="A137" s="163" t="s">
        <v>12</v>
      </c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5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</row>
    <row r="138" spans="1:95" s="99" customFormat="1" ht="15.75" customHeight="1" x14ac:dyDescent="0.2">
      <c r="B138" s="126" t="s">
        <v>13</v>
      </c>
      <c r="E138" s="132"/>
      <c r="F138" s="132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</row>
    <row r="139" spans="1:95" ht="14.4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</row>
    <row r="140" spans="1:95" ht="17.100000000000001" customHeight="1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39" t="s">
        <v>16</v>
      </c>
      <c r="AU140" s="99"/>
      <c r="AV140" s="99"/>
    </row>
  </sheetData>
  <mergeCells count="532">
    <mergeCell ref="S74:W74"/>
    <mergeCell ref="AD85:AI86"/>
    <mergeCell ref="X83:AC83"/>
    <mergeCell ref="AD83:AI83"/>
    <mergeCell ref="L83:Q83"/>
    <mergeCell ref="R83:W83"/>
    <mergeCell ref="L82:Q82"/>
    <mergeCell ref="R82:W82"/>
    <mergeCell ref="X82:AC82"/>
    <mergeCell ref="AD82:AI82"/>
    <mergeCell ref="AD79:AU79"/>
    <mergeCell ref="L79:AC79"/>
    <mergeCell ref="R80:W80"/>
    <mergeCell ref="X80:AC80"/>
    <mergeCell ref="L80:Q80"/>
    <mergeCell ref="AQ75:AU75"/>
    <mergeCell ref="AJ80:AO80"/>
    <mergeCell ref="AP80:AU80"/>
    <mergeCell ref="C75:L75"/>
    <mergeCell ref="N75:R75"/>
    <mergeCell ref="S75:W75"/>
    <mergeCell ref="R84:W84"/>
    <mergeCell ref="AQ64:AU64"/>
    <mergeCell ref="AP84:AU84"/>
    <mergeCell ref="AP81:AU81"/>
    <mergeCell ref="AL44:AP44"/>
    <mergeCell ref="AQ47:AU47"/>
    <mergeCell ref="AJ82:AO82"/>
    <mergeCell ref="AP82:AU82"/>
    <mergeCell ref="AJ83:AO83"/>
    <mergeCell ref="Y51:AJ51"/>
    <mergeCell ref="AL51:AP51"/>
    <mergeCell ref="AP83:AU83"/>
    <mergeCell ref="AJ81:AO81"/>
    <mergeCell ref="AK72:AK73"/>
    <mergeCell ref="AA52:AJ52"/>
    <mergeCell ref="AD81:AI81"/>
    <mergeCell ref="AD80:AI80"/>
    <mergeCell ref="X84:AC84"/>
    <mergeCell ref="AD84:AI84"/>
    <mergeCell ref="X81:AC81"/>
    <mergeCell ref="Y29:Y44"/>
    <mergeCell ref="AK45:AK46"/>
    <mergeCell ref="Y46:AJ46"/>
    <mergeCell ref="AL68:AP68"/>
    <mergeCell ref="AA61:AJ61"/>
    <mergeCell ref="AQ28:AU28"/>
    <mergeCell ref="AL28:AP28"/>
    <mergeCell ref="Y28:AJ28"/>
    <mergeCell ref="AQ29:AU29"/>
    <mergeCell ref="AQ30:AU30"/>
    <mergeCell ref="AQ31:AU31"/>
    <mergeCell ref="S34:W34"/>
    <mergeCell ref="AL32:AP32"/>
    <mergeCell ref="AL33:AP33"/>
    <mergeCell ref="Z33:AJ33"/>
    <mergeCell ref="Z34:AJ35"/>
    <mergeCell ref="AQ34:AU35"/>
    <mergeCell ref="AQ32:AU32"/>
    <mergeCell ref="AQ33:AU33"/>
    <mergeCell ref="AK34:AK35"/>
    <mergeCell ref="AL34:AP35"/>
    <mergeCell ref="S28:W28"/>
    <mergeCell ref="AL29:AP29"/>
    <mergeCell ref="AL30:AP30"/>
    <mergeCell ref="AL31:AP31"/>
    <mergeCell ref="N29:R29"/>
    <mergeCell ref="S29:W29"/>
    <mergeCell ref="AL47:AP47"/>
    <mergeCell ref="AL45:AP46"/>
    <mergeCell ref="AL38:AP38"/>
    <mergeCell ref="AL36:AP37"/>
    <mergeCell ref="AL42:AP42"/>
    <mergeCell ref="AL43:AP43"/>
    <mergeCell ref="AL39:AP39"/>
    <mergeCell ref="AL40:AP40"/>
    <mergeCell ref="AL41:AP41"/>
    <mergeCell ref="Z38:AJ38"/>
    <mergeCell ref="Z39:AJ39"/>
    <mergeCell ref="N43:R43"/>
    <mergeCell ref="S43:W43"/>
    <mergeCell ref="N44:R44"/>
    <mergeCell ref="S44:W44"/>
    <mergeCell ref="AQ51:AU51"/>
    <mergeCell ref="N28:R28"/>
    <mergeCell ref="AK36:AK37"/>
    <mergeCell ref="N38:R38"/>
    <mergeCell ref="S38:W38"/>
    <mergeCell ref="N37:R37"/>
    <mergeCell ref="S37:W37"/>
    <mergeCell ref="AQ45:AU46"/>
    <mergeCell ref="N33:R33"/>
    <mergeCell ref="S33:W33"/>
    <mergeCell ref="N34:R34"/>
    <mergeCell ref="AC41:AJ41"/>
    <mergeCell ref="Z36:AJ37"/>
    <mergeCell ref="N32:R32"/>
    <mergeCell ref="S32:W32"/>
    <mergeCell ref="N39:R39"/>
    <mergeCell ref="S39:W39"/>
    <mergeCell ref="N40:R40"/>
    <mergeCell ref="S40:W40"/>
    <mergeCell ref="N35:R35"/>
    <mergeCell ref="S35:W35"/>
    <mergeCell ref="N36:R36"/>
    <mergeCell ref="S36:W36"/>
    <mergeCell ref="AC43:AJ43"/>
    <mergeCell ref="AQ43:AU43"/>
    <mergeCell ref="AQ44:AU44"/>
    <mergeCell ref="AQ40:AU40"/>
    <mergeCell ref="AQ41:AU41"/>
    <mergeCell ref="AQ42:AU42"/>
    <mergeCell ref="AC42:AJ42"/>
    <mergeCell ref="N41:R41"/>
    <mergeCell ref="S41:W41"/>
    <mergeCell ref="N42:R42"/>
    <mergeCell ref="S42:W42"/>
    <mergeCell ref="AC44:AJ44"/>
    <mergeCell ref="S53:W53"/>
    <mergeCell ref="S57:W57"/>
    <mergeCell ref="N58:R59"/>
    <mergeCell ref="S58:W59"/>
    <mergeCell ref="N54:R55"/>
    <mergeCell ref="S54:W55"/>
    <mergeCell ref="AA54:AJ54"/>
    <mergeCell ref="S51:W51"/>
    <mergeCell ref="N45:R45"/>
    <mergeCell ref="S45:W45"/>
    <mergeCell ref="N46:R46"/>
    <mergeCell ref="S46:W46"/>
    <mergeCell ref="AL64:AP64"/>
    <mergeCell ref="S66:W66"/>
    <mergeCell ref="S64:W65"/>
    <mergeCell ref="S68:W68"/>
    <mergeCell ref="N56:R56"/>
    <mergeCell ref="S56:W56"/>
    <mergeCell ref="N63:R63"/>
    <mergeCell ref="S63:W63"/>
    <mergeCell ref="N60:R60"/>
    <mergeCell ref="S60:W60"/>
    <mergeCell ref="N61:R61"/>
    <mergeCell ref="S61:W61"/>
    <mergeCell ref="N57:R57"/>
    <mergeCell ref="AA62:AJ62"/>
    <mergeCell ref="N62:R62"/>
    <mergeCell ref="S62:W62"/>
    <mergeCell ref="AL61:AP61"/>
    <mergeCell ref="C65:L65"/>
    <mergeCell ref="C63:L63"/>
    <mergeCell ref="AA63:AJ63"/>
    <mergeCell ref="Y52:Y71"/>
    <mergeCell ref="M54:M55"/>
    <mergeCell ref="M58:M59"/>
    <mergeCell ref="C71:L71"/>
    <mergeCell ref="C68:L68"/>
    <mergeCell ref="N67:R67"/>
    <mergeCell ref="S67:W67"/>
    <mergeCell ref="M64:M65"/>
    <mergeCell ref="N71:R71"/>
    <mergeCell ref="S71:W71"/>
    <mergeCell ref="N69:R69"/>
    <mergeCell ref="S69:W69"/>
    <mergeCell ref="N70:R70"/>
    <mergeCell ref="S70:W70"/>
    <mergeCell ref="AD71:AJ71"/>
    <mergeCell ref="B52:L52"/>
    <mergeCell ref="B53:L53"/>
    <mergeCell ref="C58:L58"/>
    <mergeCell ref="C59:L59"/>
    <mergeCell ref="C56:L56"/>
    <mergeCell ref="C57:L57"/>
    <mergeCell ref="AL71:AP71"/>
    <mergeCell ref="AL52:AP52"/>
    <mergeCell ref="AL58:AP58"/>
    <mergeCell ref="AA53:AJ53"/>
    <mergeCell ref="N53:R53"/>
    <mergeCell ref="AQ71:AU71"/>
    <mergeCell ref="AL69:AP69"/>
    <mergeCell ref="AQ69:AU69"/>
    <mergeCell ref="AQ68:AU68"/>
    <mergeCell ref="AL70:AP70"/>
    <mergeCell ref="AQ70:AU70"/>
    <mergeCell ref="AQ52:AU52"/>
    <mergeCell ref="AL53:AP53"/>
    <mergeCell ref="AQ53:AU53"/>
    <mergeCell ref="AQ55:AU55"/>
    <mergeCell ref="AL54:AP54"/>
    <mergeCell ref="AQ54:AU54"/>
    <mergeCell ref="AL55:AP55"/>
    <mergeCell ref="AQ56:AU56"/>
    <mergeCell ref="AL57:AP57"/>
    <mergeCell ref="AQ57:AU57"/>
    <mergeCell ref="AQ58:AU58"/>
    <mergeCell ref="N68:R68"/>
    <mergeCell ref="AQ61:AU61"/>
    <mergeCell ref="C54:L55"/>
    <mergeCell ref="AL62:AP62"/>
    <mergeCell ref="AQ62:AU62"/>
    <mergeCell ref="AL63:AP63"/>
    <mergeCell ref="AQ63:AU63"/>
    <mergeCell ref="AL59:AP59"/>
    <mergeCell ref="AQ59:AU59"/>
    <mergeCell ref="AL60:AP60"/>
    <mergeCell ref="AQ60:AU60"/>
    <mergeCell ref="C60:L60"/>
    <mergeCell ref="AL56:AP56"/>
    <mergeCell ref="C67:L67"/>
    <mergeCell ref="C64:L64"/>
    <mergeCell ref="AQ67:AU67"/>
    <mergeCell ref="T96:X97"/>
    <mergeCell ref="Y98:AC98"/>
    <mergeCell ref="AD98:AG98"/>
    <mergeCell ref="AH98:AL98"/>
    <mergeCell ref="Y73:AJ73"/>
    <mergeCell ref="AH94:AP94"/>
    <mergeCell ref="AM97:AP97"/>
    <mergeCell ref="P96:S97"/>
    <mergeCell ref="AJ85:AO86"/>
    <mergeCell ref="AJ84:AO84"/>
    <mergeCell ref="AP85:AU86"/>
    <mergeCell ref="Y96:AC97"/>
    <mergeCell ref="AH96:AL97"/>
    <mergeCell ref="AM98:AP98"/>
    <mergeCell ref="AQ98:AU98"/>
    <mergeCell ref="AL72:AP73"/>
    <mergeCell ref="AQ72:AU73"/>
    <mergeCell ref="AL75:AP75"/>
    <mergeCell ref="L85:Q86"/>
    <mergeCell ref="R85:W86"/>
    <mergeCell ref="L84:Q84"/>
    <mergeCell ref="A51:L51"/>
    <mergeCell ref="N51:R51"/>
    <mergeCell ref="A21:K21"/>
    <mergeCell ref="AQ36:AU37"/>
    <mergeCell ref="AQ38:AU38"/>
    <mergeCell ref="AQ39:AU39"/>
    <mergeCell ref="A96:F97"/>
    <mergeCell ref="G96:K97"/>
    <mergeCell ref="L96:O97"/>
    <mergeCell ref="AQ96:AU97"/>
    <mergeCell ref="AD97:AG97"/>
    <mergeCell ref="AA64:AJ64"/>
    <mergeCell ref="AD67:AJ67"/>
    <mergeCell ref="Z40:AJ40"/>
    <mergeCell ref="AD68:AJ68"/>
    <mergeCell ref="AD69:AJ69"/>
    <mergeCell ref="AD70:AJ70"/>
    <mergeCell ref="AL65:AP65"/>
    <mergeCell ref="AB65:AJ65"/>
    <mergeCell ref="AA66:AJ66"/>
    <mergeCell ref="AL66:AP66"/>
    <mergeCell ref="AQ66:AU66"/>
    <mergeCell ref="AQ65:AU65"/>
    <mergeCell ref="AL67:AP67"/>
    <mergeCell ref="T98:X98"/>
    <mergeCell ref="A98:A99"/>
    <mergeCell ref="B98:F98"/>
    <mergeCell ref="G98:K98"/>
    <mergeCell ref="L98:O98"/>
    <mergeCell ref="B99:F99"/>
    <mergeCell ref="G99:K99"/>
    <mergeCell ref="C61:L61"/>
    <mergeCell ref="C62:L62"/>
    <mergeCell ref="B66:L66"/>
    <mergeCell ref="N66:R66"/>
    <mergeCell ref="N64:R65"/>
    <mergeCell ref="D70:L70"/>
    <mergeCell ref="C69:L69"/>
    <mergeCell ref="R81:W81"/>
    <mergeCell ref="L81:Q81"/>
    <mergeCell ref="A79:E80"/>
    <mergeCell ref="S72:W72"/>
    <mergeCell ref="N73:R73"/>
    <mergeCell ref="X85:AC86"/>
    <mergeCell ref="S73:W73"/>
    <mergeCell ref="C73:L73"/>
    <mergeCell ref="C74:L74"/>
    <mergeCell ref="N74:R74"/>
    <mergeCell ref="A18:K18"/>
    <mergeCell ref="A19:K19"/>
    <mergeCell ref="A20:K20"/>
    <mergeCell ref="A102:F102"/>
    <mergeCell ref="G102:K102"/>
    <mergeCell ref="A100:F100"/>
    <mergeCell ref="G100:K100"/>
    <mergeCell ref="L100:O100"/>
    <mergeCell ref="A85:K85"/>
    <mergeCell ref="A86:K86"/>
    <mergeCell ref="C72:L72"/>
    <mergeCell ref="C31:E31"/>
    <mergeCell ref="A28:L28"/>
    <mergeCell ref="G30:G31"/>
    <mergeCell ref="H30:H31"/>
    <mergeCell ref="M30:M31"/>
    <mergeCell ref="N72:R72"/>
    <mergeCell ref="L21:Q21"/>
    <mergeCell ref="P98:S98"/>
    <mergeCell ref="B29:L29"/>
    <mergeCell ref="N30:R31"/>
    <mergeCell ref="S30:W31"/>
    <mergeCell ref="N52:R52"/>
    <mergeCell ref="S52:W52"/>
    <mergeCell ref="Y101:AC101"/>
    <mergeCell ref="AD99:AG99"/>
    <mergeCell ref="T99:X99"/>
    <mergeCell ref="Y99:AC99"/>
    <mergeCell ref="T101:X101"/>
    <mergeCell ref="A103:F103"/>
    <mergeCell ref="G103:K103"/>
    <mergeCell ref="L103:O103"/>
    <mergeCell ref="P103:S103"/>
    <mergeCell ref="A101:F101"/>
    <mergeCell ref="G101:K101"/>
    <mergeCell ref="L101:O101"/>
    <mergeCell ref="P101:S101"/>
    <mergeCell ref="L99:O99"/>
    <mergeCell ref="AM99:AP99"/>
    <mergeCell ref="AQ102:AU102"/>
    <mergeCell ref="P104:S104"/>
    <mergeCell ref="T104:X104"/>
    <mergeCell ref="Y104:AC104"/>
    <mergeCell ref="AD104:AG104"/>
    <mergeCell ref="AH104:AL104"/>
    <mergeCell ref="AM104:AP104"/>
    <mergeCell ref="AQ104:AU104"/>
    <mergeCell ref="T103:X103"/>
    <mergeCell ref="P100:S100"/>
    <mergeCell ref="P99:S99"/>
    <mergeCell ref="AH101:AL101"/>
    <mergeCell ref="AQ101:AU101"/>
    <mergeCell ref="AQ99:AU99"/>
    <mergeCell ref="AH99:AL99"/>
    <mergeCell ref="AM101:AP101"/>
    <mergeCell ref="AH100:AL100"/>
    <mergeCell ref="AM100:AP100"/>
    <mergeCell ref="AQ100:AU100"/>
    <mergeCell ref="T100:X100"/>
    <mergeCell ref="Y100:AC100"/>
    <mergeCell ref="AD100:AG100"/>
    <mergeCell ref="AD101:AG101"/>
    <mergeCell ref="AQ103:AU103"/>
    <mergeCell ref="A104:A105"/>
    <mergeCell ref="B104:F104"/>
    <mergeCell ref="G104:K104"/>
    <mergeCell ref="L104:O104"/>
    <mergeCell ref="B105:F105"/>
    <mergeCell ref="G105:K105"/>
    <mergeCell ref="L105:O105"/>
    <mergeCell ref="P105:S105"/>
    <mergeCell ref="T105:X105"/>
    <mergeCell ref="T106:X106"/>
    <mergeCell ref="Y106:AC106"/>
    <mergeCell ref="A106:F106"/>
    <mergeCell ref="G106:K106"/>
    <mergeCell ref="L106:O106"/>
    <mergeCell ref="P106:S106"/>
    <mergeCell ref="AD102:AG102"/>
    <mergeCell ref="AH102:AL102"/>
    <mergeCell ref="AM102:AP102"/>
    <mergeCell ref="L102:O102"/>
    <mergeCell ref="P102:S102"/>
    <mergeCell ref="T102:X102"/>
    <mergeCell ref="Y102:AC102"/>
    <mergeCell ref="Y103:AC103"/>
    <mergeCell ref="AD103:AG103"/>
    <mergeCell ref="AH103:AL103"/>
    <mergeCell ref="AM103:AP103"/>
    <mergeCell ref="AD106:AG106"/>
    <mergeCell ref="AH106:AL106"/>
    <mergeCell ref="AD107:AG107"/>
    <mergeCell ref="AH107:AL107"/>
    <mergeCell ref="AQ105:AU105"/>
    <mergeCell ref="AM106:AP106"/>
    <mergeCell ref="Y105:AC105"/>
    <mergeCell ref="AD105:AG105"/>
    <mergeCell ref="AH105:AL105"/>
    <mergeCell ref="AM105:AP105"/>
    <mergeCell ref="AQ107:AU107"/>
    <mergeCell ref="AQ106:AU106"/>
    <mergeCell ref="AQ108:AU108"/>
    <mergeCell ref="P108:S108"/>
    <mergeCell ref="T108:X108"/>
    <mergeCell ref="Y108:AC108"/>
    <mergeCell ref="AD108:AG108"/>
    <mergeCell ref="AH108:AL108"/>
    <mergeCell ref="AQ110:AU110"/>
    <mergeCell ref="AQ109:AU109"/>
    <mergeCell ref="T110:X110"/>
    <mergeCell ref="Y110:AC110"/>
    <mergeCell ref="AD110:AG110"/>
    <mergeCell ref="AH109:AL109"/>
    <mergeCell ref="T109:X109"/>
    <mergeCell ref="Y109:AC109"/>
    <mergeCell ref="AD109:AG109"/>
    <mergeCell ref="AM111:AP111"/>
    <mergeCell ref="AM109:AP109"/>
    <mergeCell ref="AM107:AP107"/>
    <mergeCell ref="AH110:AL110"/>
    <mergeCell ref="AM110:AP110"/>
    <mergeCell ref="AM108:AP108"/>
    <mergeCell ref="P107:S107"/>
    <mergeCell ref="T107:X107"/>
    <mergeCell ref="A110:F110"/>
    <mergeCell ref="G110:K110"/>
    <mergeCell ref="L110:O110"/>
    <mergeCell ref="P110:S110"/>
    <mergeCell ref="P109:S109"/>
    <mergeCell ref="A107:A109"/>
    <mergeCell ref="B107:F107"/>
    <mergeCell ref="G107:K107"/>
    <mergeCell ref="L107:O107"/>
    <mergeCell ref="B109:F109"/>
    <mergeCell ref="G109:K109"/>
    <mergeCell ref="L109:O109"/>
    <mergeCell ref="B108:F108"/>
    <mergeCell ref="G108:K108"/>
    <mergeCell ref="L108:O108"/>
    <mergeCell ref="Y107:AC107"/>
    <mergeCell ref="AQ111:AU111"/>
    <mergeCell ref="A117:G119"/>
    <mergeCell ref="H117:AA117"/>
    <mergeCell ref="AB117:AU117"/>
    <mergeCell ref="H118:N118"/>
    <mergeCell ref="O118:U118"/>
    <mergeCell ref="V118:AA118"/>
    <mergeCell ref="AB118:AH118"/>
    <mergeCell ref="AI118:AO118"/>
    <mergeCell ref="AP118:AU118"/>
    <mergeCell ref="H119:N119"/>
    <mergeCell ref="O119:U119"/>
    <mergeCell ref="V119:AA119"/>
    <mergeCell ref="AB119:AH119"/>
    <mergeCell ref="AI119:AO119"/>
    <mergeCell ref="AP119:AU119"/>
    <mergeCell ref="Y111:AC111"/>
    <mergeCell ref="AD111:AG111"/>
    <mergeCell ref="AH111:AL111"/>
    <mergeCell ref="A111:F111"/>
    <mergeCell ref="G111:K111"/>
    <mergeCell ref="L111:O111"/>
    <mergeCell ref="P111:S111"/>
    <mergeCell ref="T111:X111"/>
    <mergeCell ref="O120:U120"/>
    <mergeCell ref="V120:AA120"/>
    <mergeCell ref="AP120:AU120"/>
    <mergeCell ref="A121:G121"/>
    <mergeCell ref="H121:N121"/>
    <mergeCell ref="O121:U121"/>
    <mergeCell ref="V121:AA121"/>
    <mergeCell ref="AB121:AH121"/>
    <mergeCell ref="AI121:AO121"/>
    <mergeCell ref="AP121:AU121"/>
    <mergeCell ref="A120:G120"/>
    <mergeCell ref="H120:N120"/>
    <mergeCell ref="AB123:AH123"/>
    <mergeCell ref="AI123:AO123"/>
    <mergeCell ref="AP123:AU123"/>
    <mergeCell ref="A122:G122"/>
    <mergeCell ref="H122:N122"/>
    <mergeCell ref="O122:U122"/>
    <mergeCell ref="V122:AA122"/>
    <mergeCell ref="AB122:AH122"/>
    <mergeCell ref="AI122:AO122"/>
    <mergeCell ref="A137:S137"/>
    <mergeCell ref="T137:AG137"/>
    <mergeCell ref="AH137:AU137"/>
    <mergeCell ref="A135:S135"/>
    <mergeCell ref="T135:AG135"/>
    <mergeCell ref="AH135:AU135"/>
    <mergeCell ref="A127:S127"/>
    <mergeCell ref="T127:AG127"/>
    <mergeCell ref="AH127:AU127"/>
    <mergeCell ref="A130:S130"/>
    <mergeCell ref="T130:AG130"/>
    <mergeCell ref="AH130:AU130"/>
    <mergeCell ref="T128:AG128"/>
    <mergeCell ref="T129:AG129"/>
    <mergeCell ref="AH129:AU129"/>
    <mergeCell ref="W18:AB18"/>
    <mergeCell ref="L18:Q18"/>
    <mergeCell ref="R18:V18"/>
    <mergeCell ref="AL14:AN14"/>
    <mergeCell ref="AO14:AU14"/>
    <mergeCell ref="L19:Q19"/>
    <mergeCell ref="R19:V19"/>
    <mergeCell ref="W19:AB19"/>
    <mergeCell ref="AC16:AU17"/>
    <mergeCell ref="AC18:AU20"/>
    <mergeCell ref="L16:Q17"/>
    <mergeCell ref="R17:V17"/>
    <mergeCell ref="L20:Q20"/>
    <mergeCell ref="W16:AB17"/>
    <mergeCell ref="W20:AB20"/>
    <mergeCell ref="R20:V20"/>
    <mergeCell ref="AC21:AU21"/>
    <mergeCell ref="A136:S136"/>
    <mergeCell ref="T136:AG136"/>
    <mergeCell ref="AH136:AU136"/>
    <mergeCell ref="R21:V21"/>
    <mergeCell ref="W21:AB21"/>
    <mergeCell ref="B131:AU131"/>
    <mergeCell ref="A128:S128"/>
    <mergeCell ref="AH128:AU128"/>
    <mergeCell ref="A129:S129"/>
    <mergeCell ref="A123:G123"/>
    <mergeCell ref="H123:N123"/>
    <mergeCell ref="O123:U123"/>
    <mergeCell ref="V123:AA123"/>
    <mergeCell ref="A124:G124"/>
    <mergeCell ref="H124:N124"/>
    <mergeCell ref="O124:U124"/>
    <mergeCell ref="V124:AA124"/>
    <mergeCell ref="AP122:AU122"/>
    <mergeCell ref="AB120:AH120"/>
    <mergeCell ref="AI120:AO120"/>
    <mergeCell ref="AB124:AH124"/>
    <mergeCell ref="AI124:AO124"/>
    <mergeCell ref="AP124:AU124"/>
    <mergeCell ref="AP1:AU1"/>
    <mergeCell ref="H1:AJ1"/>
    <mergeCell ref="O2:AB2"/>
    <mergeCell ref="R14:AK14"/>
    <mergeCell ref="L13:AB13"/>
    <mergeCell ref="A13:K13"/>
    <mergeCell ref="A14:K14"/>
    <mergeCell ref="M14:Q14"/>
    <mergeCell ref="AC13:AI13"/>
    <mergeCell ref="AJ13:AU13"/>
    <mergeCell ref="A7:AU8"/>
    <mergeCell ref="A9:AU9"/>
    <mergeCell ref="AH3:AU3"/>
    <mergeCell ref="AH4:AU4"/>
  </mergeCells>
  <phoneticPr fontId="4"/>
  <dataValidations count="2">
    <dataValidation imeMode="hiragana" allowBlank="1" showInputMessage="1" showErrorMessage="1" sqref="AB41:AC44 A19 B20 AD67:AD71" xr:uid="{00000000-0002-0000-0000-000000000000}"/>
    <dataValidation imeMode="off" allowBlank="1" showInputMessage="1" showErrorMessage="1" sqref="G22:H22 P98:P111 L98:L111 AD98:AD111 AM98:AM111" xr:uid="{00000000-0002-0000-0000-000001000000}"/>
  </dataValidations>
  <printOptions horizontalCentered="1"/>
  <pageMargins left="0.55118110236220474" right="0.55118110236220474" top="0.78740157480314965" bottom="0.39370078740157483" header="0.51181102362204722" footer="0.19685039370078741"/>
  <pageSetup paperSize="9" scale="64" fitToHeight="0" orientation="portrait" cellComments="asDisplayed" r:id="rId1"/>
  <headerFooter alignWithMargins="0"/>
  <rowBreaks count="2" manualBreakCount="2">
    <brk id="48" max="46" man="1"/>
    <brk id="90" max="46" man="1"/>
  </rowBreaks>
  <ignoredErrors>
    <ignoredError sqref="M6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R4hei</vt:lpstr>
      <vt:lpstr>'R4hei'!Print_Area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石橋 和久也</cp:lastModifiedBy>
  <cp:lastPrinted>2019-07-31T06:57:55Z</cp:lastPrinted>
  <dcterms:created xsi:type="dcterms:W3CDTF">2008-05-27T07:12:34Z</dcterms:created>
  <dcterms:modified xsi:type="dcterms:W3CDTF">2023-05-18T02:26:28Z</dcterms:modified>
</cp:coreProperties>
</file>