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075" windowHeight="8220" activeTab="0"/>
  </bookViews>
  <sheets>
    <sheet name="第6表" sheetId="1" r:id="rId1"/>
  </sheets>
  <externalReferences>
    <externalReference r:id="rId4"/>
  </externalReferences>
  <definedNames>
    <definedName name="_xlnm.Print_Area" localSheetId="0">'第6表'!$B$2:$V$92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<sst xmlns="http://schemas.openxmlformats.org/spreadsheetml/2006/main" count="106" uniqueCount="90">
  <si>
    <t>廃業事業所とは、平成18年事業所・企業統計調査で調査された事業所のうち、平成21年経済センサス-基礎調査で把握されなかった事業所をいう。</t>
  </si>
  <si>
    <t>＊３</t>
  </si>
  <si>
    <t>新設事業所とは、調査日現在に存続した事業所のうち、平成18年事業所・企業統計調査以降に開設した事業所をいう。</t>
  </si>
  <si>
    <t>＊２</t>
  </si>
  <si>
    <t>存続事業所とは、調査日現在に存在した事業所のうち、平成18年事業所・企業統計調査で調査された事業所をいう。また、商業・法人登記等の行政記録で新たに把握した事業所のうち、平成18年以前に開設した事業所も存続事業所とする。</t>
  </si>
  <si>
    <t>＊１</t>
  </si>
  <si>
    <t>(注2) 男女別の不詳を含む。</t>
  </si>
  <si>
    <t>(注1) 「総数」には，存続・新設が不詳の事業所を含む。</t>
  </si>
  <si>
    <t>鋸南町　　　　　　　</t>
  </si>
  <si>
    <t>安房郡</t>
  </si>
  <si>
    <t>御宿町　　　　　　　</t>
  </si>
  <si>
    <t>大多喜町　　　　　　</t>
  </si>
  <si>
    <t>夷隅郡</t>
  </si>
  <si>
    <t>長南町　　　　　　　</t>
  </si>
  <si>
    <t>長柄町　　　　　　　</t>
  </si>
  <si>
    <t>白子町　　　　　　　</t>
  </si>
  <si>
    <t>長生村　　　　　　　</t>
  </si>
  <si>
    <t>睦沢町　　　　　　　</t>
  </si>
  <si>
    <t>一宮町　　　　　　　</t>
  </si>
  <si>
    <t>長生郡</t>
  </si>
  <si>
    <t>横芝光町　　　　　　　</t>
  </si>
  <si>
    <t>芝山町　　　　　　　</t>
  </si>
  <si>
    <t>九十九里町　　　　　</t>
  </si>
  <si>
    <t>大網白里町　　　　　</t>
  </si>
  <si>
    <t>山武郡</t>
  </si>
  <si>
    <t>東庄町　　　　　　　</t>
  </si>
  <si>
    <t>多古町　　　　　　　</t>
  </si>
  <si>
    <t>神崎町　　　　　　　</t>
  </si>
  <si>
    <t>香取郡</t>
  </si>
  <si>
    <t>栄町　　　　　　　　</t>
  </si>
  <si>
    <t>酒々井町　　　　　　</t>
  </si>
  <si>
    <t>印旛郡</t>
  </si>
  <si>
    <t>いすみ市</t>
  </si>
  <si>
    <t>山武市　　　　　</t>
  </si>
  <si>
    <t>香取市</t>
  </si>
  <si>
    <t>匝瑳市</t>
  </si>
  <si>
    <t>南房総市</t>
  </si>
  <si>
    <t>富里市　　　　</t>
  </si>
  <si>
    <t>白井市　　　　　　　</t>
  </si>
  <si>
    <t>印西市　　　　　　　</t>
  </si>
  <si>
    <t>八街市　　　　　　　</t>
  </si>
  <si>
    <t>袖ケ浦市　　　　　　</t>
  </si>
  <si>
    <t>四街道市　　　　　　</t>
  </si>
  <si>
    <t>浦安市　　　　　　　</t>
  </si>
  <si>
    <t>富津市　　　　　　　</t>
  </si>
  <si>
    <t>君津市　　　　　　　</t>
  </si>
  <si>
    <t>鎌ケ谷市　　　　　　</t>
  </si>
  <si>
    <t>鴨川市　　　　　　　</t>
  </si>
  <si>
    <t>我孫子市　　　　　　</t>
  </si>
  <si>
    <t>八千代市　　　　　　</t>
  </si>
  <si>
    <t>流山市　　　　　　　</t>
  </si>
  <si>
    <t>市原市　　　　　　　</t>
  </si>
  <si>
    <t>勝浦市　　　　　　　</t>
  </si>
  <si>
    <t>柏市　　　　　　　　</t>
  </si>
  <si>
    <t>習志野市　　　　　　</t>
  </si>
  <si>
    <t>旭市　　　　　　　　</t>
  </si>
  <si>
    <t>東金市　　　　　　　</t>
  </si>
  <si>
    <t>佐倉市　　　　　　　</t>
  </si>
  <si>
    <t>成田市　　　　　　　</t>
  </si>
  <si>
    <t>茂原市　　　　　　　</t>
  </si>
  <si>
    <t>野田市　　　　　　　</t>
  </si>
  <si>
    <t>松戸市　　　　　　　</t>
  </si>
  <si>
    <t>木更津市　　　　　　</t>
  </si>
  <si>
    <t>館山市　　　　　　　</t>
  </si>
  <si>
    <t>船橋市　　　　　　　</t>
  </si>
  <si>
    <t>市川市　　　　　　　</t>
  </si>
  <si>
    <t>銚子市　　　　　　　</t>
  </si>
  <si>
    <t>美浜区</t>
  </si>
  <si>
    <t>緑区</t>
  </si>
  <si>
    <t>若葉区</t>
  </si>
  <si>
    <t>稲毛区</t>
  </si>
  <si>
    <t>花見川区</t>
  </si>
  <si>
    <t>中央区</t>
  </si>
  <si>
    <t>千葉市　　　　　　　</t>
  </si>
  <si>
    <t>町  村  部  計</t>
  </si>
  <si>
    <t>市　　部　　計</t>
  </si>
  <si>
    <t>県　　　　　　計</t>
  </si>
  <si>
    <t>女</t>
  </si>
  <si>
    <t>男</t>
  </si>
  <si>
    <t>(注2)</t>
  </si>
  <si>
    <t>新設事業所</t>
  </si>
  <si>
    <t>存続事業所</t>
  </si>
  <si>
    <t>(注1)(注2)</t>
  </si>
  <si>
    <t>総数に占める割合(%)</t>
  </si>
  <si>
    <t>(注1)</t>
  </si>
  <si>
    <t>廃業事業所</t>
  </si>
  <si>
    <t>総　　数</t>
  </si>
  <si>
    <t>従　業　者　数</t>
  </si>
  <si>
    <t>事　業　所　数</t>
  </si>
  <si>
    <t>第６表　市町村、存続・新設・廃業別事業所数（民営の事業所）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</si>
</sst>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##,###,###,##0;&quot;-&quot;##,###,###,##0"/>
    <numFmt numFmtId="178" formatCode="\ ###,###,###,##0;&quot;-&quot;###,###,###,##0"/>
    <numFmt numFmtId="179" formatCode="##,###,###,##0.0;&quot;-&quot;#,###,###,##0.0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0"/>
      <color indexed="8"/>
      <name val="ＭＳ Ｐ明朝"/>
      <family val="1"/>
    </font>
    <font>
      <sz val="14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明朝"/>
      <family val="1"/>
    </font>
    <font>
      <sz val="10"/>
      <color indexed="9"/>
      <name val="ＭＳ 明朝"/>
      <family val="1"/>
    </font>
    <font>
      <sz val="9"/>
      <color indexed="8"/>
      <name val="Times New Roman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u val="single"/>
      <sz val="14"/>
      <color indexed="12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color indexed="17"/>
      <name val="ＭＳ 明朝"/>
      <family val="1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10"/>
      <color theme="1"/>
      <name val="Calibri"/>
      <family val="3"/>
    </font>
    <font>
      <sz val="10"/>
      <color theme="1"/>
      <name val="ＭＳ Ｐ明朝"/>
      <family val="1"/>
    </font>
    <font>
      <sz val="14"/>
      <color theme="1"/>
      <name val="ＭＳ 明朝"/>
      <family val="1"/>
    </font>
    <font>
      <u val="single"/>
      <sz val="10"/>
      <color theme="1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8" fillId="2" borderId="0" applyNumberFormat="0" applyBorder="0" applyAlignment="0" applyProtection="0"/>
    <xf numFmtId="0" fontId="0" fillId="3" borderId="0" applyNumberFormat="0" applyBorder="0" applyAlignment="0" applyProtection="0"/>
    <xf numFmtId="0" fontId="48" fillId="3" borderId="0" applyNumberFormat="0" applyBorder="0" applyAlignment="0" applyProtection="0"/>
    <xf numFmtId="0" fontId="0" fillId="4" borderId="0" applyNumberFormat="0" applyBorder="0" applyAlignment="0" applyProtection="0"/>
    <xf numFmtId="0" fontId="48" fillId="4" borderId="0" applyNumberFormat="0" applyBorder="0" applyAlignment="0" applyProtection="0"/>
    <xf numFmtId="0" fontId="0" fillId="5" borderId="0" applyNumberFormat="0" applyBorder="0" applyAlignment="0" applyProtection="0"/>
    <xf numFmtId="0" fontId="48" fillId="5" borderId="0" applyNumberFormat="0" applyBorder="0" applyAlignment="0" applyProtection="0"/>
    <xf numFmtId="0" fontId="0" fillId="6" borderId="0" applyNumberFormat="0" applyBorder="0" applyAlignment="0" applyProtection="0"/>
    <xf numFmtId="0" fontId="48" fillId="6" borderId="0" applyNumberFormat="0" applyBorder="0" applyAlignment="0" applyProtection="0"/>
    <xf numFmtId="0" fontId="0" fillId="7" borderId="0" applyNumberFormat="0" applyBorder="0" applyAlignment="0" applyProtection="0"/>
    <xf numFmtId="0" fontId="48" fillId="7" borderId="0" applyNumberFormat="0" applyBorder="0" applyAlignment="0" applyProtection="0"/>
    <xf numFmtId="0" fontId="0" fillId="8" borderId="0" applyNumberFormat="0" applyBorder="0" applyAlignment="0" applyProtection="0"/>
    <xf numFmtId="0" fontId="48" fillId="8" borderId="0" applyNumberFormat="0" applyBorder="0" applyAlignment="0" applyProtection="0"/>
    <xf numFmtId="0" fontId="0" fillId="9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48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1" borderId="0" applyNumberFormat="0" applyBorder="0" applyAlignment="0" applyProtection="0"/>
    <xf numFmtId="0" fontId="0" fillId="12" borderId="0" applyNumberFormat="0" applyBorder="0" applyAlignment="0" applyProtection="0"/>
    <xf numFmtId="0" fontId="48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Fill="0" applyBorder="0" applyAlignment="0">
      <protection/>
    </xf>
    <xf numFmtId="0" fontId="53" fillId="26" borderId="1" applyNumberFormat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4" fillId="0" borderId="0">
      <alignment/>
      <protection/>
    </xf>
    <xf numFmtId="0" fontId="22" fillId="0" borderId="0">
      <alignment/>
      <protection/>
    </xf>
    <xf numFmtId="0" fontId="48" fillId="0" borderId="0">
      <alignment vertical="center"/>
      <protection/>
    </xf>
    <xf numFmtId="0" fontId="22" fillId="0" borderId="0">
      <alignment vertical="center"/>
      <protection/>
    </xf>
    <xf numFmtId="0" fontId="48" fillId="0" borderId="0">
      <alignment vertical="center"/>
      <protection/>
    </xf>
    <xf numFmtId="0" fontId="22" fillId="0" borderId="0">
      <alignment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44" fillId="0" borderId="0">
      <alignment/>
      <protection/>
    </xf>
    <xf numFmtId="0" fontId="80" fillId="32" borderId="0" applyNumberFormat="0" applyBorder="0" applyAlignment="0" applyProtection="0"/>
    <xf numFmtId="0" fontId="81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82" fillId="0" borderId="0" xfId="117" applyFont="1">
      <alignment vertical="center"/>
      <protection/>
    </xf>
    <xf numFmtId="0" fontId="48" fillId="0" borderId="0" xfId="117" applyFont="1">
      <alignment vertical="center"/>
      <protection/>
    </xf>
    <xf numFmtId="0" fontId="48" fillId="0" borderId="0" xfId="117" applyFont="1" applyFill="1">
      <alignment vertical="center"/>
      <protection/>
    </xf>
    <xf numFmtId="0" fontId="82" fillId="0" borderId="0" xfId="117" applyFont="1" applyBorder="1">
      <alignment vertical="center"/>
      <protection/>
    </xf>
    <xf numFmtId="176" fontId="48" fillId="0" borderId="10" xfId="117" applyNumberFormat="1" applyFont="1" applyFill="1" applyBorder="1" applyAlignment="1" quotePrefix="1">
      <alignment horizontal="right"/>
      <protection/>
    </xf>
    <xf numFmtId="176" fontId="48" fillId="0" borderId="11" xfId="117" applyNumberFormat="1" applyFont="1" applyFill="1" applyBorder="1" applyAlignment="1" quotePrefix="1">
      <alignment horizontal="right"/>
      <protection/>
    </xf>
    <xf numFmtId="177" fontId="48" fillId="0" borderId="11" xfId="117" applyNumberFormat="1" applyFont="1" applyFill="1" applyBorder="1" applyAlignment="1" quotePrefix="1">
      <alignment horizontal="right"/>
      <protection/>
    </xf>
    <xf numFmtId="178" fontId="48" fillId="0" borderId="11" xfId="117" applyNumberFormat="1" applyFont="1" applyFill="1" applyBorder="1" applyAlignment="1" quotePrefix="1">
      <alignment horizontal="right"/>
      <protection/>
    </xf>
    <xf numFmtId="179" fontId="48" fillId="0" borderId="11" xfId="117" applyNumberFormat="1" applyFont="1" applyFill="1" applyBorder="1" applyAlignment="1" quotePrefix="1">
      <alignment horizontal="right"/>
      <protection/>
    </xf>
    <xf numFmtId="0" fontId="82" fillId="0" borderId="11" xfId="117" applyFont="1" applyBorder="1">
      <alignment vertical="center"/>
      <protection/>
    </xf>
    <xf numFmtId="0" fontId="23" fillId="0" borderId="11" xfId="108" applyFont="1" applyFill="1" applyBorder="1" applyAlignment="1">
      <alignment horizontal="distributed" vertical="center"/>
      <protection/>
    </xf>
    <xf numFmtId="0" fontId="48" fillId="0" borderId="12" xfId="117" applyFont="1" applyBorder="1">
      <alignment vertical="center"/>
      <protection/>
    </xf>
    <xf numFmtId="176" fontId="48" fillId="0" borderId="13" xfId="117" applyNumberFormat="1" applyFont="1" applyFill="1" applyBorder="1" applyAlignment="1" quotePrefix="1">
      <alignment horizontal="right"/>
      <protection/>
    </xf>
    <xf numFmtId="176" fontId="48" fillId="0" borderId="0" xfId="117" applyNumberFormat="1" applyFont="1" applyFill="1" applyBorder="1" applyAlignment="1" quotePrefix="1">
      <alignment horizontal="right"/>
      <protection/>
    </xf>
    <xf numFmtId="177" fontId="48" fillId="0" borderId="0" xfId="117" applyNumberFormat="1" applyFont="1" applyFill="1" applyBorder="1" applyAlignment="1" quotePrefix="1">
      <alignment horizontal="right"/>
      <protection/>
    </xf>
    <xf numFmtId="178" fontId="48" fillId="0" borderId="0" xfId="117" applyNumberFormat="1" applyFont="1" applyFill="1" applyBorder="1" applyAlignment="1" quotePrefix="1">
      <alignment horizontal="right"/>
      <protection/>
    </xf>
    <xf numFmtId="179" fontId="48" fillId="0" borderId="0" xfId="117" applyNumberFormat="1" applyFont="1" applyFill="1" applyBorder="1" applyAlignment="1" quotePrefix="1">
      <alignment horizontal="right"/>
      <protection/>
    </xf>
    <xf numFmtId="0" fontId="23" fillId="0" borderId="0" xfId="108" applyFont="1" applyFill="1" applyBorder="1" applyAlignment="1">
      <alignment horizontal="distributed" vertical="center"/>
      <protection/>
    </xf>
    <xf numFmtId="0" fontId="48" fillId="0" borderId="14" xfId="117" applyFont="1" applyBorder="1">
      <alignment vertical="center"/>
      <protection/>
    </xf>
    <xf numFmtId="0" fontId="48" fillId="0" borderId="13" xfId="117" applyFont="1" applyBorder="1">
      <alignment vertical="center"/>
      <protection/>
    </xf>
    <xf numFmtId="0" fontId="48" fillId="0" borderId="0" xfId="117" applyFont="1" applyBorder="1">
      <alignment vertical="center"/>
      <protection/>
    </xf>
    <xf numFmtId="177" fontId="48" fillId="0" borderId="13" xfId="117" applyNumberFormat="1" applyFont="1" applyBorder="1">
      <alignment vertical="center"/>
      <protection/>
    </xf>
    <xf numFmtId="177" fontId="48" fillId="0" borderId="0" xfId="117" applyNumberFormat="1" applyFont="1" applyBorder="1">
      <alignment vertical="center"/>
      <protection/>
    </xf>
    <xf numFmtId="0" fontId="82" fillId="0" borderId="0" xfId="117" applyFont="1" applyFill="1" applyBorder="1">
      <alignment vertical="center"/>
      <protection/>
    </xf>
    <xf numFmtId="177" fontId="48" fillId="0" borderId="13" xfId="117" applyNumberFormat="1" applyFont="1" applyFill="1" applyBorder="1" applyAlignment="1" quotePrefix="1">
      <alignment horizontal="right"/>
      <protection/>
    </xf>
    <xf numFmtId="0" fontId="23" fillId="0" borderId="0" xfId="108" applyFont="1" applyFill="1" applyBorder="1" applyAlignment="1">
      <alignment horizontal="right" vertical="center"/>
      <protection/>
    </xf>
    <xf numFmtId="0" fontId="83" fillId="0" borderId="0" xfId="118" applyNumberFormat="1" applyFont="1" applyFill="1" applyBorder="1" applyAlignment="1">
      <alignment horizontal="center" wrapText="1"/>
      <protection/>
    </xf>
    <xf numFmtId="176" fontId="48" fillId="0" borderId="15" xfId="117" applyNumberFormat="1" applyFont="1" applyFill="1" applyBorder="1" applyAlignment="1" quotePrefix="1">
      <alignment horizontal="right"/>
      <protection/>
    </xf>
    <xf numFmtId="176" fontId="48" fillId="0" borderId="16" xfId="117" applyNumberFormat="1" applyFont="1" applyFill="1" applyBorder="1" applyAlignment="1" quotePrefix="1">
      <alignment horizontal="right"/>
      <protection/>
    </xf>
    <xf numFmtId="177" fontId="48" fillId="0" borderId="16" xfId="117" applyNumberFormat="1" applyFont="1" applyFill="1" applyBorder="1" applyAlignment="1" quotePrefix="1">
      <alignment horizontal="right"/>
      <protection/>
    </xf>
    <xf numFmtId="178" fontId="48" fillId="0" borderId="16" xfId="117" applyNumberFormat="1" applyFont="1" applyFill="1" applyBorder="1" applyAlignment="1" quotePrefix="1">
      <alignment horizontal="right"/>
      <protection/>
    </xf>
    <xf numFmtId="179" fontId="48" fillId="0" borderId="16" xfId="117" applyNumberFormat="1" applyFont="1" applyFill="1" applyBorder="1" applyAlignment="1" quotePrefix="1">
      <alignment horizontal="right"/>
      <protection/>
    </xf>
    <xf numFmtId="0" fontId="83" fillId="0" borderId="16" xfId="118" applyNumberFormat="1" applyFont="1" applyFill="1" applyBorder="1" applyAlignment="1">
      <alignment wrapText="1"/>
      <protection/>
    </xf>
    <xf numFmtId="0" fontId="83" fillId="0" borderId="16" xfId="118" applyNumberFormat="1" applyFont="1" applyFill="1" applyBorder="1" applyAlignment="1">
      <alignment horizontal="center" wrapText="1"/>
      <protection/>
    </xf>
    <xf numFmtId="0" fontId="48" fillId="0" borderId="17" xfId="117" applyFont="1" applyBorder="1">
      <alignment vertical="center"/>
      <protection/>
    </xf>
    <xf numFmtId="0" fontId="82" fillId="0" borderId="0" xfId="117" applyFont="1" applyAlignment="1">
      <alignment vertical="center"/>
      <protection/>
    </xf>
    <xf numFmtId="0" fontId="48" fillId="0" borderId="10" xfId="117" applyFont="1" applyBorder="1" applyAlignment="1">
      <alignment horizontal="center" vertical="center"/>
      <protection/>
    </xf>
    <xf numFmtId="0" fontId="48" fillId="0" borderId="18" xfId="117" applyFont="1" applyBorder="1" applyAlignment="1">
      <alignment horizontal="center" vertical="center"/>
      <protection/>
    </xf>
    <xf numFmtId="0" fontId="48" fillId="0" borderId="11" xfId="117" applyFont="1" applyBorder="1" applyAlignment="1">
      <alignment horizontal="center" vertical="center"/>
      <protection/>
    </xf>
    <xf numFmtId="0" fontId="82" fillId="0" borderId="10" xfId="117" applyFont="1" applyBorder="1" applyAlignment="1">
      <alignment vertical="center"/>
      <protection/>
    </xf>
    <xf numFmtId="0" fontId="48" fillId="0" borderId="11" xfId="117" applyFont="1" applyBorder="1" applyAlignment="1">
      <alignment vertical="center"/>
      <protection/>
    </xf>
    <xf numFmtId="0" fontId="48" fillId="0" borderId="12" xfId="117" applyFont="1" applyBorder="1" applyAlignment="1">
      <alignment vertical="center"/>
      <protection/>
    </xf>
    <xf numFmtId="0" fontId="48" fillId="0" borderId="0" xfId="117" applyFont="1" applyAlignment="1">
      <alignment vertical="center"/>
      <protection/>
    </xf>
    <xf numFmtId="0" fontId="48" fillId="0" borderId="13" xfId="117" applyFont="1" applyBorder="1" applyAlignment="1">
      <alignment horizontal="center" vertical="center"/>
      <protection/>
    </xf>
    <xf numFmtId="0" fontId="48" fillId="0" borderId="19" xfId="117" applyFont="1" applyBorder="1" applyAlignment="1">
      <alignment horizontal="center" vertical="center"/>
      <protection/>
    </xf>
    <xf numFmtId="0" fontId="48" fillId="0" borderId="0" xfId="117" applyFont="1" applyBorder="1" applyAlignment="1">
      <alignment horizontal="center" vertical="center"/>
      <protection/>
    </xf>
    <xf numFmtId="0" fontId="48" fillId="0" borderId="15" xfId="117" applyFont="1" applyBorder="1" applyAlignment="1">
      <alignment horizontal="center" vertical="center"/>
      <protection/>
    </xf>
    <xf numFmtId="0" fontId="48" fillId="0" borderId="20" xfId="117" applyFont="1" applyBorder="1" applyAlignment="1">
      <alignment horizontal="center" vertical="center"/>
      <protection/>
    </xf>
    <xf numFmtId="0" fontId="48" fillId="0" borderId="13" xfId="117" applyFont="1" applyBorder="1" applyAlignment="1">
      <alignment horizontal="centerContinuous" vertical="center"/>
      <protection/>
    </xf>
    <xf numFmtId="0" fontId="48" fillId="0" borderId="0" xfId="117" applyFont="1" applyBorder="1" applyAlignment="1">
      <alignment horizontal="centerContinuous" vertical="center"/>
      <protection/>
    </xf>
    <xf numFmtId="0" fontId="48" fillId="0" borderId="14" xfId="117" applyFont="1" applyBorder="1" applyAlignment="1">
      <alignment vertical="center"/>
      <protection/>
    </xf>
    <xf numFmtId="0" fontId="48" fillId="0" borderId="17" xfId="117" applyFont="1" applyBorder="1" applyAlignment="1">
      <alignment horizontal="center" vertical="center"/>
      <protection/>
    </xf>
    <xf numFmtId="0" fontId="48" fillId="0" borderId="15" xfId="117" applyFont="1" applyBorder="1" applyAlignment="1">
      <alignment horizontal="center" vertical="center"/>
      <protection/>
    </xf>
    <xf numFmtId="0" fontId="48" fillId="0" borderId="17" xfId="117" applyFont="1" applyBorder="1" applyAlignment="1">
      <alignment horizontal="center" vertical="center"/>
      <protection/>
    </xf>
    <xf numFmtId="0" fontId="48" fillId="0" borderId="21" xfId="117" applyFont="1" applyBorder="1" applyAlignment="1">
      <alignment horizontal="center" vertical="center"/>
      <protection/>
    </xf>
    <xf numFmtId="0" fontId="48" fillId="0" borderId="14" xfId="117" applyFont="1" applyBorder="1" applyAlignment="1">
      <alignment horizontal="center" vertical="center"/>
      <protection/>
    </xf>
    <xf numFmtId="0" fontId="48" fillId="0" borderId="22" xfId="117" applyFont="1" applyBorder="1" applyAlignment="1">
      <alignment horizontal="centerContinuous" vertical="center"/>
      <protection/>
    </xf>
    <xf numFmtId="0" fontId="48" fillId="0" borderId="21" xfId="117" applyFont="1" applyBorder="1" applyAlignment="1">
      <alignment horizontal="centerContinuous" vertical="center"/>
      <protection/>
    </xf>
    <xf numFmtId="0" fontId="48" fillId="0" borderId="23" xfId="117" applyFont="1" applyBorder="1" applyAlignment="1">
      <alignment horizontal="centerContinuous" vertical="center"/>
      <protection/>
    </xf>
    <xf numFmtId="0" fontId="48" fillId="0" borderId="15" xfId="117" applyFont="1" applyBorder="1" applyAlignment="1">
      <alignment vertical="center"/>
      <protection/>
    </xf>
    <xf numFmtId="0" fontId="48" fillId="0" borderId="16" xfId="117" applyFont="1" applyBorder="1" applyAlignment="1">
      <alignment vertical="center"/>
      <protection/>
    </xf>
    <xf numFmtId="0" fontId="48" fillId="0" borderId="17" xfId="117" applyFont="1" applyBorder="1" applyAlignment="1">
      <alignment vertical="center"/>
      <protection/>
    </xf>
    <xf numFmtId="0" fontId="48" fillId="0" borderId="0" xfId="117" applyFont="1" applyAlignment="1">
      <alignment horizontal="left" vertical="center"/>
      <protection/>
    </xf>
    <xf numFmtId="0" fontId="20" fillId="0" borderId="0" xfId="117" applyFont="1" applyAlignment="1">
      <alignment horizontal="left" vertical="center"/>
      <protection/>
    </xf>
    <xf numFmtId="0" fontId="84" fillId="0" borderId="0" xfId="117" applyFont="1" applyAlignment="1">
      <alignment vertical="center"/>
      <protection/>
    </xf>
    <xf numFmtId="0" fontId="23" fillId="0" borderId="0" xfId="108" applyFont="1" applyFill="1">
      <alignment/>
      <protection/>
    </xf>
    <xf numFmtId="0" fontId="85" fillId="33" borderId="0" xfId="70" applyFont="1" applyFill="1" applyAlignment="1" applyProtection="1">
      <alignment horizontal="left"/>
      <protection/>
    </xf>
  </cellXfs>
  <cellStyles count="10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ハイパーリンク 2 2" xfId="72"/>
    <cellStyle name="メモ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2 3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2 3" xfId="107"/>
    <cellStyle name="標準 2 4" xfId="108"/>
    <cellStyle name="標準 2 5" xfId="109"/>
    <cellStyle name="標準 3" xfId="110"/>
    <cellStyle name="標準 3 2" xfId="111"/>
    <cellStyle name="標準 3 3" xfId="112"/>
    <cellStyle name="標準 4" xfId="113"/>
    <cellStyle name="標準 4 2" xfId="114"/>
    <cellStyle name="標準 5" xfId="115"/>
    <cellStyle name="標準 6" xfId="116"/>
    <cellStyle name="標準 7" xfId="117"/>
    <cellStyle name="標準_新産業分類符号一覧(04.07再訂正)" xfId="118"/>
    <cellStyle name="未定義" xfId="119"/>
    <cellStyle name="良い" xfId="120"/>
    <cellStyle name="良い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1kiso-toukeihyou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93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3.7109375" style="1" customWidth="1"/>
    <col min="2" max="2" width="4.8515625" style="2" customWidth="1"/>
    <col min="3" max="3" width="15.00390625" style="2" customWidth="1"/>
    <col min="4" max="4" width="3.140625" style="1" customWidth="1"/>
    <col min="5" max="22" width="13.7109375" style="2" customWidth="1"/>
    <col min="23" max="16384" width="9.00390625" style="1" customWidth="1"/>
  </cols>
  <sheetData>
    <row r="1" spans="3:7" s="66" customFormat="1" ht="18.75" customHeight="1">
      <c r="C1" s="67"/>
      <c r="D1" s="67"/>
      <c r="E1" s="67"/>
      <c r="F1" s="67"/>
      <c r="G1" s="67"/>
    </row>
    <row r="3" spans="3:14" s="43" customFormat="1" ht="17.25" customHeight="1">
      <c r="C3" s="63"/>
      <c r="E3" s="65" t="s">
        <v>89</v>
      </c>
      <c r="N3" s="64"/>
    </row>
    <row r="4" spans="3:14" s="43" customFormat="1" ht="10.5" customHeight="1">
      <c r="C4" s="63"/>
      <c r="N4" s="64"/>
    </row>
    <row r="5" s="63" customFormat="1" ht="8.25" customHeight="1"/>
    <row r="6" spans="2:22" s="43" customFormat="1" ht="12.75" customHeight="1">
      <c r="B6" s="62"/>
      <c r="C6" s="61"/>
      <c r="D6" s="60"/>
      <c r="E6" s="59" t="s">
        <v>88</v>
      </c>
      <c r="F6" s="58"/>
      <c r="G6" s="58"/>
      <c r="H6" s="58"/>
      <c r="I6" s="58"/>
      <c r="J6" s="57"/>
      <c r="K6" s="58" t="s">
        <v>87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7"/>
    </row>
    <row r="7" spans="2:22" s="43" customFormat="1" ht="12.75" customHeight="1">
      <c r="B7" s="51"/>
      <c r="C7" s="50"/>
      <c r="D7" s="49"/>
      <c r="E7" s="56" t="s">
        <v>86</v>
      </c>
      <c r="F7" s="39"/>
      <c r="G7" s="39"/>
      <c r="H7" s="55"/>
      <c r="I7" s="44"/>
      <c r="J7" s="44" t="s">
        <v>85</v>
      </c>
      <c r="K7" s="46" t="s">
        <v>86</v>
      </c>
      <c r="L7" s="46"/>
      <c r="M7" s="46"/>
      <c r="N7" s="39"/>
      <c r="O7" s="39"/>
      <c r="P7" s="39"/>
      <c r="Q7" s="39"/>
      <c r="R7" s="39"/>
      <c r="S7" s="37"/>
      <c r="T7" s="46" t="s">
        <v>85</v>
      </c>
      <c r="U7" s="46"/>
      <c r="V7" s="44"/>
    </row>
    <row r="8" spans="2:22" s="43" customFormat="1" ht="16.5" customHeight="1">
      <c r="B8" s="51"/>
      <c r="C8" s="50"/>
      <c r="D8" s="49"/>
      <c r="E8" s="45" t="s">
        <v>84</v>
      </c>
      <c r="F8" s="44" t="s">
        <v>81</v>
      </c>
      <c r="G8" s="44" t="s">
        <v>80</v>
      </c>
      <c r="H8" s="54" t="s">
        <v>83</v>
      </c>
      <c r="I8" s="53"/>
      <c r="J8" s="44"/>
      <c r="K8" s="46" t="s">
        <v>82</v>
      </c>
      <c r="L8" s="39"/>
      <c r="M8" s="39"/>
      <c r="N8" s="52" t="s">
        <v>81</v>
      </c>
      <c r="O8" s="39"/>
      <c r="P8" s="37"/>
      <c r="Q8" s="46" t="s">
        <v>80</v>
      </c>
      <c r="R8" s="39"/>
      <c r="S8" s="37"/>
      <c r="T8" s="46"/>
      <c r="U8" s="39"/>
      <c r="V8" s="37"/>
    </row>
    <row r="9" spans="2:22" s="43" customFormat="1" ht="14.25" customHeight="1">
      <c r="B9" s="51"/>
      <c r="C9" s="50"/>
      <c r="D9" s="49"/>
      <c r="E9" s="45"/>
      <c r="F9" s="44" t="s">
        <v>5</v>
      </c>
      <c r="G9" s="44" t="s">
        <v>3</v>
      </c>
      <c r="H9" s="48" t="s">
        <v>81</v>
      </c>
      <c r="I9" s="47" t="s">
        <v>80</v>
      </c>
      <c r="J9" s="44" t="s">
        <v>1</v>
      </c>
      <c r="K9" s="44"/>
      <c r="L9" s="44" t="s">
        <v>78</v>
      </c>
      <c r="M9" s="46" t="s">
        <v>77</v>
      </c>
      <c r="N9" s="45" t="s">
        <v>79</v>
      </c>
      <c r="O9" s="44" t="s">
        <v>78</v>
      </c>
      <c r="P9" s="44" t="s">
        <v>77</v>
      </c>
      <c r="Q9" s="44" t="s">
        <v>79</v>
      </c>
      <c r="R9" s="44" t="s">
        <v>78</v>
      </c>
      <c r="S9" s="44" t="s">
        <v>77</v>
      </c>
      <c r="T9" s="44"/>
      <c r="U9" s="44" t="s">
        <v>78</v>
      </c>
      <c r="V9" s="44" t="s">
        <v>77</v>
      </c>
    </row>
    <row r="10" spans="2:22" s="36" customFormat="1" ht="7.5" customHeight="1">
      <c r="B10" s="42"/>
      <c r="C10" s="41"/>
      <c r="D10" s="40"/>
      <c r="E10" s="38"/>
      <c r="F10" s="37"/>
      <c r="G10" s="37"/>
      <c r="H10" s="37"/>
      <c r="I10" s="37"/>
      <c r="J10" s="37"/>
      <c r="K10" s="37"/>
      <c r="L10" s="37"/>
      <c r="M10" s="39"/>
      <c r="N10" s="38"/>
      <c r="O10" s="37"/>
      <c r="P10" s="37"/>
      <c r="Q10" s="37"/>
      <c r="R10" s="37"/>
      <c r="S10" s="37"/>
      <c r="T10" s="37"/>
      <c r="U10" s="37"/>
      <c r="V10" s="37"/>
    </row>
    <row r="11" spans="2:23" s="4" customFormat="1" ht="19.5" customHeight="1">
      <c r="B11" s="35"/>
      <c r="C11" s="34" t="s">
        <v>76</v>
      </c>
      <c r="D11" s="33"/>
      <c r="E11" s="30">
        <v>202670</v>
      </c>
      <c r="F11" s="29">
        <v>187680</v>
      </c>
      <c r="G11" s="29">
        <v>12672</v>
      </c>
      <c r="H11" s="32">
        <f>F11/E11*100</f>
        <v>92.60374007006463</v>
      </c>
      <c r="I11" s="32">
        <f>G11/E11*100</f>
        <v>6.252528741303596</v>
      </c>
      <c r="J11" s="29">
        <v>31608</v>
      </c>
      <c r="K11" s="30">
        <v>2118886</v>
      </c>
      <c r="L11" s="29">
        <v>1149033</v>
      </c>
      <c r="M11" s="29">
        <v>967237</v>
      </c>
      <c r="N11" s="30">
        <v>1958979</v>
      </c>
      <c r="O11" s="29">
        <v>1071719</v>
      </c>
      <c r="P11" s="29">
        <v>885414</v>
      </c>
      <c r="Q11" s="31">
        <v>132872</v>
      </c>
      <c r="R11" s="29">
        <v>63641</v>
      </c>
      <c r="S11" s="29">
        <v>68808</v>
      </c>
      <c r="T11" s="30">
        <v>217301</v>
      </c>
      <c r="U11" s="29">
        <v>115943</v>
      </c>
      <c r="V11" s="28">
        <v>101358</v>
      </c>
      <c r="W11" s="24"/>
    </row>
    <row r="12" spans="2:23" s="4" customFormat="1" ht="19.5" customHeight="1">
      <c r="B12" s="19"/>
      <c r="C12" s="27" t="s">
        <v>75</v>
      </c>
      <c r="D12" s="27"/>
      <c r="E12" s="15">
        <v>192207</v>
      </c>
      <c r="F12" s="15">
        <v>177685</v>
      </c>
      <c r="G12" s="15">
        <v>12240</v>
      </c>
      <c r="H12" s="17">
        <v>92.4446039946516</v>
      </c>
      <c r="I12" s="17">
        <v>6.368134355148356</v>
      </c>
      <c r="J12" s="15">
        <v>30183</v>
      </c>
      <c r="K12" s="15">
        <v>2035449</v>
      </c>
      <c r="L12" s="15">
        <v>1103039</v>
      </c>
      <c r="M12" s="15">
        <v>929839</v>
      </c>
      <c r="N12" s="15">
        <v>1879713</v>
      </c>
      <c r="O12" s="15">
        <v>1027866</v>
      </c>
      <c r="P12" s="15">
        <v>850046</v>
      </c>
      <c r="Q12" s="15">
        <v>129109</v>
      </c>
      <c r="R12" s="15">
        <v>61748</v>
      </c>
      <c r="S12" s="15">
        <v>66938</v>
      </c>
      <c r="T12" s="15">
        <v>210099</v>
      </c>
      <c r="U12" s="15">
        <v>112181</v>
      </c>
      <c r="V12" s="25">
        <v>97918</v>
      </c>
      <c r="W12" s="24"/>
    </row>
    <row r="13" spans="2:23" s="4" customFormat="1" ht="19.5" customHeight="1">
      <c r="B13" s="19"/>
      <c r="C13" s="27" t="s">
        <v>74</v>
      </c>
      <c r="D13" s="27"/>
      <c r="E13" s="15">
        <v>10463</v>
      </c>
      <c r="F13" s="15">
        <v>9995</v>
      </c>
      <c r="G13" s="15">
        <v>432</v>
      </c>
      <c r="H13" s="17">
        <v>95.52709547930803</v>
      </c>
      <c r="I13" s="17">
        <v>4.128834942177196</v>
      </c>
      <c r="J13" s="15">
        <v>1425</v>
      </c>
      <c r="K13" s="15">
        <v>83437</v>
      </c>
      <c r="L13" s="15">
        <v>45994</v>
      </c>
      <c r="M13" s="15">
        <v>37398</v>
      </c>
      <c r="N13" s="15">
        <v>79266</v>
      </c>
      <c r="O13" s="15">
        <v>43853</v>
      </c>
      <c r="P13" s="15">
        <v>35368</v>
      </c>
      <c r="Q13" s="15">
        <v>3763</v>
      </c>
      <c r="R13" s="15">
        <v>1893</v>
      </c>
      <c r="S13" s="15">
        <v>1870</v>
      </c>
      <c r="T13" s="15">
        <v>7202</v>
      </c>
      <c r="U13" s="15">
        <v>3762</v>
      </c>
      <c r="V13" s="25">
        <v>3440</v>
      </c>
      <c r="W13" s="24"/>
    </row>
    <row r="14" spans="2:23" s="4" customFormat="1" ht="19.5" customHeight="1">
      <c r="B14" s="19"/>
      <c r="C14" s="27"/>
      <c r="D14" s="27"/>
      <c r="E14" s="15"/>
      <c r="F14" s="14"/>
      <c r="G14" s="14"/>
      <c r="H14" s="17"/>
      <c r="I14" s="17"/>
      <c r="J14" s="14"/>
      <c r="K14" s="15"/>
      <c r="L14" s="14"/>
      <c r="M14" s="14"/>
      <c r="N14" s="15"/>
      <c r="O14" s="14"/>
      <c r="P14" s="14"/>
      <c r="Q14" s="16"/>
      <c r="R14" s="14"/>
      <c r="S14" s="14"/>
      <c r="T14" s="15"/>
      <c r="U14" s="14"/>
      <c r="V14" s="13"/>
      <c r="W14" s="24"/>
    </row>
    <row r="15" spans="2:22" s="4" customFormat="1" ht="19.5" customHeight="1">
      <c r="B15" s="19">
        <v>100</v>
      </c>
      <c r="C15" s="18" t="s">
        <v>73</v>
      </c>
      <c r="E15" s="15">
        <v>30198</v>
      </c>
      <c r="F15" s="14">
        <v>27526</v>
      </c>
      <c r="G15" s="14">
        <v>2048</v>
      </c>
      <c r="H15" s="17">
        <f>F15/E15*100</f>
        <v>91.15173190277501</v>
      </c>
      <c r="I15" s="17">
        <f>G15/E15*100</f>
        <v>6.781906086495794</v>
      </c>
      <c r="J15" s="14">
        <v>4879</v>
      </c>
      <c r="K15" s="15">
        <v>392002</v>
      </c>
      <c r="L15" s="14">
        <v>219137</v>
      </c>
      <c r="M15" s="14">
        <v>172353</v>
      </c>
      <c r="N15" s="15">
        <v>357465</v>
      </c>
      <c r="O15" s="14">
        <v>201289</v>
      </c>
      <c r="P15" s="14">
        <v>155804</v>
      </c>
      <c r="Q15" s="16">
        <v>27266</v>
      </c>
      <c r="R15" s="14">
        <v>13953</v>
      </c>
      <c r="S15" s="14">
        <v>13221</v>
      </c>
      <c r="T15" s="15">
        <v>40449</v>
      </c>
      <c r="U15" s="14">
        <v>22555</v>
      </c>
      <c r="V15" s="13">
        <v>17894</v>
      </c>
    </row>
    <row r="16" spans="2:22" s="4" customFormat="1" ht="19.5" customHeight="1">
      <c r="B16" s="19">
        <v>101</v>
      </c>
      <c r="C16" s="26" t="s">
        <v>72</v>
      </c>
      <c r="E16" s="15">
        <v>11350</v>
      </c>
      <c r="F16" s="14">
        <v>10251</v>
      </c>
      <c r="G16" s="14">
        <v>804</v>
      </c>
      <c r="H16" s="17">
        <f>F16/E16*100</f>
        <v>90.31718061674009</v>
      </c>
      <c r="I16" s="17">
        <f>G16/E16*100</f>
        <v>7.083700440528634</v>
      </c>
      <c r="J16" s="14">
        <v>2023</v>
      </c>
      <c r="K16" s="15">
        <v>152400</v>
      </c>
      <c r="L16" s="14">
        <v>87318</v>
      </c>
      <c r="M16" s="14">
        <v>64920</v>
      </c>
      <c r="N16" s="15">
        <v>139677</v>
      </c>
      <c r="O16" s="14">
        <v>80281</v>
      </c>
      <c r="P16" s="14">
        <v>59282</v>
      </c>
      <c r="Q16" s="16">
        <v>8995</v>
      </c>
      <c r="R16" s="14">
        <v>5136</v>
      </c>
      <c r="S16" s="14">
        <v>3823</v>
      </c>
      <c r="T16" s="15">
        <v>16536</v>
      </c>
      <c r="U16" s="14">
        <v>9613</v>
      </c>
      <c r="V16" s="13">
        <v>6923</v>
      </c>
    </row>
    <row r="17" spans="2:22" s="4" customFormat="1" ht="19.5" customHeight="1">
      <c r="B17" s="19">
        <v>102</v>
      </c>
      <c r="C17" s="26" t="s">
        <v>71</v>
      </c>
      <c r="E17" s="15">
        <v>4578</v>
      </c>
      <c r="F17" s="14">
        <v>4213</v>
      </c>
      <c r="G17" s="14">
        <v>304</v>
      </c>
      <c r="H17" s="17">
        <f>F17/E17*100</f>
        <v>92.02708606378332</v>
      </c>
      <c r="I17" s="17">
        <f>G17/E17*100</f>
        <v>6.640454346876365</v>
      </c>
      <c r="J17" s="14">
        <v>702</v>
      </c>
      <c r="K17" s="15">
        <v>44691</v>
      </c>
      <c r="L17" s="14">
        <v>25313</v>
      </c>
      <c r="M17" s="14">
        <v>19359</v>
      </c>
      <c r="N17" s="15">
        <v>41024</v>
      </c>
      <c r="O17" s="14">
        <v>23417</v>
      </c>
      <c r="P17" s="14">
        <v>17588</v>
      </c>
      <c r="Q17" s="16">
        <v>3045</v>
      </c>
      <c r="R17" s="14">
        <v>1606</v>
      </c>
      <c r="S17" s="14">
        <v>1439</v>
      </c>
      <c r="T17" s="15">
        <v>5318</v>
      </c>
      <c r="U17" s="14">
        <v>2997</v>
      </c>
      <c r="V17" s="13">
        <v>2321</v>
      </c>
    </row>
    <row r="18" spans="2:22" s="4" customFormat="1" ht="19.5" customHeight="1">
      <c r="B18" s="19">
        <v>103</v>
      </c>
      <c r="C18" s="26" t="s">
        <v>70</v>
      </c>
      <c r="E18" s="15">
        <v>4401</v>
      </c>
      <c r="F18" s="14">
        <v>4086</v>
      </c>
      <c r="G18" s="14">
        <v>241</v>
      </c>
      <c r="H18" s="17">
        <f>F18/E18*100</f>
        <v>92.84253578732107</v>
      </c>
      <c r="I18" s="17">
        <f>G18/E18*100</f>
        <v>5.476028175414679</v>
      </c>
      <c r="J18" s="14">
        <v>745</v>
      </c>
      <c r="K18" s="15">
        <v>44982</v>
      </c>
      <c r="L18" s="14">
        <v>25528</v>
      </c>
      <c r="M18" s="14">
        <v>19403</v>
      </c>
      <c r="N18" s="15">
        <v>42474</v>
      </c>
      <c r="O18" s="14">
        <v>24248</v>
      </c>
      <c r="P18" s="14">
        <v>18178</v>
      </c>
      <c r="Q18" s="16">
        <v>1889</v>
      </c>
      <c r="R18" s="14">
        <v>958</v>
      </c>
      <c r="S18" s="14">
        <v>931</v>
      </c>
      <c r="T18" s="15">
        <v>5036</v>
      </c>
      <c r="U18" s="14">
        <v>3004</v>
      </c>
      <c r="V18" s="13">
        <v>2032</v>
      </c>
    </row>
    <row r="19" spans="2:22" s="4" customFormat="1" ht="19.5" customHeight="1">
      <c r="B19" s="19">
        <v>104</v>
      </c>
      <c r="C19" s="26" t="s">
        <v>69</v>
      </c>
      <c r="E19" s="15">
        <v>4357</v>
      </c>
      <c r="F19" s="14">
        <v>4044</v>
      </c>
      <c r="G19" s="14">
        <v>247</v>
      </c>
      <c r="H19" s="17">
        <f>F19/E19*100</f>
        <v>92.81615790681663</v>
      </c>
      <c r="I19" s="17">
        <f>G19/E19*100</f>
        <v>5.669038329125545</v>
      </c>
      <c r="J19" s="14">
        <v>641</v>
      </c>
      <c r="K19" s="15">
        <v>39603</v>
      </c>
      <c r="L19" s="14">
        <v>21333</v>
      </c>
      <c r="M19" s="14">
        <v>18222</v>
      </c>
      <c r="N19" s="15">
        <v>36951</v>
      </c>
      <c r="O19" s="14">
        <v>20156</v>
      </c>
      <c r="P19" s="14">
        <v>16765</v>
      </c>
      <c r="Q19" s="16">
        <v>2138</v>
      </c>
      <c r="R19" s="14">
        <v>891</v>
      </c>
      <c r="S19" s="14">
        <v>1229</v>
      </c>
      <c r="T19" s="15">
        <v>4230</v>
      </c>
      <c r="U19" s="14">
        <v>2381</v>
      </c>
      <c r="V19" s="13">
        <v>1849</v>
      </c>
    </row>
    <row r="20" spans="2:22" s="4" customFormat="1" ht="19.5" customHeight="1">
      <c r="B20" s="19">
        <v>105</v>
      </c>
      <c r="C20" s="26" t="s">
        <v>68</v>
      </c>
      <c r="E20" s="15">
        <v>2470</v>
      </c>
      <c r="F20" s="14">
        <v>2210</v>
      </c>
      <c r="G20" s="14">
        <v>221</v>
      </c>
      <c r="H20" s="17">
        <f>F20/E20*100</f>
        <v>89.47368421052632</v>
      </c>
      <c r="I20" s="17">
        <f>G20/E20*100</f>
        <v>8.947368421052632</v>
      </c>
      <c r="J20" s="14">
        <v>360</v>
      </c>
      <c r="K20" s="15">
        <v>28766</v>
      </c>
      <c r="L20" s="14">
        <v>13168</v>
      </c>
      <c r="M20" s="14">
        <v>15522</v>
      </c>
      <c r="N20" s="15">
        <v>25275</v>
      </c>
      <c r="O20" s="14">
        <v>11790</v>
      </c>
      <c r="P20" s="14">
        <v>13426</v>
      </c>
      <c r="Q20" s="16">
        <v>3028</v>
      </c>
      <c r="R20" s="14">
        <v>1165</v>
      </c>
      <c r="S20" s="14">
        <v>1846</v>
      </c>
      <c r="T20" s="15">
        <v>3495</v>
      </c>
      <c r="U20" s="14">
        <v>1573</v>
      </c>
      <c r="V20" s="13">
        <v>1922</v>
      </c>
    </row>
    <row r="21" spans="2:22" s="4" customFormat="1" ht="19.5" customHeight="1">
      <c r="B21" s="19">
        <v>106</v>
      </c>
      <c r="C21" s="26" t="s">
        <v>67</v>
      </c>
      <c r="E21" s="15">
        <v>3042</v>
      </c>
      <c r="F21" s="14">
        <v>2722</v>
      </c>
      <c r="G21" s="14">
        <v>231</v>
      </c>
      <c r="H21" s="17">
        <f>F21/E21*100</f>
        <v>89.48060486522024</v>
      </c>
      <c r="I21" s="17">
        <f>G21/E21*100</f>
        <v>7.593688362919132</v>
      </c>
      <c r="J21" s="14">
        <v>408</v>
      </c>
      <c r="K21" s="15">
        <v>81560</v>
      </c>
      <c r="L21" s="14">
        <v>46477</v>
      </c>
      <c r="M21" s="14">
        <v>34927</v>
      </c>
      <c r="N21" s="15">
        <v>72064</v>
      </c>
      <c r="O21" s="14">
        <v>41397</v>
      </c>
      <c r="P21" s="14">
        <v>30565</v>
      </c>
      <c r="Q21" s="16">
        <v>8171</v>
      </c>
      <c r="R21" s="14">
        <v>4197</v>
      </c>
      <c r="S21" s="14">
        <v>3953</v>
      </c>
      <c r="T21" s="15">
        <v>5834</v>
      </c>
      <c r="U21" s="14">
        <v>2987</v>
      </c>
      <c r="V21" s="13">
        <v>2847</v>
      </c>
    </row>
    <row r="22" spans="2:22" s="4" customFormat="1" ht="19.5" customHeight="1">
      <c r="B22" s="19">
        <v>202</v>
      </c>
      <c r="C22" s="18" t="s">
        <v>66</v>
      </c>
      <c r="E22" s="15">
        <v>4428</v>
      </c>
      <c r="F22" s="14">
        <v>4231</v>
      </c>
      <c r="G22" s="14">
        <v>187</v>
      </c>
      <c r="H22" s="17">
        <f>F22/E22*100</f>
        <v>95.55103884372177</v>
      </c>
      <c r="I22" s="17">
        <f>G22/E22*100</f>
        <v>4.22312556458898</v>
      </c>
      <c r="J22" s="14">
        <v>747</v>
      </c>
      <c r="K22" s="15">
        <v>29089</v>
      </c>
      <c r="L22" s="14">
        <v>14406</v>
      </c>
      <c r="M22" s="14">
        <v>14683</v>
      </c>
      <c r="N22" s="15">
        <v>27894</v>
      </c>
      <c r="O22" s="14">
        <v>13891</v>
      </c>
      <c r="P22" s="14">
        <v>14003</v>
      </c>
      <c r="Q22" s="16">
        <v>1126</v>
      </c>
      <c r="R22" s="14">
        <v>475</v>
      </c>
      <c r="S22" s="14">
        <v>651</v>
      </c>
      <c r="T22" s="15">
        <v>2896</v>
      </c>
      <c r="U22" s="14">
        <v>1394</v>
      </c>
      <c r="V22" s="13">
        <v>1502</v>
      </c>
    </row>
    <row r="23" spans="2:22" s="4" customFormat="1" ht="19.5" customHeight="1">
      <c r="B23" s="19">
        <v>203</v>
      </c>
      <c r="C23" s="18" t="s">
        <v>65</v>
      </c>
      <c r="E23" s="15">
        <v>12993</v>
      </c>
      <c r="F23" s="14">
        <v>12070</v>
      </c>
      <c r="G23" s="14">
        <v>796</v>
      </c>
      <c r="H23" s="17">
        <f>F23/E23*100</f>
        <v>92.89617486338798</v>
      </c>
      <c r="I23" s="17">
        <f>G23/E23*100</f>
        <v>6.126375740783499</v>
      </c>
      <c r="J23" s="14">
        <v>2424</v>
      </c>
      <c r="K23" s="15">
        <v>119569</v>
      </c>
      <c r="L23" s="14">
        <v>66473</v>
      </c>
      <c r="M23" s="14">
        <v>52937</v>
      </c>
      <c r="N23" s="15">
        <v>109960</v>
      </c>
      <c r="O23" s="14">
        <v>61738</v>
      </c>
      <c r="P23" s="14">
        <v>48081</v>
      </c>
      <c r="Q23" s="16">
        <v>8466</v>
      </c>
      <c r="R23" s="14">
        <v>4234</v>
      </c>
      <c r="S23" s="14">
        <v>4214</v>
      </c>
      <c r="T23" s="15">
        <v>14845</v>
      </c>
      <c r="U23" s="14">
        <v>8229</v>
      </c>
      <c r="V23" s="13">
        <v>6616</v>
      </c>
    </row>
    <row r="24" spans="2:22" s="4" customFormat="1" ht="19.5" customHeight="1">
      <c r="B24" s="19">
        <v>204</v>
      </c>
      <c r="C24" s="18" t="s">
        <v>64</v>
      </c>
      <c r="E24" s="15">
        <v>16606</v>
      </c>
      <c r="F24" s="14">
        <v>15239</v>
      </c>
      <c r="G24" s="14">
        <v>1139</v>
      </c>
      <c r="H24" s="17">
        <f>F24/E24*100</f>
        <v>91.76803564976514</v>
      </c>
      <c r="I24" s="17">
        <f>G24/E24*100</f>
        <v>6.858966638564374</v>
      </c>
      <c r="J24" s="14">
        <v>2734</v>
      </c>
      <c r="K24" s="15">
        <v>182658</v>
      </c>
      <c r="L24" s="14">
        <v>97152</v>
      </c>
      <c r="M24" s="14">
        <v>85160</v>
      </c>
      <c r="N24" s="15">
        <v>168504</v>
      </c>
      <c r="O24" s="14">
        <v>90395</v>
      </c>
      <c r="P24" s="14">
        <v>77849</v>
      </c>
      <c r="Q24" s="16">
        <v>11719</v>
      </c>
      <c r="R24" s="14">
        <v>5520</v>
      </c>
      <c r="S24" s="14">
        <v>6199</v>
      </c>
      <c r="T24" s="15">
        <v>20260</v>
      </c>
      <c r="U24" s="14">
        <v>10547</v>
      </c>
      <c r="V24" s="13">
        <v>9713</v>
      </c>
    </row>
    <row r="25" spans="2:22" s="4" customFormat="1" ht="19.5" customHeight="1">
      <c r="B25" s="19">
        <v>205</v>
      </c>
      <c r="C25" s="18" t="s">
        <v>63</v>
      </c>
      <c r="E25" s="15">
        <v>3108</v>
      </c>
      <c r="F25" s="14">
        <v>2884</v>
      </c>
      <c r="G25" s="14">
        <v>214</v>
      </c>
      <c r="H25" s="17">
        <f>F25/E25*100</f>
        <v>92.7927927927928</v>
      </c>
      <c r="I25" s="17">
        <f>G25/E25*100</f>
        <v>6.885456885456885</v>
      </c>
      <c r="J25" s="14">
        <v>547</v>
      </c>
      <c r="K25" s="15">
        <v>20305</v>
      </c>
      <c r="L25" s="14">
        <v>10177</v>
      </c>
      <c r="M25" s="14">
        <v>10089</v>
      </c>
      <c r="N25" s="15">
        <v>18515</v>
      </c>
      <c r="O25" s="14">
        <v>9493</v>
      </c>
      <c r="P25" s="14">
        <v>9005</v>
      </c>
      <c r="Q25" s="16">
        <v>1695</v>
      </c>
      <c r="R25" s="14">
        <v>645</v>
      </c>
      <c r="S25" s="14">
        <v>1028</v>
      </c>
      <c r="T25" s="15">
        <v>2980</v>
      </c>
      <c r="U25" s="14">
        <v>1349</v>
      </c>
      <c r="V25" s="13">
        <v>1631</v>
      </c>
    </row>
    <row r="26" spans="2:22" s="4" customFormat="1" ht="19.5" customHeight="1">
      <c r="B26" s="19">
        <v>206</v>
      </c>
      <c r="C26" s="18" t="s">
        <v>62</v>
      </c>
      <c r="E26" s="15">
        <v>5246</v>
      </c>
      <c r="F26" s="14">
        <v>4903</v>
      </c>
      <c r="G26" s="14">
        <v>302</v>
      </c>
      <c r="H26" s="17">
        <f>F26/E26*100</f>
        <v>93.4616850934045</v>
      </c>
      <c r="I26" s="17">
        <f>G26/E26*100</f>
        <v>5.756767060617613</v>
      </c>
      <c r="J26" s="14">
        <v>752</v>
      </c>
      <c r="K26" s="15">
        <v>47149</v>
      </c>
      <c r="L26" s="14">
        <v>25768</v>
      </c>
      <c r="M26" s="14">
        <v>21345</v>
      </c>
      <c r="N26" s="15">
        <v>44408</v>
      </c>
      <c r="O26" s="14">
        <v>24546</v>
      </c>
      <c r="P26" s="14">
        <v>19826</v>
      </c>
      <c r="Q26" s="16">
        <v>2193</v>
      </c>
      <c r="R26" s="14">
        <v>968</v>
      </c>
      <c r="S26" s="14">
        <v>1225</v>
      </c>
      <c r="T26" s="15">
        <v>3973</v>
      </c>
      <c r="U26" s="14">
        <v>1970</v>
      </c>
      <c r="V26" s="13">
        <v>2003</v>
      </c>
    </row>
    <row r="27" spans="2:22" s="4" customFormat="1" ht="19.5" customHeight="1">
      <c r="B27" s="19">
        <v>207</v>
      </c>
      <c r="C27" s="18" t="s">
        <v>61</v>
      </c>
      <c r="E27" s="15">
        <v>14102</v>
      </c>
      <c r="F27" s="14">
        <v>12978</v>
      </c>
      <c r="G27" s="14">
        <v>947</v>
      </c>
      <c r="H27" s="17">
        <f>F27/E27*100</f>
        <v>92.02949936179266</v>
      </c>
      <c r="I27" s="17">
        <f>G27/E27*100</f>
        <v>6.7153595234718475</v>
      </c>
      <c r="J27" s="14">
        <v>2336</v>
      </c>
      <c r="K27" s="15">
        <v>128901</v>
      </c>
      <c r="L27" s="14">
        <v>66461</v>
      </c>
      <c r="M27" s="14">
        <v>62335</v>
      </c>
      <c r="N27" s="15">
        <v>118031</v>
      </c>
      <c r="O27" s="14">
        <v>61273</v>
      </c>
      <c r="P27" s="14">
        <v>56718</v>
      </c>
      <c r="Q27" s="16">
        <v>8928</v>
      </c>
      <c r="R27" s="14">
        <v>4162</v>
      </c>
      <c r="S27" s="14">
        <v>4766</v>
      </c>
      <c r="T27" s="15">
        <v>14697</v>
      </c>
      <c r="U27" s="14">
        <v>7775</v>
      </c>
      <c r="V27" s="13">
        <v>6922</v>
      </c>
    </row>
    <row r="28" spans="2:22" s="4" customFormat="1" ht="19.5" customHeight="1">
      <c r="B28" s="19">
        <v>208</v>
      </c>
      <c r="C28" s="18" t="s">
        <v>60</v>
      </c>
      <c r="E28" s="15">
        <v>5251</v>
      </c>
      <c r="F28" s="14">
        <v>4943</v>
      </c>
      <c r="G28" s="14">
        <v>250</v>
      </c>
      <c r="H28" s="17">
        <f>F28/E28*100</f>
        <v>94.13445058084174</v>
      </c>
      <c r="I28" s="17">
        <f>G28/E28*100</f>
        <v>4.760997905160922</v>
      </c>
      <c r="J28" s="14">
        <v>570</v>
      </c>
      <c r="K28" s="15">
        <v>56186</v>
      </c>
      <c r="L28" s="14">
        <v>32275</v>
      </c>
      <c r="M28" s="14">
        <v>23866</v>
      </c>
      <c r="N28" s="15">
        <v>52476</v>
      </c>
      <c r="O28" s="14">
        <v>30264</v>
      </c>
      <c r="P28" s="14">
        <v>22167</v>
      </c>
      <c r="Q28" s="16">
        <v>3070</v>
      </c>
      <c r="R28" s="14">
        <v>1560</v>
      </c>
      <c r="S28" s="14">
        <v>1510</v>
      </c>
      <c r="T28" s="15">
        <v>3867</v>
      </c>
      <c r="U28" s="14">
        <v>2105</v>
      </c>
      <c r="V28" s="13">
        <v>1762</v>
      </c>
    </row>
    <row r="29" spans="2:22" s="4" customFormat="1" ht="19.5" customHeight="1">
      <c r="B29" s="19">
        <v>210</v>
      </c>
      <c r="C29" s="18" t="s">
        <v>59</v>
      </c>
      <c r="E29" s="15">
        <v>3705</v>
      </c>
      <c r="F29" s="14">
        <v>3422</v>
      </c>
      <c r="G29" s="14">
        <v>248</v>
      </c>
      <c r="H29" s="17">
        <f>F29/E29*100</f>
        <v>92.36167341430499</v>
      </c>
      <c r="I29" s="17">
        <f>G29/E29*100</f>
        <v>6.6936572199730096</v>
      </c>
      <c r="J29" s="14">
        <v>659</v>
      </c>
      <c r="K29" s="15">
        <v>38823</v>
      </c>
      <c r="L29" s="14">
        <v>21095</v>
      </c>
      <c r="M29" s="14">
        <v>17690</v>
      </c>
      <c r="N29" s="15">
        <v>35872</v>
      </c>
      <c r="O29" s="14">
        <v>19785</v>
      </c>
      <c r="P29" s="14">
        <v>16049</v>
      </c>
      <c r="Q29" s="16">
        <v>2323</v>
      </c>
      <c r="R29" s="14">
        <v>1012</v>
      </c>
      <c r="S29" s="14">
        <v>1311</v>
      </c>
      <c r="T29" s="15">
        <v>4352</v>
      </c>
      <c r="U29" s="14">
        <v>2278</v>
      </c>
      <c r="V29" s="13">
        <v>2074</v>
      </c>
    </row>
    <row r="30" spans="2:22" s="4" customFormat="1" ht="19.5" customHeight="1">
      <c r="B30" s="19">
        <v>211</v>
      </c>
      <c r="C30" s="18" t="s">
        <v>58</v>
      </c>
      <c r="E30" s="15">
        <v>5502</v>
      </c>
      <c r="F30" s="14">
        <v>5086</v>
      </c>
      <c r="G30" s="14">
        <v>322</v>
      </c>
      <c r="H30" s="17">
        <f>F30/E30*100</f>
        <v>92.43911304980007</v>
      </c>
      <c r="I30" s="17">
        <f>G30/E30*100</f>
        <v>5.852417302798982</v>
      </c>
      <c r="J30" s="14">
        <v>855</v>
      </c>
      <c r="K30" s="15">
        <v>91895</v>
      </c>
      <c r="L30" s="14">
        <v>51133</v>
      </c>
      <c r="M30" s="14">
        <v>40650</v>
      </c>
      <c r="N30" s="15">
        <v>87100</v>
      </c>
      <c r="O30" s="14">
        <v>48579</v>
      </c>
      <c r="P30" s="14">
        <v>38440</v>
      </c>
      <c r="Q30" s="16">
        <v>3605</v>
      </c>
      <c r="R30" s="14">
        <v>1956</v>
      </c>
      <c r="S30" s="14">
        <v>1649</v>
      </c>
      <c r="T30" s="15">
        <v>9318</v>
      </c>
      <c r="U30" s="14">
        <v>5135</v>
      </c>
      <c r="V30" s="13">
        <v>4183</v>
      </c>
    </row>
    <row r="31" spans="2:22" s="4" customFormat="1" ht="19.5" customHeight="1">
      <c r="B31" s="19">
        <v>212</v>
      </c>
      <c r="C31" s="18" t="s">
        <v>57</v>
      </c>
      <c r="E31" s="15">
        <v>4677</v>
      </c>
      <c r="F31" s="14">
        <v>4283</v>
      </c>
      <c r="G31" s="14">
        <v>344</v>
      </c>
      <c r="H31" s="17">
        <f>F31/E31*100</f>
        <v>91.57579645071627</v>
      </c>
      <c r="I31" s="17">
        <f>G31/E31*100</f>
        <v>7.355142185161428</v>
      </c>
      <c r="J31" s="14">
        <v>735</v>
      </c>
      <c r="K31" s="15">
        <v>48567</v>
      </c>
      <c r="L31" s="14">
        <v>25187</v>
      </c>
      <c r="M31" s="14">
        <v>23341</v>
      </c>
      <c r="N31" s="15">
        <v>44788</v>
      </c>
      <c r="O31" s="14">
        <v>23435</v>
      </c>
      <c r="P31" s="14">
        <v>21329</v>
      </c>
      <c r="Q31" s="16">
        <v>3338</v>
      </c>
      <c r="R31" s="14">
        <v>1529</v>
      </c>
      <c r="S31" s="14">
        <v>1797</v>
      </c>
      <c r="T31" s="15">
        <v>5308</v>
      </c>
      <c r="U31" s="14">
        <v>2652</v>
      </c>
      <c r="V31" s="13">
        <v>2656</v>
      </c>
    </row>
    <row r="32" spans="2:22" s="4" customFormat="1" ht="19.5" customHeight="1">
      <c r="B32" s="19">
        <v>213</v>
      </c>
      <c r="C32" s="18" t="s">
        <v>56</v>
      </c>
      <c r="E32" s="15">
        <v>2387</v>
      </c>
      <c r="F32" s="14">
        <v>2201</v>
      </c>
      <c r="G32" s="14">
        <v>165</v>
      </c>
      <c r="H32" s="17">
        <f>F32/E32*100</f>
        <v>92.20779220779221</v>
      </c>
      <c r="I32" s="17">
        <f>G32/E32*100</f>
        <v>6.912442396313365</v>
      </c>
      <c r="J32" s="14">
        <v>378</v>
      </c>
      <c r="K32" s="15">
        <v>23956</v>
      </c>
      <c r="L32" s="14">
        <v>12212</v>
      </c>
      <c r="M32" s="14">
        <v>11715</v>
      </c>
      <c r="N32" s="15">
        <v>21888</v>
      </c>
      <c r="O32" s="14">
        <v>11252</v>
      </c>
      <c r="P32" s="14">
        <v>10622</v>
      </c>
      <c r="Q32" s="16">
        <v>1840</v>
      </c>
      <c r="R32" s="14">
        <v>889</v>
      </c>
      <c r="S32" s="14">
        <v>936</v>
      </c>
      <c r="T32" s="15">
        <v>2292</v>
      </c>
      <c r="U32" s="14">
        <v>1178</v>
      </c>
      <c r="V32" s="13">
        <v>1114</v>
      </c>
    </row>
    <row r="33" spans="2:22" s="4" customFormat="1" ht="19.5" customHeight="1">
      <c r="B33" s="19">
        <v>215</v>
      </c>
      <c r="C33" s="18" t="s">
        <v>55</v>
      </c>
      <c r="E33" s="15">
        <v>3573</v>
      </c>
      <c r="F33" s="14">
        <v>3360</v>
      </c>
      <c r="G33" s="14">
        <v>193</v>
      </c>
      <c r="H33" s="17">
        <f>F33/E33*100</f>
        <v>94.03862300587741</v>
      </c>
      <c r="I33" s="17">
        <f>G33/E33*100</f>
        <v>5.401623285754268</v>
      </c>
      <c r="J33" s="14">
        <v>513</v>
      </c>
      <c r="K33" s="15">
        <v>24488</v>
      </c>
      <c r="L33" s="14">
        <v>12752</v>
      </c>
      <c r="M33" s="14">
        <v>11712</v>
      </c>
      <c r="N33" s="15">
        <v>22767</v>
      </c>
      <c r="O33" s="14">
        <v>12021</v>
      </c>
      <c r="P33" s="14">
        <v>10722</v>
      </c>
      <c r="Q33" s="16">
        <v>1403</v>
      </c>
      <c r="R33" s="14">
        <v>593</v>
      </c>
      <c r="S33" s="14">
        <v>810</v>
      </c>
      <c r="T33" s="15">
        <v>2444</v>
      </c>
      <c r="U33" s="14">
        <v>1203</v>
      </c>
      <c r="V33" s="13">
        <v>1241</v>
      </c>
    </row>
    <row r="34" spans="2:22" s="4" customFormat="1" ht="19.5" customHeight="1">
      <c r="B34" s="19">
        <v>216</v>
      </c>
      <c r="C34" s="18" t="s">
        <v>54</v>
      </c>
      <c r="E34" s="15">
        <v>4242</v>
      </c>
      <c r="F34" s="14">
        <v>3877</v>
      </c>
      <c r="G34" s="14">
        <v>317</v>
      </c>
      <c r="H34" s="17">
        <f>F34/E34*100</f>
        <v>91.3955681282414</v>
      </c>
      <c r="I34" s="17">
        <f>G34/E34*100</f>
        <v>7.472890146157472</v>
      </c>
      <c r="J34" s="14">
        <v>624</v>
      </c>
      <c r="K34" s="15">
        <v>52568</v>
      </c>
      <c r="L34" s="14">
        <v>29006</v>
      </c>
      <c r="M34" s="14">
        <v>23462</v>
      </c>
      <c r="N34" s="15">
        <v>47840</v>
      </c>
      <c r="O34" s="14">
        <v>26654</v>
      </c>
      <c r="P34" s="14">
        <v>21098</v>
      </c>
      <c r="Q34" s="16">
        <v>3680</v>
      </c>
      <c r="R34" s="14">
        <v>1717</v>
      </c>
      <c r="S34" s="14">
        <v>1963</v>
      </c>
      <c r="T34" s="15">
        <v>4444</v>
      </c>
      <c r="U34" s="14">
        <v>2362</v>
      </c>
      <c r="V34" s="13">
        <v>2082</v>
      </c>
    </row>
    <row r="35" spans="2:22" s="4" customFormat="1" ht="19.5" customHeight="1">
      <c r="B35" s="19">
        <v>217</v>
      </c>
      <c r="C35" s="18" t="s">
        <v>53</v>
      </c>
      <c r="E35" s="15">
        <v>12189</v>
      </c>
      <c r="F35" s="14">
        <v>11116</v>
      </c>
      <c r="G35" s="14">
        <v>896</v>
      </c>
      <c r="H35" s="17">
        <f>F35/E35*100</f>
        <v>91.19698088440397</v>
      </c>
      <c r="I35" s="17">
        <f>G35/E35*100</f>
        <v>7.350890146853721</v>
      </c>
      <c r="J35" s="14">
        <v>2080</v>
      </c>
      <c r="K35" s="15">
        <v>135404</v>
      </c>
      <c r="L35" s="14">
        <v>70043</v>
      </c>
      <c r="M35" s="14">
        <v>65222</v>
      </c>
      <c r="N35" s="15">
        <v>124517</v>
      </c>
      <c r="O35" s="14">
        <v>65127</v>
      </c>
      <c r="P35" s="14">
        <v>59306</v>
      </c>
      <c r="Q35" s="16">
        <v>8914</v>
      </c>
      <c r="R35" s="14">
        <v>4069</v>
      </c>
      <c r="S35" s="14">
        <v>4806</v>
      </c>
      <c r="T35" s="15">
        <v>15433</v>
      </c>
      <c r="U35" s="14">
        <v>7925</v>
      </c>
      <c r="V35" s="13">
        <v>7508</v>
      </c>
    </row>
    <row r="36" spans="2:22" s="4" customFormat="1" ht="19.5" customHeight="1">
      <c r="B36" s="19">
        <v>218</v>
      </c>
      <c r="C36" s="18" t="s">
        <v>52</v>
      </c>
      <c r="E36" s="15">
        <v>1333</v>
      </c>
      <c r="F36" s="14">
        <v>1287</v>
      </c>
      <c r="G36" s="14">
        <v>42</v>
      </c>
      <c r="H36" s="17">
        <f>F36/E36*100</f>
        <v>96.54913728432109</v>
      </c>
      <c r="I36" s="17">
        <f>G36/E36*100</f>
        <v>3.150787696924231</v>
      </c>
      <c r="J36" s="14">
        <v>153</v>
      </c>
      <c r="K36" s="15">
        <v>7471</v>
      </c>
      <c r="L36" s="14">
        <v>3880</v>
      </c>
      <c r="M36" s="14">
        <v>3591</v>
      </c>
      <c r="N36" s="15">
        <v>7159</v>
      </c>
      <c r="O36" s="14">
        <v>3714</v>
      </c>
      <c r="P36" s="14">
        <v>3445</v>
      </c>
      <c r="Q36" s="16">
        <v>262</v>
      </c>
      <c r="R36" s="14">
        <v>136</v>
      </c>
      <c r="S36" s="14">
        <v>126</v>
      </c>
      <c r="T36" s="15">
        <v>552</v>
      </c>
      <c r="U36" s="14">
        <v>332</v>
      </c>
      <c r="V36" s="13">
        <v>220</v>
      </c>
    </row>
    <row r="37" spans="2:22" s="4" customFormat="1" ht="19.5" customHeight="1">
      <c r="B37" s="19">
        <v>219</v>
      </c>
      <c r="C37" s="18" t="s">
        <v>51</v>
      </c>
      <c r="E37" s="15">
        <v>9336</v>
      </c>
      <c r="F37" s="14">
        <v>8598</v>
      </c>
      <c r="G37" s="14">
        <v>608</v>
      </c>
      <c r="H37" s="17">
        <f>F37/E37*100</f>
        <v>92.09511568123393</v>
      </c>
      <c r="I37" s="17">
        <f>G37/E37*100</f>
        <v>6.512425021422451</v>
      </c>
      <c r="J37" s="14">
        <v>1373</v>
      </c>
      <c r="K37" s="15">
        <v>114208</v>
      </c>
      <c r="L37" s="14">
        <v>72965</v>
      </c>
      <c r="M37" s="14">
        <v>41093</v>
      </c>
      <c r="N37" s="15">
        <v>107340</v>
      </c>
      <c r="O37" s="14">
        <v>69772</v>
      </c>
      <c r="P37" s="14">
        <v>37484</v>
      </c>
      <c r="Q37" s="16">
        <v>5854</v>
      </c>
      <c r="R37" s="14">
        <v>2680</v>
      </c>
      <c r="S37" s="14">
        <v>3131</v>
      </c>
      <c r="T37" s="15">
        <v>8772</v>
      </c>
      <c r="U37" s="14">
        <v>4900</v>
      </c>
      <c r="V37" s="13">
        <v>3872</v>
      </c>
    </row>
    <row r="38" spans="2:22" s="4" customFormat="1" ht="19.5" customHeight="1">
      <c r="B38" s="19">
        <v>220</v>
      </c>
      <c r="C38" s="18" t="s">
        <v>50</v>
      </c>
      <c r="E38" s="15">
        <v>4013</v>
      </c>
      <c r="F38" s="14">
        <v>3691</v>
      </c>
      <c r="G38" s="14">
        <v>282</v>
      </c>
      <c r="H38" s="17">
        <f>F38/E38*100</f>
        <v>91.9760777473212</v>
      </c>
      <c r="I38" s="17">
        <f>G38/E38*100</f>
        <v>7.0271617243957145</v>
      </c>
      <c r="J38" s="14">
        <v>672</v>
      </c>
      <c r="K38" s="15">
        <v>32861</v>
      </c>
      <c r="L38" s="14">
        <v>16325</v>
      </c>
      <c r="M38" s="14">
        <v>16416</v>
      </c>
      <c r="N38" s="15">
        <v>29292</v>
      </c>
      <c r="O38" s="14">
        <v>14771</v>
      </c>
      <c r="P38" s="14">
        <v>14519</v>
      </c>
      <c r="Q38" s="16">
        <v>3154</v>
      </c>
      <c r="R38" s="14">
        <v>1365</v>
      </c>
      <c r="S38" s="14">
        <v>1671</v>
      </c>
      <c r="T38" s="15">
        <v>4579</v>
      </c>
      <c r="U38" s="14">
        <v>2565</v>
      </c>
      <c r="V38" s="13">
        <v>2014</v>
      </c>
    </row>
    <row r="39" spans="2:22" s="4" customFormat="1" ht="19.5" customHeight="1">
      <c r="B39" s="19">
        <v>221</v>
      </c>
      <c r="C39" s="18" t="s">
        <v>49</v>
      </c>
      <c r="E39" s="15">
        <v>5377</v>
      </c>
      <c r="F39" s="14">
        <v>4902</v>
      </c>
      <c r="G39" s="14">
        <v>430</v>
      </c>
      <c r="H39" s="17">
        <f>F39/E39*100</f>
        <v>91.16607773851591</v>
      </c>
      <c r="I39" s="17">
        <f>G39/E39*100</f>
        <v>7.997024363027711</v>
      </c>
      <c r="J39" s="14">
        <v>1046</v>
      </c>
      <c r="K39" s="15">
        <v>56990</v>
      </c>
      <c r="L39" s="14">
        <v>29305</v>
      </c>
      <c r="M39" s="14">
        <v>27525</v>
      </c>
      <c r="N39" s="15">
        <v>52108</v>
      </c>
      <c r="O39" s="14">
        <v>27067</v>
      </c>
      <c r="P39" s="14">
        <v>24881</v>
      </c>
      <c r="Q39" s="16">
        <v>4084</v>
      </c>
      <c r="R39" s="14">
        <v>1886</v>
      </c>
      <c r="S39" s="14">
        <v>2198</v>
      </c>
      <c r="T39" s="15">
        <v>6976</v>
      </c>
      <c r="U39" s="14">
        <v>3534</v>
      </c>
      <c r="V39" s="13">
        <v>3442</v>
      </c>
    </row>
    <row r="40" spans="2:22" s="4" customFormat="1" ht="19.5" customHeight="1">
      <c r="B40" s="19">
        <v>222</v>
      </c>
      <c r="C40" s="18" t="s">
        <v>48</v>
      </c>
      <c r="E40" s="15">
        <v>3337</v>
      </c>
      <c r="F40" s="14">
        <v>3084</v>
      </c>
      <c r="G40" s="14">
        <v>225</v>
      </c>
      <c r="H40" s="17">
        <f>F40/E40*100</f>
        <v>92.41833982619119</v>
      </c>
      <c r="I40" s="17">
        <f>G40/E40*100</f>
        <v>6.742583158525623</v>
      </c>
      <c r="J40" s="14">
        <v>515</v>
      </c>
      <c r="K40" s="15">
        <v>29638</v>
      </c>
      <c r="L40" s="14">
        <v>14883</v>
      </c>
      <c r="M40" s="14">
        <v>14755</v>
      </c>
      <c r="N40" s="15">
        <v>27595</v>
      </c>
      <c r="O40" s="14">
        <v>13925</v>
      </c>
      <c r="P40" s="14">
        <v>13670</v>
      </c>
      <c r="Q40" s="16">
        <v>1895</v>
      </c>
      <c r="R40" s="14">
        <v>875</v>
      </c>
      <c r="S40" s="14">
        <v>1020</v>
      </c>
      <c r="T40" s="15">
        <v>3267</v>
      </c>
      <c r="U40" s="14">
        <v>1651</v>
      </c>
      <c r="V40" s="13">
        <v>1616</v>
      </c>
    </row>
    <row r="41" spans="2:22" s="4" customFormat="1" ht="19.5" customHeight="1">
      <c r="B41" s="19">
        <v>223</v>
      </c>
      <c r="C41" s="18" t="s">
        <v>47</v>
      </c>
      <c r="E41" s="15">
        <v>2177</v>
      </c>
      <c r="F41" s="14">
        <v>2080</v>
      </c>
      <c r="G41" s="14">
        <v>83</v>
      </c>
      <c r="H41" s="17">
        <f>F41/E41*100</f>
        <v>95.54432705558108</v>
      </c>
      <c r="I41" s="17">
        <f>G41/E41*100</f>
        <v>3.812586127698668</v>
      </c>
      <c r="J41" s="14">
        <v>292</v>
      </c>
      <c r="K41" s="15">
        <v>17182</v>
      </c>
      <c r="L41" s="14">
        <v>8398</v>
      </c>
      <c r="M41" s="14">
        <v>8774</v>
      </c>
      <c r="N41" s="15">
        <v>16414</v>
      </c>
      <c r="O41" s="14">
        <v>8043</v>
      </c>
      <c r="P41" s="14">
        <v>8361</v>
      </c>
      <c r="Q41" s="16">
        <v>610</v>
      </c>
      <c r="R41" s="14">
        <v>290</v>
      </c>
      <c r="S41" s="14">
        <v>320</v>
      </c>
      <c r="T41" s="15">
        <v>1333</v>
      </c>
      <c r="U41" s="14">
        <v>759</v>
      </c>
      <c r="V41" s="13">
        <v>574</v>
      </c>
    </row>
    <row r="42" spans="2:22" s="4" customFormat="1" ht="19.5" customHeight="1">
      <c r="B42" s="19">
        <v>224</v>
      </c>
      <c r="C42" s="18" t="s">
        <v>46</v>
      </c>
      <c r="E42" s="15">
        <v>3086</v>
      </c>
      <c r="F42" s="14">
        <v>2869</v>
      </c>
      <c r="G42" s="14">
        <v>195</v>
      </c>
      <c r="H42" s="17">
        <f>F42/E42*100</f>
        <v>92.96824368114063</v>
      </c>
      <c r="I42" s="17">
        <f>G42/E42*100</f>
        <v>6.3188593648736235</v>
      </c>
      <c r="J42" s="14">
        <v>457</v>
      </c>
      <c r="K42" s="15">
        <v>24909</v>
      </c>
      <c r="L42" s="14">
        <v>11767</v>
      </c>
      <c r="M42" s="14">
        <v>13088</v>
      </c>
      <c r="N42" s="15">
        <v>23031</v>
      </c>
      <c r="O42" s="14">
        <v>10973</v>
      </c>
      <c r="P42" s="14">
        <v>12004</v>
      </c>
      <c r="Q42" s="16">
        <v>1617</v>
      </c>
      <c r="R42" s="14">
        <v>689</v>
      </c>
      <c r="S42" s="14">
        <v>928</v>
      </c>
      <c r="T42" s="15">
        <v>2929</v>
      </c>
      <c r="U42" s="14">
        <v>1482</v>
      </c>
      <c r="V42" s="13">
        <v>1447</v>
      </c>
    </row>
    <row r="43" spans="2:22" s="4" customFormat="1" ht="19.5" customHeight="1">
      <c r="B43" s="19">
        <v>225</v>
      </c>
      <c r="C43" s="18" t="s">
        <v>45</v>
      </c>
      <c r="E43" s="15">
        <v>3556</v>
      </c>
      <c r="F43" s="14">
        <v>3333</v>
      </c>
      <c r="G43" s="14">
        <v>210</v>
      </c>
      <c r="H43" s="17">
        <f>F43/E43*100</f>
        <v>93.7289088863892</v>
      </c>
      <c r="I43" s="17">
        <f>G43/E43*100</f>
        <v>5.905511811023622</v>
      </c>
      <c r="J43" s="14">
        <v>532</v>
      </c>
      <c r="K43" s="15">
        <v>38330</v>
      </c>
      <c r="L43" s="14">
        <v>24425</v>
      </c>
      <c r="M43" s="14">
        <v>13875</v>
      </c>
      <c r="N43" s="15">
        <v>36602</v>
      </c>
      <c r="O43" s="14">
        <v>23603</v>
      </c>
      <c r="P43" s="14">
        <v>12969</v>
      </c>
      <c r="Q43" s="16">
        <v>1616</v>
      </c>
      <c r="R43" s="14">
        <v>756</v>
      </c>
      <c r="S43" s="14">
        <v>860</v>
      </c>
      <c r="T43" s="15">
        <v>3174</v>
      </c>
      <c r="U43" s="14">
        <v>1732</v>
      </c>
      <c r="V43" s="13">
        <v>1442</v>
      </c>
    </row>
    <row r="44" spans="2:22" s="4" customFormat="1" ht="19.5" customHeight="1">
      <c r="B44" s="19">
        <v>226</v>
      </c>
      <c r="C44" s="18" t="s">
        <v>44</v>
      </c>
      <c r="E44" s="15">
        <v>2221</v>
      </c>
      <c r="F44" s="14">
        <v>2108</v>
      </c>
      <c r="G44" s="14">
        <v>105</v>
      </c>
      <c r="H44" s="17">
        <f>F44/E44*100</f>
        <v>94.91220171094102</v>
      </c>
      <c r="I44" s="17">
        <f>G44/E44*100</f>
        <v>4.727600180099055</v>
      </c>
      <c r="J44" s="14">
        <v>314</v>
      </c>
      <c r="K44" s="15">
        <v>17892</v>
      </c>
      <c r="L44" s="14">
        <v>10160</v>
      </c>
      <c r="M44" s="14">
        <v>7692</v>
      </c>
      <c r="N44" s="15">
        <v>16454</v>
      </c>
      <c r="O44" s="14">
        <v>9348</v>
      </c>
      <c r="P44" s="14">
        <v>7066</v>
      </c>
      <c r="Q44" s="16">
        <v>1100</v>
      </c>
      <c r="R44" s="14">
        <v>511</v>
      </c>
      <c r="S44" s="14">
        <v>589</v>
      </c>
      <c r="T44" s="15">
        <v>1498</v>
      </c>
      <c r="U44" s="14">
        <v>768</v>
      </c>
      <c r="V44" s="13">
        <v>730</v>
      </c>
    </row>
    <row r="45" spans="2:22" s="4" customFormat="1" ht="19.5" customHeight="1">
      <c r="B45" s="19">
        <v>227</v>
      </c>
      <c r="C45" s="18" t="s">
        <v>43</v>
      </c>
      <c r="E45" s="15">
        <v>4511</v>
      </c>
      <c r="F45" s="14">
        <v>4108</v>
      </c>
      <c r="G45" s="14">
        <v>333</v>
      </c>
      <c r="H45" s="17">
        <f>F45/E45*100</f>
        <v>91.06628242074927</v>
      </c>
      <c r="I45" s="17">
        <f>G45/E45*100</f>
        <v>7.381955220571935</v>
      </c>
      <c r="J45" s="14">
        <v>677</v>
      </c>
      <c r="K45" s="15">
        <v>91386</v>
      </c>
      <c r="L45" s="14">
        <v>42838</v>
      </c>
      <c r="M45" s="14">
        <v>48529</v>
      </c>
      <c r="N45" s="15">
        <v>83876</v>
      </c>
      <c r="O45" s="14">
        <v>39346</v>
      </c>
      <c r="P45" s="14">
        <v>44514</v>
      </c>
      <c r="Q45" s="16">
        <v>6406</v>
      </c>
      <c r="R45" s="14">
        <v>2995</v>
      </c>
      <c r="S45" s="14">
        <v>3411</v>
      </c>
      <c r="T45" s="15">
        <v>9237</v>
      </c>
      <c r="U45" s="14">
        <v>4714</v>
      </c>
      <c r="V45" s="13">
        <v>4523</v>
      </c>
    </row>
    <row r="46" spans="2:23" s="4" customFormat="1" ht="19.5" customHeight="1">
      <c r="B46" s="19">
        <v>228</v>
      </c>
      <c r="C46" s="18" t="s">
        <v>42</v>
      </c>
      <c r="E46" s="15">
        <v>2504</v>
      </c>
      <c r="F46" s="14">
        <v>2315</v>
      </c>
      <c r="G46" s="14">
        <v>167</v>
      </c>
      <c r="H46" s="17">
        <f>F46/E46*100</f>
        <v>92.4520766773163</v>
      </c>
      <c r="I46" s="17">
        <f>G46/E46*100</f>
        <v>6.669329073482428</v>
      </c>
      <c r="J46" s="14">
        <v>334</v>
      </c>
      <c r="K46" s="15">
        <v>21377</v>
      </c>
      <c r="L46" s="14">
        <v>11252</v>
      </c>
      <c r="M46" s="14">
        <v>10100</v>
      </c>
      <c r="N46" s="15">
        <v>19733</v>
      </c>
      <c r="O46" s="14">
        <v>10538</v>
      </c>
      <c r="P46" s="14">
        <v>9170</v>
      </c>
      <c r="Q46" s="16">
        <v>1469</v>
      </c>
      <c r="R46" s="14">
        <v>658</v>
      </c>
      <c r="S46" s="14">
        <v>811</v>
      </c>
      <c r="T46" s="15">
        <v>2472</v>
      </c>
      <c r="U46" s="14">
        <v>1324</v>
      </c>
      <c r="V46" s="13">
        <v>1148</v>
      </c>
      <c r="W46" s="24"/>
    </row>
    <row r="47" spans="2:22" s="4" customFormat="1" ht="19.5" customHeight="1">
      <c r="B47" s="19">
        <v>229</v>
      </c>
      <c r="C47" s="18" t="s">
        <v>41</v>
      </c>
      <c r="E47" s="15">
        <v>2016</v>
      </c>
      <c r="F47" s="14">
        <v>1901</v>
      </c>
      <c r="G47" s="14">
        <v>97</v>
      </c>
      <c r="H47" s="17">
        <f>F47/E47*100</f>
        <v>94.29563492063492</v>
      </c>
      <c r="I47" s="17">
        <f>G47/E47*100</f>
        <v>4.811507936507937</v>
      </c>
      <c r="J47" s="14">
        <v>207</v>
      </c>
      <c r="K47" s="15">
        <v>23869</v>
      </c>
      <c r="L47" s="14">
        <v>14820</v>
      </c>
      <c r="M47" s="14">
        <v>9036</v>
      </c>
      <c r="N47" s="15">
        <v>22872</v>
      </c>
      <c r="O47" s="14">
        <v>14211</v>
      </c>
      <c r="P47" s="14">
        <v>8648</v>
      </c>
      <c r="Q47" s="16">
        <v>759</v>
      </c>
      <c r="R47" s="14">
        <v>433</v>
      </c>
      <c r="S47" s="14">
        <v>326</v>
      </c>
      <c r="T47" s="15">
        <v>1946</v>
      </c>
      <c r="U47" s="14">
        <v>1415</v>
      </c>
      <c r="V47" s="13">
        <v>531</v>
      </c>
    </row>
    <row r="48" spans="2:23" s="4" customFormat="1" ht="19.5" customHeight="1">
      <c r="B48" s="19">
        <v>230</v>
      </c>
      <c r="C48" s="18" t="s">
        <v>40</v>
      </c>
      <c r="E48" s="15">
        <v>2657</v>
      </c>
      <c r="F48" s="14">
        <v>2494</v>
      </c>
      <c r="G48" s="14">
        <v>148</v>
      </c>
      <c r="H48" s="17">
        <f>F48/E48*100</f>
        <v>93.86526157320286</v>
      </c>
      <c r="I48" s="17">
        <f>G48/E48*100</f>
        <v>5.570191945803538</v>
      </c>
      <c r="J48" s="14">
        <v>368</v>
      </c>
      <c r="K48" s="15">
        <v>21242</v>
      </c>
      <c r="L48" s="14">
        <v>11221</v>
      </c>
      <c r="M48" s="14">
        <v>9984</v>
      </c>
      <c r="N48" s="15">
        <v>19737</v>
      </c>
      <c r="O48" s="14">
        <v>10522</v>
      </c>
      <c r="P48" s="14">
        <v>9187</v>
      </c>
      <c r="Q48" s="16">
        <v>1315</v>
      </c>
      <c r="R48" s="14">
        <v>626</v>
      </c>
      <c r="S48" s="14">
        <v>689</v>
      </c>
      <c r="T48" s="15">
        <v>2273</v>
      </c>
      <c r="U48" s="14">
        <v>1251</v>
      </c>
      <c r="V48" s="13">
        <v>1022</v>
      </c>
      <c r="W48" s="24"/>
    </row>
    <row r="49" spans="2:22" s="4" customFormat="1" ht="19.5" customHeight="1">
      <c r="B49" s="19">
        <v>231</v>
      </c>
      <c r="C49" s="18" t="s">
        <v>39</v>
      </c>
      <c r="E49" s="15">
        <v>2320</v>
      </c>
      <c r="F49" s="15">
        <v>2050</v>
      </c>
      <c r="G49" s="15">
        <v>233</v>
      </c>
      <c r="H49" s="15">
        <v>275.3524792973536</v>
      </c>
      <c r="I49" s="15">
        <v>21.64349578406339</v>
      </c>
      <c r="J49" s="15">
        <v>358</v>
      </c>
      <c r="K49" s="15">
        <v>27638</v>
      </c>
      <c r="L49" s="15">
        <v>13583</v>
      </c>
      <c r="M49" s="15">
        <v>13969</v>
      </c>
      <c r="N49" s="15">
        <v>23872</v>
      </c>
      <c r="O49" s="15">
        <v>11698</v>
      </c>
      <c r="P49" s="15">
        <v>12152</v>
      </c>
      <c r="Q49" s="15">
        <v>3341</v>
      </c>
      <c r="R49" s="15">
        <v>1711</v>
      </c>
      <c r="S49" s="15">
        <v>1566</v>
      </c>
      <c r="T49" s="15">
        <v>3253</v>
      </c>
      <c r="U49" s="15">
        <v>1638</v>
      </c>
      <c r="V49" s="25">
        <v>1615</v>
      </c>
    </row>
    <row r="50" spans="2:22" s="4" customFormat="1" ht="19.5" customHeight="1">
      <c r="B50" s="19">
        <v>232</v>
      </c>
      <c r="C50" s="18" t="s">
        <v>38</v>
      </c>
      <c r="E50" s="15">
        <v>1513</v>
      </c>
      <c r="F50" s="14">
        <v>1393</v>
      </c>
      <c r="G50" s="14">
        <v>92</v>
      </c>
      <c r="H50" s="17">
        <f>F50/E50*100</f>
        <v>92.06873760740251</v>
      </c>
      <c r="I50" s="17">
        <f>G50/E50*100</f>
        <v>6.080634500991408</v>
      </c>
      <c r="J50" s="14">
        <v>172</v>
      </c>
      <c r="K50" s="15">
        <v>18069</v>
      </c>
      <c r="L50" s="14">
        <v>10558</v>
      </c>
      <c r="M50" s="14">
        <v>7499</v>
      </c>
      <c r="N50" s="15">
        <v>16789</v>
      </c>
      <c r="O50" s="14">
        <v>9951</v>
      </c>
      <c r="P50" s="14">
        <v>6826</v>
      </c>
      <c r="Q50" s="16">
        <v>1005</v>
      </c>
      <c r="R50" s="14">
        <v>479</v>
      </c>
      <c r="S50" s="14">
        <v>526</v>
      </c>
      <c r="T50" s="15">
        <v>1281</v>
      </c>
      <c r="U50" s="14">
        <v>755</v>
      </c>
      <c r="V50" s="13">
        <v>526</v>
      </c>
    </row>
    <row r="51" spans="2:22" s="4" customFormat="1" ht="19.5" customHeight="1">
      <c r="B51" s="19">
        <v>233</v>
      </c>
      <c r="C51" s="18" t="s">
        <v>37</v>
      </c>
      <c r="E51" s="15">
        <v>1760</v>
      </c>
      <c r="F51" s="14">
        <v>1636</v>
      </c>
      <c r="G51" s="14">
        <v>107</v>
      </c>
      <c r="H51" s="17">
        <f>F51/E51*100</f>
        <v>92.95454545454545</v>
      </c>
      <c r="I51" s="17">
        <f>G51/E51*100</f>
        <v>6.079545454545455</v>
      </c>
      <c r="J51" s="14">
        <v>329</v>
      </c>
      <c r="K51" s="15">
        <v>16208</v>
      </c>
      <c r="L51" s="14">
        <v>8661</v>
      </c>
      <c r="M51" s="14">
        <v>7489</v>
      </c>
      <c r="N51" s="15">
        <v>14850</v>
      </c>
      <c r="O51" s="14">
        <v>8040</v>
      </c>
      <c r="P51" s="14">
        <v>6803</v>
      </c>
      <c r="Q51" s="16">
        <v>1139</v>
      </c>
      <c r="R51" s="14">
        <v>552</v>
      </c>
      <c r="S51" s="14">
        <v>587</v>
      </c>
      <c r="T51" s="15">
        <v>1989</v>
      </c>
      <c r="U51" s="14">
        <v>1013</v>
      </c>
      <c r="V51" s="13">
        <v>976</v>
      </c>
    </row>
    <row r="52" spans="2:22" s="4" customFormat="1" ht="19.5" customHeight="1">
      <c r="B52" s="19">
        <v>234</v>
      </c>
      <c r="C52" s="18" t="s">
        <v>36</v>
      </c>
      <c r="E52" s="15">
        <v>2462</v>
      </c>
      <c r="F52" s="14">
        <v>2338</v>
      </c>
      <c r="G52" s="14">
        <v>119</v>
      </c>
      <c r="H52" s="17">
        <f>F52/E52*100</f>
        <v>94.9634443541836</v>
      </c>
      <c r="I52" s="17">
        <f>G52/E52*100</f>
        <v>4.833468724614135</v>
      </c>
      <c r="J52" s="14">
        <v>290</v>
      </c>
      <c r="K52" s="15">
        <v>12988</v>
      </c>
      <c r="L52" s="14">
        <v>6495</v>
      </c>
      <c r="M52" s="14">
        <v>6493</v>
      </c>
      <c r="N52" s="15">
        <v>12359</v>
      </c>
      <c r="O52" s="14">
        <v>6180</v>
      </c>
      <c r="P52" s="14">
        <v>6179</v>
      </c>
      <c r="Q52" s="16">
        <v>605</v>
      </c>
      <c r="R52" s="14">
        <v>301</v>
      </c>
      <c r="S52" s="14">
        <v>304</v>
      </c>
      <c r="T52" s="15">
        <v>1051</v>
      </c>
      <c r="U52" s="14">
        <v>540</v>
      </c>
      <c r="V52" s="13">
        <v>511</v>
      </c>
    </row>
    <row r="53" spans="2:22" s="4" customFormat="1" ht="19.5" customHeight="1">
      <c r="B53" s="19">
        <v>235</v>
      </c>
      <c r="C53" s="18" t="s">
        <v>35</v>
      </c>
      <c r="E53" s="15">
        <v>1944</v>
      </c>
      <c r="F53" s="14">
        <v>1874</v>
      </c>
      <c r="G53" s="14">
        <v>68</v>
      </c>
      <c r="H53" s="17">
        <f>F53/E53*100</f>
        <v>96.39917695473251</v>
      </c>
      <c r="I53" s="17">
        <f>G53/E53*100</f>
        <v>3.4979423868312756</v>
      </c>
      <c r="J53" s="14">
        <v>248</v>
      </c>
      <c r="K53" s="15">
        <v>14684</v>
      </c>
      <c r="L53" s="14">
        <v>7834</v>
      </c>
      <c r="M53" s="14">
        <v>6839</v>
      </c>
      <c r="N53" s="15">
        <v>14162</v>
      </c>
      <c r="O53" s="14">
        <v>7570</v>
      </c>
      <c r="P53" s="14">
        <v>6581</v>
      </c>
      <c r="Q53" s="16">
        <v>510</v>
      </c>
      <c r="R53" s="14">
        <v>260</v>
      </c>
      <c r="S53" s="14">
        <v>250</v>
      </c>
      <c r="T53" s="15">
        <v>1103</v>
      </c>
      <c r="U53" s="14">
        <v>594</v>
      </c>
      <c r="V53" s="13">
        <v>509</v>
      </c>
    </row>
    <row r="54" spans="2:22" s="4" customFormat="1" ht="19.5" customHeight="1">
      <c r="B54" s="19">
        <v>236</v>
      </c>
      <c r="C54" s="18" t="s">
        <v>34</v>
      </c>
      <c r="E54" s="15">
        <v>4007</v>
      </c>
      <c r="F54" s="14">
        <v>3816</v>
      </c>
      <c r="G54" s="14">
        <v>166</v>
      </c>
      <c r="H54" s="17">
        <f>F54/E54*100</f>
        <v>95.2333416521088</v>
      </c>
      <c r="I54" s="17">
        <f>G54/E54*100</f>
        <v>4.142750187172449</v>
      </c>
      <c r="J54" s="14">
        <v>498</v>
      </c>
      <c r="K54" s="15">
        <v>28411</v>
      </c>
      <c r="L54" s="14">
        <v>14562</v>
      </c>
      <c r="M54" s="14">
        <v>13835</v>
      </c>
      <c r="N54" s="15">
        <v>26512</v>
      </c>
      <c r="O54" s="14">
        <v>13727</v>
      </c>
      <c r="P54" s="14">
        <v>12771</v>
      </c>
      <c r="Q54" s="16">
        <v>1483</v>
      </c>
      <c r="R54" s="14">
        <v>659</v>
      </c>
      <c r="S54" s="14">
        <v>824</v>
      </c>
      <c r="T54" s="15">
        <v>2261</v>
      </c>
      <c r="U54" s="14">
        <v>1134</v>
      </c>
      <c r="V54" s="13">
        <v>1127</v>
      </c>
    </row>
    <row r="55" spans="2:23" s="4" customFormat="1" ht="19.5" customHeight="1">
      <c r="B55" s="19">
        <v>237</v>
      </c>
      <c r="C55" s="18" t="s">
        <v>33</v>
      </c>
      <c r="E55" s="15">
        <v>1978</v>
      </c>
      <c r="F55" s="14">
        <v>1887</v>
      </c>
      <c r="G55" s="14">
        <v>81</v>
      </c>
      <c r="H55" s="17">
        <f>F55/E55*100</f>
        <v>95.39939332659252</v>
      </c>
      <c r="I55" s="17">
        <f>G55/E55*100</f>
        <v>4.095045500505561</v>
      </c>
      <c r="J55" s="14">
        <v>267</v>
      </c>
      <c r="K55" s="15">
        <v>16386</v>
      </c>
      <c r="L55" s="14">
        <v>9461</v>
      </c>
      <c r="M55" s="14">
        <v>6916</v>
      </c>
      <c r="N55" s="15">
        <v>15586</v>
      </c>
      <c r="O55" s="14">
        <v>9113</v>
      </c>
      <c r="P55" s="14">
        <v>6464</v>
      </c>
      <c r="Q55" s="16">
        <v>707</v>
      </c>
      <c r="R55" s="14">
        <v>309</v>
      </c>
      <c r="S55" s="14">
        <v>398</v>
      </c>
      <c r="T55" s="15">
        <v>1475</v>
      </c>
      <c r="U55" s="14">
        <v>815</v>
      </c>
      <c r="V55" s="13">
        <v>660</v>
      </c>
      <c r="W55" s="24"/>
    </row>
    <row r="56" spans="2:23" s="4" customFormat="1" ht="19.5" customHeight="1">
      <c r="B56" s="19">
        <v>238</v>
      </c>
      <c r="C56" s="18" t="s">
        <v>32</v>
      </c>
      <c r="E56" s="15">
        <v>1892</v>
      </c>
      <c r="F56" s="14">
        <v>1802</v>
      </c>
      <c r="G56" s="14">
        <v>81</v>
      </c>
      <c r="H56" s="17">
        <f>F56/E56*100</f>
        <v>95.2431289640592</v>
      </c>
      <c r="I56" s="17">
        <f>G56/E56*100</f>
        <v>4.281183932346723</v>
      </c>
      <c r="J56" s="14">
        <v>248</v>
      </c>
      <c r="K56" s="15">
        <v>12150</v>
      </c>
      <c r="L56" s="14">
        <v>6369</v>
      </c>
      <c r="M56" s="14">
        <v>5781</v>
      </c>
      <c r="N56" s="15">
        <v>11345</v>
      </c>
      <c r="O56" s="14">
        <v>6012</v>
      </c>
      <c r="P56" s="14">
        <v>5333</v>
      </c>
      <c r="Q56" s="16">
        <v>612</v>
      </c>
      <c r="R56" s="14">
        <v>295</v>
      </c>
      <c r="S56" s="14">
        <v>317</v>
      </c>
      <c r="T56" s="15">
        <v>1120</v>
      </c>
      <c r="U56" s="14">
        <v>608</v>
      </c>
      <c r="V56" s="13">
        <v>512</v>
      </c>
      <c r="W56" s="24"/>
    </row>
    <row r="57" spans="2:22" s="4" customFormat="1" ht="19.5" customHeight="1">
      <c r="B57" s="19"/>
      <c r="C57" s="18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0"/>
    </row>
    <row r="58" spans="2:22" s="4" customFormat="1" ht="19.5" customHeight="1">
      <c r="B58" s="19"/>
      <c r="C58" s="18" t="s">
        <v>31</v>
      </c>
      <c r="E58" s="23">
        <f>SUM(E59:E60)</f>
        <v>1176</v>
      </c>
      <c r="F58" s="23">
        <f>SUM(F59:F60)</f>
        <v>1106</v>
      </c>
      <c r="G58" s="23">
        <f>SUM(G59:G60)</f>
        <v>65</v>
      </c>
      <c r="H58" s="17">
        <f>F58/E58*100</f>
        <v>94.04761904761905</v>
      </c>
      <c r="I58" s="17">
        <f>G58/E58*100</f>
        <v>5.5272108843537415</v>
      </c>
      <c r="J58" s="23">
        <f>SUM(J59:J60)</f>
        <v>168</v>
      </c>
      <c r="K58" s="23">
        <f>SUM(K59:K60)</f>
        <v>11067</v>
      </c>
      <c r="L58" s="23">
        <f>SUM(L59:L60)</f>
        <v>5553</v>
      </c>
      <c r="M58" s="23">
        <f>SUM(M59:M60)</f>
        <v>5502</v>
      </c>
      <c r="N58" s="23">
        <f>SUM(N59:N60)</f>
        <v>10474</v>
      </c>
      <c r="O58" s="23">
        <f>SUM(O59:O60)</f>
        <v>5275</v>
      </c>
      <c r="P58" s="23">
        <f>SUM(P59:P60)</f>
        <v>5187</v>
      </c>
      <c r="Q58" s="23">
        <f>SUM(Q59:Q60)</f>
        <v>499</v>
      </c>
      <c r="R58" s="23">
        <f>SUM(R59:R60)</f>
        <v>217</v>
      </c>
      <c r="S58" s="23">
        <f>SUM(S59:S60)</f>
        <v>282</v>
      </c>
      <c r="T58" s="23">
        <f>SUM(T59:T60)</f>
        <v>788</v>
      </c>
      <c r="U58" s="23">
        <f>SUM(U59:U60)</f>
        <v>444</v>
      </c>
      <c r="V58" s="22">
        <f>SUM(V59:V60)</f>
        <v>344</v>
      </c>
    </row>
    <row r="59" spans="2:22" s="4" customFormat="1" ht="19.5" customHeight="1">
      <c r="B59" s="19">
        <v>322</v>
      </c>
      <c r="C59" s="18" t="s">
        <v>30</v>
      </c>
      <c r="E59" s="15">
        <v>602</v>
      </c>
      <c r="F59" s="14">
        <v>553</v>
      </c>
      <c r="G59" s="14">
        <v>46</v>
      </c>
      <c r="H59" s="17">
        <f>F59/E59*100</f>
        <v>91.86046511627907</v>
      </c>
      <c r="I59" s="17">
        <f>G59/E59*100</f>
        <v>7.641196013289036</v>
      </c>
      <c r="J59" s="14">
        <v>80</v>
      </c>
      <c r="K59" s="15">
        <v>5433</v>
      </c>
      <c r="L59" s="14">
        <v>2736</v>
      </c>
      <c r="M59" s="14">
        <v>2697</v>
      </c>
      <c r="N59" s="15">
        <v>4981</v>
      </c>
      <c r="O59" s="14">
        <v>2519</v>
      </c>
      <c r="P59" s="14">
        <v>2462</v>
      </c>
      <c r="Q59" s="16">
        <v>374</v>
      </c>
      <c r="R59" s="14">
        <v>162</v>
      </c>
      <c r="S59" s="14">
        <v>212</v>
      </c>
      <c r="T59" s="15">
        <v>324</v>
      </c>
      <c r="U59" s="14">
        <v>167</v>
      </c>
      <c r="V59" s="13">
        <v>157</v>
      </c>
    </row>
    <row r="60" spans="2:22" s="4" customFormat="1" ht="19.5" customHeight="1">
      <c r="B60" s="19">
        <v>329</v>
      </c>
      <c r="C60" s="18" t="s">
        <v>29</v>
      </c>
      <c r="E60" s="15">
        <v>574</v>
      </c>
      <c r="F60" s="14">
        <v>553</v>
      </c>
      <c r="G60" s="14">
        <v>19</v>
      </c>
      <c r="H60" s="17">
        <f>F60/E60*100</f>
        <v>96.34146341463415</v>
      </c>
      <c r="I60" s="17">
        <f>G60/E60*100</f>
        <v>3.3101045296167246</v>
      </c>
      <c r="J60" s="14">
        <v>88</v>
      </c>
      <c r="K60" s="15">
        <v>5634</v>
      </c>
      <c r="L60" s="14">
        <v>2817</v>
      </c>
      <c r="M60" s="14">
        <v>2805</v>
      </c>
      <c r="N60" s="15">
        <v>5493</v>
      </c>
      <c r="O60" s="14">
        <v>2756</v>
      </c>
      <c r="P60" s="14">
        <v>2725</v>
      </c>
      <c r="Q60" s="16">
        <v>125</v>
      </c>
      <c r="R60" s="14">
        <v>55</v>
      </c>
      <c r="S60" s="14">
        <v>70</v>
      </c>
      <c r="T60" s="15">
        <v>464</v>
      </c>
      <c r="U60" s="14">
        <v>277</v>
      </c>
      <c r="V60" s="13">
        <v>187</v>
      </c>
    </row>
    <row r="61" spans="2:22" s="4" customFormat="1" ht="19.5" customHeight="1">
      <c r="B61" s="19"/>
      <c r="C61" s="18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0"/>
    </row>
    <row r="62" spans="2:22" s="4" customFormat="1" ht="19.5" customHeight="1">
      <c r="B62" s="19"/>
      <c r="C62" s="18" t="s">
        <v>28</v>
      </c>
      <c r="E62" s="23">
        <f>SUM(E63:E65)</f>
        <v>1744</v>
      </c>
      <c r="F62" s="23">
        <f>SUM(F63:F65)</f>
        <v>1688</v>
      </c>
      <c r="G62" s="23">
        <f>SUM(G63:G65)</f>
        <v>51</v>
      </c>
      <c r="H62" s="17">
        <f>F62/E62*100</f>
        <v>96.78899082568807</v>
      </c>
      <c r="I62" s="17">
        <f>G62/E62*100</f>
        <v>2.9243119266055047</v>
      </c>
      <c r="J62" s="23">
        <f>SUM(J63:J65)</f>
        <v>183</v>
      </c>
      <c r="K62" s="23">
        <f>SUM(K63:K65)</f>
        <v>12733</v>
      </c>
      <c r="L62" s="23">
        <f>SUM(L63:L65)</f>
        <v>7371</v>
      </c>
      <c r="M62" s="23">
        <f>SUM(M63:M65)</f>
        <v>5362</v>
      </c>
      <c r="N62" s="23">
        <f>SUM(N63:N65)</f>
        <v>12199</v>
      </c>
      <c r="O62" s="23">
        <f>SUM(O63:O65)</f>
        <v>7155</v>
      </c>
      <c r="P62" s="23">
        <f>SUM(P63:P65)</f>
        <v>5044</v>
      </c>
      <c r="Q62" s="23">
        <f>SUM(Q63:Q65)</f>
        <v>472</v>
      </c>
      <c r="R62" s="23">
        <f>SUM(R63:R65)</f>
        <v>196</v>
      </c>
      <c r="S62" s="23">
        <f>SUM(S63:S65)</f>
        <v>276</v>
      </c>
      <c r="T62" s="23">
        <f>SUM(T63:T65)</f>
        <v>764</v>
      </c>
      <c r="U62" s="23">
        <f>SUM(U63:U65)</f>
        <v>427</v>
      </c>
      <c r="V62" s="22">
        <f>SUM(V63:V65)</f>
        <v>337</v>
      </c>
    </row>
    <row r="63" spans="2:22" s="4" customFormat="1" ht="19.5" customHeight="1">
      <c r="B63" s="19">
        <v>342</v>
      </c>
      <c r="C63" s="18" t="s">
        <v>27</v>
      </c>
      <c r="E63" s="15">
        <v>248</v>
      </c>
      <c r="F63" s="14">
        <v>241</v>
      </c>
      <c r="G63" s="14">
        <v>6</v>
      </c>
      <c r="H63" s="17">
        <f>F63/E63*100</f>
        <v>97.17741935483872</v>
      </c>
      <c r="I63" s="17">
        <f>G63/E63*100</f>
        <v>2.4193548387096775</v>
      </c>
      <c r="J63" s="14">
        <v>26</v>
      </c>
      <c r="K63" s="15">
        <v>1875</v>
      </c>
      <c r="L63" s="14">
        <v>1141</v>
      </c>
      <c r="M63" s="14">
        <v>734</v>
      </c>
      <c r="N63" s="15">
        <v>1802</v>
      </c>
      <c r="O63" s="14">
        <v>1111</v>
      </c>
      <c r="P63" s="14">
        <v>691</v>
      </c>
      <c r="Q63" s="16">
        <v>62</v>
      </c>
      <c r="R63" s="14">
        <v>27</v>
      </c>
      <c r="S63" s="14">
        <v>35</v>
      </c>
      <c r="T63" s="15">
        <v>111</v>
      </c>
      <c r="U63" s="14">
        <v>55</v>
      </c>
      <c r="V63" s="13">
        <v>56</v>
      </c>
    </row>
    <row r="64" spans="2:22" s="4" customFormat="1" ht="19.5" customHeight="1">
      <c r="B64" s="19">
        <v>347</v>
      </c>
      <c r="C64" s="18" t="s">
        <v>26</v>
      </c>
      <c r="E64" s="15">
        <v>879</v>
      </c>
      <c r="F64" s="14">
        <v>845</v>
      </c>
      <c r="G64" s="14">
        <v>33</v>
      </c>
      <c r="H64" s="17">
        <f>F64/E64*100</f>
        <v>96.13196814562002</v>
      </c>
      <c r="I64" s="17">
        <f>G64/E64*100</f>
        <v>3.754266211604096</v>
      </c>
      <c r="J64" s="14">
        <v>92</v>
      </c>
      <c r="K64" s="15">
        <v>6990</v>
      </c>
      <c r="L64" s="14">
        <v>4042</v>
      </c>
      <c r="M64" s="14">
        <v>2948</v>
      </c>
      <c r="N64" s="15">
        <v>6673</v>
      </c>
      <c r="O64" s="14">
        <v>3918</v>
      </c>
      <c r="P64" s="14">
        <v>2755</v>
      </c>
      <c r="Q64" s="16">
        <v>299</v>
      </c>
      <c r="R64" s="14">
        <v>115</v>
      </c>
      <c r="S64" s="14">
        <v>184</v>
      </c>
      <c r="T64" s="15">
        <v>403</v>
      </c>
      <c r="U64" s="14">
        <v>230</v>
      </c>
      <c r="V64" s="13">
        <v>173</v>
      </c>
    </row>
    <row r="65" spans="2:23" s="4" customFormat="1" ht="19.5" customHeight="1">
      <c r="B65" s="19">
        <v>349</v>
      </c>
      <c r="C65" s="18" t="s">
        <v>25</v>
      </c>
      <c r="E65" s="15">
        <v>617</v>
      </c>
      <c r="F65" s="14">
        <v>602</v>
      </c>
      <c r="G65" s="14">
        <v>12</v>
      </c>
      <c r="H65" s="17">
        <f>F65/E65*100</f>
        <v>97.56888168557536</v>
      </c>
      <c r="I65" s="17">
        <f>G65/E65*100</f>
        <v>1.9448946515397085</v>
      </c>
      <c r="J65" s="14">
        <v>65</v>
      </c>
      <c r="K65" s="15">
        <v>3868</v>
      </c>
      <c r="L65" s="14">
        <v>2188</v>
      </c>
      <c r="M65" s="14">
        <v>1680</v>
      </c>
      <c r="N65" s="15">
        <v>3724</v>
      </c>
      <c r="O65" s="14">
        <v>2126</v>
      </c>
      <c r="P65" s="14">
        <v>1598</v>
      </c>
      <c r="Q65" s="16">
        <v>111</v>
      </c>
      <c r="R65" s="14">
        <v>54</v>
      </c>
      <c r="S65" s="14">
        <v>57</v>
      </c>
      <c r="T65" s="15">
        <v>250</v>
      </c>
      <c r="U65" s="14">
        <v>142</v>
      </c>
      <c r="V65" s="13">
        <v>108</v>
      </c>
      <c r="W65" s="24"/>
    </row>
    <row r="66" spans="2:22" s="4" customFormat="1" ht="19.5" customHeight="1">
      <c r="B66" s="19"/>
      <c r="C66" s="1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0"/>
    </row>
    <row r="67" spans="2:22" s="4" customFormat="1" ht="19.5" customHeight="1">
      <c r="B67" s="19"/>
      <c r="C67" s="18" t="s">
        <v>24</v>
      </c>
      <c r="E67" s="23">
        <f>SUM(E68:E71)</f>
        <v>3771</v>
      </c>
      <c r="F67" s="23">
        <f>SUM(F68:F71)</f>
        <v>3577</v>
      </c>
      <c r="G67" s="23">
        <f>SUM(G68:G71)</f>
        <v>185</v>
      </c>
      <c r="H67" s="17">
        <f>F67/E67*100</f>
        <v>94.85547600106072</v>
      </c>
      <c r="I67" s="17">
        <f>G67/E67*100</f>
        <v>4.9058605144524</v>
      </c>
      <c r="J67" s="23">
        <f>SUM(J68:J71)</f>
        <v>557</v>
      </c>
      <c r="K67" s="23">
        <f>SUM(K68:K71)</f>
        <v>30105</v>
      </c>
      <c r="L67" s="23">
        <f>SUM(L68:L71)</f>
        <v>16819</v>
      </c>
      <c r="M67" s="23">
        <f>SUM(M68:M71)</f>
        <v>13264</v>
      </c>
      <c r="N67" s="23">
        <f>SUM(N68:N71)</f>
        <v>28251</v>
      </c>
      <c r="O67" s="23">
        <f>SUM(O68:O71)</f>
        <v>15900</v>
      </c>
      <c r="P67" s="23">
        <f>SUM(P68:P71)</f>
        <v>12329</v>
      </c>
      <c r="Q67" s="23">
        <f>SUM(Q68:Q71)</f>
        <v>1725</v>
      </c>
      <c r="R67" s="23">
        <f>SUM(R68:R71)</f>
        <v>811</v>
      </c>
      <c r="S67" s="23">
        <f>SUM(S68:S71)</f>
        <v>914</v>
      </c>
      <c r="T67" s="23">
        <f>SUM(T68:T71)</f>
        <v>3036</v>
      </c>
      <c r="U67" s="23">
        <f>SUM(U68:U71)</f>
        <v>1578</v>
      </c>
      <c r="V67" s="22">
        <f>SUM(V68:V71)</f>
        <v>1458</v>
      </c>
    </row>
    <row r="68" spans="2:22" s="4" customFormat="1" ht="19.5" customHeight="1">
      <c r="B68" s="19">
        <v>402</v>
      </c>
      <c r="C68" s="18" t="s">
        <v>23</v>
      </c>
      <c r="E68" s="15">
        <v>1356</v>
      </c>
      <c r="F68" s="14">
        <v>1275</v>
      </c>
      <c r="G68" s="14">
        <v>79</v>
      </c>
      <c r="H68" s="17">
        <f>F68/E68*100</f>
        <v>94.02654867256636</v>
      </c>
      <c r="I68" s="17">
        <f>G68/E68*100</f>
        <v>5.825958702064897</v>
      </c>
      <c r="J68" s="14">
        <v>216</v>
      </c>
      <c r="K68" s="15">
        <v>9375</v>
      </c>
      <c r="L68" s="14">
        <v>4337</v>
      </c>
      <c r="M68" s="14">
        <v>5028</v>
      </c>
      <c r="N68" s="15">
        <v>8509</v>
      </c>
      <c r="O68" s="14">
        <v>3979</v>
      </c>
      <c r="P68" s="14">
        <v>4520</v>
      </c>
      <c r="Q68" s="16">
        <v>857</v>
      </c>
      <c r="R68" s="14">
        <v>354</v>
      </c>
      <c r="S68" s="14">
        <v>503</v>
      </c>
      <c r="T68" s="15">
        <v>1197</v>
      </c>
      <c r="U68" s="14">
        <v>592</v>
      </c>
      <c r="V68" s="13">
        <v>605</v>
      </c>
    </row>
    <row r="69" spans="2:23" s="4" customFormat="1" ht="19.5" customHeight="1">
      <c r="B69" s="19">
        <v>403</v>
      </c>
      <c r="C69" s="18" t="s">
        <v>22</v>
      </c>
      <c r="E69" s="15">
        <v>785</v>
      </c>
      <c r="F69" s="14">
        <v>753</v>
      </c>
      <c r="G69" s="14">
        <v>31</v>
      </c>
      <c r="H69" s="17">
        <f>F69/E69*100</f>
        <v>95.92356687898089</v>
      </c>
      <c r="I69" s="17">
        <f>G69/E69*100</f>
        <v>3.949044585987261</v>
      </c>
      <c r="J69" s="14">
        <v>124</v>
      </c>
      <c r="K69" s="15">
        <v>5446</v>
      </c>
      <c r="L69" s="14">
        <v>2796</v>
      </c>
      <c r="M69" s="14">
        <v>2650</v>
      </c>
      <c r="N69" s="15">
        <v>5239</v>
      </c>
      <c r="O69" s="14">
        <v>2699</v>
      </c>
      <c r="P69" s="14">
        <v>2540</v>
      </c>
      <c r="Q69" s="16">
        <v>206</v>
      </c>
      <c r="R69" s="14">
        <v>97</v>
      </c>
      <c r="S69" s="14">
        <v>109</v>
      </c>
      <c r="T69" s="15">
        <v>562</v>
      </c>
      <c r="U69" s="14">
        <v>271</v>
      </c>
      <c r="V69" s="13">
        <v>291</v>
      </c>
      <c r="W69" s="24"/>
    </row>
    <row r="70" spans="2:22" s="4" customFormat="1" ht="19.5" customHeight="1">
      <c r="B70" s="19">
        <v>409</v>
      </c>
      <c r="C70" s="18" t="s">
        <v>21</v>
      </c>
      <c r="E70" s="15">
        <v>490</v>
      </c>
      <c r="F70" s="14">
        <v>457</v>
      </c>
      <c r="G70" s="14">
        <v>30</v>
      </c>
      <c r="H70" s="17">
        <f>F70/E70*100</f>
        <v>93.26530612244898</v>
      </c>
      <c r="I70" s="17">
        <f>G70/E70*100</f>
        <v>6.122448979591836</v>
      </c>
      <c r="J70" s="14">
        <v>70</v>
      </c>
      <c r="K70" s="15">
        <v>7842</v>
      </c>
      <c r="L70" s="14">
        <v>5515</v>
      </c>
      <c r="M70" s="14">
        <v>2327</v>
      </c>
      <c r="N70" s="15">
        <v>7408</v>
      </c>
      <c r="O70" s="14">
        <v>5197</v>
      </c>
      <c r="P70" s="14">
        <v>2211</v>
      </c>
      <c r="Q70" s="16">
        <v>342</v>
      </c>
      <c r="R70" s="14">
        <v>231</v>
      </c>
      <c r="S70" s="14">
        <v>111</v>
      </c>
      <c r="T70" s="15">
        <v>594</v>
      </c>
      <c r="U70" s="14">
        <v>348</v>
      </c>
      <c r="V70" s="13">
        <v>246</v>
      </c>
    </row>
    <row r="71" spans="2:22" s="4" customFormat="1" ht="19.5" customHeight="1">
      <c r="B71" s="19">
        <v>410</v>
      </c>
      <c r="C71" s="18" t="s">
        <v>20</v>
      </c>
      <c r="E71" s="15">
        <v>1140</v>
      </c>
      <c r="F71" s="14">
        <v>1092</v>
      </c>
      <c r="G71" s="14">
        <v>45</v>
      </c>
      <c r="H71" s="17">
        <f>F71/E71*100</f>
        <v>95.78947368421052</v>
      </c>
      <c r="I71" s="17">
        <f>G71/E71*100</f>
        <v>3.9473684210526314</v>
      </c>
      <c r="J71" s="14">
        <v>147</v>
      </c>
      <c r="K71" s="15">
        <v>7442</v>
      </c>
      <c r="L71" s="14">
        <v>4171</v>
      </c>
      <c r="M71" s="14">
        <v>3259</v>
      </c>
      <c r="N71" s="15">
        <v>7095</v>
      </c>
      <c r="O71" s="14">
        <v>4025</v>
      </c>
      <c r="P71" s="14">
        <v>3058</v>
      </c>
      <c r="Q71" s="16">
        <v>320</v>
      </c>
      <c r="R71" s="14">
        <v>129</v>
      </c>
      <c r="S71" s="14">
        <v>191</v>
      </c>
      <c r="T71" s="15">
        <v>683</v>
      </c>
      <c r="U71" s="14">
        <v>367</v>
      </c>
      <c r="V71" s="13">
        <v>316</v>
      </c>
    </row>
    <row r="72" spans="2:22" s="4" customFormat="1" ht="19.5" customHeight="1">
      <c r="B72" s="19"/>
      <c r="C72" s="18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0"/>
    </row>
    <row r="73" spans="2:22" s="4" customFormat="1" ht="19.5" customHeight="1">
      <c r="B73" s="19"/>
      <c r="C73" s="18" t="s">
        <v>19</v>
      </c>
      <c r="E73" s="23">
        <f>SUM(E74:E79)</f>
        <v>2308</v>
      </c>
      <c r="F73" s="23">
        <f>SUM(F74:F79)</f>
        <v>2206</v>
      </c>
      <c r="G73" s="23">
        <f>SUM(G74:G79)</f>
        <v>95</v>
      </c>
      <c r="H73" s="17">
        <f>F73/E73*100</f>
        <v>95.58058925476604</v>
      </c>
      <c r="I73" s="17">
        <f>G73/E73*100</f>
        <v>4.116117850953207</v>
      </c>
      <c r="J73" s="23">
        <f>SUM(J74:J79)</f>
        <v>343</v>
      </c>
      <c r="K73" s="23">
        <f>SUM(K74:K79)</f>
        <v>20528</v>
      </c>
      <c r="L73" s="23">
        <f>SUM(L74:L79)</f>
        <v>11680</v>
      </c>
      <c r="M73" s="23">
        <f>SUM(M74:M79)</f>
        <v>8837</v>
      </c>
      <c r="N73" s="23">
        <f>SUM(N74:N79)</f>
        <v>19650</v>
      </c>
      <c r="O73" s="23">
        <f>SUM(O74:O79)</f>
        <v>11136</v>
      </c>
      <c r="P73" s="23">
        <f>SUM(P74:P79)</f>
        <v>8503</v>
      </c>
      <c r="Q73" s="23">
        <f>SUM(Q74:Q79)</f>
        <v>822</v>
      </c>
      <c r="R73" s="23">
        <f>SUM(R74:R79)</f>
        <v>515</v>
      </c>
      <c r="S73" s="23">
        <f>SUM(S74:S79)</f>
        <v>307</v>
      </c>
      <c r="T73" s="23">
        <f>SUM(T74:T79)</f>
        <v>1872</v>
      </c>
      <c r="U73" s="23">
        <f>SUM(U74:U79)</f>
        <v>947</v>
      </c>
      <c r="V73" s="22">
        <f>SUM(V74:V79)</f>
        <v>925</v>
      </c>
    </row>
    <row r="74" spans="2:22" s="4" customFormat="1" ht="19.5" customHeight="1">
      <c r="B74" s="19">
        <v>421</v>
      </c>
      <c r="C74" s="18" t="s">
        <v>18</v>
      </c>
      <c r="E74" s="15">
        <v>532</v>
      </c>
      <c r="F74" s="14">
        <v>506</v>
      </c>
      <c r="G74" s="14">
        <v>24</v>
      </c>
      <c r="H74" s="17">
        <f>F74/E74*100</f>
        <v>95.11278195488721</v>
      </c>
      <c r="I74" s="17">
        <f>G74/E74*100</f>
        <v>4.511278195488721</v>
      </c>
      <c r="J74" s="14">
        <v>68</v>
      </c>
      <c r="K74" s="15">
        <v>3452</v>
      </c>
      <c r="L74" s="14">
        <v>1667</v>
      </c>
      <c r="M74" s="14">
        <v>1774</v>
      </c>
      <c r="N74" s="15">
        <v>3313</v>
      </c>
      <c r="O74" s="14">
        <v>1584</v>
      </c>
      <c r="P74" s="14">
        <v>1718</v>
      </c>
      <c r="Q74" s="16">
        <v>130</v>
      </c>
      <c r="R74" s="14">
        <v>81</v>
      </c>
      <c r="S74" s="14">
        <v>49</v>
      </c>
      <c r="T74" s="15">
        <v>308</v>
      </c>
      <c r="U74" s="14">
        <v>153</v>
      </c>
      <c r="V74" s="13">
        <v>155</v>
      </c>
    </row>
    <row r="75" spans="2:22" s="4" customFormat="1" ht="19.5" customHeight="1">
      <c r="B75" s="19">
        <v>422</v>
      </c>
      <c r="C75" s="18" t="s">
        <v>17</v>
      </c>
      <c r="E75" s="15">
        <v>232</v>
      </c>
      <c r="F75" s="14">
        <v>225</v>
      </c>
      <c r="G75" s="14">
        <v>6</v>
      </c>
      <c r="H75" s="17">
        <f>F75/E75*100</f>
        <v>96.98275862068965</v>
      </c>
      <c r="I75" s="17">
        <f>G75/E75*100</f>
        <v>2.586206896551724</v>
      </c>
      <c r="J75" s="14">
        <v>22</v>
      </c>
      <c r="K75" s="15">
        <v>2090</v>
      </c>
      <c r="L75" s="14">
        <v>1112</v>
      </c>
      <c r="M75" s="14">
        <v>978</v>
      </c>
      <c r="N75" s="15">
        <v>2043</v>
      </c>
      <c r="O75" s="14">
        <v>1088</v>
      </c>
      <c r="P75" s="14">
        <v>955</v>
      </c>
      <c r="Q75" s="16">
        <v>28</v>
      </c>
      <c r="R75" s="14">
        <v>20</v>
      </c>
      <c r="S75" s="14">
        <v>8</v>
      </c>
      <c r="T75" s="15">
        <v>95</v>
      </c>
      <c r="U75" s="14">
        <v>58</v>
      </c>
      <c r="V75" s="13">
        <v>37</v>
      </c>
    </row>
    <row r="76" spans="2:22" s="4" customFormat="1" ht="19.5" customHeight="1">
      <c r="B76" s="19">
        <v>423</v>
      </c>
      <c r="C76" s="18" t="s">
        <v>16</v>
      </c>
      <c r="E76" s="15">
        <v>449</v>
      </c>
      <c r="F76" s="14">
        <v>423</v>
      </c>
      <c r="G76" s="14">
        <v>24</v>
      </c>
      <c r="H76" s="17">
        <f>F76/E76*100</f>
        <v>94.20935412026726</v>
      </c>
      <c r="I76" s="17">
        <f>G76/E76*100</f>
        <v>5.3452115812917596</v>
      </c>
      <c r="J76" s="14">
        <v>58</v>
      </c>
      <c r="K76" s="15">
        <v>4252</v>
      </c>
      <c r="L76" s="14">
        <v>2605</v>
      </c>
      <c r="M76" s="14">
        <v>1647</v>
      </c>
      <c r="N76" s="15">
        <v>4129</v>
      </c>
      <c r="O76" s="14">
        <v>2531</v>
      </c>
      <c r="P76" s="14">
        <v>1598</v>
      </c>
      <c r="Q76" s="16">
        <v>110</v>
      </c>
      <c r="R76" s="14">
        <v>63</v>
      </c>
      <c r="S76" s="14">
        <v>47</v>
      </c>
      <c r="T76" s="15">
        <v>249</v>
      </c>
      <c r="U76" s="14">
        <v>128</v>
      </c>
      <c r="V76" s="13">
        <v>121</v>
      </c>
    </row>
    <row r="77" spans="2:22" s="4" customFormat="1" ht="19.5" customHeight="1">
      <c r="B77" s="19">
        <v>424</v>
      </c>
      <c r="C77" s="18" t="s">
        <v>15</v>
      </c>
      <c r="E77" s="15">
        <v>477</v>
      </c>
      <c r="F77" s="14">
        <v>459</v>
      </c>
      <c r="G77" s="14">
        <v>17</v>
      </c>
      <c r="H77" s="17">
        <f>F77/E77*100</f>
        <v>96.22641509433963</v>
      </c>
      <c r="I77" s="17">
        <f>G77/E77*100</f>
        <v>3.563941299790356</v>
      </c>
      <c r="J77" s="14">
        <v>65</v>
      </c>
      <c r="K77" s="15">
        <v>3618</v>
      </c>
      <c r="L77" s="14">
        <v>2037</v>
      </c>
      <c r="M77" s="14">
        <v>1581</v>
      </c>
      <c r="N77" s="15">
        <v>3330</v>
      </c>
      <c r="O77" s="14">
        <v>1865</v>
      </c>
      <c r="P77" s="14">
        <v>1465</v>
      </c>
      <c r="Q77" s="16">
        <v>287</v>
      </c>
      <c r="R77" s="14">
        <v>171</v>
      </c>
      <c r="S77" s="14">
        <v>116</v>
      </c>
      <c r="T77" s="15">
        <v>438</v>
      </c>
      <c r="U77" s="14">
        <v>236</v>
      </c>
      <c r="V77" s="13">
        <v>202</v>
      </c>
    </row>
    <row r="78" spans="2:22" s="4" customFormat="1" ht="19.5" customHeight="1">
      <c r="B78" s="19">
        <v>426</v>
      </c>
      <c r="C78" s="18" t="s">
        <v>14</v>
      </c>
      <c r="E78" s="15">
        <v>272</v>
      </c>
      <c r="F78" s="14">
        <v>262</v>
      </c>
      <c r="G78" s="14">
        <v>10</v>
      </c>
      <c r="H78" s="17">
        <f>F78/E78*100</f>
        <v>96.32352941176471</v>
      </c>
      <c r="I78" s="17">
        <f>G78/E78*100</f>
        <v>3.6764705882352944</v>
      </c>
      <c r="J78" s="14">
        <v>81</v>
      </c>
      <c r="K78" s="15">
        <v>3307</v>
      </c>
      <c r="L78" s="14">
        <v>1873</v>
      </c>
      <c r="M78" s="14">
        <v>1434</v>
      </c>
      <c r="N78" s="15">
        <v>3240</v>
      </c>
      <c r="O78" s="14">
        <v>1817</v>
      </c>
      <c r="P78" s="14">
        <v>1423</v>
      </c>
      <c r="Q78" s="16">
        <v>67</v>
      </c>
      <c r="R78" s="14">
        <v>56</v>
      </c>
      <c r="S78" s="14">
        <v>11</v>
      </c>
      <c r="T78" s="15">
        <v>508</v>
      </c>
      <c r="U78" s="14">
        <v>222</v>
      </c>
      <c r="V78" s="13">
        <v>286</v>
      </c>
    </row>
    <row r="79" spans="2:22" s="4" customFormat="1" ht="19.5" customHeight="1">
      <c r="B79" s="19">
        <v>427</v>
      </c>
      <c r="C79" s="18" t="s">
        <v>13</v>
      </c>
      <c r="E79" s="15">
        <v>346</v>
      </c>
      <c r="F79" s="14">
        <v>331</v>
      </c>
      <c r="G79" s="14">
        <v>14</v>
      </c>
      <c r="H79" s="17">
        <f>F79/E79*100</f>
        <v>95.66473988439307</v>
      </c>
      <c r="I79" s="17">
        <f>G79/E79*100</f>
        <v>4.046242774566474</v>
      </c>
      <c r="J79" s="14">
        <v>49</v>
      </c>
      <c r="K79" s="15">
        <v>3809</v>
      </c>
      <c r="L79" s="14">
        <v>2386</v>
      </c>
      <c r="M79" s="14">
        <v>1423</v>
      </c>
      <c r="N79" s="15">
        <v>3595</v>
      </c>
      <c r="O79" s="14">
        <v>2251</v>
      </c>
      <c r="P79" s="14">
        <v>1344</v>
      </c>
      <c r="Q79" s="16">
        <v>200</v>
      </c>
      <c r="R79" s="14">
        <v>124</v>
      </c>
      <c r="S79" s="14">
        <v>76</v>
      </c>
      <c r="T79" s="15">
        <v>274</v>
      </c>
      <c r="U79" s="14">
        <v>150</v>
      </c>
      <c r="V79" s="13">
        <v>124</v>
      </c>
    </row>
    <row r="80" spans="2:22" s="4" customFormat="1" ht="19.5" customHeight="1">
      <c r="B80" s="19"/>
      <c r="C80" s="18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0"/>
    </row>
    <row r="81" spans="2:22" s="4" customFormat="1" ht="19.5" customHeight="1">
      <c r="B81" s="19"/>
      <c r="C81" s="18" t="s">
        <v>12</v>
      </c>
      <c r="E81" s="23">
        <f>SUM(E82:E83)</f>
        <v>1029</v>
      </c>
      <c r="F81" s="23">
        <f>SUM(F82:F83)</f>
        <v>999</v>
      </c>
      <c r="G81" s="23">
        <f>SUM(G82:G83)</f>
        <v>23</v>
      </c>
      <c r="H81" s="17">
        <f>F81/E81*100</f>
        <v>97.08454810495627</v>
      </c>
      <c r="I81" s="17">
        <f>G81/E81*100</f>
        <v>2.2351797862001943</v>
      </c>
      <c r="J81" s="23">
        <f>SUM(J82:J83)</f>
        <v>105</v>
      </c>
      <c r="K81" s="23">
        <f>SUM(K82:K83)</f>
        <v>6692</v>
      </c>
      <c r="L81" s="23">
        <f>SUM(L82:L83)</f>
        <v>3365</v>
      </c>
      <c r="M81" s="23">
        <f>SUM(M82:M83)</f>
        <v>3327</v>
      </c>
      <c r="N81" s="23">
        <f>SUM(N82:N83)</f>
        <v>6468</v>
      </c>
      <c r="O81" s="23">
        <f>SUM(O82:O83)</f>
        <v>3230</v>
      </c>
      <c r="P81" s="23">
        <f>SUM(P82:P83)</f>
        <v>3238</v>
      </c>
      <c r="Q81" s="23">
        <f>SUM(Q82:Q83)</f>
        <v>166</v>
      </c>
      <c r="R81" s="23">
        <f>SUM(R82:R83)</f>
        <v>110</v>
      </c>
      <c r="S81" s="23">
        <f>SUM(S82:S83)</f>
        <v>56</v>
      </c>
      <c r="T81" s="23">
        <f>SUM(T82:T83)</f>
        <v>438</v>
      </c>
      <c r="U81" s="23">
        <f>SUM(U82:U83)</f>
        <v>203</v>
      </c>
      <c r="V81" s="22">
        <f>SUM(V82:V83)</f>
        <v>235</v>
      </c>
    </row>
    <row r="82" spans="2:22" s="4" customFormat="1" ht="19.5" customHeight="1">
      <c r="B82" s="19">
        <v>441</v>
      </c>
      <c r="C82" s="18" t="s">
        <v>11</v>
      </c>
      <c r="E82" s="15">
        <v>591</v>
      </c>
      <c r="F82" s="14">
        <v>579</v>
      </c>
      <c r="G82" s="14">
        <v>10</v>
      </c>
      <c r="H82" s="17">
        <f>F82/E82*100</f>
        <v>97.96954314720813</v>
      </c>
      <c r="I82" s="17">
        <f>G82/E82*100</f>
        <v>1.6920473773265652</v>
      </c>
      <c r="J82" s="14">
        <v>64</v>
      </c>
      <c r="K82" s="15">
        <v>4602</v>
      </c>
      <c r="L82" s="14">
        <v>2294</v>
      </c>
      <c r="M82" s="14">
        <v>2308</v>
      </c>
      <c r="N82" s="15">
        <v>4503</v>
      </c>
      <c r="O82" s="14">
        <v>2244</v>
      </c>
      <c r="P82" s="14">
        <v>2259</v>
      </c>
      <c r="Q82" s="16">
        <v>66</v>
      </c>
      <c r="R82" s="14">
        <v>40</v>
      </c>
      <c r="S82" s="14">
        <v>26</v>
      </c>
      <c r="T82" s="15">
        <v>311</v>
      </c>
      <c r="U82" s="14">
        <v>147</v>
      </c>
      <c r="V82" s="13">
        <v>164</v>
      </c>
    </row>
    <row r="83" spans="2:22" s="4" customFormat="1" ht="19.5" customHeight="1">
      <c r="B83" s="19">
        <v>443</v>
      </c>
      <c r="C83" s="18" t="s">
        <v>10</v>
      </c>
      <c r="E83" s="15">
        <v>438</v>
      </c>
      <c r="F83" s="14">
        <v>420</v>
      </c>
      <c r="G83" s="14">
        <v>13</v>
      </c>
      <c r="H83" s="17">
        <f>F83/E83*100</f>
        <v>95.8904109589041</v>
      </c>
      <c r="I83" s="17">
        <f>G83/E83*100</f>
        <v>2.968036529680365</v>
      </c>
      <c r="J83" s="14">
        <v>41</v>
      </c>
      <c r="K83" s="15">
        <v>2090</v>
      </c>
      <c r="L83" s="14">
        <v>1071</v>
      </c>
      <c r="M83" s="14">
        <v>1019</v>
      </c>
      <c r="N83" s="15">
        <v>1965</v>
      </c>
      <c r="O83" s="14">
        <v>986</v>
      </c>
      <c r="P83" s="14">
        <v>979</v>
      </c>
      <c r="Q83" s="16">
        <v>100</v>
      </c>
      <c r="R83" s="14">
        <v>70</v>
      </c>
      <c r="S83" s="14">
        <v>30</v>
      </c>
      <c r="T83" s="15">
        <v>127</v>
      </c>
      <c r="U83" s="14">
        <v>56</v>
      </c>
      <c r="V83" s="13">
        <v>71</v>
      </c>
    </row>
    <row r="84" spans="2:22" s="4" customFormat="1" ht="19.5" customHeight="1">
      <c r="B84" s="19"/>
      <c r="C84" s="18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0"/>
    </row>
    <row r="85" spans="2:22" s="4" customFormat="1" ht="19.5" customHeight="1">
      <c r="B85" s="19"/>
      <c r="C85" s="18" t="s">
        <v>9</v>
      </c>
      <c r="E85" s="15">
        <v>435</v>
      </c>
      <c r="F85" s="14">
        <v>419</v>
      </c>
      <c r="G85" s="14">
        <v>13</v>
      </c>
      <c r="H85" s="17">
        <f>F85/E85*100</f>
        <v>96.32183908045977</v>
      </c>
      <c r="I85" s="17">
        <f>G85/E85*100</f>
        <v>2.9885057471264367</v>
      </c>
      <c r="J85" s="14">
        <v>69</v>
      </c>
      <c r="K85" s="15">
        <v>2312</v>
      </c>
      <c r="L85" s="14">
        <v>1206</v>
      </c>
      <c r="M85" s="14">
        <v>1106</v>
      </c>
      <c r="N85" s="15">
        <v>2224</v>
      </c>
      <c r="O85" s="14">
        <v>1157</v>
      </c>
      <c r="P85" s="14">
        <v>1067</v>
      </c>
      <c r="Q85" s="16">
        <v>79</v>
      </c>
      <c r="R85" s="14">
        <v>44</v>
      </c>
      <c r="S85" s="14">
        <v>35</v>
      </c>
      <c r="T85" s="15">
        <v>304</v>
      </c>
      <c r="U85" s="14">
        <v>163</v>
      </c>
      <c r="V85" s="13">
        <v>141</v>
      </c>
    </row>
    <row r="86" spans="2:22" s="4" customFormat="1" ht="19.5" customHeight="1">
      <c r="B86" s="12">
        <v>463</v>
      </c>
      <c r="C86" s="11" t="s">
        <v>8</v>
      </c>
      <c r="D86" s="10"/>
      <c r="E86" s="7">
        <v>435</v>
      </c>
      <c r="F86" s="6">
        <v>419</v>
      </c>
      <c r="G86" s="6">
        <v>13</v>
      </c>
      <c r="H86" s="9">
        <f>F86/E86*100</f>
        <v>96.32183908045977</v>
      </c>
      <c r="I86" s="9">
        <f>G86/E86*100</f>
        <v>2.9885057471264367</v>
      </c>
      <c r="J86" s="6">
        <v>69</v>
      </c>
      <c r="K86" s="7">
        <v>2312</v>
      </c>
      <c r="L86" s="6">
        <v>1206</v>
      </c>
      <c r="M86" s="6">
        <v>1106</v>
      </c>
      <c r="N86" s="7">
        <v>2224</v>
      </c>
      <c r="O86" s="6">
        <v>1157</v>
      </c>
      <c r="P86" s="6">
        <v>1067</v>
      </c>
      <c r="Q86" s="8">
        <v>79</v>
      </c>
      <c r="R86" s="6">
        <v>44</v>
      </c>
      <c r="S86" s="6">
        <v>35</v>
      </c>
      <c r="T86" s="7">
        <v>304</v>
      </c>
      <c r="U86" s="6">
        <v>163</v>
      </c>
      <c r="V86" s="5">
        <v>141</v>
      </c>
    </row>
    <row r="88" ht="12">
      <c r="E88" s="3" t="s">
        <v>7</v>
      </c>
    </row>
    <row r="89" ht="12">
      <c r="E89" s="3" t="s">
        <v>6</v>
      </c>
    </row>
    <row r="90" spans="4:5" ht="12">
      <c r="D90" s="1" t="s">
        <v>5</v>
      </c>
      <c r="E90" s="2" t="s">
        <v>4</v>
      </c>
    </row>
    <row r="91" spans="4:5" ht="12">
      <c r="D91" s="1" t="s">
        <v>3</v>
      </c>
      <c r="E91" s="2" t="s">
        <v>2</v>
      </c>
    </row>
    <row r="92" spans="4:5" ht="12">
      <c r="D92" s="1" t="s">
        <v>1</v>
      </c>
      <c r="E92" s="2" t="s">
        <v>0</v>
      </c>
    </row>
    <row r="93" ht="12">
      <c r="E93" s="3"/>
    </row>
  </sheetData>
  <sheetProtection/>
  <mergeCells count="2">
    <mergeCell ref="H8:I8"/>
    <mergeCell ref="C1:G1"/>
  </mergeCells>
  <printOptions/>
  <pageMargins left="1.14" right="0.46" top="0.56" bottom="0.42" header="0.31496062992125984" footer="0.31496062992125984"/>
  <pageSetup fitToHeight="1" fitToWidth="1" horizontalDpi="600" verticalDpi="600" orientation="landscape" paperSize="8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2013-07-16T05:00:39Z</dcterms:created>
  <dcterms:modified xsi:type="dcterms:W3CDTF">2013-07-16T05:01:22Z</dcterms:modified>
  <cp:category/>
  <cp:version/>
  <cp:contentType/>
  <cp:contentStatus/>
</cp:coreProperties>
</file>