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1\17050_統計課$\02_室班フォルダ\統計データ利活用推進班\企画情報班\■グラフで見るわたしたちの千葉県\☆R4年度グラフで見る千葉県（R5年3月版）\HP\documents\"/>
    </mc:Choice>
  </mc:AlternateContent>
  <xr:revisionPtr revIDLastSave="0" documentId="13_ncr:1_{46E16458-012A-4C72-91E4-E90FFC0591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03suisangyou" sheetId="1" r:id="rId1"/>
  </sheets>
  <definedNames>
    <definedName name="_xlnm.Print_Area" localSheetId="0">'103suisangyou'!$A$1:$E$21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7" i="1"/>
  <c r="C12" i="1"/>
  <c r="C13" i="1"/>
  <c r="C14" i="1"/>
  <c r="B15" i="1"/>
  <c r="C15" i="1" l="1"/>
  <c r="B18" i="1"/>
  <c r="C18" i="1" s="1"/>
  <c r="C17" i="1"/>
  <c r="C16" i="1"/>
  <c r="C10" i="1"/>
  <c r="C11" i="1"/>
  <c r="C8" i="1"/>
  <c r="C9" i="1"/>
</calcChain>
</file>

<file path=xl/sharedStrings.xml><?xml version="1.0" encoding="utf-8"?>
<sst xmlns="http://schemas.openxmlformats.org/spreadsheetml/2006/main" count="20" uniqueCount="20">
  <si>
    <t>水産業</t>
  </si>
  <si>
    <t>（単位　漁獲量　t，　構成比　％）</t>
  </si>
  <si>
    <t>海面漁業漁獲量</t>
  </si>
  <si>
    <t>構成比</t>
  </si>
  <si>
    <t>総量</t>
  </si>
  <si>
    <t>魚類</t>
  </si>
  <si>
    <t>貝類</t>
  </si>
  <si>
    <t>海藻類</t>
  </si>
  <si>
    <t>その他の水産動物類等</t>
    <rPh sb="9" eb="10">
      <t>トウ</t>
    </rPh>
    <phoneticPr fontId="2"/>
  </si>
  <si>
    <t>すずき類</t>
    <rPh sb="3" eb="4">
      <t>ルイ</t>
    </rPh>
    <phoneticPr fontId="2"/>
  </si>
  <si>
    <t>その他</t>
    <phoneticPr fontId="2"/>
  </si>
  <si>
    <t>まいわし</t>
  </si>
  <si>
    <t>かたくちいわし</t>
  </si>
  <si>
    <t>ぶり類</t>
  </si>
  <si>
    <t>さば類</t>
  </si>
  <si>
    <t>さんま</t>
    <phoneticPr fontId="2"/>
  </si>
  <si>
    <t>まあじ</t>
  </si>
  <si>
    <t>海面漁業漁獲量の内訳（令和3年）</t>
    <rPh sb="11" eb="13">
      <t>レイワ</t>
    </rPh>
    <rPh sb="14" eb="15">
      <t>ネン</t>
    </rPh>
    <phoneticPr fontId="2"/>
  </si>
  <si>
    <t>全国第7位</t>
    <rPh sb="0" eb="2">
      <t>ゼンコク</t>
    </rPh>
    <rPh sb="2" eb="3">
      <t>ダイ</t>
    </rPh>
    <rPh sb="4" eb="5">
      <t>イ</t>
    </rPh>
    <phoneticPr fontId="2"/>
  </si>
  <si>
    <t>資料：農林水産省「海面漁業生産統計調査（令和3年漁業・養殖業生産統計）」</t>
    <rPh sb="3" eb="5">
      <t>ノウリン</t>
    </rPh>
    <rPh sb="5" eb="8">
      <t>スイサンショウ</t>
    </rPh>
    <rPh sb="9" eb="11">
      <t>カイメン</t>
    </rPh>
    <rPh sb="11" eb="13">
      <t>ギョギョウ</t>
    </rPh>
    <rPh sb="13" eb="15">
      <t>セイサン</t>
    </rPh>
    <rPh sb="15" eb="17">
      <t>トウケイ</t>
    </rPh>
    <rPh sb="17" eb="19">
      <t>チョウサ</t>
    </rPh>
    <rPh sb="20" eb="22">
      <t>レイワ</t>
    </rPh>
    <rPh sb="23" eb="24">
      <t>ネン</t>
    </rPh>
    <rPh sb="24" eb="26">
      <t>ギョギョウ</t>
    </rPh>
    <rPh sb="27" eb="29">
      <t>ヨウショク</t>
    </rPh>
    <rPh sb="29" eb="30">
      <t>ギョウ</t>
    </rPh>
    <rPh sb="30" eb="32">
      <t>セイサン</t>
    </rPh>
    <rPh sb="32" eb="34">
      <t>トウケイ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</si>
</sst>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_ ;[Red]\-#,##0\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">
    <xf numFmtId="0" fontId="0" fillId="0" borderId="0" xfId="0"/>
    <xf numFmtId="38" fontId="3" fillId="0" borderId="0" xfId="1" applyFont="1"/>
    <xf numFmtId="38" fontId="3" fillId="0" borderId="5" xfId="1" applyFont="1" applyBorder="1" applyAlignment="1">
      <alignment horizontal="center"/>
    </xf>
    <xf numFmtId="38" fontId="3" fillId="0" borderId="4" xfId="1" applyFont="1" applyBorder="1" applyAlignment="1">
      <alignment horizontal="center"/>
    </xf>
    <xf numFmtId="38" fontId="3" fillId="0" borderId="6" xfId="1" applyFont="1" applyBorder="1" applyAlignment="1">
      <alignment horizontal="center"/>
    </xf>
    <xf numFmtId="38" fontId="3" fillId="0" borderId="7" xfId="1" applyFont="1" applyBorder="1"/>
    <xf numFmtId="38" fontId="3" fillId="0" borderId="2" xfId="1" applyFont="1" applyBorder="1"/>
    <xf numFmtId="38" fontId="3" fillId="0" borderId="8" xfId="1" applyFont="1" applyBorder="1" applyAlignment="1">
      <alignment horizontal="right"/>
    </xf>
    <xf numFmtId="38" fontId="4" fillId="0" borderId="0" xfId="1" applyFont="1" applyBorder="1"/>
    <xf numFmtId="38" fontId="4" fillId="0" borderId="11" xfId="1" applyFont="1" applyBorder="1"/>
    <xf numFmtId="176" fontId="4" fillId="0" borderId="12" xfId="1" applyNumberFormat="1" applyFont="1" applyBorder="1" applyAlignment="1">
      <alignment horizontal="right"/>
    </xf>
    <xf numFmtId="38" fontId="4" fillId="0" borderId="3" xfId="1" applyFont="1" applyBorder="1"/>
    <xf numFmtId="176" fontId="4" fillId="0" borderId="12" xfId="1" applyNumberFormat="1" applyFont="1" applyFill="1" applyBorder="1"/>
    <xf numFmtId="176" fontId="3" fillId="0" borderId="0" xfId="1" applyNumberFormat="1" applyFont="1"/>
    <xf numFmtId="40" fontId="3" fillId="0" borderId="0" xfId="1" applyNumberFormat="1" applyFont="1"/>
    <xf numFmtId="177" fontId="3" fillId="0" borderId="3" xfId="1" applyNumberFormat="1" applyFont="1" applyFill="1" applyBorder="1" applyAlignment="1">
      <alignment horizontal="left" indent="1"/>
    </xf>
    <xf numFmtId="38" fontId="3" fillId="0" borderId="11" xfId="1" applyFont="1" applyBorder="1"/>
    <xf numFmtId="176" fontId="3" fillId="0" borderId="12" xfId="1" applyNumberFormat="1" applyFont="1" applyBorder="1"/>
    <xf numFmtId="176" fontId="4" fillId="0" borderId="12" xfId="1" applyNumberFormat="1" applyFont="1" applyBorder="1"/>
    <xf numFmtId="38" fontId="3" fillId="0" borderId="9" xfId="1" applyFont="1" applyBorder="1"/>
    <xf numFmtId="38" fontId="3" fillId="0" borderId="1" xfId="1" applyFont="1" applyBorder="1"/>
    <xf numFmtId="176" fontId="3" fillId="0" borderId="10" xfId="1" applyNumberFormat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workbookViewId="0"/>
  </sheetViews>
  <sheetFormatPr defaultColWidth="9" defaultRowHeight="13.2" x14ac:dyDescent="0.2"/>
  <cols>
    <col min="1" max="1" width="22.33203125" style="1" customWidth="1"/>
    <col min="2" max="2" width="17.44140625" style="1" customWidth="1"/>
    <col min="3" max="3" width="13.109375" style="1" customWidth="1"/>
    <col min="4" max="16384" width="9" style="1"/>
  </cols>
  <sheetData>
    <row r="1" spans="1:7" x14ac:dyDescent="0.2">
      <c r="A1" s="1" t="s">
        <v>0</v>
      </c>
    </row>
    <row r="2" spans="1:7" x14ac:dyDescent="0.2">
      <c r="A2" s="1" t="s">
        <v>17</v>
      </c>
      <c r="D2" s="1" t="s">
        <v>18</v>
      </c>
    </row>
    <row r="3" spans="1:7" ht="13.8" thickBot="1" x14ac:dyDescent="0.25">
      <c r="A3" s="1" t="s">
        <v>1</v>
      </c>
    </row>
    <row r="4" spans="1:7" ht="13.8" thickTop="1" x14ac:dyDescent="0.2">
      <c r="A4" s="2"/>
      <c r="B4" s="3" t="s">
        <v>2</v>
      </c>
      <c r="C4" s="4" t="s">
        <v>3</v>
      </c>
    </row>
    <row r="5" spans="1:7" ht="6.75" customHeight="1" x14ac:dyDescent="0.2">
      <c r="A5" s="5"/>
      <c r="B5" s="6"/>
      <c r="C5" s="7"/>
    </row>
    <row r="6" spans="1:7" ht="20.25" customHeight="1" x14ac:dyDescent="0.2">
      <c r="A6" s="8" t="s">
        <v>4</v>
      </c>
      <c r="B6" s="9">
        <v>105505</v>
      </c>
      <c r="C6" s="10">
        <f>SUM(C7,C16,C17,C18)-0.1</f>
        <v>100</v>
      </c>
    </row>
    <row r="7" spans="1:7" ht="20.25" customHeight="1" x14ac:dyDescent="0.2">
      <c r="A7" s="11" t="s">
        <v>5</v>
      </c>
      <c r="B7" s="9">
        <v>100821</v>
      </c>
      <c r="C7" s="12">
        <f>ROUND(B7/$B$6*100,1)</f>
        <v>95.6</v>
      </c>
      <c r="F7" s="13"/>
      <c r="G7" s="14"/>
    </row>
    <row r="8" spans="1:7" x14ac:dyDescent="0.2">
      <c r="A8" s="15" t="s">
        <v>11</v>
      </c>
      <c r="B8" s="16">
        <v>45521</v>
      </c>
      <c r="C8" s="17">
        <f>ROUND(B8/$B$6*100,1)</f>
        <v>43.1</v>
      </c>
      <c r="F8" s="13"/>
      <c r="G8" s="14"/>
    </row>
    <row r="9" spans="1:7" x14ac:dyDescent="0.2">
      <c r="A9" s="15" t="s">
        <v>14</v>
      </c>
      <c r="B9" s="16">
        <v>24892</v>
      </c>
      <c r="C9" s="17">
        <f t="shared" ref="C9:C18" si="0">ROUND(B9/$B$6*100,1)</f>
        <v>23.6</v>
      </c>
      <c r="F9" s="13"/>
      <c r="G9" s="14"/>
    </row>
    <row r="10" spans="1:7" x14ac:dyDescent="0.2">
      <c r="A10" s="15" t="s">
        <v>13</v>
      </c>
      <c r="B10" s="16">
        <v>11604</v>
      </c>
      <c r="C10" s="17">
        <f>ROUND(B10/$B$6*100,1)</f>
        <v>11</v>
      </c>
      <c r="F10" s="13"/>
      <c r="G10" s="14"/>
    </row>
    <row r="11" spans="1:7" x14ac:dyDescent="0.2">
      <c r="A11" s="15" t="s">
        <v>12</v>
      </c>
      <c r="B11" s="16">
        <v>7148</v>
      </c>
      <c r="C11" s="17">
        <f t="shared" si="0"/>
        <v>6.8</v>
      </c>
      <c r="F11" s="13"/>
      <c r="G11" s="14"/>
    </row>
    <row r="12" spans="1:7" x14ac:dyDescent="0.2">
      <c r="A12" s="15" t="s">
        <v>9</v>
      </c>
      <c r="B12" s="16">
        <v>1495</v>
      </c>
      <c r="C12" s="17">
        <f t="shared" si="0"/>
        <v>1.4</v>
      </c>
      <c r="F12" s="13"/>
      <c r="G12" s="14"/>
    </row>
    <row r="13" spans="1:7" x14ac:dyDescent="0.2">
      <c r="A13" s="15" t="s">
        <v>16</v>
      </c>
      <c r="B13" s="16">
        <v>1479</v>
      </c>
      <c r="C13" s="17">
        <f t="shared" si="0"/>
        <v>1.4</v>
      </c>
      <c r="G13" s="14"/>
    </row>
    <row r="14" spans="1:7" x14ac:dyDescent="0.2">
      <c r="A14" s="15" t="s">
        <v>15</v>
      </c>
      <c r="B14" s="16">
        <v>522</v>
      </c>
      <c r="C14" s="17">
        <f t="shared" si="0"/>
        <v>0.5</v>
      </c>
      <c r="G14" s="14"/>
    </row>
    <row r="15" spans="1:7" x14ac:dyDescent="0.2">
      <c r="A15" s="15" t="s">
        <v>10</v>
      </c>
      <c r="B15" s="16">
        <f>B7-SUM(B8:B14)</f>
        <v>8160</v>
      </c>
      <c r="C15" s="17">
        <f t="shared" si="0"/>
        <v>7.7</v>
      </c>
      <c r="F15" s="13"/>
      <c r="G15" s="14"/>
    </row>
    <row r="16" spans="1:7" ht="20.25" customHeight="1" x14ac:dyDescent="0.2">
      <c r="A16" s="11" t="s">
        <v>6</v>
      </c>
      <c r="B16" s="9">
        <v>3125</v>
      </c>
      <c r="C16" s="18">
        <f t="shared" si="0"/>
        <v>3</v>
      </c>
      <c r="F16" s="13"/>
      <c r="G16" s="14"/>
    </row>
    <row r="17" spans="1:7" ht="20.25" customHeight="1" x14ac:dyDescent="0.2">
      <c r="A17" s="11" t="s">
        <v>7</v>
      </c>
      <c r="B17" s="9">
        <v>612</v>
      </c>
      <c r="C17" s="18">
        <f t="shared" si="0"/>
        <v>0.6</v>
      </c>
      <c r="F17" s="13"/>
      <c r="G17" s="14"/>
    </row>
    <row r="18" spans="1:7" ht="20.25" customHeight="1" x14ac:dyDescent="0.2">
      <c r="A18" s="11" t="s">
        <v>8</v>
      </c>
      <c r="B18" s="9">
        <f>B6-B7-B16-B17</f>
        <v>947</v>
      </c>
      <c r="C18" s="18">
        <f t="shared" si="0"/>
        <v>0.9</v>
      </c>
      <c r="F18" s="13"/>
      <c r="G18" s="14"/>
    </row>
    <row r="19" spans="1:7" ht="6.75" customHeight="1" x14ac:dyDescent="0.2">
      <c r="A19" s="19"/>
      <c r="B19" s="20"/>
      <c r="C19" s="21"/>
    </row>
    <row r="20" spans="1:7" x14ac:dyDescent="0.2">
      <c r="A20" s="1" t="s">
        <v>19</v>
      </c>
      <c r="F20" s="13"/>
    </row>
    <row r="21" spans="1:7" x14ac:dyDescent="0.2">
      <c r="F21" s="13"/>
    </row>
  </sheetData>
  <phoneticPr fontId="2"/>
  <pageMargins left="0.98425196850393704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103suisangyou</vt:lpstr>
      <vt:lpstr>'103suisangyou'!Print_Area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n.mndn</dc:creator>
  <cp:lastModifiedBy>千葉県</cp:lastModifiedBy>
  <cp:lastPrinted>2016-02-17T08:45:24Z</cp:lastPrinted>
  <dcterms:created xsi:type="dcterms:W3CDTF">2014-02-03T10:27:30Z</dcterms:created>
  <dcterms:modified xsi:type="dcterms:W3CDTF">2023-04-10T01:45:00Z</dcterms:modified>
</cp:coreProperties>
</file>