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市町村の現況" sheetId="1" r:id="rId1"/>
  </sheets>
  <definedNames>
    <definedName name="_Regression_Int" localSheetId="0" hidden="1">1</definedName>
    <definedName name="\a">'市町村の現況'!#REF!</definedName>
    <definedName name="\b">#N/A</definedName>
    <definedName name="\c">#N/A</definedName>
    <definedName name="_xlnm.Print_Area" localSheetId="0">'市町村の現況'!$A$1:$W$79</definedName>
    <definedName name="_xlnm.Print_Titles" localSheetId="0">'市町村の現況'!$A:$B,'市町村の現況'!$3:$5</definedName>
  </definedNames>
  <calcPr fullCalcOnLoad="1"/>
</workbook>
</file>

<file path=xl/sharedStrings.xml><?xml version="1.0" encoding="utf-8"?>
<sst xmlns="http://schemas.openxmlformats.org/spreadsheetml/2006/main" count="156" uniqueCount="130">
  <si>
    <t>市町村の現況</t>
  </si>
  <si>
    <t>面　　積</t>
  </si>
  <si>
    <t>人　　口　　・　　世　　帯　　数</t>
  </si>
  <si>
    <t>農          業</t>
  </si>
  <si>
    <t>工　　　　　　　　業</t>
  </si>
  <si>
    <t>商　　　　　　　　業</t>
  </si>
  <si>
    <t>教　　　　　　　　　　　　育</t>
  </si>
  <si>
    <t>市町村</t>
  </si>
  <si>
    <t>人口総数</t>
  </si>
  <si>
    <t>世 帯 数</t>
  </si>
  <si>
    <t>常住人口</t>
  </si>
  <si>
    <t>出生数</t>
  </si>
  <si>
    <t>死亡数</t>
  </si>
  <si>
    <t>農家戸数</t>
  </si>
  <si>
    <t>経営耕地面積</t>
  </si>
  <si>
    <t>事業所数</t>
  </si>
  <si>
    <t>従業者数</t>
  </si>
  <si>
    <t>製造品出荷額等</t>
  </si>
  <si>
    <t>事業所</t>
  </si>
  <si>
    <t>年間商品販売額</t>
  </si>
  <si>
    <t>小　　学　　校</t>
  </si>
  <si>
    <t>中　　学　　校</t>
  </si>
  <si>
    <t>(k㎡)</t>
  </si>
  <si>
    <t>（人）</t>
  </si>
  <si>
    <t>（世帯）</t>
  </si>
  <si>
    <t>全農家数（戸）</t>
  </si>
  <si>
    <t>販売農家（ha）</t>
  </si>
  <si>
    <t/>
  </si>
  <si>
    <t>（万円）</t>
  </si>
  <si>
    <t>（百万円）</t>
  </si>
  <si>
    <t>学 校 数</t>
  </si>
  <si>
    <t>児童数（人）</t>
  </si>
  <si>
    <t>生徒数（人）</t>
  </si>
  <si>
    <t>総数</t>
  </si>
  <si>
    <t>*</t>
  </si>
  <si>
    <t>市部</t>
  </si>
  <si>
    <t>町村部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</si>
  <si>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</si>
  <si>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</si>
  <si>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</si>
  <si>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</si>
  <si>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</si>
  <si>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</si>
  <si>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</si>
  <si>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○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</si>
  <si>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</si>
  <si>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</si>
  <si>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</si>
  <si>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</si>
  <si>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</si>
  <si>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</si>
  <si>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</si>
  <si>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</si>
  <si>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</si>
  <si>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</si>
  <si>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</si>
  <si>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</si>
  <si>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</si>
  <si>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</si>
  <si>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</si>
  <si>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</si>
  <si>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</si>
  <si>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</si>
  <si>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－</t>
  </si>
  <si>
    <t>-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</si>
  <si>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</si>
  <si>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</si>
  <si>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</si>
  <si>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</si>
  <si>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</si>
  <si>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</si>
  <si>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</si>
  <si>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</si>
  <si>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</si>
  <si>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</si>
  <si>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</si>
  <si>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</si>
  <si>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</si>
  <si>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</si>
  <si>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</si>
  <si>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</si>
  <si>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</si>
  <si>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</si>
  <si>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</si>
  <si>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</si>
  <si>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</si>
  <si>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</si>
  <si>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</si>
  <si>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</si>
  <si>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</si>
  <si>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</si>
  <si>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</si>
  <si>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</si>
  <si>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</si>
  <si>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</si>
  <si>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</si>
  <si>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年次</t>
  </si>
  <si>
    <t>資料出所</t>
  </si>
  <si>
    <t>事業所・企業</t>
  </si>
  <si>
    <t>人口動態統計</t>
  </si>
  <si>
    <t>商業統計調査</t>
  </si>
  <si>
    <t>学   校   基   本   調   査</t>
  </si>
  <si>
    <t>注）１　数値については、調査時点での数値を記入してありますが、調査後に合併した以下の市町（市町村の○印）については,合併前の市町村の数値を合計してあります。</t>
  </si>
  <si>
    <t>　　４　工業統計調査の数値は、従業者4人以上の事業所を対象にした数値です。</t>
  </si>
  <si>
    <t>　　　　野田市（野田市・ 関宿町：平成15年6月6日合併）　　　　　　　　　　　　　　　　　　　　　　　　　 鴨川市（鴨川市・天津小湊町：平成17年2月11日合併）</t>
  </si>
  <si>
    <t>　　　　柏市（柏市・沼南町：平成17年3月28日合併）　　　　　　　　　　　　　　　　　　　　　　　　　　　旭市（旭市・干潟町・海上町・飯岡町：平成17年7月1日合併）</t>
  </si>
  <si>
    <t>　　　　いすみ市（夷隅町・大原町・岬町：平成17年12月5日合併）　　　　　　　　　　　　　　　　　　　　　匝瑳市（八日市場市・野栄町：平成18年1月23日合併）</t>
  </si>
  <si>
    <t>　      南房総市（富浦町・富山町・三芳村・白浜町・千倉町・丸山町・和田町：平成18年3月20日合併）　　　　成田市（成田市・下総町・大栄町：平成18年3月27日合併）</t>
  </si>
  <si>
    <t>　      香取市（佐原市・山田町・栗源町・小見川町：平成18年3月27日合併）　　　　　　　　　　　　　　　　山武市（成東町・山武町・蓮沼村・松尾町：平成18年3月27日合併）</t>
  </si>
  <si>
    <t>　　５　商業の年間商品販売品販売額は、平成18年4月1日から平成19年3月31日までの1年間の商品販売額です。</t>
  </si>
  <si>
    <t>H18.10.1</t>
  </si>
  <si>
    <t>H19.6.1</t>
  </si>
  <si>
    <t>　　　　横芝光町（横芝町・光町：平成18年3月27日合併）　　　　　　　　　　　　　　　　　　　印西市（印西市・印旛村・本埜村：平成22年3月23日合併）</t>
  </si>
  <si>
    <t>グラフで見るわたしたちの千葉県（平成２３年３月刊行）</t>
  </si>
  <si>
    <t>H22.10.1</t>
  </si>
  <si>
    <t>国勢調査速報</t>
  </si>
  <si>
    <t>全国都道府県</t>
  </si>
  <si>
    <t>市区町村別面積調</t>
  </si>
  <si>
    <t>H23.1.1</t>
  </si>
  <si>
    <t>H21年</t>
  </si>
  <si>
    <t>H22.5.1</t>
  </si>
  <si>
    <t>　　３　人口動態統計の数値は、平成21年1月1日から平成21年12月31日までの1年間に発生した数値です。</t>
  </si>
  <si>
    <t>統計調査</t>
  </si>
  <si>
    <t>H22.2.1</t>
  </si>
  <si>
    <t>農林業センサス（概数値）</t>
  </si>
  <si>
    <t>H22.10.1</t>
  </si>
  <si>
    <t>　　２  「＊」の面積は一部境界未定であるため「全国都道府県市区町村別面積調」の参考値を使用しています。また、総数5,516.60k㎡及び市部の面積4,347.38k㎡には市川市東浜一丁目及び船橋市潮見町両地先の境界未定地0.14ｋ㎡を含みます。</t>
  </si>
  <si>
    <t xml:space="preserve">H21.12.31 </t>
  </si>
  <si>
    <t>毎月常住人口調査</t>
  </si>
  <si>
    <t>工  業  統  計  調  査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</si>
</sst>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_ "/>
    <numFmt numFmtId="178" formatCode="* #,##0;* \-#,##0;* &quot;-&quot;"/>
    <numFmt numFmtId="179" formatCode="#,##0.0;\-#,##0.0"/>
    <numFmt numFmtId="180" formatCode="#,##0.000;\-#,##0.000"/>
    <numFmt numFmtId="181" formatCode="#,##0.0000;\-#,##0.0000"/>
    <numFmt numFmtId="182" formatCode="0_);[Red]\(0\)"/>
    <numFmt numFmtId="183" formatCode="0.0"/>
    <numFmt numFmtId="184" formatCode="#,##0;\-#,##0;&quot;-&quot;"/>
    <numFmt numFmtId="185" formatCode="0.0_);[Red]\(0.0\)"/>
    <numFmt numFmtId="186" formatCode="0.0_ "/>
    <numFmt numFmtId="187" formatCode="##0.0_ "/>
    <numFmt numFmtId="188" formatCode="###,###,###,##0;&quot;-&quot;##,###,###,##0"/>
    <numFmt numFmtId="189" formatCode="#,##0.00_ "/>
    <numFmt numFmtId="190" formatCode="#,##0_ "/>
    <numFmt numFmtId="191" formatCode="mmm\-yyyy"/>
    <numFmt numFmtId="192" formatCode="#,##0_);[Red]\(#,##0\)"/>
  </numFmts>
  <fonts count="11">
    <font>
      <sz val="14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120">
    <xf numFmtId="37" fontId="0" fillId="0" borderId="0" xfId="0" applyAlignment="1">
      <alignment/>
    </xf>
    <xf numFmtId="37" fontId="5" fillId="0" borderId="1" xfId="0" applyFont="1" applyBorder="1" applyAlignment="1">
      <alignment/>
    </xf>
    <xf numFmtId="37" fontId="5" fillId="0" borderId="1" xfId="0" applyFont="1" applyFill="1" applyBorder="1" applyAlignment="1">
      <alignment/>
    </xf>
    <xf numFmtId="37" fontId="5" fillId="0" borderId="2" xfId="0" applyFont="1" applyBorder="1" applyAlignment="1">
      <alignment/>
    </xf>
    <xf numFmtId="37" fontId="6" fillId="0" borderId="0" xfId="0" applyFont="1" applyAlignment="1">
      <alignment/>
    </xf>
    <xf numFmtId="37" fontId="6" fillId="0" borderId="0" xfId="0" applyFont="1" applyFill="1" applyAlignment="1">
      <alignment/>
    </xf>
    <xf numFmtId="37" fontId="7" fillId="0" borderId="2" xfId="0" applyFont="1" applyBorder="1" applyAlignment="1">
      <alignment/>
    </xf>
    <xf numFmtId="37" fontId="6" fillId="0" borderId="2" xfId="0" applyFont="1" applyBorder="1" applyAlignment="1">
      <alignment/>
    </xf>
    <xf numFmtId="37" fontId="6" fillId="0" borderId="2" xfId="0" applyNumberFormat="1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2" xfId="0" applyFont="1" applyBorder="1" applyAlignment="1">
      <alignment/>
    </xf>
    <xf numFmtId="37" fontId="6" fillId="0" borderId="2" xfId="0" applyFont="1" applyFill="1" applyBorder="1" applyAlignment="1">
      <alignment/>
    </xf>
    <xf numFmtId="37" fontId="6" fillId="0" borderId="0" xfId="0" applyFont="1" applyFill="1" applyBorder="1" applyAlignment="1">
      <alignment/>
    </xf>
    <xf numFmtId="37" fontId="6" fillId="0" borderId="3" xfId="0" applyFont="1" applyBorder="1" applyAlignment="1">
      <alignment/>
    </xf>
    <xf numFmtId="37" fontId="6" fillId="0" borderId="0" xfId="0" applyFont="1" applyBorder="1" applyAlignment="1">
      <alignment/>
    </xf>
    <xf numFmtId="37" fontId="6" fillId="0" borderId="4" xfId="0" applyFont="1" applyBorder="1" applyAlignment="1">
      <alignment/>
    </xf>
    <xf numFmtId="37" fontId="6" fillId="0" borderId="3" xfId="0" applyFont="1" applyFill="1" applyBorder="1" applyAlignment="1">
      <alignment/>
    </xf>
    <xf numFmtId="37" fontId="6" fillId="0" borderId="5" xfId="0" applyFont="1" applyBorder="1" applyAlignment="1">
      <alignment/>
    </xf>
    <xf numFmtId="37" fontId="6" fillId="0" borderId="3" xfId="0" applyFont="1" applyFill="1" applyBorder="1" applyAlignment="1" applyProtection="1">
      <alignment horizontal="center"/>
      <protection/>
    </xf>
    <xf numFmtId="37" fontId="6" fillId="0" borderId="1" xfId="0" applyFont="1" applyBorder="1" applyAlignment="1">
      <alignment/>
    </xf>
    <xf numFmtId="37" fontId="6" fillId="0" borderId="1" xfId="0" applyFont="1" applyFill="1" applyBorder="1" applyAlignment="1">
      <alignment/>
    </xf>
    <xf numFmtId="37" fontId="6" fillId="0" borderId="2" xfId="0" applyFont="1" applyBorder="1" applyAlignment="1" applyProtection="1">
      <alignment horizontal="left"/>
      <protection/>
    </xf>
    <xf numFmtId="4" fontId="6" fillId="0" borderId="1" xfId="0" applyNumberFormat="1" applyFont="1" applyFill="1" applyBorder="1" applyAlignment="1" applyProtection="1">
      <alignment horizontal="right"/>
      <protection/>
    </xf>
    <xf numFmtId="37" fontId="6" fillId="0" borderId="1" xfId="0" applyFont="1" applyBorder="1" applyAlignment="1" applyProtection="1">
      <alignment/>
      <protection/>
    </xf>
    <xf numFmtId="37" fontId="6" fillId="0" borderId="1" xfId="0" applyFont="1" applyFill="1" applyBorder="1" applyAlignment="1" applyProtection="1">
      <alignment/>
      <protection/>
    </xf>
    <xf numFmtId="37" fontId="6" fillId="0" borderId="6" xfId="0" applyFont="1" applyFill="1" applyBorder="1" applyAlignment="1" applyProtection="1">
      <alignment/>
      <protection/>
    </xf>
    <xf numFmtId="37" fontId="6" fillId="0" borderId="2" xfId="0" applyFont="1" applyFill="1" applyBorder="1" applyAlignment="1" applyProtection="1">
      <alignment/>
      <protection/>
    </xf>
    <xf numFmtId="37" fontId="6" fillId="0" borderId="7" xfId="0" applyFont="1" applyBorder="1" applyAlignment="1" applyProtection="1">
      <alignment/>
      <protection/>
    </xf>
    <xf numFmtId="37" fontId="6" fillId="0" borderId="2" xfId="0" applyFont="1" applyBorder="1" applyAlignment="1" applyProtection="1">
      <alignment/>
      <protection/>
    </xf>
    <xf numFmtId="37" fontId="6" fillId="0" borderId="6" xfId="0" applyFont="1" applyBorder="1" applyAlignment="1">
      <alignment/>
    </xf>
    <xf numFmtId="39" fontId="6" fillId="0" borderId="8" xfId="0" applyNumberFormat="1" applyFont="1" applyFill="1" applyBorder="1" applyAlignment="1" applyProtection="1">
      <alignment/>
      <protection/>
    </xf>
    <xf numFmtId="37" fontId="6" fillId="0" borderId="6" xfId="0" applyFont="1" applyBorder="1" applyAlignment="1" applyProtection="1">
      <alignment/>
      <protection/>
    </xf>
    <xf numFmtId="37" fontId="6" fillId="0" borderId="7" xfId="0" applyFont="1" applyBorder="1" applyAlignment="1">
      <alignment/>
    </xf>
    <xf numFmtId="0" fontId="6" fillId="0" borderId="8" xfId="0" applyNumberFormat="1" applyFont="1" applyBorder="1" applyAlignment="1">
      <alignment/>
    </xf>
    <xf numFmtId="37" fontId="6" fillId="0" borderId="7" xfId="0" applyFont="1" applyFill="1" applyBorder="1" applyAlignment="1">
      <alignment/>
    </xf>
    <xf numFmtId="39" fontId="6" fillId="0" borderId="8" xfId="0" applyNumberFormat="1" applyFont="1" applyBorder="1" applyAlignment="1" applyProtection="1">
      <alignment/>
      <protection/>
    </xf>
    <xf numFmtId="188" fontId="6" fillId="0" borderId="8" xfId="21" applyNumberFormat="1" applyFont="1" applyFill="1" applyBorder="1" applyAlignment="1" quotePrefix="1">
      <alignment vertical="center"/>
      <protection/>
    </xf>
    <xf numFmtId="3" fontId="6" fillId="0" borderId="6" xfId="0" applyNumberFormat="1" applyFont="1" applyBorder="1" applyAlignment="1">
      <alignment/>
    </xf>
    <xf numFmtId="37" fontId="6" fillId="0" borderId="6" xfId="0" applyNumberFormat="1" applyFont="1" applyFill="1" applyBorder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8" fontId="6" fillId="0" borderId="6" xfId="17" applyFont="1" applyFill="1" applyBorder="1" applyAlignment="1">
      <alignment vertical="center"/>
    </xf>
    <xf numFmtId="39" fontId="6" fillId="0" borderId="6" xfId="0" applyNumberFormat="1" applyFont="1" applyBorder="1" applyAlignment="1" applyProtection="1">
      <alignment horizontal="right"/>
      <protection locked="0"/>
    </xf>
    <xf numFmtId="37" fontId="9" fillId="0" borderId="7" xfId="0" applyFont="1" applyFill="1" applyBorder="1" applyAlignment="1">
      <alignment/>
    </xf>
    <xf numFmtId="37" fontId="6" fillId="0" borderId="2" xfId="0" applyFont="1" applyFill="1" applyBorder="1" applyAlignment="1" applyProtection="1">
      <alignment horizontal="left"/>
      <protection/>
    </xf>
    <xf numFmtId="39" fontId="6" fillId="0" borderId="6" xfId="0" applyNumberFormat="1" applyFont="1" applyFill="1" applyBorder="1" applyAlignment="1" applyProtection="1">
      <alignment horizontal="right"/>
      <protection locked="0"/>
    </xf>
    <xf numFmtId="3" fontId="6" fillId="0" borderId="6" xfId="0" applyNumberFormat="1" applyFont="1" applyFill="1" applyBorder="1" applyAlignment="1">
      <alignment/>
    </xf>
    <xf numFmtId="37" fontId="6" fillId="0" borderId="6" xfId="0" applyFont="1" applyFill="1" applyBorder="1" applyAlignment="1">
      <alignment/>
    </xf>
    <xf numFmtId="37" fontId="6" fillId="0" borderId="1" xfId="0" applyNumberFormat="1" applyFont="1" applyFill="1" applyBorder="1" applyAlignment="1" applyProtection="1">
      <alignment/>
      <protection/>
    </xf>
    <xf numFmtId="38" fontId="6" fillId="0" borderId="6" xfId="17" applyFont="1" applyFill="1" applyBorder="1" applyAlignment="1">
      <alignment horizontal="right" vertical="center"/>
    </xf>
    <xf numFmtId="37" fontId="6" fillId="0" borderId="1" xfId="0" applyFont="1" applyFill="1" applyBorder="1" applyAlignment="1" applyProtection="1">
      <alignment horizontal="right"/>
      <protection/>
    </xf>
    <xf numFmtId="39" fontId="6" fillId="0" borderId="9" xfId="0" applyNumberFormat="1" applyFont="1" applyFill="1" applyBorder="1" applyAlignment="1" applyProtection="1">
      <alignment horizontal="right"/>
      <protection locked="0"/>
    </xf>
    <xf numFmtId="39" fontId="6" fillId="0" borderId="8" xfId="0" applyNumberFormat="1" applyFont="1" applyFill="1" applyBorder="1" applyAlignment="1" applyProtection="1">
      <alignment horizontal="right"/>
      <protection locked="0"/>
    </xf>
    <xf numFmtId="2" fontId="6" fillId="0" borderId="8" xfId="0" applyNumberFormat="1" applyFont="1" applyFill="1" applyBorder="1" applyAlignment="1" applyProtection="1">
      <alignment horizontal="right"/>
      <protection locked="0"/>
    </xf>
    <xf numFmtId="37" fontId="6" fillId="0" borderId="6" xfId="0" applyNumberFormat="1" applyFont="1" applyFill="1" applyBorder="1" applyAlignment="1" applyProtection="1">
      <alignment horizontal="right"/>
      <protection locked="0"/>
    </xf>
    <xf numFmtId="37" fontId="6" fillId="0" borderId="6" xfId="0" applyFont="1" applyFill="1" applyBorder="1" applyAlignment="1" applyProtection="1">
      <alignment horizontal="right"/>
      <protection/>
    </xf>
    <xf numFmtId="37" fontId="6" fillId="0" borderId="7" xfId="0" applyFont="1" applyFill="1" applyBorder="1" applyAlignment="1" applyProtection="1">
      <alignment horizontal="right"/>
      <protection/>
    </xf>
    <xf numFmtId="37" fontId="6" fillId="0" borderId="9" xfId="0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7" fontId="6" fillId="0" borderId="0" xfId="0" applyFont="1" applyFill="1" applyBorder="1" applyAlignment="1" applyProtection="1">
      <alignment horizontal="center"/>
      <protection/>
    </xf>
    <xf numFmtId="37" fontId="6" fillId="0" borderId="4" xfId="0" applyFont="1" applyBorder="1" applyAlignment="1" applyProtection="1">
      <alignment horizontal="centerContinuous"/>
      <protection/>
    </xf>
    <xf numFmtId="37" fontId="6" fillId="0" borderId="10" xfId="0" applyFont="1" applyBorder="1" applyAlignment="1">
      <alignment horizontal="centerContinuous"/>
    </xf>
    <xf numFmtId="37" fontId="6" fillId="0" borderId="4" xfId="0" applyFont="1" applyFill="1" applyBorder="1" applyAlignment="1" applyProtection="1" quotePrefix="1">
      <alignment horizontal="centerContinuous"/>
      <protection/>
    </xf>
    <xf numFmtId="37" fontId="6" fillId="0" borderId="11" xfId="0" applyFont="1" applyFill="1" applyBorder="1" applyAlignment="1">
      <alignment horizontal="centerContinuous"/>
    </xf>
    <xf numFmtId="37" fontId="6" fillId="0" borderId="10" xfId="0" applyFont="1" applyFill="1" applyBorder="1" applyAlignment="1">
      <alignment horizontal="centerContinuous"/>
    </xf>
    <xf numFmtId="37" fontId="6" fillId="0" borderId="11" xfId="0" applyFont="1" applyBorder="1" applyAlignment="1">
      <alignment horizontal="centerContinuous"/>
    </xf>
    <xf numFmtId="37" fontId="6" fillId="0" borderId="0" xfId="0" applyFont="1" applyAlignment="1" applyProtection="1">
      <alignment horizontal="center"/>
      <protection/>
    </xf>
    <xf numFmtId="37" fontId="6" fillId="0" borderId="3" xfId="0" applyFont="1" applyBorder="1" applyAlignment="1" applyProtection="1">
      <alignment horizontal="centerContinuous"/>
      <protection/>
    </xf>
    <xf numFmtId="37" fontId="6" fillId="0" borderId="5" xfId="0" applyFont="1" applyBorder="1" applyAlignment="1">
      <alignment horizontal="centerContinuous"/>
    </xf>
    <xf numFmtId="37" fontId="6" fillId="0" borderId="5" xfId="0" applyFont="1" applyFill="1" applyBorder="1" applyAlignment="1">
      <alignment/>
    </xf>
    <xf numFmtId="37" fontId="6" fillId="0" borderId="1" xfId="0" applyFont="1" applyBorder="1" applyAlignment="1" applyProtection="1">
      <alignment horizontal="center" vertical="top"/>
      <protection/>
    </xf>
    <xf numFmtId="37" fontId="6" fillId="0" borderId="8" xfId="0" applyFont="1" applyBorder="1" applyAlignment="1">
      <alignment horizontal="centerContinuous" vertical="top"/>
    </xf>
    <xf numFmtId="37" fontId="6" fillId="0" borderId="1" xfId="0" applyFont="1" applyBorder="1" applyAlignment="1" applyProtection="1">
      <alignment horizontal="centerContinuous" vertical="top"/>
      <protection/>
    </xf>
    <xf numFmtId="37" fontId="6" fillId="0" borderId="2" xfId="0" applyFont="1" applyBorder="1" applyAlignment="1">
      <alignment horizontal="centerContinuous" vertical="top"/>
    </xf>
    <xf numFmtId="37" fontId="6" fillId="0" borderId="1" xfId="0" applyFont="1" applyFill="1" applyBorder="1" applyAlignment="1" applyProtection="1">
      <alignment horizontal="center" vertical="top"/>
      <protection/>
    </xf>
    <xf numFmtId="37" fontId="6" fillId="0" borderId="2" xfId="0" applyFont="1" applyFill="1" applyBorder="1" applyAlignment="1">
      <alignment horizontal="centerContinuous" vertical="top"/>
    </xf>
    <xf numFmtId="37" fontId="6" fillId="0" borderId="8" xfId="0" applyFont="1" applyFill="1" applyBorder="1" applyAlignment="1">
      <alignment horizontal="centerContinuous" vertical="top"/>
    </xf>
    <xf numFmtId="37" fontId="6" fillId="0" borderId="2" xfId="0" applyFont="1" applyBorder="1" applyAlignment="1" applyProtection="1">
      <alignment horizontal="centerContinuous" vertical="top"/>
      <protection/>
    </xf>
    <xf numFmtId="37" fontId="6" fillId="0" borderId="0" xfId="0" applyFont="1" applyAlignment="1" applyProtection="1">
      <alignment horizontal="left"/>
      <protection/>
    </xf>
    <xf numFmtId="37" fontId="5" fillId="0" borderId="3" xfId="0" applyFont="1" applyBorder="1" applyAlignment="1">
      <alignment/>
    </xf>
    <xf numFmtId="37" fontId="5" fillId="0" borderId="0" xfId="0" applyFont="1" applyBorder="1" applyAlignment="1">
      <alignment/>
    </xf>
    <xf numFmtId="37" fontId="5" fillId="0" borderId="4" xfId="0" applyFont="1" applyBorder="1" applyAlignment="1">
      <alignment/>
    </xf>
    <xf numFmtId="179" fontId="5" fillId="0" borderId="10" xfId="0" applyNumberFormat="1" applyFont="1" applyBorder="1" applyAlignment="1" applyProtection="1">
      <alignment horizontal="center"/>
      <protection/>
    </xf>
    <xf numFmtId="37" fontId="5" fillId="0" borderId="12" xfId="0" applyFont="1" applyBorder="1" applyAlignment="1" applyProtection="1">
      <alignment horizontal="centerContinuous"/>
      <protection/>
    </xf>
    <xf numFmtId="37" fontId="5" fillId="0" borderId="13" xfId="0" applyFont="1" applyBorder="1" applyAlignment="1" applyProtection="1">
      <alignment horizontal="centerContinuous"/>
      <protection/>
    </xf>
    <xf numFmtId="37" fontId="5" fillId="0" borderId="9" xfId="0" applyFont="1" applyBorder="1" applyAlignment="1" applyProtection="1">
      <alignment horizontal="centerContinuous"/>
      <protection/>
    </xf>
    <xf numFmtId="37" fontId="5" fillId="0" borderId="3" xfId="0" applyFont="1" applyFill="1" applyBorder="1" applyAlignment="1">
      <alignment/>
    </xf>
    <xf numFmtId="37" fontId="5" fillId="0" borderId="12" xfId="0" applyFont="1" applyFill="1" applyBorder="1" applyAlignment="1" applyProtection="1">
      <alignment horizontal="centerContinuous"/>
      <protection/>
    </xf>
    <xf numFmtId="37" fontId="5" fillId="0" borderId="13" xfId="0" applyFont="1" applyBorder="1" applyAlignment="1">
      <alignment horizontal="centerContinuous"/>
    </xf>
    <xf numFmtId="37" fontId="5" fillId="0" borderId="9" xfId="0" applyFont="1" applyBorder="1" applyAlignment="1">
      <alignment horizontal="centerContinuous"/>
    </xf>
    <xf numFmtId="37" fontId="5" fillId="0" borderId="0" xfId="0" applyFont="1" applyAlignment="1">
      <alignment/>
    </xf>
    <xf numFmtId="37" fontId="5" fillId="0" borderId="0" xfId="0" applyFont="1" applyBorder="1" applyAlignment="1" applyProtection="1">
      <alignment horizontal="left"/>
      <protection/>
    </xf>
    <xf numFmtId="37" fontId="5" fillId="0" borderId="5" xfId="0" applyFont="1" applyBorder="1" applyAlignment="1">
      <alignment/>
    </xf>
    <xf numFmtId="37" fontId="5" fillId="0" borderId="3" xfId="0" applyFont="1" applyBorder="1" applyAlignment="1" applyProtection="1">
      <alignment horizontal="center"/>
      <protection/>
    </xf>
    <xf numFmtId="37" fontId="5" fillId="0" borderId="3" xfId="0" applyFont="1" applyFill="1" applyBorder="1" applyAlignment="1" applyProtection="1">
      <alignment horizontal="center"/>
      <protection/>
    </xf>
    <xf numFmtId="37" fontId="5" fillId="0" borderId="14" xfId="0" applyFont="1" applyFill="1" applyBorder="1" applyAlignment="1" applyProtection="1">
      <alignment horizontal="center"/>
      <protection/>
    </xf>
    <xf numFmtId="37" fontId="5" fillId="0" borderId="0" xfId="0" applyFont="1" applyBorder="1" applyAlignment="1" applyProtection="1">
      <alignment horizontal="center"/>
      <protection/>
    </xf>
    <xf numFmtId="37" fontId="5" fillId="0" borderId="8" xfId="0" applyFont="1" applyBorder="1" applyAlignment="1" applyProtection="1">
      <alignment horizontal="center"/>
      <protection/>
    </xf>
    <xf numFmtId="37" fontId="5" fillId="0" borderId="1" xfId="0" applyFont="1" applyBorder="1" applyAlignment="1" applyProtection="1">
      <alignment horizontal="center"/>
      <protection/>
    </xf>
    <xf numFmtId="37" fontId="5" fillId="0" borderId="1" xfId="0" applyFont="1" applyFill="1" applyBorder="1" applyAlignment="1" applyProtection="1">
      <alignment horizontal="center"/>
      <protection/>
    </xf>
    <xf numFmtId="37" fontId="5" fillId="0" borderId="7" xfId="0" applyFont="1" applyFill="1" applyBorder="1" applyAlignment="1" applyProtection="1">
      <alignment horizontal="center"/>
      <protection/>
    </xf>
    <xf numFmtId="37" fontId="6" fillId="0" borderId="3" xfId="0" applyFont="1" applyFill="1" applyBorder="1" applyAlignment="1" applyProtection="1" quotePrefix="1">
      <alignment horizontal="center"/>
      <protection/>
    </xf>
    <xf numFmtId="37" fontId="6" fillId="0" borderId="10" xfId="0" applyFont="1" applyBorder="1" applyAlignment="1" applyProtection="1" quotePrefix="1">
      <alignment horizontal="center"/>
      <protection/>
    </xf>
    <xf numFmtId="37" fontId="6" fillId="0" borderId="3" xfId="0" applyFont="1" applyBorder="1" applyAlignment="1" applyProtection="1" quotePrefix="1">
      <alignment horizontal="center"/>
      <protection/>
    </xf>
    <xf numFmtId="37" fontId="6" fillId="0" borderId="4" xfId="0" applyFont="1" applyBorder="1" applyAlignment="1" applyProtection="1" quotePrefix="1">
      <alignment horizontal="centerContinuous"/>
      <protection/>
    </xf>
    <xf numFmtId="37" fontId="6" fillId="0" borderId="11" xfId="0" applyFont="1" applyBorder="1" applyAlignment="1" applyProtection="1" quotePrefix="1">
      <alignment horizontal="centerContinuous"/>
      <protection/>
    </xf>
    <xf numFmtId="37" fontId="5" fillId="0" borderId="7" xfId="0" applyFont="1" applyBorder="1" applyAlignment="1" applyProtection="1">
      <alignment horizontal="center"/>
      <protection/>
    </xf>
    <xf numFmtId="3" fontId="6" fillId="2" borderId="6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/>
    </xf>
    <xf numFmtId="37" fontId="6" fillId="0" borderId="1" xfId="0" applyFont="1" applyBorder="1" applyAlignment="1">
      <alignment horizontal="centerContinuous" vertical="top" wrapText="1"/>
    </xf>
    <xf numFmtId="4" fontId="6" fillId="0" borderId="1" xfId="0" applyNumberFormat="1" applyFont="1" applyBorder="1" applyAlignment="1" applyProtection="1">
      <alignment/>
      <protection/>
    </xf>
    <xf numFmtId="37" fontId="10" fillId="0" borderId="5" xfId="0" applyFont="1" applyBorder="1" applyAlignment="1">
      <alignment/>
    </xf>
    <xf numFmtId="37" fontId="10" fillId="0" borderId="8" xfId="0" applyFont="1" applyBorder="1" applyAlignment="1" applyProtection="1">
      <alignment horizontal="right" vertical="top"/>
      <protection/>
    </xf>
    <xf numFmtId="37" fontId="6" fillId="0" borderId="1" xfId="0" applyFont="1" applyFill="1" applyBorder="1" applyAlignment="1" applyProtection="1">
      <alignment horizontal="centerContinuous" vertical="top" wrapText="1"/>
      <protection/>
    </xf>
    <xf numFmtId="37" fontId="6" fillId="0" borderId="4" xfId="0" applyFont="1" applyBorder="1" applyAlignment="1" applyProtection="1" quotePrefix="1">
      <alignment horizontal="center"/>
      <protection/>
    </xf>
    <xf numFmtId="37" fontId="6" fillId="0" borderId="11" xfId="0" applyFont="1" applyBorder="1" applyAlignment="1" applyProtection="1" quotePrefix="1">
      <alignment horizontal="center"/>
      <protection/>
    </xf>
    <xf numFmtId="37" fontId="6" fillId="0" borderId="10" xfId="0" applyFont="1" applyBorder="1" applyAlignment="1" applyProtection="1" quotePrefix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79"/>
  <sheetViews>
    <sheetView showGridLines="0"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25" sqref="D25"/>
    </sheetView>
  </sheetViews>
  <sheetFormatPr defaultColWidth="13.5" defaultRowHeight="18"/>
  <cols>
    <col min="1" max="1" width="1.66015625" style="4" customWidth="1"/>
    <col min="2" max="2" width="11.66015625" style="4" customWidth="1"/>
    <col min="3" max="3" width="1.91015625" style="4" customWidth="1"/>
    <col min="4" max="6" width="12.66015625" style="4" customWidth="1"/>
    <col min="7" max="7" width="13.66015625" style="4" customWidth="1"/>
    <col min="8" max="9" width="10.66015625" style="4" customWidth="1"/>
    <col min="10" max="10" width="14.5" style="4" customWidth="1"/>
    <col min="11" max="11" width="0.50390625" style="4" customWidth="1"/>
    <col min="12" max="12" width="15.5" style="4" customWidth="1"/>
    <col min="13" max="13" width="15.66015625" style="4" customWidth="1"/>
    <col min="14" max="14" width="13.5" style="4" customWidth="1"/>
    <col min="15" max="15" width="11.66015625" style="4" customWidth="1"/>
    <col min="16" max="16" width="16.66015625" style="4" customWidth="1"/>
    <col min="17" max="18" width="11.66015625" style="4" customWidth="1"/>
    <col min="19" max="19" width="16.66015625" style="4" customWidth="1"/>
    <col min="20" max="20" width="13.5" style="4" customWidth="1"/>
    <col min="21" max="21" width="13.66015625" style="4" customWidth="1"/>
    <col min="22" max="22" width="13.5" style="4" customWidth="1"/>
    <col min="23" max="23" width="13.66015625" style="4" customWidth="1"/>
    <col min="24" max="16384" width="13.5" style="4" customWidth="1"/>
  </cols>
  <sheetData>
    <row r="1" spans="3:16" ht="17.25">
      <c r="C1" s="4" t="s">
        <v>113</v>
      </c>
      <c r="M1" s="5"/>
      <c r="N1" s="5"/>
      <c r="O1" s="5"/>
      <c r="P1" s="5"/>
    </row>
    <row r="2" spans="1:23" ht="17.25" customHeight="1">
      <c r="A2" s="6"/>
      <c r="B2" s="6"/>
      <c r="C2" s="7" t="s">
        <v>0</v>
      </c>
      <c r="D2" s="8"/>
      <c r="E2" s="9"/>
      <c r="F2" s="10"/>
      <c r="G2" s="11"/>
      <c r="H2" s="12"/>
      <c r="I2" s="12"/>
      <c r="J2" s="12"/>
      <c r="K2" s="12"/>
      <c r="L2" s="12"/>
      <c r="M2" s="13"/>
      <c r="N2" s="14"/>
      <c r="O2" s="14"/>
      <c r="P2" s="14"/>
      <c r="Q2" s="12"/>
      <c r="R2" s="12"/>
      <c r="S2" s="12"/>
      <c r="T2" s="12"/>
      <c r="U2" s="12"/>
      <c r="V2" s="12"/>
      <c r="W2" s="12"/>
    </row>
    <row r="3" spans="1:24" s="91" customFormat="1" ht="17.25">
      <c r="A3" s="80"/>
      <c r="B3" s="81"/>
      <c r="C3" s="82"/>
      <c r="D3" s="83" t="s">
        <v>1</v>
      </c>
      <c r="E3" s="84" t="s">
        <v>2</v>
      </c>
      <c r="F3" s="85"/>
      <c r="G3" s="85"/>
      <c r="H3" s="85"/>
      <c r="I3" s="86"/>
      <c r="J3" s="84" t="s">
        <v>3</v>
      </c>
      <c r="K3" s="85"/>
      <c r="L3" s="86"/>
      <c r="M3" s="87"/>
      <c r="N3" s="88" t="s">
        <v>4</v>
      </c>
      <c r="O3" s="89"/>
      <c r="P3" s="90"/>
      <c r="Q3" s="85" t="s">
        <v>5</v>
      </c>
      <c r="R3" s="89"/>
      <c r="S3" s="90"/>
      <c r="T3" s="84" t="s">
        <v>6</v>
      </c>
      <c r="U3" s="89"/>
      <c r="V3" s="89"/>
      <c r="W3" s="90"/>
      <c r="X3" s="80"/>
    </row>
    <row r="4" spans="1:24" s="91" customFormat="1" ht="17.25">
      <c r="A4" s="80"/>
      <c r="B4" s="92" t="s">
        <v>7</v>
      </c>
      <c r="C4" s="80"/>
      <c r="D4" s="93"/>
      <c r="E4" s="94" t="s">
        <v>8</v>
      </c>
      <c r="F4" s="94" t="s">
        <v>9</v>
      </c>
      <c r="G4" s="94" t="s">
        <v>10</v>
      </c>
      <c r="H4" s="94" t="s">
        <v>11</v>
      </c>
      <c r="I4" s="94" t="s">
        <v>12</v>
      </c>
      <c r="J4" s="94" t="s">
        <v>13</v>
      </c>
      <c r="K4" s="94"/>
      <c r="L4" s="94" t="s">
        <v>14</v>
      </c>
      <c r="M4" s="95" t="s">
        <v>15</v>
      </c>
      <c r="N4" s="95" t="s">
        <v>15</v>
      </c>
      <c r="O4" s="95" t="s">
        <v>16</v>
      </c>
      <c r="P4" s="96" t="s">
        <v>17</v>
      </c>
      <c r="Q4" s="97" t="s">
        <v>18</v>
      </c>
      <c r="R4" s="94" t="s">
        <v>16</v>
      </c>
      <c r="S4" s="94" t="s">
        <v>19</v>
      </c>
      <c r="T4" s="84" t="s">
        <v>20</v>
      </c>
      <c r="U4" s="90"/>
      <c r="V4" s="84" t="s">
        <v>21</v>
      </c>
      <c r="W4" s="90"/>
      <c r="X4" s="80"/>
    </row>
    <row r="5" spans="1:24" s="91" customFormat="1" ht="17.25">
      <c r="A5" s="1"/>
      <c r="B5" s="3"/>
      <c r="C5" s="1"/>
      <c r="D5" s="98" t="s">
        <v>22</v>
      </c>
      <c r="E5" s="99" t="s">
        <v>23</v>
      </c>
      <c r="F5" s="99" t="s">
        <v>24</v>
      </c>
      <c r="G5" s="99" t="s">
        <v>23</v>
      </c>
      <c r="H5" s="99" t="s">
        <v>23</v>
      </c>
      <c r="I5" s="99" t="s">
        <v>23</v>
      </c>
      <c r="J5" s="99" t="s">
        <v>25</v>
      </c>
      <c r="K5" s="99"/>
      <c r="L5" s="99" t="s">
        <v>26</v>
      </c>
      <c r="M5" s="100" t="s">
        <v>27</v>
      </c>
      <c r="N5" s="2"/>
      <c r="O5" s="100" t="s">
        <v>23</v>
      </c>
      <c r="P5" s="101" t="s">
        <v>28</v>
      </c>
      <c r="Q5" s="3"/>
      <c r="R5" s="99" t="s">
        <v>23</v>
      </c>
      <c r="S5" s="99" t="s">
        <v>29</v>
      </c>
      <c r="T5" s="99" t="s">
        <v>30</v>
      </c>
      <c r="U5" s="99" t="s">
        <v>31</v>
      </c>
      <c r="V5" s="99" t="s">
        <v>30</v>
      </c>
      <c r="W5" s="107" t="s">
        <v>32</v>
      </c>
      <c r="X5" s="80"/>
    </row>
    <row r="6" spans="1:24" ht="17.25">
      <c r="A6" s="21"/>
      <c r="B6" s="23" t="s">
        <v>33</v>
      </c>
      <c r="C6" s="21" t="s">
        <v>34</v>
      </c>
      <c r="D6" s="24">
        <f aca="true" t="shared" si="0" ref="D6:J6">D7+D8</f>
        <v>5156.6</v>
      </c>
      <c r="E6" s="25">
        <f t="shared" si="0"/>
        <v>6217119</v>
      </c>
      <c r="F6" s="25">
        <f t="shared" si="0"/>
        <v>2517108</v>
      </c>
      <c r="G6" s="25">
        <f t="shared" si="0"/>
        <v>6217857</v>
      </c>
      <c r="H6" s="25">
        <f t="shared" si="0"/>
        <v>51839</v>
      </c>
      <c r="I6" s="25">
        <f t="shared" si="0"/>
        <v>47819</v>
      </c>
      <c r="J6" s="25">
        <f t="shared" si="0"/>
        <v>73730</v>
      </c>
      <c r="K6" s="25">
        <v>89815</v>
      </c>
      <c r="L6" s="25">
        <f>L7+L8</f>
        <v>86724.87999999999</v>
      </c>
      <c r="M6" s="25">
        <v>194817</v>
      </c>
      <c r="N6" s="25">
        <f>N7+N8</f>
        <v>5996</v>
      </c>
      <c r="O6" s="25">
        <f>O7+O8</f>
        <v>215348</v>
      </c>
      <c r="P6" s="33">
        <f>P7+P8</f>
        <v>1234584495</v>
      </c>
      <c r="Q6" s="28">
        <v>48596</v>
      </c>
      <c r="R6" s="26">
        <v>414626</v>
      </c>
      <c r="S6" s="26">
        <v>1232219208</v>
      </c>
      <c r="T6" s="25">
        <f>T7+T8</f>
        <v>857</v>
      </c>
      <c r="U6" s="25">
        <f>U7+U8</f>
        <v>337351</v>
      </c>
      <c r="V6" s="25">
        <f>V7+V8</f>
        <v>406</v>
      </c>
      <c r="W6" s="25">
        <f>W7+W8</f>
        <v>164064</v>
      </c>
      <c r="X6" s="15"/>
    </row>
    <row r="7" spans="1:24" ht="17.25">
      <c r="A7" s="21"/>
      <c r="B7" s="23" t="s">
        <v>35</v>
      </c>
      <c r="C7" s="21" t="s">
        <v>34</v>
      </c>
      <c r="D7" s="113">
        <f>SUM(D10:D45)+0.14</f>
        <v>4347.38</v>
      </c>
      <c r="E7" s="25">
        <f aca="true" t="shared" si="1" ref="E7:J7">SUM(E10:E45)</f>
        <v>5944186</v>
      </c>
      <c r="F7" s="25">
        <f t="shared" si="1"/>
        <v>2421375</v>
      </c>
      <c r="G7" s="25">
        <f t="shared" si="1"/>
        <v>5945585</v>
      </c>
      <c r="H7" s="25">
        <f t="shared" si="1"/>
        <v>50130</v>
      </c>
      <c r="I7" s="25">
        <f t="shared" si="1"/>
        <v>44373</v>
      </c>
      <c r="J7" s="25">
        <f t="shared" si="1"/>
        <v>59774</v>
      </c>
      <c r="K7" s="25">
        <v>70256</v>
      </c>
      <c r="L7" s="25">
        <f>SUM(L10:L45)</f>
        <v>67945.42</v>
      </c>
      <c r="M7" s="25">
        <v>183480</v>
      </c>
      <c r="N7" s="25">
        <f>SUM(N10:N45)</f>
        <v>5411</v>
      </c>
      <c r="O7" s="25">
        <f>SUM(O10:O45)</f>
        <v>198122</v>
      </c>
      <c r="P7" s="29">
        <f>SUM(P10:P45)</f>
        <v>1188492521</v>
      </c>
      <c r="Q7" s="30">
        <v>45804</v>
      </c>
      <c r="R7" s="25">
        <v>397807</v>
      </c>
      <c r="S7" s="26">
        <v>1200072420</v>
      </c>
      <c r="T7" s="25">
        <f>SUM(T10:T45)</f>
        <v>791</v>
      </c>
      <c r="U7" s="25">
        <f>SUM(U10:U45)</f>
        <v>324137</v>
      </c>
      <c r="V7" s="25">
        <f>SUM(V10:V45)</f>
        <v>383</v>
      </c>
      <c r="W7" s="25">
        <f>SUM(W10:W45)</f>
        <v>156785</v>
      </c>
      <c r="X7" s="15"/>
    </row>
    <row r="8" spans="1:24" ht="17.25">
      <c r="A8" s="21"/>
      <c r="B8" s="23" t="s">
        <v>36</v>
      </c>
      <c r="C8" s="31" t="s">
        <v>34</v>
      </c>
      <c r="D8" s="32">
        <f aca="true" t="shared" si="2" ref="D8:J8">SUM(D46:D65)</f>
        <v>809.22</v>
      </c>
      <c r="E8" s="25">
        <f t="shared" si="2"/>
        <v>272933</v>
      </c>
      <c r="F8" s="25">
        <f t="shared" si="2"/>
        <v>95733</v>
      </c>
      <c r="G8" s="25">
        <f t="shared" si="2"/>
        <v>272272</v>
      </c>
      <c r="H8" s="25">
        <f t="shared" si="2"/>
        <v>1709</v>
      </c>
      <c r="I8" s="25">
        <f t="shared" si="2"/>
        <v>3446</v>
      </c>
      <c r="J8" s="25">
        <f t="shared" si="2"/>
        <v>13956</v>
      </c>
      <c r="K8" s="25">
        <v>19558</v>
      </c>
      <c r="L8" s="25">
        <f>SUM(L46:L65)</f>
        <v>18779.459999999995</v>
      </c>
      <c r="M8" s="25">
        <v>11337</v>
      </c>
      <c r="N8" s="25">
        <f>SUM(N46:N65)</f>
        <v>585</v>
      </c>
      <c r="O8" s="25">
        <f>SUM(O46:O65)</f>
        <v>17226</v>
      </c>
      <c r="P8" s="29">
        <f>SUM(P46:P65)</f>
        <v>46091974</v>
      </c>
      <c r="Q8" s="28">
        <v>2792</v>
      </c>
      <c r="R8" s="26">
        <v>16819</v>
      </c>
      <c r="S8" s="26">
        <v>32146788</v>
      </c>
      <c r="T8" s="25">
        <f>SUM(T46:T65)</f>
        <v>66</v>
      </c>
      <c r="U8" s="25">
        <f>SUM(U46:U65)</f>
        <v>13214</v>
      </c>
      <c r="V8" s="25">
        <f>SUM(V46:V65)</f>
        <v>23</v>
      </c>
      <c r="W8" s="25">
        <f>SUM(W46:W65)</f>
        <v>7279</v>
      </c>
      <c r="X8" s="15"/>
    </row>
    <row r="9" spans="1:24" ht="17.25">
      <c r="A9" s="21"/>
      <c r="B9" s="12"/>
      <c r="C9" s="34"/>
      <c r="D9" s="35"/>
      <c r="E9" s="21"/>
      <c r="F9" s="21"/>
      <c r="G9" s="21"/>
      <c r="H9" s="21"/>
      <c r="I9" s="21"/>
      <c r="J9" s="21"/>
      <c r="K9" s="21"/>
      <c r="L9" s="21"/>
      <c r="M9" s="22"/>
      <c r="N9" s="22"/>
      <c r="O9" s="22"/>
      <c r="P9" s="36"/>
      <c r="Q9" s="12"/>
      <c r="R9" s="21"/>
      <c r="S9" s="21"/>
      <c r="T9" s="21"/>
      <c r="U9" s="21"/>
      <c r="V9" s="21"/>
      <c r="W9" s="34"/>
      <c r="X9" s="15"/>
    </row>
    <row r="10" spans="1:25" ht="17.25">
      <c r="A10" s="31"/>
      <c r="B10" s="23" t="s">
        <v>37</v>
      </c>
      <c r="C10" s="34"/>
      <c r="D10" s="37">
        <v>272.08</v>
      </c>
      <c r="E10" s="108">
        <v>962130</v>
      </c>
      <c r="F10" s="39">
        <v>407113</v>
      </c>
      <c r="G10" s="39">
        <v>963006</v>
      </c>
      <c r="H10" s="31">
        <v>7996</v>
      </c>
      <c r="I10" s="31">
        <v>6639</v>
      </c>
      <c r="J10" s="40">
        <v>2642</v>
      </c>
      <c r="K10" s="41">
        <v>2162</v>
      </c>
      <c r="L10" s="42">
        <v>1957.05</v>
      </c>
      <c r="M10" s="26">
        <v>28174</v>
      </c>
      <c r="N10" s="31">
        <v>518</v>
      </c>
      <c r="O10" s="31">
        <v>21154</v>
      </c>
      <c r="P10" s="31">
        <v>107489664</v>
      </c>
      <c r="Q10" s="30">
        <v>7168</v>
      </c>
      <c r="R10" s="25">
        <v>77974</v>
      </c>
      <c r="S10" s="31">
        <v>372109538</v>
      </c>
      <c r="T10" s="33">
        <v>123</v>
      </c>
      <c r="U10" s="109">
        <v>53726</v>
      </c>
      <c r="V10" s="25">
        <v>61</v>
      </c>
      <c r="W10" s="39">
        <v>25449</v>
      </c>
      <c r="X10" s="15"/>
      <c r="Y10" s="16"/>
    </row>
    <row r="11" spans="1:25" ht="17.25">
      <c r="A11" s="34"/>
      <c r="B11" s="23" t="s">
        <v>38</v>
      </c>
      <c r="C11" s="21"/>
      <c r="D11" s="43">
        <v>83.91</v>
      </c>
      <c r="E11" s="108">
        <v>70225</v>
      </c>
      <c r="F11" s="39">
        <v>26853</v>
      </c>
      <c r="G11" s="39">
        <v>69931</v>
      </c>
      <c r="H11" s="31">
        <v>346</v>
      </c>
      <c r="I11" s="31">
        <v>883</v>
      </c>
      <c r="J11" s="42">
        <v>1233</v>
      </c>
      <c r="K11" s="41">
        <v>2241</v>
      </c>
      <c r="L11" s="42">
        <v>2279.12</v>
      </c>
      <c r="M11" s="26">
        <v>4798</v>
      </c>
      <c r="N11" s="31">
        <v>230</v>
      </c>
      <c r="O11" s="31">
        <v>5526</v>
      </c>
      <c r="P11" s="31">
        <v>17935028</v>
      </c>
      <c r="Q11" s="30">
        <v>1401</v>
      </c>
      <c r="R11" s="25">
        <v>7029</v>
      </c>
      <c r="S11" s="31">
        <v>19173022</v>
      </c>
      <c r="T11" s="33">
        <v>13</v>
      </c>
      <c r="U11" s="109">
        <v>3159</v>
      </c>
      <c r="V11" s="25">
        <v>8</v>
      </c>
      <c r="W11" s="39">
        <v>1878</v>
      </c>
      <c r="X11" s="15"/>
      <c r="Y11" s="16"/>
    </row>
    <row r="12" spans="1:25" ht="17.25">
      <c r="A12" s="34"/>
      <c r="B12" s="23" t="s">
        <v>39</v>
      </c>
      <c r="C12" s="21" t="s">
        <v>34</v>
      </c>
      <c r="D12" s="43">
        <v>57.4</v>
      </c>
      <c r="E12" s="108">
        <v>474926</v>
      </c>
      <c r="F12" s="39">
        <v>219591</v>
      </c>
      <c r="G12" s="39">
        <v>473961</v>
      </c>
      <c r="H12" s="31">
        <v>4667</v>
      </c>
      <c r="I12" s="31">
        <v>2954</v>
      </c>
      <c r="J12" s="42">
        <v>533</v>
      </c>
      <c r="K12" s="41">
        <v>416</v>
      </c>
      <c r="L12" s="42">
        <v>421.93</v>
      </c>
      <c r="M12" s="26">
        <v>12456</v>
      </c>
      <c r="N12" s="31">
        <v>267</v>
      </c>
      <c r="O12" s="31">
        <v>7731</v>
      </c>
      <c r="P12" s="31">
        <v>36249088</v>
      </c>
      <c r="Q12" s="30">
        <v>2948</v>
      </c>
      <c r="R12" s="25">
        <v>24035</v>
      </c>
      <c r="S12" s="31">
        <v>62315974</v>
      </c>
      <c r="T12" s="33">
        <v>42</v>
      </c>
      <c r="U12" s="109">
        <v>25143</v>
      </c>
      <c r="V12" s="25">
        <v>21</v>
      </c>
      <c r="W12" s="39">
        <v>12265</v>
      </c>
      <c r="X12" s="15"/>
      <c r="Y12" s="16"/>
    </row>
    <row r="13" spans="1:25" ht="17.25">
      <c r="A13" s="34"/>
      <c r="B13" s="23" t="s">
        <v>40</v>
      </c>
      <c r="C13" s="21" t="s">
        <v>34</v>
      </c>
      <c r="D13" s="43">
        <v>85.64</v>
      </c>
      <c r="E13" s="108">
        <v>609081</v>
      </c>
      <c r="F13" s="39">
        <v>261289</v>
      </c>
      <c r="G13" s="39">
        <v>609148</v>
      </c>
      <c r="H13" s="31">
        <v>5921</v>
      </c>
      <c r="I13" s="31">
        <v>3931</v>
      </c>
      <c r="J13" s="42">
        <v>1067</v>
      </c>
      <c r="K13" s="41">
        <v>1088</v>
      </c>
      <c r="L13" s="42">
        <v>986.52</v>
      </c>
      <c r="M13" s="26">
        <v>15272</v>
      </c>
      <c r="N13" s="31">
        <v>340</v>
      </c>
      <c r="O13" s="31">
        <v>15111</v>
      </c>
      <c r="P13" s="31">
        <v>60002443</v>
      </c>
      <c r="Q13" s="30">
        <v>3828</v>
      </c>
      <c r="R13" s="25">
        <v>36906</v>
      </c>
      <c r="S13" s="31">
        <v>116108284</v>
      </c>
      <c r="T13" s="33">
        <v>55</v>
      </c>
      <c r="U13" s="109">
        <v>32941</v>
      </c>
      <c r="V13" s="25">
        <v>28</v>
      </c>
      <c r="W13" s="39">
        <v>14389</v>
      </c>
      <c r="X13" s="15"/>
      <c r="Y13" s="16"/>
    </row>
    <row r="14" spans="1:25" ht="17.25">
      <c r="A14" s="34"/>
      <c r="B14" s="23" t="s">
        <v>41</v>
      </c>
      <c r="C14" s="21"/>
      <c r="D14" s="43">
        <v>110.21</v>
      </c>
      <c r="E14" s="108">
        <v>49288</v>
      </c>
      <c r="F14" s="39">
        <v>20186</v>
      </c>
      <c r="G14" s="39">
        <v>49178</v>
      </c>
      <c r="H14" s="31">
        <v>343</v>
      </c>
      <c r="I14" s="31">
        <v>639</v>
      </c>
      <c r="J14" s="42">
        <v>1656</v>
      </c>
      <c r="K14" s="41">
        <v>999</v>
      </c>
      <c r="L14" s="42">
        <v>932.27</v>
      </c>
      <c r="M14" s="26">
        <v>3318</v>
      </c>
      <c r="N14" s="31">
        <v>59</v>
      </c>
      <c r="O14" s="31">
        <v>1818</v>
      </c>
      <c r="P14" s="31">
        <v>2265843</v>
      </c>
      <c r="Q14" s="30">
        <v>858</v>
      </c>
      <c r="R14" s="25">
        <v>5119</v>
      </c>
      <c r="S14" s="31">
        <v>8960345</v>
      </c>
      <c r="T14" s="33">
        <v>11</v>
      </c>
      <c r="U14" s="109">
        <v>2388</v>
      </c>
      <c r="V14" s="25">
        <v>4</v>
      </c>
      <c r="W14" s="39">
        <v>1221</v>
      </c>
      <c r="X14" s="15"/>
      <c r="Y14" s="16"/>
    </row>
    <row r="15" spans="1:25" ht="17.25">
      <c r="A15" s="34"/>
      <c r="B15" s="23" t="s">
        <v>42</v>
      </c>
      <c r="C15" s="21"/>
      <c r="D15" s="43">
        <v>138.73</v>
      </c>
      <c r="E15" s="108">
        <v>129291</v>
      </c>
      <c r="F15" s="39">
        <v>50091</v>
      </c>
      <c r="G15" s="39">
        <v>129503</v>
      </c>
      <c r="H15" s="31">
        <v>1045</v>
      </c>
      <c r="I15" s="31">
        <v>1144</v>
      </c>
      <c r="J15" s="42">
        <v>1669</v>
      </c>
      <c r="K15" s="41">
        <v>1594</v>
      </c>
      <c r="L15" s="42">
        <v>1561.83</v>
      </c>
      <c r="M15" s="26">
        <v>5001</v>
      </c>
      <c r="N15" s="31">
        <v>91</v>
      </c>
      <c r="O15" s="31">
        <v>3531</v>
      </c>
      <c r="P15" s="31">
        <v>15820579</v>
      </c>
      <c r="Q15" s="30">
        <v>1306</v>
      </c>
      <c r="R15" s="25">
        <v>9704</v>
      </c>
      <c r="S15" s="31">
        <v>29166790</v>
      </c>
      <c r="T15" s="33">
        <v>19</v>
      </c>
      <c r="U15" s="109">
        <v>7422</v>
      </c>
      <c r="V15" s="25">
        <v>15</v>
      </c>
      <c r="W15" s="39">
        <v>3928</v>
      </c>
      <c r="X15" s="15"/>
      <c r="Y15" s="16"/>
    </row>
    <row r="16" spans="1:25" ht="17.25">
      <c r="A16" s="34"/>
      <c r="B16" s="23" t="s">
        <v>43</v>
      </c>
      <c r="C16" s="21"/>
      <c r="D16" s="43">
        <v>61.33</v>
      </c>
      <c r="E16" s="108">
        <v>484639</v>
      </c>
      <c r="F16" s="39">
        <v>209685</v>
      </c>
      <c r="G16" s="39">
        <v>484618</v>
      </c>
      <c r="H16" s="31">
        <v>4316</v>
      </c>
      <c r="I16" s="31">
        <v>3410</v>
      </c>
      <c r="J16" s="42">
        <v>843</v>
      </c>
      <c r="K16" s="41">
        <v>685</v>
      </c>
      <c r="L16" s="42">
        <v>630.1</v>
      </c>
      <c r="M16" s="26">
        <v>13196</v>
      </c>
      <c r="N16" s="31">
        <v>395</v>
      </c>
      <c r="O16" s="31">
        <v>12594</v>
      </c>
      <c r="P16" s="31">
        <v>43491090</v>
      </c>
      <c r="Q16" s="30">
        <v>3192</v>
      </c>
      <c r="R16" s="25">
        <v>28372</v>
      </c>
      <c r="S16" s="31">
        <v>76668908</v>
      </c>
      <c r="T16" s="33">
        <v>45</v>
      </c>
      <c r="U16" s="109">
        <v>26137</v>
      </c>
      <c r="V16" s="25">
        <v>22</v>
      </c>
      <c r="W16" s="39">
        <v>12167</v>
      </c>
      <c r="X16" s="15"/>
      <c r="Y16" s="16"/>
    </row>
    <row r="17" spans="1:25" s="5" customFormat="1" ht="17.25">
      <c r="A17" s="44" t="s">
        <v>44</v>
      </c>
      <c r="B17" s="45" t="s">
        <v>45</v>
      </c>
      <c r="C17" s="22"/>
      <c r="D17" s="46">
        <v>103.54</v>
      </c>
      <c r="E17" s="108">
        <v>155446</v>
      </c>
      <c r="F17" s="47">
        <v>58164</v>
      </c>
      <c r="G17" s="47">
        <v>155439</v>
      </c>
      <c r="H17" s="48">
        <v>1200</v>
      </c>
      <c r="I17" s="48">
        <v>1196</v>
      </c>
      <c r="J17" s="42">
        <v>2096</v>
      </c>
      <c r="K17" s="49">
        <v>1484</v>
      </c>
      <c r="L17" s="42">
        <v>1461.53</v>
      </c>
      <c r="M17" s="26">
        <v>4890</v>
      </c>
      <c r="N17" s="48">
        <v>349</v>
      </c>
      <c r="O17" s="48">
        <v>10558</v>
      </c>
      <c r="P17" s="48">
        <v>32897718</v>
      </c>
      <c r="Q17" s="28">
        <v>1151</v>
      </c>
      <c r="R17" s="26">
        <v>8924</v>
      </c>
      <c r="S17" s="31">
        <v>20340382</v>
      </c>
      <c r="T17" s="27">
        <v>20</v>
      </c>
      <c r="U17" s="110">
        <v>8355</v>
      </c>
      <c r="V17" s="26">
        <v>12</v>
      </c>
      <c r="W17" s="47">
        <v>4323</v>
      </c>
      <c r="X17" s="18"/>
      <c r="Y17" s="14"/>
    </row>
    <row r="18" spans="1:25" s="5" customFormat="1" ht="17.25">
      <c r="A18" s="36"/>
      <c r="B18" s="45" t="s">
        <v>46</v>
      </c>
      <c r="C18" s="22"/>
      <c r="D18" s="46">
        <v>100.01</v>
      </c>
      <c r="E18" s="108">
        <v>93012</v>
      </c>
      <c r="F18" s="47">
        <v>36015</v>
      </c>
      <c r="G18" s="47">
        <v>92931</v>
      </c>
      <c r="H18" s="48">
        <v>673</v>
      </c>
      <c r="I18" s="48">
        <v>863</v>
      </c>
      <c r="J18" s="42">
        <v>1854</v>
      </c>
      <c r="K18" s="49">
        <v>1992</v>
      </c>
      <c r="L18" s="42">
        <v>1908.32</v>
      </c>
      <c r="M18" s="26">
        <v>3690</v>
      </c>
      <c r="N18" s="48">
        <v>89</v>
      </c>
      <c r="O18" s="48">
        <v>8623</v>
      </c>
      <c r="P18" s="48">
        <v>37150091</v>
      </c>
      <c r="Q18" s="28">
        <v>1041</v>
      </c>
      <c r="R18" s="26">
        <v>7788</v>
      </c>
      <c r="S18" s="31">
        <v>20682487</v>
      </c>
      <c r="T18" s="27">
        <v>14</v>
      </c>
      <c r="U18" s="110">
        <v>4742</v>
      </c>
      <c r="V18" s="26">
        <v>7</v>
      </c>
      <c r="W18" s="47">
        <v>2573</v>
      </c>
      <c r="X18" s="18"/>
      <c r="Y18" s="14"/>
    </row>
    <row r="19" spans="1:25" s="5" customFormat="1" ht="17.25">
      <c r="A19" s="44" t="s">
        <v>44</v>
      </c>
      <c r="B19" s="45" t="s">
        <v>47</v>
      </c>
      <c r="C19" s="22"/>
      <c r="D19" s="46">
        <v>213.84</v>
      </c>
      <c r="E19" s="108">
        <v>128944</v>
      </c>
      <c r="F19" s="47">
        <v>52813</v>
      </c>
      <c r="G19" s="47">
        <v>128870</v>
      </c>
      <c r="H19" s="48">
        <v>1348</v>
      </c>
      <c r="I19" s="48">
        <v>876</v>
      </c>
      <c r="J19" s="42">
        <v>2522</v>
      </c>
      <c r="K19" s="49">
        <v>4993</v>
      </c>
      <c r="L19" s="42">
        <v>4811.96</v>
      </c>
      <c r="M19" s="26">
        <v>5327</v>
      </c>
      <c r="N19" s="48">
        <v>119</v>
      </c>
      <c r="O19" s="48">
        <v>5079</v>
      </c>
      <c r="P19" s="48">
        <v>17413244</v>
      </c>
      <c r="Q19" s="28">
        <v>1432</v>
      </c>
      <c r="R19" s="26">
        <v>13975</v>
      </c>
      <c r="S19" s="31">
        <v>34232382</v>
      </c>
      <c r="T19" s="27">
        <v>32</v>
      </c>
      <c r="U19" s="110">
        <v>7140</v>
      </c>
      <c r="V19" s="26">
        <v>10</v>
      </c>
      <c r="W19" s="47">
        <v>3563</v>
      </c>
      <c r="X19" s="18"/>
      <c r="Y19" s="14"/>
    </row>
    <row r="20" spans="1:25" s="5" customFormat="1" ht="17.25">
      <c r="A20" s="36"/>
      <c r="B20" s="45" t="s">
        <v>48</v>
      </c>
      <c r="C20" s="22"/>
      <c r="D20" s="46">
        <v>103.59</v>
      </c>
      <c r="E20" s="108">
        <v>172167</v>
      </c>
      <c r="F20" s="47">
        <v>65210</v>
      </c>
      <c r="G20" s="47">
        <v>172222</v>
      </c>
      <c r="H20" s="48">
        <v>1213</v>
      </c>
      <c r="I20" s="48">
        <v>1281</v>
      </c>
      <c r="J20" s="42">
        <v>1354</v>
      </c>
      <c r="K20" s="49">
        <v>1706</v>
      </c>
      <c r="L20" s="42">
        <v>1739.83</v>
      </c>
      <c r="M20" s="26">
        <v>4353</v>
      </c>
      <c r="N20" s="48">
        <v>134</v>
      </c>
      <c r="O20" s="48">
        <v>8100</v>
      </c>
      <c r="P20" s="48">
        <v>31036576</v>
      </c>
      <c r="Q20" s="28">
        <v>1091</v>
      </c>
      <c r="R20" s="26">
        <v>9124</v>
      </c>
      <c r="S20" s="31">
        <v>18638736</v>
      </c>
      <c r="T20" s="27">
        <v>23</v>
      </c>
      <c r="U20" s="110">
        <v>8981</v>
      </c>
      <c r="V20" s="26">
        <v>11</v>
      </c>
      <c r="W20" s="47">
        <v>4250</v>
      </c>
      <c r="X20" s="18"/>
      <c r="Y20" s="14"/>
    </row>
    <row r="21" spans="1:25" s="5" customFormat="1" ht="17.25">
      <c r="A21" s="36"/>
      <c r="B21" s="45" t="s">
        <v>49</v>
      </c>
      <c r="C21" s="22"/>
      <c r="D21" s="46">
        <v>89.34</v>
      </c>
      <c r="E21" s="108">
        <v>61747</v>
      </c>
      <c r="F21" s="47">
        <v>24335</v>
      </c>
      <c r="G21" s="47">
        <v>61676</v>
      </c>
      <c r="H21" s="48">
        <v>460</v>
      </c>
      <c r="I21" s="48">
        <v>493</v>
      </c>
      <c r="J21" s="42">
        <v>1739</v>
      </c>
      <c r="K21" s="49">
        <v>2486</v>
      </c>
      <c r="L21" s="42">
        <v>2397.58</v>
      </c>
      <c r="M21" s="26">
        <v>2276</v>
      </c>
      <c r="N21" s="48">
        <v>96</v>
      </c>
      <c r="O21" s="48">
        <v>2759</v>
      </c>
      <c r="P21" s="48">
        <v>9533693</v>
      </c>
      <c r="Q21" s="28">
        <v>599</v>
      </c>
      <c r="R21" s="26">
        <v>4919</v>
      </c>
      <c r="S21" s="31">
        <v>10199385</v>
      </c>
      <c r="T21" s="27">
        <v>9</v>
      </c>
      <c r="U21" s="110">
        <v>3120</v>
      </c>
      <c r="V21" s="26">
        <v>4</v>
      </c>
      <c r="W21" s="47">
        <v>1729</v>
      </c>
      <c r="X21" s="18"/>
      <c r="Y21" s="14"/>
    </row>
    <row r="22" spans="1:25" s="5" customFormat="1" ht="17.25">
      <c r="A22" s="44" t="s">
        <v>44</v>
      </c>
      <c r="B22" s="45" t="s">
        <v>50</v>
      </c>
      <c r="C22" s="22"/>
      <c r="D22" s="46">
        <v>129.91</v>
      </c>
      <c r="E22" s="108">
        <v>69074</v>
      </c>
      <c r="F22" s="47">
        <v>23170</v>
      </c>
      <c r="G22" s="47">
        <v>69080</v>
      </c>
      <c r="H22" s="48">
        <v>542</v>
      </c>
      <c r="I22" s="48">
        <v>793</v>
      </c>
      <c r="J22" s="42">
        <v>2830</v>
      </c>
      <c r="K22" s="49">
        <v>5237</v>
      </c>
      <c r="L22" s="42">
        <v>5107.92</v>
      </c>
      <c r="M22" s="26">
        <v>3735</v>
      </c>
      <c r="N22" s="48">
        <v>167</v>
      </c>
      <c r="O22" s="48">
        <v>3615</v>
      </c>
      <c r="P22" s="48">
        <v>8848661</v>
      </c>
      <c r="Q22" s="28">
        <v>956</v>
      </c>
      <c r="R22" s="26">
        <v>5762</v>
      </c>
      <c r="S22" s="31">
        <v>14534377</v>
      </c>
      <c r="T22" s="27">
        <v>15</v>
      </c>
      <c r="U22" s="110">
        <v>3721</v>
      </c>
      <c r="V22" s="26">
        <v>5</v>
      </c>
      <c r="W22" s="47">
        <v>1974</v>
      </c>
      <c r="X22" s="18"/>
      <c r="Y22" s="14"/>
    </row>
    <row r="23" spans="1:25" s="5" customFormat="1" ht="17.25">
      <c r="A23" s="36"/>
      <c r="B23" s="45" t="s">
        <v>51</v>
      </c>
      <c r="C23" s="22"/>
      <c r="D23" s="46">
        <v>20.99</v>
      </c>
      <c r="E23" s="108">
        <v>164421</v>
      </c>
      <c r="F23" s="47">
        <v>70114</v>
      </c>
      <c r="G23" s="47">
        <v>164743</v>
      </c>
      <c r="H23" s="48">
        <v>1382</v>
      </c>
      <c r="I23" s="48">
        <v>1025</v>
      </c>
      <c r="J23" s="42">
        <v>192</v>
      </c>
      <c r="K23" s="49">
        <v>103</v>
      </c>
      <c r="L23" s="42">
        <v>75.06</v>
      </c>
      <c r="M23" s="26">
        <v>3973</v>
      </c>
      <c r="N23" s="48">
        <v>80</v>
      </c>
      <c r="O23" s="48">
        <v>4451</v>
      </c>
      <c r="P23" s="48">
        <v>14095314</v>
      </c>
      <c r="Q23" s="28">
        <v>914</v>
      </c>
      <c r="R23" s="26">
        <v>10183</v>
      </c>
      <c r="S23" s="31">
        <v>21744788</v>
      </c>
      <c r="T23" s="27">
        <v>16</v>
      </c>
      <c r="U23" s="110">
        <v>9343</v>
      </c>
      <c r="V23" s="26">
        <v>8</v>
      </c>
      <c r="W23" s="47">
        <v>4797</v>
      </c>
      <c r="X23" s="18"/>
      <c r="Y23" s="14"/>
    </row>
    <row r="24" spans="1:25" s="5" customFormat="1" ht="17.25">
      <c r="A24" s="44" t="s">
        <v>44</v>
      </c>
      <c r="B24" s="45" t="s">
        <v>52</v>
      </c>
      <c r="C24" s="22"/>
      <c r="D24" s="46">
        <v>114.9</v>
      </c>
      <c r="E24" s="108">
        <v>404079</v>
      </c>
      <c r="F24" s="47">
        <v>162602</v>
      </c>
      <c r="G24" s="47">
        <v>404742</v>
      </c>
      <c r="H24" s="48">
        <v>3535</v>
      </c>
      <c r="I24" s="48">
        <v>2578</v>
      </c>
      <c r="J24" s="42">
        <v>1682</v>
      </c>
      <c r="K24" s="49">
        <v>1792</v>
      </c>
      <c r="L24" s="42">
        <v>1862.31</v>
      </c>
      <c r="M24" s="26">
        <v>11474</v>
      </c>
      <c r="N24" s="48">
        <v>319</v>
      </c>
      <c r="O24" s="48">
        <v>11110</v>
      </c>
      <c r="P24" s="48">
        <v>29722952</v>
      </c>
      <c r="Q24" s="28">
        <v>2824</v>
      </c>
      <c r="R24" s="26">
        <v>28443</v>
      </c>
      <c r="S24" s="31">
        <v>89342358</v>
      </c>
      <c r="T24" s="27">
        <v>41</v>
      </c>
      <c r="U24" s="110">
        <v>21906</v>
      </c>
      <c r="V24" s="26">
        <v>22</v>
      </c>
      <c r="W24" s="47">
        <v>10446</v>
      </c>
      <c r="X24" s="18"/>
      <c r="Y24" s="14"/>
    </row>
    <row r="25" spans="1:25" s="5" customFormat="1" ht="17.25">
      <c r="A25" s="36"/>
      <c r="B25" s="45" t="s">
        <v>53</v>
      </c>
      <c r="C25" s="22" t="s">
        <v>34</v>
      </c>
      <c r="D25" s="46">
        <v>94.2</v>
      </c>
      <c r="E25" s="108">
        <v>20797</v>
      </c>
      <c r="F25" s="47">
        <v>9131</v>
      </c>
      <c r="G25" s="47">
        <v>20685</v>
      </c>
      <c r="H25" s="48">
        <v>93</v>
      </c>
      <c r="I25" s="48">
        <v>290</v>
      </c>
      <c r="J25" s="42">
        <v>676</v>
      </c>
      <c r="K25" s="49">
        <v>514</v>
      </c>
      <c r="L25" s="42">
        <v>476.05</v>
      </c>
      <c r="M25" s="26">
        <v>1410</v>
      </c>
      <c r="N25" s="48">
        <v>32</v>
      </c>
      <c r="O25" s="48">
        <v>613</v>
      </c>
      <c r="P25" s="48">
        <v>1066544</v>
      </c>
      <c r="Q25" s="28">
        <v>364</v>
      </c>
      <c r="R25" s="26">
        <v>1634</v>
      </c>
      <c r="S25" s="31">
        <v>4515927</v>
      </c>
      <c r="T25" s="27">
        <v>7</v>
      </c>
      <c r="U25" s="110">
        <v>764</v>
      </c>
      <c r="V25" s="26">
        <v>3</v>
      </c>
      <c r="W25" s="47">
        <v>425</v>
      </c>
      <c r="X25" s="18"/>
      <c r="Y25" s="14"/>
    </row>
    <row r="26" spans="1:25" s="5" customFormat="1" ht="17.25">
      <c r="A26" s="36"/>
      <c r="B26" s="45" t="s">
        <v>54</v>
      </c>
      <c r="C26" s="22"/>
      <c r="D26" s="46">
        <v>368.2</v>
      </c>
      <c r="E26" s="108">
        <v>279601</v>
      </c>
      <c r="F26" s="47">
        <v>111910</v>
      </c>
      <c r="G26" s="47">
        <v>279350</v>
      </c>
      <c r="H26" s="48">
        <v>2122</v>
      </c>
      <c r="I26" s="48">
        <v>2328</v>
      </c>
      <c r="J26" s="42">
        <v>4435</v>
      </c>
      <c r="K26" s="49">
        <v>3122</v>
      </c>
      <c r="L26" s="42">
        <v>3046.89</v>
      </c>
      <c r="M26" s="26">
        <v>8575</v>
      </c>
      <c r="N26" s="48">
        <v>290</v>
      </c>
      <c r="O26" s="48">
        <v>20536</v>
      </c>
      <c r="P26" s="48">
        <v>427744287</v>
      </c>
      <c r="Q26" s="28">
        <v>1990</v>
      </c>
      <c r="R26" s="26">
        <v>17690</v>
      </c>
      <c r="S26" s="31">
        <v>40520886</v>
      </c>
      <c r="T26" s="27">
        <v>47</v>
      </c>
      <c r="U26" s="110">
        <v>15180</v>
      </c>
      <c r="V26" s="26">
        <v>21</v>
      </c>
      <c r="W26" s="47">
        <v>7712</v>
      </c>
      <c r="X26" s="18"/>
      <c r="Y26" s="14"/>
    </row>
    <row r="27" spans="1:25" s="5" customFormat="1" ht="17.25">
      <c r="A27" s="36"/>
      <c r="B27" s="45" t="s">
        <v>55</v>
      </c>
      <c r="C27" s="22"/>
      <c r="D27" s="46">
        <v>35.28</v>
      </c>
      <c r="E27" s="108">
        <v>163994</v>
      </c>
      <c r="F27" s="47">
        <v>65213</v>
      </c>
      <c r="G27" s="47">
        <v>164624</v>
      </c>
      <c r="H27" s="48">
        <v>1508</v>
      </c>
      <c r="I27" s="48">
        <v>1095</v>
      </c>
      <c r="J27" s="42">
        <v>706</v>
      </c>
      <c r="K27" s="49">
        <v>398</v>
      </c>
      <c r="L27" s="42">
        <v>324.83</v>
      </c>
      <c r="M27" s="26">
        <v>3898</v>
      </c>
      <c r="N27" s="48">
        <v>111</v>
      </c>
      <c r="O27" s="48">
        <v>2440</v>
      </c>
      <c r="P27" s="48">
        <v>3972600</v>
      </c>
      <c r="Q27" s="28">
        <v>972</v>
      </c>
      <c r="R27" s="26">
        <v>8083</v>
      </c>
      <c r="S27" s="31">
        <v>15968499</v>
      </c>
      <c r="T27" s="27">
        <v>15</v>
      </c>
      <c r="U27" s="110">
        <v>8541</v>
      </c>
      <c r="V27" s="26">
        <v>8</v>
      </c>
      <c r="W27" s="47">
        <v>3734</v>
      </c>
      <c r="X27" s="18"/>
      <c r="Y27" s="14"/>
    </row>
    <row r="28" spans="1:25" s="5" customFormat="1" ht="17.25">
      <c r="A28" s="36"/>
      <c r="B28" s="45" t="s">
        <v>56</v>
      </c>
      <c r="C28" s="22"/>
      <c r="D28" s="46">
        <v>51.27</v>
      </c>
      <c r="E28" s="108">
        <v>189789</v>
      </c>
      <c r="F28" s="47">
        <v>74817</v>
      </c>
      <c r="G28" s="47">
        <v>189987</v>
      </c>
      <c r="H28" s="48">
        <v>1830</v>
      </c>
      <c r="I28" s="48">
        <v>1219</v>
      </c>
      <c r="J28" s="42">
        <v>851</v>
      </c>
      <c r="K28" s="49">
        <v>745</v>
      </c>
      <c r="L28" s="42">
        <v>694.35</v>
      </c>
      <c r="M28" s="26">
        <v>5256</v>
      </c>
      <c r="N28" s="48">
        <v>189</v>
      </c>
      <c r="O28" s="48">
        <v>8917</v>
      </c>
      <c r="P28" s="48">
        <v>20560561</v>
      </c>
      <c r="Q28" s="28">
        <v>1226</v>
      </c>
      <c r="R28" s="26">
        <v>10999</v>
      </c>
      <c r="S28" s="31">
        <v>27966019</v>
      </c>
      <c r="T28" s="27">
        <v>23</v>
      </c>
      <c r="U28" s="110">
        <v>12003</v>
      </c>
      <c r="V28" s="26">
        <v>13</v>
      </c>
      <c r="W28" s="47">
        <v>5876</v>
      </c>
      <c r="X28" s="18"/>
      <c r="Y28" s="14"/>
    </row>
    <row r="29" spans="1:25" s="5" customFormat="1" ht="17.25">
      <c r="A29" s="36"/>
      <c r="B29" s="45" t="s">
        <v>57</v>
      </c>
      <c r="C29" s="22"/>
      <c r="D29" s="46">
        <v>43.19</v>
      </c>
      <c r="E29" s="108">
        <v>134047</v>
      </c>
      <c r="F29" s="47">
        <v>53347</v>
      </c>
      <c r="G29" s="47">
        <v>134207</v>
      </c>
      <c r="H29" s="48">
        <v>1122</v>
      </c>
      <c r="I29" s="48">
        <v>976</v>
      </c>
      <c r="J29" s="42">
        <v>657</v>
      </c>
      <c r="K29" s="49">
        <v>930</v>
      </c>
      <c r="L29" s="42">
        <v>914.62</v>
      </c>
      <c r="M29" s="26">
        <v>3209</v>
      </c>
      <c r="N29" s="48">
        <v>31</v>
      </c>
      <c r="O29" s="48">
        <v>1638</v>
      </c>
      <c r="P29" s="48">
        <v>9787909</v>
      </c>
      <c r="Q29" s="28">
        <v>784</v>
      </c>
      <c r="R29" s="26">
        <v>6263</v>
      </c>
      <c r="S29" s="31">
        <v>10761413</v>
      </c>
      <c r="T29" s="27">
        <v>13</v>
      </c>
      <c r="U29" s="110">
        <v>7425</v>
      </c>
      <c r="V29" s="26">
        <v>6</v>
      </c>
      <c r="W29" s="47">
        <v>3158</v>
      </c>
      <c r="X29" s="18"/>
      <c r="Y29" s="14"/>
    </row>
    <row r="30" spans="1:25" s="5" customFormat="1" ht="17.25">
      <c r="A30" s="44" t="s">
        <v>44</v>
      </c>
      <c r="B30" s="45" t="s">
        <v>58</v>
      </c>
      <c r="C30" s="22"/>
      <c r="D30" s="46">
        <v>191.3</v>
      </c>
      <c r="E30" s="108">
        <v>35759</v>
      </c>
      <c r="F30" s="47">
        <v>14356</v>
      </c>
      <c r="G30" s="47">
        <v>35664</v>
      </c>
      <c r="H30" s="48">
        <v>260</v>
      </c>
      <c r="I30" s="48">
        <v>534</v>
      </c>
      <c r="J30" s="42">
        <v>1676</v>
      </c>
      <c r="K30" s="49">
        <v>1496</v>
      </c>
      <c r="L30" s="42">
        <v>1412.46</v>
      </c>
      <c r="M30" s="26">
        <v>2348</v>
      </c>
      <c r="N30" s="48">
        <v>57</v>
      </c>
      <c r="O30" s="48">
        <v>1015</v>
      </c>
      <c r="P30" s="48">
        <v>1535632</v>
      </c>
      <c r="Q30" s="28">
        <v>658</v>
      </c>
      <c r="R30" s="26">
        <v>3779</v>
      </c>
      <c r="S30" s="31">
        <v>7091766</v>
      </c>
      <c r="T30" s="27">
        <v>10</v>
      </c>
      <c r="U30" s="110">
        <v>1661</v>
      </c>
      <c r="V30" s="26">
        <v>4</v>
      </c>
      <c r="W30" s="47">
        <v>776</v>
      </c>
      <c r="X30" s="18"/>
      <c r="Y30" s="14"/>
    </row>
    <row r="31" spans="1:25" s="5" customFormat="1" ht="17.25">
      <c r="A31" s="36"/>
      <c r="B31" s="45" t="s">
        <v>59</v>
      </c>
      <c r="C31" s="22"/>
      <c r="D31" s="46">
        <v>21.11</v>
      </c>
      <c r="E31" s="108">
        <v>107833</v>
      </c>
      <c r="F31" s="47">
        <v>42180</v>
      </c>
      <c r="G31" s="47">
        <v>108077</v>
      </c>
      <c r="H31" s="48">
        <v>887</v>
      </c>
      <c r="I31" s="48">
        <v>781</v>
      </c>
      <c r="J31" s="42">
        <v>405</v>
      </c>
      <c r="K31" s="49">
        <v>415</v>
      </c>
      <c r="L31" s="42">
        <v>389.33</v>
      </c>
      <c r="M31" s="26">
        <v>2913</v>
      </c>
      <c r="N31" s="48">
        <v>128</v>
      </c>
      <c r="O31" s="48">
        <v>2551</v>
      </c>
      <c r="P31" s="48">
        <v>3732430</v>
      </c>
      <c r="Q31" s="28">
        <v>621</v>
      </c>
      <c r="R31" s="26">
        <v>5340</v>
      </c>
      <c r="S31" s="31">
        <v>8645512</v>
      </c>
      <c r="T31" s="27">
        <v>9</v>
      </c>
      <c r="U31" s="110">
        <v>5892</v>
      </c>
      <c r="V31" s="26">
        <v>5</v>
      </c>
      <c r="W31" s="47">
        <v>2648</v>
      </c>
      <c r="X31" s="18"/>
      <c r="Y31" s="14"/>
    </row>
    <row r="32" spans="1:25" s="5" customFormat="1" ht="17.25">
      <c r="A32" s="36"/>
      <c r="B32" s="45" t="s">
        <v>60</v>
      </c>
      <c r="C32" s="22"/>
      <c r="D32" s="46">
        <v>318.83</v>
      </c>
      <c r="E32" s="108">
        <v>89166</v>
      </c>
      <c r="F32" s="47">
        <v>33870</v>
      </c>
      <c r="G32" s="47">
        <v>88967</v>
      </c>
      <c r="H32" s="48">
        <v>662</v>
      </c>
      <c r="I32" s="48">
        <v>788</v>
      </c>
      <c r="J32" s="42">
        <v>2781</v>
      </c>
      <c r="K32" s="49">
        <v>2184</v>
      </c>
      <c r="L32" s="42">
        <v>2109.75</v>
      </c>
      <c r="M32" s="26">
        <v>3509</v>
      </c>
      <c r="N32" s="48">
        <v>83</v>
      </c>
      <c r="O32" s="48">
        <v>7432</v>
      </c>
      <c r="P32" s="48">
        <v>65165577</v>
      </c>
      <c r="Q32" s="28">
        <v>748</v>
      </c>
      <c r="R32" s="26">
        <v>5966</v>
      </c>
      <c r="S32" s="31">
        <v>14597719</v>
      </c>
      <c r="T32" s="27">
        <v>18</v>
      </c>
      <c r="U32" s="110">
        <v>4554</v>
      </c>
      <c r="V32" s="26">
        <v>12</v>
      </c>
      <c r="W32" s="47">
        <v>2477</v>
      </c>
      <c r="X32" s="18"/>
      <c r="Y32" s="14"/>
    </row>
    <row r="33" spans="1:25" s="5" customFormat="1" ht="17.25">
      <c r="A33" s="36"/>
      <c r="B33" s="45" t="s">
        <v>61</v>
      </c>
      <c r="C33" s="22"/>
      <c r="D33" s="46">
        <v>205.35</v>
      </c>
      <c r="E33" s="108">
        <v>48075</v>
      </c>
      <c r="F33" s="47">
        <v>17313</v>
      </c>
      <c r="G33" s="47">
        <v>47951</v>
      </c>
      <c r="H33" s="48">
        <v>250</v>
      </c>
      <c r="I33" s="48">
        <v>599</v>
      </c>
      <c r="J33" s="42">
        <v>1754</v>
      </c>
      <c r="K33" s="49">
        <v>1352</v>
      </c>
      <c r="L33" s="42">
        <v>1278.1</v>
      </c>
      <c r="M33" s="26">
        <v>2316</v>
      </c>
      <c r="N33" s="48">
        <v>96</v>
      </c>
      <c r="O33" s="48">
        <v>2121</v>
      </c>
      <c r="P33" s="48">
        <v>13267577</v>
      </c>
      <c r="Q33" s="28">
        <v>581</v>
      </c>
      <c r="R33" s="26">
        <v>3126</v>
      </c>
      <c r="S33" s="31">
        <v>4515154</v>
      </c>
      <c r="T33" s="27">
        <v>12</v>
      </c>
      <c r="U33" s="110">
        <v>2198</v>
      </c>
      <c r="V33" s="26">
        <v>5</v>
      </c>
      <c r="W33" s="47">
        <v>1235</v>
      </c>
      <c r="X33" s="18"/>
      <c r="Y33" s="14"/>
    </row>
    <row r="34" spans="1:25" s="5" customFormat="1" ht="17.25">
      <c r="A34" s="36"/>
      <c r="B34" s="45" t="s">
        <v>62</v>
      </c>
      <c r="C34" s="22" t="s">
        <v>34</v>
      </c>
      <c r="D34" s="46">
        <v>17.29</v>
      </c>
      <c r="E34" s="108">
        <v>164878</v>
      </c>
      <c r="F34" s="47">
        <v>71292</v>
      </c>
      <c r="G34" s="47">
        <v>164936</v>
      </c>
      <c r="H34" s="48">
        <v>1621</v>
      </c>
      <c r="I34" s="48">
        <v>759</v>
      </c>
      <c r="J34" s="50" t="s">
        <v>64</v>
      </c>
      <c r="K34" s="51" t="s">
        <v>63</v>
      </c>
      <c r="L34" s="50" t="s">
        <v>64</v>
      </c>
      <c r="M34" s="26">
        <v>4097</v>
      </c>
      <c r="N34" s="48">
        <v>111</v>
      </c>
      <c r="O34" s="48">
        <v>2244</v>
      </c>
      <c r="P34" s="48">
        <v>8479239</v>
      </c>
      <c r="Q34" s="28">
        <v>1059</v>
      </c>
      <c r="R34" s="26">
        <v>12251</v>
      </c>
      <c r="S34" s="31">
        <v>54790015</v>
      </c>
      <c r="T34" s="27">
        <v>18</v>
      </c>
      <c r="U34" s="110">
        <v>11178</v>
      </c>
      <c r="V34" s="26">
        <v>10</v>
      </c>
      <c r="W34" s="47">
        <v>4570</v>
      </c>
      <c r="X34" s="18"/>
      <c r="Y34" s="14"/>
    </row>
    <row r="35" spans="1:25" s="5" customFormat="1" ht="17.25">
      <c r="A35" s="36"/>
      <c r="B35" s="45" t="s">
        <v>65</v>
      </c>
      <c r="C35" s="22"/>
      <c r="D35" s="46">
        <v>34.7</v>
      </c>
      <c r="E35" s="108">
        <v>86740</v>
      </c>
      <c r="F35" s="47">
        <v>32669</v>
      </c>
      <c r="G35" s="47">
        <v>86937</v>
      </c>
      <c r="H35" s="48">
        <v>657</v>
      </c>
      <c r="I35" s="48">
        <v>642</v>
      </c>
      <c r="J35" s="42">
        <v>528</v>
      </c>
      <c r="K35" s="49">
        <v>379</v>
      </c>
      <c r="L35" s="42">
        <v>365.57</v>
      </c>
      <c r="M35" s="26">
        <v>2245</v>
      </c>
      <c r="N35" s="48">
        <v>51</v>
      </c>
      <c r="O35" s="48">
        <v>1000</v>
      </c>
      <c r="P35" s="48">
        <v>1645098</v>
      </c>
      <c r="Q35" s="28">
        <v>579</v>
      </c>
      <c r="R35" s="26">
        <v>5088</v>
      </c>
      <c r="S35" s="31">
        <v>10502491</v>
      </c>
      <c r="T35" s="27">
        <v>12</v>
      </c>
      <c r="U35" s="110">
        <v>4925</v>
      </c>
      <c r="V35" s="26">
        <v>5</v>
      </c>
      <c r="W35" s="47">
        <v>2327</v>
      </c>
      <c r="X35" s="18"/>
      <c r="Y35" s="14"/>
    </row>
    <row r="36" spans="1:25" s="5" customFormat="1" ht="17.25">
      <c r="A36" s="36"/>
      <c r="B36" s="45" t="s">
        <v>66</v>
      </c>
      <c r="C36" s="22"/>
      <c r="D36" s="46">
        <v>94.92</v>
      </c>
      <c r="E36" s="108">
        <v>60357</v>
      </c>
      <c r="F36" s="47">
        <v>21583</v>
      </c>
      <c r="G36" s="47">
        <v>60400</v>
      </c>
      <c r="H36" s="48">
        <v>517</v>
      </c>
      <c r="I36" s="48">
        <v>488</v>
      </c>
      <c r="J36" s="42">
        <v>1452</v>
      </c>
      <c r="K36" s="49">
        <v>1824</v>
      </c>
      <c r="L36" s="42">
        <v>1811.16</v>
      </c>
      <c r="M36" s="26">
        <v>1768</v>
      </c>
      <c r="N36" s="48">
        <v>88</v>
      </c>
      <c r="O36" s="48">
        <v>5665</v>
      </c>
      <c r="P36" s="48">
        <v>119240817</v>
      </c>
      <c r="Q36" s="28">
        <v>372</v>
      </c>
      <c r="R36" s="26">
        <v>3041</v>
      </c>
      <c r="S36" s="31">
        <v>5908439</v>
      </c>
      <c r="T36" s="27">
        <v>8</v>
      </c>
      <c r="U36" s="110">
        <v>3510</v>
      </c>
      <c r="V36" s="26">
        <v>5</v>
      </c>
      <c r="W36" s="47">
        <v>1745</v>
      </c>
      <c r="X36" s="18"/>
      <c r="Y36" s="14"/>
    </row>
    <row r="37" spans="1:25" s="5" customFormat="1" ht="17.25">
      <c r="A37" s="36"/>
      <c r="B37" s="45" t="s">
        <v>67</v>
      </c>
      <c r="C37" s="22"/>
      <c r="D37" s="46">
        <v>74.87</v>
      </c>
      <c r="E37" s="108">
        <v>73199</v>
      </c>
      <c r="F37" s="47">
        <v>25813</v>
      </c>
      <c r="G37" s="47">
        <v>73113</v>
      </c>
      <c r="H37" s="48">
        <v>483</v>
      </c>
      <c r="I37" s="48">
        <v>628</v>
      </c>
      <c r="J37" s="42">
        <v>1472</v>
      </c>
      <c r="K37" s="49">
        <v>2661</v>
      </c>
      <c r="L37" s="42">
        <v>2382.65</v>
      </c>
      <c r="M37" s="26">
        <v>2582</v>
      </c>
      <c r="N37" s="48">
        <v>156</v>
      </c>
      <c r="O37" s="48">
        <v>2443</v>
      </c>
      <c r="P37" s="48">
        <v>3951073</v>
      </c>
      <c r="Q37" s="28">
        <v>570</v>
      </c>
      <c r="R37" s="26">
        <v>5434</v>
      </c>
      <c r="S37" s="31">
        <v>14064095</v>
      </c>
      <c r="T37" s="27">
        <v>9</v>
      </c>
      <c r="U37" s="110">
        <v>4138</v>
      </c>
      <c r="V37" s="26">
        <v>4</v>
      </c>
      <c r="W37" s="47">
        <v>2464</v>
      </c>
      <c r="X37" s="18"/>
      <c r="Y37" s="14"/>
    </row>
    <row r="38" spans="1:25" s="5" customFormat="1" ht="17.25">
      <c r="A38" s="36"/>
      <c r="B38" s="45" t="s">
        <v>68</v>
      </c>
      <c r="C38" s="22"/>
      <c r="D38" s="46">
        <v>123.8</v>
      </c>
      <c r="E38" s="108">
        <v>88146</v>
      </c>
      <c r="F38" s="47">
        <v>29945</v>
      </c>
      <c r="G38" s="47">
        <v>88619</v>
      </c>
      <c r="H38" s="48">
        <v>514</v>
      </c>
      <c r="I38" s="48">
        <v>378</v>
      </c>
      <c r="J38" s="42">
        <v>1000</v>
      </c>
      <c r="K38" s="49">
        <v>1123</v>
      </c>
      <c r="L38" s="42">
        <v>1235.56</v>
      </c>
      <c r="M38" s="26">
        <v>1695</v>
      </c>
      <c r="N38" s="48">
        <v>28</v>
      </c>
      <c r="O38" s="48">
        <v>869</v>
      </c>
      <c r="P38" s="48">
        <v>1860559</v>
      </c>
      <c r="Q38" s="28">
        <v>488</v>
      </c>
      <c r="R38" s="26">
        <v>5146</v>
      </c>
      <c r="S38" s="31">
        <v>10101603</v>
      </c>
      <c r="T38" s="27">
        <v>20</v>
      </c>
      <c r="U38" s="110">
        <v>5103</v>
      </c>
      <c r="V38" s="26">
        <v>9</v>
      </c>
      <c r="W38" s="47">
        <v>2556</v>
      </c>
      <c r="X38" s="18"/>
      <c r="Y38" s="14"/>
    </row>
    <row r="39" spans="1:25" s="5" customFormat="1" ht="17.25">
      <c r="A39" s="36"/>
      <c r="B39" s="45" t="s">
        <v>69</v>
      </c>
      <c r="C39" s="22"/>
      <c r="D39" s="46">
        <v>35.41</v>
      </c>
      <c r="E39" s="108">
        <v>60353</v>
      </c>
      <c r="F39" s="47">
        <v>21258</v>
      </c>
      <c r="G39" s="47">
        <v>60627</v>
      </c>
      <c r="H39" s="48">
        <v>594</v>
      </c>
      <c r="I39" s="48">
        <v>343</v>
      </c>
      <c r="J39" s="42">
        <v>649</v>
      </c>
      <c r="K39" s="49">
        <v>798</v>
      </c>
      <c r="L39" s="42">
        <v>764.45</v>
      </c>
      <c r="M39" s="26">
        <v>1291</v>
      </c>
      <c r="N39" s="48">
        <v>154</v>
      </c>
      <c r="O39" s="48">
        <v>3717</v>
      </c>
      <c r="P39" s="48">
        <v>12899664</v>
      </c>
      <c r="Q39" s="28">
        <v>278</v>
      </c>
      <c r="R39" s="26">
        <v>3420</v>
      </c>
      <c r="S39" s="31">
        <v>8803168</v>
      </c>
      <c r="T39" s="27">
        <v>9</v>
      </c>
      <c r="U39" s="110">
        <v>3753</v>
      </c>
      <c r="V39" s="26">
        <v>5</v>
      </c>
      <c r="W39" s="47">
        <v>1658</v>
      </c>
      <c r="X39" s="18"/>
      <c r="Y39" s="14"/>
    </row>
    <row r="40" spans="1:25" s="5" customFormat="1" ht="17.25">
      <c r="A40" s="36"/>
      <c r="B40" s="45" t="s">
        <v>70</v>
      </c>
      <c r="C40" s="48"/>
      <c r="D40" s="52">
        <v>53.91</v>
      </c>
      <c r="E40" s="108">
        <v>51103</v>
      </c>
      <c r="F40" s="47">
        <v>19639</v>
      </c>
      <c r="G40" s="47">
        <v>50985</v>
      </c>
      <c r="H40" s="48">
        <v>407</v>
      </c>
      <c r="I40" s="48">
        <v>378</v>
      </c>
      <c r="J40" s="42">
        <v>1023</v>
      </c>
      <c r="K40" s="49">
        <v>1795</v>
      </c>
      <c r="L40" s="42">
        <v>1735.2</v>
      </c>
      <c r="M40" s="26">
        <v>1785</v>
      </c>
      <c r="N40" s="48">
        <v>44</v>
      </c>
      <c r="O40" s="48">
        <v>1747</v>
      </c>
      <c r="P40" s="48">
        <v>3906485</v>
      </c>
      <c r="Q40" s="28">
        <v>376</v>
      </c>
      <c r="R40" s="26">
        <v>3709</v>
      </c>
      <c r="S40" s="31">
        <v>11054733</v>
      </c>
      <c r="T40" s="27">
        <v>8</v>
      </c>
      <c r="U40" s="110">
        <v>2630</v>
      </c>
      <c r="V40" s="26">
        <v>3</v>
      </c>
      <c r="W40" s="47">
        <v>1332</v>
      </c>
      <c r="X40" s="18"/>
      <c r="Y40" s="14"/>
    </row>
    <row r="41" spans="1:25" s="5" customFormat="1" ht="17.25">
      <c r="A41" s="44" t="s">
        <v>44</v>
      </c>
      <c r="B41" s="45" t="s">
        <v>71</v>
      </c>
      <c r="C41" s="36"/>
      <c r="D41" s="53">
        <v>230.22</v>
      </c>
      <c r="E41" s="108">
        <v>42113</v>
      </c>
      <c r="F41" s="47">
        <v>15555</v>
      </c>
      <c r="G41" s="47">
        <v>41999</v>
      </c>
      <c r="H41" s="48">
        <v>211</v>
      </c>
      <c r="I41" s="48">
        <v>737</v>
      </c>
      <c r="J41" s="42">
        <v>3807</v>
      </c>
      <c r="K41" s="49">
        <v>2320</v>
      </c>
      <c r="L41" s="42">
        <v>2168.71</v>
      </c>
      <c r="M41" s="26">
        <v>2586</v>
      </c>
      <c r="N41" s="22">
        <v>83</v>
      </c>
      <c r="O41" s="22">
        <v>1305</v>
      </c>
      <c r="P41" s="36">
        <v>1527666</v>
      </c>
      <c r="Q41" s="28">
        <v>632</v>
      </c>
      <c r="R41" s="26">
        <v>2693</v>
      </c>
      <c r="S41" s="31">
        <v>3476359</v>
      </c>
      <c r="T41" s="27">
        <v>15</v>
      </c>
      <c r="U41" s="110">
        <v>1791</v>
      </c>
      <c r="V41" s="26">
        <v>7</v>
      </c>
      <c r="W41" s="47">
        <v>984</v>
      </c>
      <c r="X41" s="18"/>
      <c r="Y41" s="14"/>
    </row>
    <row r="42" spans="1:25" s="5" customFormat="1" ht="17.25">
      <c r="A42" s="44" t="s">
        <v>44</v>
      </c>
      <c r="B42" s="45" t="s">
        <v>72</v>
      </c>
      <c r="C42" s="36"/>
      <c r="D42" s="53">
        <v>101.78</v>
      </c>
      <c r="E42" s="108">
        <v>39826</v>
      </c>
      <c r="F42" s="47">
        <v>12901</v>
      </c>
      <c r="G42" s="47">
        <v>39796</v>
      </c>
      <c r="H42" s="48">
        <v>268</v>
      </c>
      <c r="I42" s="48">
        <v>495</v>
      </c>
      <c r="J42" s="42">
        <v>2346</v>
      </c>
      <c r="K42" s="49">
        <v>3856</v>
      </c>
      <c r="L42" s="42">
        <v>3693.4</v>
      </c>
      <c r="M42" s="26">
        <v>2007</v>
      </c>
      <c r="N42" s="22">
        <v>89</v>
      </c>
      <c r="O42" s="22">
        <v>2366</v>
      </c>
      <c r="P42" s="36">
        <v>4933176</v>
      </c>
      <c r="Q42" s="28">
        <v>597</v>
      </c>
      <c r="R42" s="26">
        <v>3328</v>
      </c>
      <c r="S42" s="31">
        <v>8370320</v>
      </c>
      <c r="T42" s="27">
        <v>11</v>
      </c>
      <c r="U42" s="110">
        <v>1972</v>
      </c>
      <c r="V42" s="26">
        <v>3</v>
      </c>
      <c r="W42" s="47">
        <v>1111</v>
      </c>
      <c r="X42" s="18"/>
      <c r="Y42" s="14"/>
    </row>
    <row r="43" spans="1:25" s="5" customFormat="1" ht="17.25">
      <c r="A43" s="44" t="s">
        <v>44</v>
      </c>
      <c r="B43" s="45" t="s">
        <v>73</v>
      </c>
      <c r="C43" s="36"/>
      <c r="D43" s="53">
        <v>262.31</v>
      </c>
      <c r="E43" s="108">
        <v>82885</v>
      </c>
      <c r="F43" s="47">
        <v>27285</v>
      </c>
      <c r="G43" s="47">
        <v>82707</v>
      </c>
      <c r="H43" s="48">
        <v>540</v>
      </c>
      <c r="I43" s="48">
        <v>999</v>
      </c>
      <c r="J43" s="42">
        <v>4914</v>
      </c>
      <c r="K43" s="49">
        <v>8884</v>
      </c>
      <c r="L43" s="42">
        <v>8680</v>
      </c>
      <c r="M43" s="26">
        <v>4067</v>
      </c>
      <c r="N43" s="22">
        <v>133</v>
      </c>
      <c r="O43" s="22">
        <v>3076</v>
      </c>
      <c r="P43" s="36">
        <v>6914974</v>
      </c>
      <c r="Q43" s="28">
        <v>1223</v>
      </c>
      <c r="R43" s="26">
        <v>7018</v>
      </c>
      <c r="S43" s="31">
        <v>13528474</v>
      </c>
      <c r="T43" s="27">
        <v>25</v>
      </c>
      <c r="U43" s="110">
        <v>4120</v>
      </c>
      <c r="V43" s="26">
        <v>8</v>
      </c>
      <c r="W43" s="47">
        <v>2256</v>
      </c>
      <c r="X43" s="18"/>
      <c r="Y43" s="14"/>
    </row>
    <row r="44" spans="1:25" s="5" customFormat="1" ht="17.25">
      <c r="A44" s="44" t="s">
        <v>44</v>
      </c>
      <c r="B44" s="45" t="s">
        <v>74</v>
      </c>
      <c r="C44" s="36"/>
      <c r="D44" s="53">
        <v>146.38</v>
      </c>
      <c r="E44" s="108">
        <v>56086</v>
      </c>
      <c r="F44" s="47">
        <v>19366</v>
      </c>
      <c r="G44" s="47">
        <v>56020</v>
      </c>
      <c r="H44" s="48">
        <v>326</v>
      </c>
      <c r="I44" s="48">
        <v>683</v>
      </c>
      <c r="J44" s="42">
        <v>2750</v>
      </c>
      <c r="K44" s="49">
        <v>4062</v>
      </c>
      <c r="L44" s="42">
        <v>3937.05</v>
      </c>
      <c r="M44" s="26">
        <v>2045</v>
      </c>
      <c r="N44" s="22">
        <v>126</v>
      </c>
      <c r="O44" s="22">
        <v>3244</v>
      </c>
      <c r="P44" s="36">
        <v>9578044</v>
      </c>
      <c r="Q44" s="28">
        <v>460</v>
      </c>
      <c r="R44" s="26">
        <v>2939</v>
      </c>
      <c r="S44" s="31">
        <v>6485712</v>
      </c>
      <c r="T44" s="27">
        <v>13</v>
      </c>
      <c r="U44" s="110">
        <v>2781</v>
      </c>
      <c r="V44" s="26">
        <v>6</v>
      </c>
      <c r="W44" s="47">
        <v>1752</v>
      </c>
      <c r="X44" s="18"/>
      <c r="Y44" s="14"/>
    </row>
    <row r="45" spans="1:25" s="5" customFormat="1" ht="17.25">
      <c r="A45" s="44" t="s">
        <v>44</v>
      </c>
      <c r="B45" s="45" t="s">
        <v>75</v>
      </c>
      <c r="C45" s="48"/>
      <c r="D45" s="54">
        <v>157.5</v>
      </c>
      <c r="E45" s="108">
        <v>40969</v>
      </c>
      <c r="F45" s="47">
        <v>14701</v>
      </c>
      <c r="G45" s="47">
        <v>40886</v>
      </c>
      <c r="H45" s="55">
        <v>271</v>
      </c>
      <c r="I45" s="55">
        <v>528</v>
      </c>
      <c r="J45" s="55">
        <v>1980</v>
      </c>
      <c r="K45" s="49">
        <v>2423</v>
      </c>
      <c r="L45" s="56">
        <v>2391.96</v>
      </c>
      <c r="M45" s="51">
        <v>1945</v>
      </c>
      <c r="N45" s="51">
        <v>78</v>
      </c>
      <c r="O45" s="51">
        <v>1423</v>
      </c>
      <c r="P45" s="57">
        <v>2770625</v>
      </c>
      <c r="Q45" s="58">
        <v>517</v>
      </c>
      <c r="R45" s="59">
        <v>2603</v>
      </c>
      <c r="S45" s="31">
        <v>4186360</v>
      </c>
      <c r="T45" s="56">
        <v>11</v>
      </c>
      <c r="U45" s="110">
        <v>1794</v>
      </c>
      <c r="V45" s="51">
        <v>3</v>
      </c>
      <c r="W45" s="111">
        <v>1037</v>
      </c>
      <c r="X45" s="18"/>
      <c r="Y45" s="14"/>
    </row>
    <row r="46" spans="1:25" s="5" customFormat="1" ht="17.25">
      <c r="A46" s="36"/>
      <c r="B46" s="45" t="s">
        <v>76</v>
      </c>
      <c r="C46" s="36"/>
      <c r="D46" s="52">
        <v>19.02</v>
      </c>
      <c r="E46" s="38">
        <v>21235</v>
      </c>
      <c r="F46" s="47">
        <v>8586</v>
      </c>
      <c r="G46" s="47">
        <v>21240</v>
      </c>
      <c r="H46" s="48">
        <v>152</v>
      </c>
      <c r="I46" s="48">
        <v>180</v>
      </c>
      <c r="J46" s="42">
        <v>311</v>
      </c>
      <c r="K46" s="49">
        <v>400</v>
      </c>
      <c r="L46" s="42">
        <v>381.03</v>
      </c>
      <c r="M46" s="26">
        <v>557</v>
      </c>
      <c r="N46" s="48">
        <v>18</v>
      </c>
      <c r="O46" s="48">
        <v>1003</v>
      </c>
      <c r="P46" s="48">
        <v>1365017</v>
      </c>
      <c r="Q46" s="28">
        <v>146</v>
      </c>
      <c r="R46" s="26">
        <v>1375</v>
      </c>
      <c r="S46" s="31">
        <v>2819455</v>
      </c>
      <c r="T46" s="26">
        <v>2</v>
      </c>
      <c r="U46" s="110">
        <v>1152</v>
      </c>
      <c r="V46" s="26">
        <v>1</v>
      </c>
      <c r="W46" s="47">
        <v>465</v>
      </c>
      <c r="X46" s="18"/>
      <c r="Y46" s="14"/>
    </row>
    <row r="47" spans="1:25" s="5" customFormat="1" ht="17.25">
      <c r="A47" s="36"/>
      <c r="B47" s="45" t="s">
        <v>77</v>
      </c>
      <c r="C47" s="22"/>
      <c r="D47" s="46"/>
      <c r="E47" s="38"/>
      <c r="F47" s="47"/>
      <c r="G47" s="47"/>
      <c r="H47" s="48">
        <v>92</v>
      </c>
      <c r="I47" s="48">
        <v>108</v>
      </c>
      <c r="J47" s="42">
        <v>665</v>
      </c>
      <c r="K47" s="49">
        <v>1066</v>
      </c>
      <c r="L47" s="42">
        <v>1043.74</v>
      </c>
      <c r="M47" s="26">
        <v>361</v>
      </c>
      <c r="N47" s="48">
        <v>17</v>
      </c>
      <c r="O47" s="48">
        <v>203</v>
      </c>
      <c r="P47" s="48">
        <v>240830</v>
      </c>
      <c r="Q47" s="28">
        <v>81</v>
      </c>
      <c r="R47" s="51">
        <v>538</v>
      </c>
      <c r="S47" s="31">
        <v>797498</v>
      </c>
      <c r="T47" s="26">
        <v>0</v>
      </c>
      <c r="U47" s="110">
        <v>0</v>
      </c>
      <c r="V47" s="26">
        <v>0</v>
      </c>
      <c r="W47" s="47">
        <v>0</v>
      </c>
      <c r="X47" s="18"/>
      <c r="Y47" s="14"/>
    </row>
    <row r="48" spans="1:25" s="5" customFormat="1" ht="17.25">
      <c r="A48" s="36"/>
      <c r="B48" s="45" t="s">
        <v>78</v>
      </c>
      <c r="C48" s="22"/>
      <c r="D48" s="46"/>
      <c r="E48" s="38"/>
      <c r="F48" s="47"/>
      <c r="G48" s="47"/>
      <c r="H48" s="48">
        <v>62</v>
      </c>
      <c r="I48" s="48">
        <v>52</v>
      </c>
      <c r="J48" s="42">
        <v>417</v>
      </c>
      <c r="K48" s="49">
        <v>922</v>
      </c>
      <c r="L48" s="42">
        <v>850.11</v>
      </c>
      <c r="M48" s="26">
        <v>203</v>
      </c>
      <c r="N48" s="48">
        <v>9</v>
      </c>
      <c r="O48" s="48">
        <v>311</v>
      </c>
      <c r="P48" s="48">
        <v>347751</v>
      </c>
      <c r="Q48" s="28">
        <v>41</v>
      </c>
      <c r="R48" s="51">
        <v>243</v>
      </c>
      <c r="S48" s="31">
        <v>404784</v>
      </c>
      <c r="T48" s="26">
        <v>0</v>
      </c>
      <c r="U48" s="110">
        <v>0</v>
      </c>
      <c r="V48" s="26">
        <v>0</v>
      </c>
      <c r="W48" s="47">
        <v>0</v>
      </c>
      <c r="X48" s="18"/>
      <c r="Y48" s="14"/>
    </row>
    <row r="49" spans="1:25" s="5" customFormat="1" ht="17.25">
      <c r="A49" s="36"/>
      <c r="B49" s="45" t="s">
        <v>79</v>
      </c>
      <c r="C49" s="22"/>
      <c r="D49" s="46">
        <v>32.46</v>
      </c>
      <c r="E49" s="38">
        <v>22582</v>
      </c>
      <c r="F49" s="47">
        <v>7991</v>
      </c>
      <c r="G49" s="47">
        <v>22473</v>
      </c>
      <c r="H49" s="48">
        <v>121</v>
      </c>
      <c r="I49" s="48">
        <v>201</v>
      </c>
      <c r="J49" s="42">
        <v>573</v>
      </c>
      <c r="K49" s="49">
        <v>1220</v>
      </c>
      <c r="L49" s="42">
        <v>1214.43</v>
      </c>
      <c r="M49" s="26">
        <v>596</v>
      </c>
      <c r="N49" s="48">
        <v>19</v>
      </c>
      <c r="O49" s="48">
        <v>778</v>
      </c>
      <c r="P49" s="48">
        <v>3392542</v>
      </c>
      <c r="Q49" s="28">
        <v>123</v>
      </c>
      <c r="R49" s="26">
        <v>1122</v>
      </c>
      <c r="S49" s="31">
        <v>3448265</v>
      </c>
      <c r="T49" s="26">
        <v>6</v>
      </c>
      <c r="U49" s="110">
        <v>960</v>
      </c>
      <c r="V49" s="26">
        <v>2</v>
      </c>
      <c r="W49" s="47">
        <v>496</v>
      </c>
      <c r="X49" s="18"/>
      <c r="Y49" s="14"/>
    </row>
    <row r="50" spans="1:25" s="5" customFormat="1" ht="17.25">
      <c r="A50" s="36"/>
      <c r="B50" s="45" t="s">
        <v>80</v>
      </c>
      <c r="C50" s="22"/>
      <c r="D50" s="46">
        <v>19.85</v>
      </c>
      <c r="E50" s="38">
        <v>6450</v>
      </c>
      <c r="F50" s="47">
        <v>2152</v>
      </c>
      <c r="G50" s="47">
        <v>6440</v>
      </c>
      <c r="H50" s="48">
        <v>23</v>
      </c>
      <c r="I50" s="48">
        <v>77</v>
      </c>
      <c r="J50" s="42">
        <v>293</v>
      </c>
      <c r="K50" s="49">
        <v>581</v>
      </c>
      <c r="L50" s="42">
        <v>493.35</v>
      </c>
      <c r="M50" s="26">
        <v>265</v>
      </c>
      <c r="N50" s="48">
        <v>20</v>
      </c>
      <c r="O50" s="48">
        <v>781</v>
      </c>
      <c r="P50" s="48">
        <v>2353267</v>
      </c>
      <c r="Q50" s="28">
        <v>64</v>
      </c>
      <c r="R50" s="26">
        <v>302</v>
      </c>
      <c r="S50" s="31">
        <v>425450</v>
      </c>
      <c r="T50" s="26">
        <v>2</v>
      </c>
      <c r="U50" s="110">
        <v>346</v>
      </c>
      <c r="V50" s="26">
        <v>1</v>
      </c>
      <c r="W50" s="47">
        <v>188</v>
      </c>
      <c r="X50" s="18"/>
      <c r="Y50" s="14"/>
    </row>
    <row r="51" spans="1:25" s="5" customFormat="1" ht="17.25">
      <c r="A51" s="36"/>
      <c r="B51" s="45" t="s">
        <v>81</v>
      </c>
      <c r="C51" s="22"/>
      <c r="D51" s="46">
        <v>72.68</v>
      </c>
      <c r="E51" s="38">
        <v>16006</v>
      </c>
      <c r="F51" s="47">
        <v>5118</v>
      </c>
      <c r="G51" s="47">
        <v>15930</v>
      </c>
      <c r="H51" s="48">
        <v>81</v>
      </c>
      <c r="I51" s="48">
        <v>223</v>
      </c>
      <c r="J51" s="42">
        <v>1414</v>
      </c>
      <c r="K51" s="49">
        <v>2370</v>
      </c>
      <c r="L51" s="42">
        <v>2208.74</v>
      </c>
      <c r="M51" s="26">
        <v>910</v>
      </c>
      <c r="N51" s="48">
        <v>40</v>
      </c>
      <c r="O51" s="48">
        <v>1443</v>
      </c>
      <c r="P51" s="48">
        <v>4676576</v>
      </c>
      <c r="Q51" s="28">
        <v>258</v>
      </c>
      <c r="R51" s="26">
        <v>1344</v>
      </c>
      <c r="S51" s="31">
        <v>3338909</v>
      </c>
      <c r="T51" s="26">
        <v>5</v>
      </c>
      <c r="U51" s="110">
        <v>717</v>
      </c>
      <c r="V51" s="26">
        <v>1</v>
      </c>
      <c r="W51" s="47">
        <v>472</v>
      </c>
      <c r="X51" s="18"/>
      <c r="Y51" s="14"/>
    </row>
    <row r="52" spans="1:25" s="5" customFormat="1" ht="17.25">
      <c r="A52" s="36"/>
      <c r="B52" s="45" t="s">
        <v>82</v>
      </c>
      <c r="C52" s="22"/>
      <c r="D52" s="46">
        <v>46.16</v>
      </c>
      <c r="E52" s="38">
        <v>15161</v>
      </c>
      <c r="F52" s="47">
        <v>4553</v>
      </c>
      <c r="G52" s="47">
        <v>15114</v>
      </c>
      <c r="H52" s="48">
        <v>81</v>
      </c>
      <c r="I52" s="48">
        <v>188</v>
      </c>
      <c r="J52" s="42">
        <v>861</v>
      </c>
      <c r="K52" s="49">
        <v>1486</v>
      </c>
      <c r="L52" s="42">
        <v>1468.9</v>
      </c>
      <c r="M52" s="26">
        <v>638</v>
      </c>
      <c r="N52" s="48">
        <v>30</v>
      </c>
      <c r="O52" s="48">
        <v>647</v>
      </c>
      <c r="P52" s="48">
        <v>1110704</v>
      </c>
      <c r="Q52" s="28">
        <v>174</v>
      </c>
      <c r="R52" s="26">
        <v>831</v>
      </c>
      <c r="S52" s="31">
        <v>1648997</v>
      </c>
      <c r="T52" s="26">
        <v>5</v>
      </c>
      <c r="U52" s="110">
        <v>746</v>
      </c>
      <c r="V52" s="26">
        <v>1</v>
      </c>
      <c r="W52" s="47">
        <v>414</v>
      </c>
      <c r="X52" s="18"/>
      <c r="Y52" s="14"/>
    </row>
    <row r="53" spans="1:25" s="5" customFormat="1" ht="17.25">
      <c r="A53" s="36"/>
      <c r="B53" s="45" t="s">
        <v>83</v>
      </c>
      <c r="C53" s="22"/>
      <c r="D53" s="46">
        <v>58.06</v>
      </c>
      <c r="E53" s="38">
        <v>50122</v>
      </c>
      <c r="F53" s="47">
        <v>18157</v>
      </c>
      <c r="G53" s="47">
        <v>50132</v>
      </c>
      <c r="H53" s="48">
        <v>334</v>
      </c>
      <c r="I53" s="48">
        <v>447</v>
      </c>
      <c r="J53" s="42">
        <v>1296</v>
      </c>
      <c r="K53" s="49">
        <v>1877</v>
      </c>
      <c r="L53" s="42">
        <v>1790.34</v>
      </c>
      <c r="M53" s="26">
        <v>1356</v>
      </c>
      <c r="N53" s="48">
        <v>57</v>
      </c>
      <c r="O53" s="48">
        <v>696</v>
      </c>
      <c r="P53" s="48">
        <v>978934</v>
      </c>
      <c r="Q53" s="28">
        <v>311</v>
      </c>
      <c r="R53" s="26">
        <v>2303</v>
      </c>
      <c r="S53" s="31">
        <v>3630889</v>
      </c>
      <c r="T53" s="26">
        <v>7</v>
      </c>
      <c r="U53" s="110">
        <v>2749</v>
      </c>
      <c r="V53" s="26">
        <v>3</v>
      </c>
      <c r="W53" s="47">
        <v>1486</v>
      </c>
      <c r="X53" s="18"/>
      <c r="Y53" s="14"/>
    </row>
    <row r="54" spans="1:25" s="5" customFormat="1" ht="17.25">
      <c r="A54" s="36"/>
      <c r="B54" s="45" t="s">
        <v>84</v>
      </c>
      <c r="C54" s="22"/>
      <c r="D54" s="46">
        <v>23.72</v>
      </c>
      <c r="E54" s="38">
        <v>18009</v>
      </c>
      <c r="F54" s="47">
        <v>6606</v>
      </c>
      <c r="G54" s="47">
        <v>17924</v>
      </c>
      <c r="H54" s="48">
        <v>101</v>
      </c>
      <c r="I54" s="48">
        <v>253</v>
      </c>
      <c r="J54" s="42">
        <v>491</v>
      </c>
      <c r="K54" s="49">
        <v>725</v>
      </c>
      <c r="L54" s="42">
        <v>733.98</v>
      </c>
      <c r="M54" s="26">
        <v>802</v>
      </c>
      <c r="N54" s="48">
        <v>91</v>
      </c>
      <c r="O54" s="48">
        <v>1518</v>
      </c>
      <c r="P54" s="48">
        <v>3163173</v>
      </c>
      <c r="Q54" s="28">
        <v>181</v>
      </c>
      <c r="R54" s="26">
        <v>1061</v>
      </c>
      <c r="S54" s="31">
        <v>1180546</v>
      </c>
      <c r="T54" s="26">
        <v>3</v>
      </c>
      <c r="U54" s="110">
        <v>825</v>
      </c>
      <c r="V54" s="26">
        <v>1</v>
      </c>
      <c r="W54" s="47">
        <v>457</v>
      </c>
      <c r="X54" s="18"/>
      <c r="Y54" s="14"/>
    </row>
    <row r="55" spans="1:25" s="5" customFormat="1" ht="17.25">
      <c r="A55" s="36"/>
      <c r="B55" s="45" t="s">
        <v>85</v>
      </c>
      <c r="C55" s="22"/>
      <c r="D55" s="46">
        <v>43.47</v>
      </c>
      <c r="E55" s="38">
        <v>7922</v>
      </c>
      <c r="F55" s="47">
        <v>2460</v>
      </c>
      <c r="G55" s="47">
        <v>7889</v>
      </c>
      <c r="H55" s="48">
        <v>45</v>
      </c>
      <c r="I55" s="48">
        <v>111</v>
      </c>
      <c r="J55" s="42">
        <v>686</v>
      </c>
      <c r="K55" s="49">
        <v>1086</v>
      </c>
      <c r="L55" s="42">
        <v>1039.71</v>
      </c>
      <c r="M55" s="26">
        <v>473</v>
      </c>
      <c r="N55" s="48">
        <v>33</v>
      </c>
      <c r="O55" s="48">
        <v>1711</v>
      </c>
      <c r="P55" s="48">
        <v>5055922</v>
      </c>
      <c r="Q55" s="28">
        <v>92</v>
      </c>
      <c r="R55" s="26">
        <v>748</v>
      </c>
      <c r="S55" s="31">
        <v>1781543</v>
      </c>
      <c r="T55" s="26">
        <v>3</v>
      </c>
      <c r="U55" s="110">
        <v>381</v>
      </c>
      <c r="V55" s="26">
        <v>1</v>
      </c>
      <c r="W55" s="47">
        <v>232</v>
      </c>
      <c r="X55" s="18"/>
      <c r="Y55" s="14"/>
    </row>
    <row r="56" spans="1:25" s="5" customFormat="1" ht="17.25">
      <c r="A56" s="44" t="s">
        <v>44</v>
      </c>
      <c r="B56" s="45" t="s">
        <v>86</v>
      </c>
      <c r="C56" s="22"/>
      <c r="D56" s="46">
        <v>66.91</v>
      </c>
      <c r="E56" s="38">
        <v>24679</v>
      </c>
      <c r="F56" s="47">
        <v>8263</v>
      </c>
      <c r="G56" s="47">
        <v>24605</v>
      </c>
      <c r="H56" s="48">
        <v>160</v>
      </c>
      <c r="I56" s="48">
        <v>333</v>
      </c>
      <c r="J56" s="42">
        <v>1415</v>
      </c>
      <c r="K56" s="49">
        <v>2532</v>
      </c>
      <c r="L56" s="42">
        <v>2498.22</v>
      </c>
      <c r="M56" s="26">
        <v>1197</v>
      </c>
      <c r="N56" s="48">
        <v>63</v>
      </c>
      <c r="O56" s="48">
        <v>1478</v>
      </c>
      <c r="P56" s="48">
        <v>4427875</v>
      </c>
      <c r="Q56" s="28">
        <v>290</v>
      </c>
      <c r="R56" s="26">
        <v>1644</v>
      </c>
      <c r="S56" s="26">
        <v>3411107</v>
      </c>
      <c r="T56" s="26">
        <v>7</v>
      </c>
      <c r="U56" s="110">
        <v>1281</v>
      </c>
      <c r="V56" s="26">
        <v>2</v>
      </c>
      <c r="W56" s="47">
        <v>748</v>
      </c>
      <c r="X56" s="18"/>
      <c r="Y56" s="14"/>
    </row>
    <row r="57" spans="1:25" s="5" customFormat="1" ht="17.25">
      <c r="A57" s="36"/>
      <c r="B57" s="45" t="s">
        <v>87</v>
      </c>
      <c r="C57" s="22"/>
      <c r="D57" s="46">
        <v>23.02</v>
      </c>
      <c r="E57" s="38">
        <v>12042</v>
      </c>
      <c r="F57" s="47">
        <v>4465</v>
      </c>
      <c r="G57" s="47">
        <v>12065</v>
      </c>
      <c r="H57" s="48">
        <v>81</v>
      </c>
      <c r="I57" s="48">
        <v>157</v>
      </c>
      <c r="J57" s="42">
        <v>453</v>
      </c>
      <c r="K57" s="49">
        <v>490</v>
      </c>
      <c r="L57" s="42">
        <v>478.71</v>
      </c>
      <c r="M57" s="26">
        <v>556</v>
      </c>
      <c r="N57" s="48">
        <v>15</v>
      </c>
      <c r="O57" s="48">
        <v>218</v>
      </c>
      <c r="P57" s="48">
        <v>469630</v>
      </c>
      <c r="Q57" s="28">
        <v>163</v>
      </c>
      <c r="R57" s="26">
        <v>848</v>
      </c>
      <c r="S57" s="31">
        <v>1264568</v>
      </c>
      <c r="T57" s="26">
        <v>2</v>
      </c>
      <c r="U57" s="110">
        <v>632</v>
      </c>
      <c r="V57" s="26">
        <v>1</v>
      </c>
      <c r="W57" s="47">
        <v>331</v>
      </c>
      <c r="X57" s="18"/>
      <c r="Y57" s="14"/>
    </row>
    <row r="58" spans="1:25" ht="17.25">
      <c r="A58" s="34"/>
      <c r="B58" s="23" t="s">
        <v>88</v>
      </c>
      <c r="C58" s="21"/>
      <c r="D58" s="43">
        <v>35.59</v>
      </c>
      <c r="E58" s="38">
        <v>7341</v>
      </c>
      <c r="F58" s="39">
        <v>2406</v>
      </c>
      <c r="G58" s="39">
        <v>7308</v>
      </c>
      <c r="H58" s="31">
        <v>39</v>
      </c>
      <c r="I58" s="31">
        <v>92</v>
      </c>
      <c r="J58" s="42">
        <v>536</v>
      </c>
      <c r="K58" s="41">
        <v>491</v>
      </c>
      <c r="L58" s="42">
        <v>503.64</v>
      </c>
      <c r="M58" s="26">
        <v>238</v>
      </c>
      <c r="N58" s="31">
        <v>17</v>
      </c>
      <c r="O58" s="31">
        <v>485</v>
      </c>
      <c r="P58" s="31">
        <v>869869</v>
      </c>
      <c r="Q58" s="30">
        <v>53</v>
      </c>
      <c r="R58" s="25">
        <v>298</v>
      </c>
      <c r="S58" s="31">
        <v>548360</v>
      </c>
      <c r="T58" s="25">
        <v>2</v>
      </c>
      <c r="U58" s="109">
        <v>305</v>
      </c>
      <c r="V58" s="25">
        <v>1</v>
      </c>
      <c r="W58" s="39">
        <v>194</v>
      </c>
      <c r="X58" s="15"/>
      <c r="Y58" s="16"/>
    </row>
    <row r="59" spans="1:25" ht="17.25">
      <c r="A59" s="34"/>
      <c r="B59" s="23" t="s">
        <v>89</v>
      </c>
      <c r="C59" s="21"/>
      <c r="D59" s="43">
        <v>28.32</v>
      </c>
      <c r="E59" s="38">
        <v>14751</v>
      </c>
      <c r="F59" s="39">
        <v>5039</v>
      </c>
      <c r="G59" s="39">
        <v>14722</v>
      </c>
      <c r="H59" s="31">
        <v>99</v>
      </c>
      <c r="I59" s="31">
        <v>170</v>
      </c>
      <c r="J59" s="42">
        <v>682</v>
      </c>
      <c r="K59" s="41">
        <v>910</v>
      </c>
      <c r="L59" s="42">
        <v>915.88</v>
      </c>
      <c r="M59" s="26">
        <v>436</v>
      </c>
      <c r="N59" s="31">
        <v>17</v>
      </c>
      <c r="O59" s="31">
        <v>1443</v>
      </c>
      <c r="P59" s="31">
        <v>5692141</v>
      </c>
      <c r="Q59" s="30">
        <v>95</v>
      </c>
      <c r="R59" s="25">
        <v>764</v>
      </c>
      <c r="S59" s="31">
        <v>1362317</v>
      </c>
      <c r="T59" s="25">
        <v>3</v>
      </c>
      <c r="U59" s="109">
        <v>793</v>
      </c>
      <c r="V59" s="25">
        <v>1</v>
      </c>
      <c r="W59" s="39">
        <v>424</v>
      </c>
      <c r="X59" s="15"/>
      <c r="Y59" s="16"/>
    </row>
    <row r="60" spans="1:25" ht="17.25">
      <c r="A60" s="34"/>
      <c r="B60" s="23" t="s">
        <v>90</v>
      </c>
      <c r="C60" s="21"/>
      <c r="D60" s="43">
        <v>27.46</v>
      </c>
      <c r="E60" s="38">
        <v>12151</v>
      </c>
      <c r="F60" s="39">
        <v>4256</v>
      </c>
      <c r="G60" s="39">
        <v>12103</v>
      </c>
      <c r="H60" s="31">
        <v>55</v>
      </c>
      <c r="I60" s="31">
        <v>165</v>
      </c>
      <c r="J60" s="42">
        <v>639</v>
      </c>
      <c r="K60" s="41">
        <v>1025</v>
      </c>
      <c r="L60" s="42">
        <v>1020.15</v>
      </c>
      <c r="M60" s="26">
        <v>488</v>
      </c>
      <c r="N60" s="31">
        <v>30</v>
      </c>
      <c r="O60" s="31">
        <v>863</v>
      </c>
      <c r="P60" s="31">
        <v>1803255</v>
      </c>
      <c r="Q60" s="30">
        <v>99</v>
      </c>
      <c r="R60" s="25">
        <v>496</v>
      </c>
      <c r="S60" s="31">
        <v>769649</v>
      </c>
      <c r="T60" s="25">
        <v>3</v>
      </c>
      <c r="U60" s="109">
        <v>489</v>
      </c>
      <c r="V60" s="25">
        <v>1</v>
      </c>
      <c r="W60" s="39">
        <v>287</v>
      </c>
      <c r="X60" s="15"/>
      <c r="Y60" s="16"/>
    </row>
    <row r="61" spans="1:25" ht="17.25">
      <c r="A61" s="34"/>
      <c r="B61" s="23" t="s">
        <v>91</v>
      </c>
      <c r="C61" s="21"/>
      <c r="D61" s="43">
        <v>47.2</v>
      </c>
      <c r="E61" s="38">
        <v>8040</v>
      </c>
      <c r="F61" s="39">
        <v>2662</v>
      </c>
      <c r="G61" s="39">
        <v>8039</v>
      </c>
      <c r="H61" s="31">
        <v>34</v>
      </c>
      <c r="I61" s="31">
        <v>98</v>
      </c>
      <c r="J61" s="42">
        <v>648</v>
      </c>
      <c r="K61" s="41">
        <v>430</v>
      </c>
      <c r="L61" s="42">
        <v>412.6</v>
      </c>
      <c r="M61" s="26">
        <v>331</v>
      </c>
      <c r="N61" s="31">
        <v>30</v>
      </c>
      <c r="O61" s="31">
        <v>883</v>
      </c>
      <c r="P61" s="31">
        <v>4269025</v>
      </c>
      <c r="Q61" s="30">
        <v>68</v>
      </c>
      <c r="R61" s="25">
        <v>278</v>
      </c>
      <c r="S61" s="31">
        <v>376343</v>
      </c>
      <c r="T61" s="25">
        <v>3</v>
      </c>
      <c r="U61" s="109">
        <v>356</v>
      </c>
      <c r="V61" s="25">
        <v>1</v>
      </c>
      <c r="W61" s="39">
        <v>212</v>
      </c>
      <c r="X61" s="15"/>
      <c r="Y61" s="16"/>
    </row>
    <row r="62" spans="1:25" ht="17.25">
      <c r="A62" s="34"/>
      <c r="B62" s="23" t="s">
        <v>92</v>
      </c>
      <c r="C62" s="21"/>
      <c r="D62" s="43">
        <v>65.38</v>
      </c>
      <c r="E62" s="38">
        <v>9074</v>
      </c>
      <c r="F62" s="39">
        <v>2812</v>
      </c>
      <c r="G62" s="39">
        <v>9017</v>
      </c>
      <c r="H62" s="31">
        <v>42</v>
      </c>
      <c r="I62" s="31">
        <v>139</v>
      </c>
      <c r="J62" s="42">
        <v>974</v>
      </c>
      <c r="K62" s="41">
        <v>804</v>
      </c>
      <c r="L62" s="42">
        <v>723.55</v>
      </c>
      <c r="M62" s="26">
        <v>378</v>
      </c>
      <c r="N62" s="31">
        <v>30</v>
      </c>
      <c r="O62" s="31">
        <v>1646</v>
      </c>
      <c r="P62" s="31">
        <v>3741141</v>
      </c>
      <c r="Q62" s="30">
        <v>90</v>
      </c>
      <c r="R62" s="25">
        <v>391</v>
      </c>
      <c r="S62" s="31">
        <v>1102037</v>
      </c>
      <c r="T62" s="25">
        <v>4</v>
      </c>
      <c r="U62" s="109">
        <v>349</v>
      </c>
      <c r="V62" s="25">
        <v>1</v>
      </c>
      <c r="W62" s="39">
        <v>203</v>
      </c>
      <c r="X62" s="15"/>
      <c r="Y62" s="16"/>
    </row>
    <row r="63" spans="1:25" ht="17.25">
      <c r="A63" s="34"/>
      <c r="B63" s="23" t="s">
        <v>93</v>
      </c>
      <c r="C63" s="21"/>
      <c r="D63" s="43">
        <v>129.84</v>
      </c>
      <c r="E63" s="38">
        <v>10677</v>
      </c>
      <c r="F63" s="39">
        <v>3598</v>
      </c>
      <c r="G63" s="39">
        <v>10654</v>
      </c>
      <c r="H63" s="31">
        <v>39</v>
      </c>
      <c r="I63" s="31">
        <v>160</v>
      </c>
      <c r="J63" s="42">
        <v>854</v>
      </c>
      <c r="K63" s="41">
        <v>712</v>
      </c>
      <c r="L63" s="42">
        <v>642.23</v>
      </c>
      <c r="M63" s="26">
        <v>641</v>
      </c>
      <c r="N63" s="31">
        <v>29</v>
      </c>
      <c r="O63" s="31">
        <v>854</v>
      </c>
      <c r="P63" s="31">
        <v>1854275</v>
      </c>
      <c r="Q63" s="30">
        <v>204</v>
      </c>
      <c r="R63" s="25">
        <v>1076</v>
      </c>
      <c r="S63" s="31">
        <v>1872891</v>
      </c>
      <c r="T63" s="25">
        <v>5</v>
      </c>
      <c r="U63" s="109">
        <v>484</v>
      </c>
      <c r="V63" s="25">
        <v>2</v>
      </c>
      <c r="W63" s="39">
        <v>269</v>
      </c>
      <c r="X63" s="15"/>
      <c r="Y63" s="16"/>
    </row>
    <row r="64" spans="1:25" ht="17.25">
      <c r="A64" s="34"/>
      <c r="B64" s="23" t="s">
        <v>94</v>
      </c>
      <c r="C64" s="21" t="s">
        <v>34</v>
      </c>
      <c r="D64" s="43">
        <v>24.92</v>
      </c>
      <c r="E64" s="38">
        <v>7738</v>
      </c>
      <c r="F64" s="39">
        <v>3142</v>
      </c>
      <c r="G64" s="39">
        <v>7731</v>
      </c>
      <c r="H64" s="31">
        <v>35</v>
      </c>
      <c r="I64" s="31">
        <v>116</v>
      </c>
      <c r="J64" s="42">
        <v>190</v>
      </c>
      <c r="K64" s="41">
        <v>139</v>
      </c>
      <c r="L64" s="42">
        <v>112.22</v>
      </c>
      <c r="M64" s="26">
        <v>431</v>
      </c>
      <c r="N64" s="31">
        <v>9</v>
      </c>
      <c r="O64" s="31">
        <v>119</v>
      </c>
      <c r="P64" s="31">
        <v>96244</v>
      </c>
      <c r="Q64" s="30">
        <v>107</v>
      </c>
      <c r="R64" s="25">
        <v>505</v>
      </c>
      <c r="S64" s="31">
        <v>805416</v>
      </c>
      <c r="T64" s="25">
        <v>2</v>
      </c>
      <c r="U64" s="109">
        <v>294</v>
      </c>
      <c r="V64" s="25">
        <v>1</v>
      </c>
      <c r="W64" s="39">
        <v>159</v>
      </c>
      <c r="X64" s="15"/>
      <c r="Y64" s="16"/>
    </row>
    <row r="65" spans="1:25" ht="17.25">
      <c r="A65" s="34"/>
      <c r="B65" s="23" t="s">
        <v>95</v>
      </c>
      <c r="C65" s="21"/>
      <c r="D65" s="43">
        <v>45.16</v>
      </c>
      <c r="E65" s="38">
        <v>8953</v>
      </c>
      <c r="F65" s="39">
        <v>3467</v>
      </c>
      <c r="G65" s="39">
        <v>8886</v>
      </c>
      <c r="H65" s="31">
        <v>33</v>
      </c>
      <c r="I65" s="31">
        <v>176</v>
      </c>
      <c r="J65" s="42">
        <v>558</v>
      </c>
      <c r="K65" s="41">
        <v>294</v>
      </c>
      <c r="L65" s="42">
        <v>247.93</v>
      </c>
      <c r="M65" s="26">
        <v>480</v>
      </c>
      <c r="N65" s="31">
        <v>11</v>
      </c>
      <c r="O65" s="31">
        <v>146</v>
      </c>
      <c r="P65" s="31">
        <v>183803</v>
      </c>
      <c r="Q65" s="30">
        <v>152</v>
      </c>
      <c r="R65" s="25">
        <v>652</v>
      </c>
      <c r="S65" s="31">
        <v>1157764</v>
      </c>
      <c r="T65" s="25">
        <v>2</v>
      </c>
      <c r="U65" s="109">
        <v>355</v>
      </c>
      <c r="V65" s="25">
        <v>1</v>
      </c>
      <c r="W65" s="39">
        <v>242</v>
      </c>
      <c r="X65" s="15"/>
      <c r="Y65" s="16"/>
    </row>
    <row r="66" spans="1:25" ht="26.25" customHeight="1">
      <c r="A66" s="15"/>
      <c r="B66" s="60" t="s">
        <v>96</v>
      </c>
      <c r="C66" s="17"/>
      <c r="D66" s="103" t="s">
        <v>125</v>
      </c>
      <c r="E66" s="104" t="s">
        <v>114</v>
      </c>
      <c r="F66" s="105" t="s">
        <v>118</v>
      </c>
      <c r="G66" s="62"/>
      <c r="H66" s="61" t="s">
        <v>119</v>
      </c>
      <c r="I66" s="62"/>
      <c r="J66" s="117" t="s">
        <v>123</v>
      </c>
      <c r="K66" s="118"/>
      <c r="L66" s="119"/>
      <c r="M66" s="102" t="s">
        <v>110</v>
      </c>
      <c r="N66" s="63" t="s">
        <v>127</v>
      </c>
      <c r="O66" s="64"/>
      <c r="P66" s="65"/>
      <c r="Q66" s="106" t="s">
        <v>111</v>
      </c>
      <c r="R66" s="66"/>
      <c r="S66" s="62"/>
      <c r="T66" s="105" t="s">
        <v>120</v>
      </c>
      <c r="U66" s="66"/>
      <c r="V66" s="66"/>
      <c r="W66" s="62"/>
      <c r="X66" s="15"/>
      <c r="Y66" s="16"/>
    </row>
    <row r="67" spans="1:25" ht="17.25">
      <c r="A67" s="15"/>
      <c r="B67" s="67" t="s">
        <v>97</v>
      </c>
      <c r="C67" s="15"/>
      <c r="D67" s="114" t="s">
        <v>116</v>
      </c>
      <c r="E67" s="15"/>
      <c r="F67" s="68"/>
      <c r="G67" s="69"/>
      <c r="H67" s="15"/>
      <c r="I67" s="19"/>
      <c r="J67" s="15"/>
      <c r="K67" s="16"/>
      <c r="L67" s="16"/>
      <c r="M67" s="20" t="s">
        <v>98</v>
      </c>
      <c r="N67" s="18"/>
      <c r="O67" s="14"/>
      <c r="P67" s="70"/>
      <c r="Q67" s="16"/>
      <c r="R67" s="16"/>
      <c r="S67" s="16"/>
      <c r="T67" s="15"/>
      <c r="U67" s="16"/>
      <c r="V67" s="16"/>
      <c r="W67" s="19"/>
      <c r="X67" s="15"/>
      <c r="Y67" s="16"/>
    </row>
    <row r="68" spans="1:25" ht="36.75" customHeight="1">
      <c r="A68" s="21"/>
      <c r="B68" s="12"/>
      <c r="C68" s="21"/>
      <c r="D68" s="115" t="s">
        <v>117</v>
      </c>
      <c r="E68" s="71" t="s">
        <v>115</v>
      </c>
      <c r="F68" s="112" t="s">
        <v>128</v>
      </c>
      <c r="G68" s="72"/>
      <c r="H68" s="73" t="s">
        <v>99</v>
      </c>
      <c r="I68" s="72"/>
      <c r="J68" s="73" t="s">
        <v>124</v>
      </c>
      <c r="K68" s="74"/>
      <c r="L68" s="72"/>
      <c r="M68" s="75" t="s">
        <v>122</v>
      </c>
      <c r="N68" s="116" t="s">
        <v>129</v>
      </c>
      <c r="O68" s="76"/>
      <c r="P68" s="77"/>
      <c r="Q68" s="78" t="s">
        <v>100</v>
      </c>
      <c r="R68" s="74"/>
      <c r="S68" s="72"/>
      <c r="T68" s="73" t="s">
        <v>101</v>
      </c>
      <c r="U68" s="74"/>
      <c r="V68" s="74"/>
      <c r="W68" s="72"/>
      <c r="X68" s="15"/>
      <c r="Y68" s="16"/>
    </row>
    <row r="69" spans="4:25" ht="17.25">
      <c r="D69" s="4" t="s">
        <v>102</v>
      </c>
      <c r="Y69" s="16"/>
    </row>
    <row r="70" spans="4:25" ht="17.25">
      <c r="D70" s="79" t="s">
        <v>104</v>
      </c>
      <c r="Y70" s="16"/>
    </row>
    <row r="71" spans="4:25" ht="17.25">
      <c r="D71" s="4" t="s">
        <v>105</v>
      </c>
      <c r="Y71" s="16"/>
    </row>
    <row r="72" spans="4:25" ht="17.25">
      <c r="D72" s="4" t="s">
        <v>106</v>
      </c>
      <c r="Y72" s="16"/>
    </row>
    <row r="73" spans="4:25" ht="17.25">
      <c r="D73" s="4" t="s">
        <v>107</v>
      </c>
      <c r="Y73" s="16"/>
    </row>
    <row r="74" ht="17.25">
      <c r="D74" s="4" t="s">
        <v>108</v>
      </c>
    </row>
    <row r="75" spans="4:16" ht="17.25">
      <c r="D75" s="4" t="s">
        <v>112</v>
      </c>
      <c r="P75" s="5"/>
    </row>
    <row r="76" ht="17.25">
      <c r="D76" s="79" t="s">
        <v>126</v>
      </c>
    </row>
    <row r="77" ht="17.25">
      <c r="D77" s="4" t="s">
        <v>121</v>
      </c>
    </row>
    <row r="78" ht="17.25">
      <c r="D78" s="4" t="s">
        <v>103</v>
      </c>
    </row>
    <row r="79" ht="17.25">
      <c r="D79" s="4" t="s">
        <v>109</v>
      </c>
    </row>
  </sheetData>
  <mergeCells count="1">
    <mergeCell ref="J66:L66"/>
  </mergeCells>
  <printOptions/>
  <pageMargins left="0.3937007874015748" right="0.3937007874015748" top="1.141732283464567" bottom="0.35433070866141736" header="0.5118110236220472" footer="0.5118110236220472"/>
  <pageSetup fitToWidth="2" horizontalDpi="600" verticalDpi="600" orientation="landscape" pageOrder="overThenDown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2011-03-01T02:41:48Z</cp:lastPrinted>
  <dcterms:created xsi:type="dcterms:W3CDTF">2010-02-12T00:38:22Z</dcterms:created>
  <dcterms:modified xsi:type="dcterms:W3CDTF">2011-06-21T01:27:28Z</dcterms:modified>
  <cp:category/>
  <cp:version/>
  <cp:contentType/>
  <cp:contentStatus/>
</cp:coreProperties>
</file>