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2" sheetId="1" r:id="rId1"/>
  </sheets>
  <definedNames>
    <definedName name="_xlnm.Print_Titles" localSheetId="0">'32-2'!$2:$5</definedName>
  </definedNames>
  <calcPr fullCalcOnLoad="1"/>
</workbook>
</file>

<file path=xl/sharedStrings.xml><?xml version="1.0" encoding="utf-8"?>
<sst xmlns="http://schemas.openxmlformats.org/spreadsheetml/2006/main" count="99" uniqueCount="86">
  <si>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</si>
  <si>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</si>
  <si>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</si>
  <si>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</si>
  <si>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</si>
  <si>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</si>
  <si>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</si>
  <si>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</si>
  <si>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</si>
  <si>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</si>
  <si>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</si>
  <si>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</si>
  <si>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</si>
  <si>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</si>
  <si>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</si>
  <si>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</si>
  <si>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</si>
  <si>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</si>
  <si>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</si>
  <si>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</si>
  <si>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</si>
  <si>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</si>
  <si>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</si>
  <si>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</si>
  <si>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</si>
  <si>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</si>
  <si>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</si>
  <si>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</si>
  <si>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</si>
  <si>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</si>
  <si>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</si>
  <si>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</si>
  <si>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</si>
  <si>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</si>
  <si>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</si>
  <si>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</si>
  <si>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</si>
  <si>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</si>
  <si>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</si>
  <si>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</si>
  <si>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</si>
  <si>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</si>
  <si>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</si>
  <si>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</si>
  <si>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</si>
  <si>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</si>
  <si>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</si>
  <si>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</si>
  <si>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</si>
  <si>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</si>
  <si>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</si>
  <si>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</si>
  <si>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</si>
  <si>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</si>
  <si>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</si>
  <si>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</si>
  <si>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</si>
  <si>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</si>
  <si>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</si>
  <si>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</si>
  <si>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</si>
  <si>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</si>
  <si>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</si>
  <si>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</si>
  <si>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</si>
  <si>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</si>
  <si>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</si>
  <si>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</si>
  <si>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</si>
  <si>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</si>
  <si>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</si>
  <si>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</si>
  <si>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</si>
  <si>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</si>
  <si>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</si>
  <si>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</si>
  <si>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</si>
  <si>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</si>
  <si>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</si>
  <si>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2．全日制・定時制公立</t>
  </si>
  <si>
    <t>32.学科別生徒数（本科）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</si>
  <si>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</si>
  <si>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</si>
  <si>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</si>
  <si>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平成25年度</t>
  </si>
  <si>
    <t>大網白里市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</si>
</sst>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3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"/>
    </xf>
    <xf numFmtId="38" fontId="0" fillId="0" borderId="15" xfId="69" applyFont="1" applyFill="1" applyBorder="1" applyAlignment="1">
      <alignment horizontal="center"/>
    </xf>
    <xf numFmtId="38" fontId="0" fillId="0" borderId="16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3" xfId="69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16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16" xfId="69" applyFont="1" applyFill="1" applyBorder="1" applyAlignment="1">
      <alignment horizontal="right" vertical="center"/>
    </xf>
    <xf numFmtId="38" fontId="0" fillId="0" borderId="18" xfId="69" applyFont="1" applyFill="1" applyBorder="1" applyAlignment="1">
      <alignment horizontal="right" vertical="center"/>
    </xf>
    <xf numFmtId="38" fontId="7" fillId="0" borderId="16" xfId="69" applyFont="1" applyFill="1" applyBorder="1" applyAlignment="1">
      <alignment horizontal="distributed" vertical="center"/>
    </xf>
    <xf numFmtId="38" fontId="7" fillId="0" borderId="18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horizontal="right" vertical="center"/>
    </xf>
    <xf numFmtId="38" fontId="0" fillId="0" borderId="16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38" fontId="0" fillId="0" borderId="0" xfId="69" applyFont="1" applyAlignment="1">
      <alignment vertical="center" shrinkToFit="1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>
      <alignment horizontal="right" vertical="center"/>
    </xf>
    <xf numFmtId="38" fontId="0" fillId="0" borderId="22" xfId="69" applyFont="1" applyFill="1" applyBorder="1" applyAlignment="1">
      <alignment vertical="center"/>
    </xf>
    <xf numFmtId="38" fontId="5" fillId="0" borderId="0" xfId="69" applyFont="1" applyFill="1" applyAlignment="1">
      <alignment horizontal="center" vertical="center"/>
    </xf>
    <xf numFmtId="38" fontId="0" fillId="0" borderId="16" xfId="69" applyFont="1" applyFill="1" applyBorder="1" applyAlignment="1">
      <alignment horizontal="distributed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7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10.75390625" defaultRowHeight="12.75"/>
  <cols>
    <col min="1" max="1" width="11.875" style="2" bestFit="1" customWidth="1"/>
    <col min="2" max="2" width="10.75390625" style="2" bestFit="1" customWidth="1"/>
    <col min="3" max="3" width="9.75390625" style="2" bestFit="1" customWidth="1"/>
    <col min="4" max="6" width="8.75390625" style="2" bestFit="1" customWidth="1"/>
    <col min="7" max="11" width="6.75390625" style="2" bestFit="1" customWidth="1"/>
    <col min="12" max="12" width="8.75390625" style="2" bestFit="1" customWidth="1"/>
    <col min="13" max="13" width="9.75390625" style="2" customWidth="1"/>
    <col min="14" max="14" width="3.75390625" style="2" customWidth="1"/>
    <col min="15" max="15" width="11.875" style="2" bestFit="1" customWidth="1"/>
    <col min="16" max="16" width="9.75390625" style="2" customWidth="1"/>
    <col min="17" max="17" width="8.75390625" style="2" bestFit="1" customWidth="1"/>
    <col min="18" max="18" width="7.375" style="2" bestFit="1" customWidth="1"/>
    <col min="19" max="19" width="5.75390625" style="2" bestFit="1" customWidth="1"/>
    <col min="20" max="20" width="7.375" style="2" bestFit="1" customWidth="1"/>
    <col min="21" max="25" width="5.75390625" style="2" bestFit="1" customWidth="1"/>
    <col min="26" max="26" width="7.75390625" style="2" bestFit="1" customWidth="1"/>
    <col min="27" max="27" width="9.75390625" style="2" customWidth="1"/>
    <col min="28" max="16384" width="10.75390625" style="2" customWidth="1"/>
  </cols>
  <sheetData>
    <row r="1" spans="1:27" ht="17.25">
      <c r="A1" s="1" t="s">
        <v>0</v>
      </c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5" ht="15" customHeight="1">
      <c r="A2" s="32" t="s">
        <v>79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1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O4" s="7" t="s">
        <v>1</v>
      </c>
      <c r="P4" s="8" t="s">
        <v>2</v>
      </c>
      <c r="Q4" s="8" t="s">
        <v>3</v>
      </c>
      <c r="R4" s="8" t="s">
        <v>4</v>
      </c>
      <c r="S4" s="8" t="s">
        <v>5</v>
      </c>
      <c r="T4" s="8" t="s">
        <v>6</v>
      </c>
      <c r="U4" s="8" t="s">
        <v>7</v>
      </c>
      <c r="V4" s="8" t="s">
        <v>8</v>
      </c>
      <c r="W4" s="8" t="s">
        <v>9</v>
      </c>
      <c r="X4" s="8" t="s">
        <v>10</v>
      </c>
      <c r="Y4" s="8" t="s">
        <v>11</v>
      </c>
      <c r="Z4" s="8" t="s">
        <v>12</v>
      </c>
      <c r="AA4" s="9" t="s">
        <v>13</v>
      </c>
    </row>
    <row r="5" spans="1:27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8" ht="15" customHeight="1">
      <c r="A6" s="13" t="s">
        <v>81</v>
      </c>
      <c r="B6" s="14">
        <v>104388</v>
      </c>
      <c r="C6" s="14">
        <v>85990</v>
      </c>
      <c r="D6" s="14">
        <v>2971</v>
      </c>
      <c r="E6" s="14">
        <v>3849</v>
      </c>
      <c r="F6" s="14">
        <v>5123</v>
      </c>
      <c r="G6" s="14">
        <v>402</v>
      </c>
      <c r="H6" s="14">
        <v>702</v>
      </c>
      <c r="I6" s="14">
        <v>121</v>
      </c>
      <c r="J6" s="14">
        <v>200</v>
      </c>
      <c r="K6" s="14">
        <v>117</v>
      </c>
      <c r="L6" s="14">
        <v>3160</v>
      </c>
      <c r="M6" s="14">
        <v>1753</v>
      </c>
      <c r="O6" s="15" t="s">
        <v>48</v>
      </c>
      <c r="P6" s="28">
        <v>480</v>
      </c>
      <c r="Q6" s="28">
        <v>480</v>
      </c>
      <c r="R6" s="30">
        <f aca="true" t="shared" si="0" ref="R6:Y12">SUM(AF12,AF16,AF21,AF26,AF34,AF38)</f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 t="shared" si="0"/>
        <v>0</v>
      </c>
      <c r="X6" s="30">
        <f t="shared" si="0"/>
        <v>0</v>
      </c>
      <c r="Y6" s="30">
        <f t="shared" si="0"/>
        <v>0</v>
      </c>
      <c r="Z6" s="30">
        <f aca="true" t="shared" si="1" ref="Z6:AA8">SUM(AN12,AN16,AN21,AN26,AN34,AN38)</f>
        <v>0</v>
      </c>
      <c r="AA6" s="30">
        <f t="shared" si="1"/>
        <v>0</v>
      </c>
      <c r="AB6" s="29"/>
    </row>
    <row r="7" spans="1:28" ht="15" customHeight="1">
      <c r="A7" s="21" t="s">
        <v>84</v>
      </c>
      <c r="B7" s="23">
        <f>SUM(B9:B10)</f>
        <v>103495</v>
      </c>
      <c r="C7" s="23">
        <f aca="true" t="shared" si="2" ref="C7:M7">SUM(C9:C10)</f>
        <v>85607</v>
      </c>
      <c r="D7" s="23">
        <f t="shared" si="2"/>
        <v>2886</v>
      </c>
      <c r="E7" s="23">
        <f t="shared" si="2"/>
        <v>3821</v>
      </c>
      <c r="F7" s="23">
        <f t="shared" si="2"/>
        <v>4881</v>
      </c>
      <c r="G7" s="23">
        <f t="shared" si="2"/>
        <v>347</v>
      </c>
      <c r="H7" s="23">
        <f t="shared" si="2"/>
        <v>708</v>
      </c>
      <c r="I7" s="23">
        <f t="shared" si="2"/>
        <v>120</v>
      </c>
      <c r="J7" s="23">
        <f t="shared" si="2"/>
        <v>239</v>
      </c>
      <c r="K7" s="23">
        <f t="shared" si="2"/>
        <v>117</v>
      </c>
      <c r="L7" s="23">
        <f t="shared" si="2"/>
        <v>3056</v>
      </c>
      <c r="M7" s="23">
        <f t="shared" si="2"/>
        <v>1713</v>
      </c>
      <c r="O7" s="16" t="s">
        <v>49</v>
      </c>
      <c r="P7" s="28">
        <v>589</v>
      </c>
      <c r="Q7" s="28">
        <v>589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1"/>
        <v>0</v>
      </c>
      <c r="AA7" s="30">
        <f t="shared" si="1"/>
        <v>0</v>
      </c>
      <c r="AB7" s="29"/>
    </row>
    <row r="8" spans="1:28" ht="15" customHeight="1">
      <c r="A8" s="17"/>
      <c r="B8" s="18"/>
      <c r="C8" s="18"/>
      <c r="D8" s="18"/>
      <c r="E8" s="18"/>
      <c r="F8" s="18"/>
      <c r="G8" s="18"/>
      <c r="H8" s="14"/>
      <c r="I8" s="18"/>
      <c r="J8" s="18"/>
      <c r="K8" s="18"/>
      <c r="L8" s="18"/>
      <c r="M8" s="18"/>
      <c r="O8" s="16" t="s">
        <v>50</v>
      </c>
      <c r="P8" s="28">
        <v>729</v>
      </c>
      <c r="Q8" s="28">
        <v>729</v>
      </c>
      <c r="R8" s="30">
        <f t="shared" si="0"/>
        <v>0</v>
      </c>
      <c r="S8" s="30">
        <f t="shared" si="0"/>
        <v>0</v>
      </c>
      <c r="T8" s="30">
        <f t="shared" si="0"/>
        <v>0</v>
      </c>
      <c r="U8" s="30">
        <f t="shared" si="0"/>
        <v>0</v>
      </c>
      <c r="V8" s="30">
        <f t="shared" si="0"/>
        <v>0</v>
      </c>
      <c r="W8" s="30">
        <f t="shared" si="0"/>
        <v>0</v>
      </c>
      <c r="X8" s="30">
        <f t="shared" si="0"/>
        <v>0</v>
      </c>
      <c r="Y8" s="30">
        <f t="shared" si="0"/>
        <v>0</v>
      </c>
      <c r="Z8" s="30">
        <f t="shared" si="1"/>
        <v>0</v>
      </c>
      <c r="AA8" s="30">
        <f t="shared" si="1"/>
        <v>0</v>
      </c>
      <c r="AB8" s="29"/>
    </row>
    <row r="9" spans="1:28" ht="15" customHeight="1">
      <c r="A9" s="16" t="s">
        <v>14</v>
      </c>
      <c r="B9" s="14">
        <f>SUM(B12,B20:B46,P6:P14)</f>
        <v>101600</v>
      </c>
      <c r="C9" s="14">
        <f>SUM(C12,C20:C46,Q6:Q14)</f>
        <v>84315</v>
      </c>
      <c r="D9" s="14">
        <f aca="true" t="shared" si="3" ref="D9:M9">SUM(D12,D20:D46,R6:R14)</f>
        <v>2770</v>
      </c>
      <c r="E9" s="14">
        <f t="shared" si="3"/>
        <v>3821</v>
      </c>
      <c r="F9" s="14">
        <f t="shared" si="3"/>
        <v>4394</v>
      </c>
      <c r="G9" s="14">
        <f t="shared" si="3"/>
        <v>347</v>
      </c>
      <c r="H9" s="14">
        <f t="shared" si="3"/>
        <v>708</v>
      </c>
      <c r="I9" s="14">
        <f t="shared" si="3"/>
        <v>120</v>
      </c>
      <c r="J9" s="14">
        <f t="shared" si="3"/>
        <v>239</v>
      </c>
      <c r="K9" s="14">
        <f t="shared" si="3"/>
        <v>117</v>
      </c>
      <c r="L9" s="14">
        <f t="shared" si="3"/>
        <v>3056</v>
      </c>
      <c r="M9" s="14">
        <f t="shared" si="3"/>
        <v>1713</v>
      </c>
      <c r="O9" s="16" t="s">
        <v>51</v>
      </c>
      <c r="P9" s="28">
        <v>469</v>
      </c>
      <c r="Q9" s="30">
        <f>SUM(AE15,AE19,AE24,AE29,AE37,AE41)</f>
        <v>0</v>
      </c>
      <c r="R9" s="30">
        <f t="shared" si="0"/>
        <v>0</v>
      </c>
      <c r="S9" s="30">
        <f t="shared" si="0"/>
        <v>0</v>
      </c>
      <c r="T9" s="30">
        <f t="shared" si="0"/>
        <v>0</v>
      </c>
      <c r="U9" s="30">
        <f t="shared" si="0"/>
        <v>0</v>
      </c>
      <c r="V9" s="30">
        <f t="shared" si="0"/>
        <v>0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>SUM(AN15,AN19,AN24,AN29,AN37,AN41)</f>
        <v>0</v>
      </c>
      <c r="AA9" s="28">
        <v>469</v>
      </c>
      <c r="AB9" s="29"/>
    </row>
    <row r="10" spans="1:28" ht="15" customHeight="1">
      <c r="A10" s="16" t="s">
        <v>15</v>
      </c>
      <c r="B10" s="14">
        <f aca="true" t="shared" si="4" ref="B10:G10">SUM(P16,P20,P25,P30,P38,P42)</f>
        <v>1895</v>
      </c>
      <c r="C10" s="14">
        <f t="shared" si="4"/>
        <v>1292</v>
      </c>
      <c r="D10" s="14">
        <f t="shared" si="4"/>
        <v>116</v>
      </c>
      <c r="E10" s="30">
        <f t="shared" si="4"/>
        <v>0</v>
      </c>
      <c r="F10" s="14">
        <f t="shared" si="4"/>
        <v>487</v>
      </c>
      <c r="G10" s="30">
        <f t="shared" si="4"/>
        <v>0</v>
      </c>
      <c r="H10" s="30">
        <f aca="true" t="shared" si="5" ref="H10:M10">SUM(V16,V20,V25,V30,V38,V42)</f>
        <v>0</v>
      </c>
      <c r="I10" s="30">
        <f t="shared" si="5"/>
        <v>0</v>
      </c>
      <c r="J10" s="30">
        <f t="shared" si="5"/>
        <v>0</v>
      </c>
      <c r="K10" s="30">
        <f t="shared" si="5"/>
        <v>0</v>
      </c>
      <c r="L10" s="30">
        <f t="shared" si="5"/>
        <v>0</v>
      </c>
      <c r="M10" s="30">
        <f t="shared" si="5"/>
        <v>0</v>
      </c>
      <c r="O10" s="16" t="s">
        <v>52</v>
      </c>
      <c r="P10" s="28">
        <v>1054</v>
      </c>
      <c r="Q10" s="28">
        <v>821</v>
      </c>
      <c r="R10" s="30">
        <f t="shared" si="0"/>
        <v>0</v>
      </c>
      <c r="S10" s="30">
        <f t="shared" si="0"/>
        <v>0</v>
      </c>
      <c r="T10" s="30">
        <f t="shared" si="0"/>
        <v>0</v>
      </c>
      <c r="U10" s="30">
        <f t="shared" si="0"/>
        <v>0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28">
        <v>233</v>
      </c>
      <c r="AA10" s="30">
        <f>SUM(AO16,AO20,AO25,AO30,AO38,AO42)</f>
        <v>0</v>
      </c>
      <c r="AB10" s="29"/>
    </row>
    <row r="11" spans="1:28" ht="15" customHeigh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O11" s="16" t="s">
        <v>53</v>
      </c>
      <c r="P11" s="28">
        <v>2192</v>
      </c>
      <c r="Q11" s="28">
        <v>2070</v>
      </c>
      <c r="R11" s="30">
        <f t="shared" si="0"/>
        <v>0</v>
      </c>
      <c r="S11" s="30">
        <f t="shared" si="0"/>
        <v>0</v>
      </c>
      <c r="T11" s="30">
        <f t="shared" si="0"/>
        <v>0</v>
      </c>
      <c r="U11" s="30">
        <f t="shared" si="0"/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28">
        <v>122</v>
      </c>
      <c r="AA11" s="30">
        <f>SUM(AO17,AO21,AO26,AO31,AO39,AO43)</f>
        <v>0</v>
      </c>
      <c r="AB11" s="29"/>
    </row>
    <row r="12" spans="1:28" ht="15" customHeight="1">
      <c r="A12" s="16" t="s">
        <v>16</v>
      </c>
      <c r="B12" s="14">
        <f>SUM(B13:B18)</f>
        <v>20854</v>
      </c>
      <c r="C12" s="14">
        <f aca="true" t="shared" si="6" ref="C12:M12">SUM(C13:C18)</f>
        <v>17646</v>
      </c>
      <c r="D12" s="30">
        <f t="shared" si="6"/>
        <v>0</v>
      </c>
      <c r="E12" s="14">
        <f t="shared" si="6"/>
        <v>1439</v>
      </c>
      <c r="F12" s="14">
        <f t="shared" si="6"/>
        <v>1222</v>
      </c>
      <c r="G12" s="30">
        <f t="shared" si="6"/>
        <v>0</v>
      </c>
      <c r="H12" s="14">
        <f t="shared" si="6"/>
        <v>119</v>
      </c>
      <c r="I12" s="14">
        <f t="shared" si="6"/>
        <v>120</v>
      </c>
      <c r="J12" s="30">
        <f t="shared" si="6"/>
        <v>0</v>
      </c>
      <c r="K12" s="30">
        <f t="shared" si="6"/>
        <v>0</v>
      </c>
      <c r="L12" s="14">
        <f t="shared" si="6"/>
        <v>308</v>
      </c>
      <c r="M12" s="30">
        <f t="shared" si="6"/>
        <v>0</v>
      </c>
      <c r="O12" s="16" t="s">
        <v>54</v>
      </c>
      <c r="P12" s="28">
        <v>1533</v>
      </c>
      <c r="Q12" s="28">
        <v>1413</v>
      </c>
      <c r="R12" s="30">
        <f t="shared" si="0"/>
        <v>0</v>
      </c>
      <c r="S12" s="30">
        <f t="shared" si="0"/>
        <v>0</v>
      </c>
      <c r="T12" s="30">
        <f t="shared" si="0"/>
        <v>0</v>
      </c>
      <c r="U12" s="30">
        <f t="shared" si="0"/>
        <v>0</v>
      </c>
      <c r="V12" s="30">
        <f t="shared" si="0"/>
        <v>0</v>
      </c>
      <c r="W12" s="30">
        <f t="shared" si="0"/>
        <v>0</v>
      </c>
      <c r="X12" s="30">
        <f t="shared" si="0"/>
        <v>0</v>
      </c>
      <c r="Y12" s="30">
        <f t="shared" si="0"/>
        <v>0</v>
      </c>
      <c r="Z12" s="28">
        <v>120</v>
      </c>
      <c r="AA12" s="30">
        <f>SUM(AO18,AO22,AO27,AO32,AO40,AO44)</f>
        <v>0</v>
      </c>
      <c r="AB12" s="29"/>
    </row>
    <row r="13" spans="1:28" ht="15" customHeight="1">
      <c r="A13" s="19" t="s">
        <v>17</v>
      </c>
      <c r="B13" s="28">
        <v>4799</v>
      </c>
      <c r="C13" s="28">
        <v>2789</v>
      </c>
      <c r="D13" s="30">
        <v>0</v>
      </c>
      <c r="E13" s="28">
        <v>788</v>
      </c>
      <c r="F13" s="28">
        <v>1222</v>
      </c>
      <c r="G13" s="30">
        <f aca="true" t="shared" si="7" ref="G13:H18">SUM(U19,U23,U28,U33,U41,U45)</f>
        <v>0</v>
      </c>
      <c r="H13" s="30">
        <f>SUM(V19,V23,V28,V33,V41,V45)</f>
        <v>0</v>
      </c>
      <c r="I13" s="30">
        <f>SUM(W19,W23,W28,W33,W41,W45)</f>
        <v>0</v>
      </c>
      <c r="J13" s="30">
        <f aca="true" t="shared" si="8" ref="J13:J18">SUM(X19,X23,X28,X33,X41,X45)</f>
        <v>0</v>
      </c>
      <c r="K13" s="30">
        <f aca="true" t="shared" si="9" ref="K13:L18">SUM(Y19,Y23,Y28,Y33,Y41,Y45)</f>
        <v>0</v>
      </c>
      <c r="L13" s="30">
        <f aca="true" t="shared" si="10" ref="L13:M18">SUM(Z19,Z23,Z28,Z33,Z41,Z45)</f>
        <v>0</v>
      </c>
      <c r="M13" s="30">
        <f t="shared" si="10"/>
        <v>0</v>
      </c>
      <c r="O13" s="16" t="s">
        <v>55</v>
      </c>
      <c r="P13" s="28">
        <v>680</v>
      </c>
      <c r="Q13" s="28">
        <v>526</v>
      </c>
      <c r="R13" s="28">
        <v>104</v>
      </c>
      <c r="S13" s="30">
        <f aca="true" t="shared" si="11" ref="S13:Y14">SUM(AG19,AG23,AG28,AG33,AG41,AG45)</f>
        <v>0</v>
      </c>
      <c r="T13" s="30">
        <f t="shared" si="11"/>
        <v>0</v>
      </c>
      <c r="U13" s="30">
        <f t="shared" si="11"/>
        <v>0</v>
      </c>
      <c r="V13" s="30">
        <f t="shared" si="11"/>
        <v>0</v>
      </c>
      <c r="W13" s="30">
        <f t="shared" si="11"/>
        <v>0</v>
      </c>
      <c r="X13" s="30">
        <f t="shared" si="11"/>
        <v>0</v>
      </c>
      <c r="Y13" s="30">
        <f t="shared" si="11"/>
        <v>0</v>
      </c>
      <c r="Z13" s="28">
        <v>50</v>
      </c>
      <c r="AA13" s="30">
        <f>SUM(AO19,AO23,AO28,AO33,AO41,AO45)</f>
        <v>0</v>
      </c>
      <c r="AB13" s="29"/>
    </row>
    <row r="14" spans="1:28" ht="15" customHeight="1">
      <c r="A14" s="19" t="s">
        <v>18</v>
      </c>
      <c r="B14" s="28">
        <v>1761</v>
      </c>
      <c r="C14" s="28">
        <v>1689</v>
      </c>
      <c r="D14" s="30">
        <v>0</v>
      </c>
      <c r="E14" s="30">
        <v>0</v>
      </c>
      <c r="F14" s="30">
        <f>SUM(T20,T24,T29,T34,T42,T46)</f>
        <v>0</v>
      </c>
      <c r="G14" s="30">
        <f t="shared" si="7"/>
        <v>0</v>
      </c>
      <c r="H14" s="30">
        <f>SUM(V20,V24,V29,V34,V42,V46)</f>
        <v>0</v>
      </c>
      <c r="I14" s="30">
        <f>SUM(W20,W24,W29,W34,W42,W46)</f>
        <v>0</v>
      </c>
      <c r="J14" s="30">
        <f t="shared" si="8"/>
        <v>0</v>
      </c>
      <c r="K14" s="30">
        <f t="shared" si="9"/>
        <v>0</v>
      </c>
      <c r="L14" s="28">
        <v>72</v>
      </c>
      <c r="M14" s="30">
        <f t="shared" si="10"/>
        <v>0</v>
      </c>
      <c r="O14" s="34" t="s">
        <v>85</v>
      </c>
      <c r="P14" s="28">
        <v>693</v>
      </c>
      <c r="Q14" s="28">
        <v>229</v>
      </c>
      <c r="R14" s="28">
        <v>464</v>
      </c>
      <c r="S14" s="30">
        <f t="shared" si="11"/>
        <v>0</v>
      </c>
      <c r="T14" s="30">
        <f t="shared" si="11"/>
        <v>0</v>
      </c>
      <c r="U14" s="30">
        <f t="shared" si="11"/>
        <v>0</v>
      </c>
      <c r="V14" s="30">
        <f t="shared" si="11"/>
        <v>0</v>
      </c>
      <c r="W14" s="30">
        <f t="shared" si="11"/>
        <v>0</v>
      </c>
      <c r="X14" s="30">
        <f t="shared" si="11"/>
        <v>0</v>
      </c>
      <c r="Y14" s="30">
        <f t="shared" si="11"/>
        <v>0</v>
      </c>
      <c r="Z14" s="30">
        <f>SUM(AN20,AN24,AN29,AN34,AN42,AN46)</f>
        <v>0</v>
      </c>
      <c r="AA14" s="30">
        <f>SUM(AO20,AO24,AO29,AO34,AO42,AO46)</f>
        <v>0</v>
      </c>
      <c r="AB14" s="29"/>
    </row>
    <row r="15" spans="1:28" ht="15" customHeight="1">
      <c r="A15" s="19" t="s">
        <v>19</v>
      </c>
      <c r="B15" s="28">
        <v>4647</v>
      </c>
      <c r="C15" s="28">
        <v>3758</v>
      </c>
      <c r="D15" s="30">
        <v>0</v>
      </c>
      <c r="E15" s="28">
        <v>651</v>
      </c>
      <c r="F15" s="30">
        <v>0</v>
      </c>
      <c r="G15" s="30">
        <f t="shared" si="7"/>
        <v>0</v>
      </c>
      <c r="H15" s="28">
        <v>119</v>
      </c>
      <c r="I15" s="30">
        <f>SUM(W21,W25,W30,W35,W43,W47)</f>
        <v>0</v>
      </c>
      <c r="J15" s="30">
        <f t="shared" si="8"/>
        <v>0</v>
      </c>
      <c r="K15" s="30">
        <f t="shared" si="9"/>
        <v>0</v>
      </c>
      <c r="L15" s="28">
        <v>119</v>
      </c>
      <c r="M15" s="30">
        <f t="shared" si="10"/>
        <v>0</v>
      </c>
      <c r="O15" s="16"/>
      <c r="P15" s="2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9"/>
    </row>
    <row r="16" spans="1:28" ht="15" customHeight="1">
      <c r="A16" s="19" t="s">
        <v>20</v>
      </c>
      <c r="B16" s="28">
        <v>2420</v>
      </c>
      <c r="C16" s="28">
        <v>2420</v>
      </c>
      <c r="D16" s="30">
        <v>0</v>
      </c>
      <c r="E16" s="30">
        <v>0</v>
      </c>
      <c r="F16" s="30">
        <v>0</v>
      </c>
      <c r="G16" s="30">
        <f t="shared" si="7"/>
        <v>0</v>
      </c>
      <c r="H16" s="30">
        <f t="shared" si="7"/>
        <v>0</v>
      </c>
      <c r="I16" s="30">
        <f>SUM(W22,W26,W31,W36,W44,W48)</f>
        <v>0</v>
      </c>
      <c r="J16" s="30">
        <f t="shared" si="8"/>
        <v>0</v>
      </c>
      <c r="K16" s="30">
        <f t="shared" si="9"/>
        <v>0</v>
      </c>
      <c r="L16" s="30">
        <f t="shared" si="9"/>
        <v>0</v>
      </c>
      <c r="M16" s="30">
        <f t="shared" si="10"/>
        <v>0</v>
      </c>
      <c r="O16" s="21" t="s">
        <v>56</v>
      </c>
      <c r="P16" s="31">
        <f aca="true" t="shared" si="12" ref="P16:AA16">SUM(P17:P18)</f>
        <v>0</v>
      </c>
      <c r="Q16" s="31">
        <f t="shared" si="12"/>
        <v>0</v>
      </c>
      <c r="R16" s="31">
        <f t="shared" si="12"/>
        <v>0</v>
      </c>
      <c r="S16" s="31">
        <f t="shared" si="12"/>
        <v>0</v>
      </c>
      <c r="T16" s="31">
        <f t="shared" si="12"/>
        <v>0</v>
      </c>
      <c r="U16" s="31">
        <f t="shared" si="12"/>
        <v>0</v>
      </c>
      <c r="V16" s="31">
        <f t="shared" si="12"/>
        <v>0</v>
      </c>
      <c r="W16" s="31">
        <f t="shared" si="12"/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29"/>
    </row>
    <row r="17" spans="1:28" ht="15" customHeight="1">
      <c r="A17" s="19" t="s">
        <v>21</v>
      </c>
      <c r="B17" s="28">
        <v>935</v>
      </c>
      <c r="C17" s="28">
        <v>935</v>
      </c>
      <c r="D17" s="30">
        <v>0</v>
      </c>
      <c r="E17" s="30">
        <v>0</v>
      </c>
      <c r="F17" s="30">
        <f>SUM(T23,T27,T32,T37,T45,T49)</f>
        <v>0</v>
      </c>
      <c r="G17" s="30">
        <f t="shared" si="7"/>
        <v>0</v>
      </c>
      <c r="H17" s="30">
        <f t="shared" si="7"/>
        <v>0</v>
      </c>
      <c r="I17" s="30">
        <f>SUM(W23,W27,W32,W37,W45,W49)</f>
        <v>0</v>
      </c>
      <c r="J17" s="30">
        <f t="shared" si="8"/>
        <v>0</v>
      </c>
      <c r="K17" s="30">
        <f t="shared" si="9"/>
        <v>0</v>
      </c>
      <c r="L17" s="30">
        <f t="shared" si="9"/>
        <v>0</v>
      </c>
      <c r="M17" s="30">
        <f t="shared" si="10"/>
        <v>0</v>
      </c>
      <c r="O17" s="16" t="s">
        <v>57</v>
      </c>
      <c r="P17" s="30">
        <f aca="true" t="shared" si="13" ref="P17:AA18">SUM(AD23,AD27,AD32,AD37,AD45,AD49)</f>
        <v>0</v>
      </c>
      <c r="Q17" s="30">
        <f t="shared" si="13"/>
        <v>0</v>
      </c>
      <c r="R17" s="30">
        <f t="shared" si="13"/>
        <v>0</v>
      </c>
      <c r="S17" s="30">
        <f t="shared" si="13"/>
        <v>0</v>
      </c>
      <c r="T17" s="30">
        <f t="shared" si="13"/>
        <v>0</v>
      </c>
      <c r="U17" s="30">
        <f t="shared" si="13"/>
        <v>0</v>
      </c>
      <c r="V17" s="30">
        <f t="shared" si="13"/>
        <v>0</v>
      </c>
      <c r="W17" s="30">
        <f t="shared" si="13"/>
        <v>0</v>
      </c>
      <c r="X17" s="30">
        <f t="shared" si="13"/>
        <v>0</v>
      </c>
      <c r="Y17" s="30">
        <f t="shared" si="13"/>
        <v>0</v>
      </c>
      <c r="Z17" s="30">
        <f t="shared" si="13"/>
        <v>0</v>
      </c>
      <c r="AA17" s="30">
        <f t="shared" si="13"/>
        <v>0</v>
      </c>
      <c r="AB17" s="29"/>
    </row>
    <row r="18" spans="1:28" ht="15" customHeight="1">
      <c r="A18" s="19" t="s">
        <v>22</v>
      </c>
      <c r="B18" s="28">
        <v>6292</v>
      </c>
      <c r="C18" s="28">
        <v>6055</v>
      </c>
      <c r="D18" s="30">
        <v>0</v>
      </c>
      <c r="E18" s="30">
        <v>0</v>
      </c>
      <c r="F18" s="30">
        <f>SUM(T24,T28,T33,T38,T46,T50)</f>
        <v>0</v>
      </c>
      <c r="G18" s="30">
        <f t="shared" si="7"/>
        <v>0</v>
      </c>
      <c r="H18" s="30">
        <f t="shared" si="7"/>
        <v>0</v>
      </c>
      <c r="I18" s="14">
        <v>120</v>
      </c>
      <c r="J18" s="30">
        <f t="shared" si="8"/>
        <v>0</v>
      </c>
      <c r="K18" s="30">
        <f t="shared" si="9"/>
        <v>0</v>
      </c>
      <c r="L18" s="28">
        <v>117</v>
      </c>
      <c r="M18" s="30">
        <f t="shared" si="10"/>
        <v>0</v>
      </c>
      <c r="O18" s="16" t="s">
        <v>58</v>
      </c>
      <c r="P18" s="30">
        <f t="shared" si="13"/>
        <v>0</v>
      </c>
      <c r="Q18" s="30">
        <f t="shared" si="13"/>
        <v>0</v>
      </c>
      <c r="R18" s="30">
        <f t="shared" si="13"/>
        <v>0</v>
      </c>
      <c r="S18" s="30">
        <f t="shared" si="13"/>
        <v>0</v>
      </c>
      <c r="T18" s="30">
        <f t="shared" si="13"/>
        <v>0</v>
      </c>
      <c r="U18" s="30">
        <f t="shared" si="13"/>
        <v>0</v>
      </c>
      <c r="V18" s="30">
        <f t="shared" si="13"/>
        <v>0</v>
      </c>
      <c r="W18" s="30">
        <f t="shared" si="13"/>
        <v>0</v>
      </c>
      <c r="X18" s="30">
        <f t="shared" si="13"/>
        <v>0</v>
      </c>
      <c r="Y18" s="30">
        <f t="shared" si="13"/>
        <v>0</v>
      </c>
      <c r="Z18" s="30">
        <f t="shared" si="13"/>
        <v>0</v>
      </c>
      <c r="AA18" s="30">
        <f t="shared" si="13"/>
        <v>0</v>
      </c>
      <c r="AB18" s="29"/>
    </row>
    <row r="19" spans="1:28" ht="15" customHeight="1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O19" s="16"/>
      <c r="P19" s="20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9"/>
    </row>
    <row r="20" spans="1:28" ht="15" customHeight="1">
      <c r="A20" s="16" t="s">
        <v>23</v>
      </c>
      <c r="B20" s="28">
        <v>2438</v>
      </c>
      <c r="C20" s="28">
        <v>1485</v>
      </c>
      <c r="D20" s="30">
        <v>0</v>
      </c>
      <c r="E20" s="30">
        <v>0</v>
      </c>
      <c r="F20" s="28">
        <v>682</v>
      </c>
      <c r="G20" s="28">
        <v>181</v>
      </c>
      <c r="H20" s="30">
        <f aca="true" t="shared" si="14" ref="H20:J22">SUM(V26,V30,V35,V40,V48,V52)</f>
        <v>0</v>
      </c>
      <c r="I20" s="30">
        <f t="shared" si="14"/>
        <v>0</v>
      </c>
      <c r="J20" s="30">
        <f t="shared" si="14"/>
        <v>0</v>
      </c>
      <c r="K20" s="30">
        <f aca="true" t="shared" si="15" ref="K20:L24">SUM(Y26,Y30,Y35,Y40,Y48,Y52)</f>
        <v>0</v>
      </c>
      <c r="L20" s="28">
        <v>90</v>
      </c>
      <c r="M20" s="30">
        <f aca="true" t="shared" si="16" ref="M20:M33">SUM(AA26,AA30,AA35,AA40,AA48,AA52)</f>
        <v>0</v>
      </c>
      <c r="O20" s="21" t="s">
        <v>59</v>
      </c>
      <c r="P20" s="22">
        <f>SUM(P21:P23)</f>
        <v>463</v>
      </c>
      <c r="Q20" s="23">
        <f>SUM(Q21:Q23)</f>
        <v>347</v>
      </c>
      <c r="R20" s="23">
        <f>SUM(R21:R23)</f>
        <v>116</v>
      </c>
      <c r="S20" s="31">
        <f aca="true" t="shared" si="17" ref="S20:AA20">SUM(S21:S22)</f>
        <v>0</v>
      </c>
      <c r="T20" s="31">
        <f t="shared" si="17"/>
        <v>0</v>
      </c>
      <c r="U20" s="31">
        <f t="shared" si="17"/>
        <v>0</v>
      </c>
      <c r="V20" s="31">
        <f t="shared" si="17"/>
        <v>0</v>
      </c>
      <c r="W20" s="31">
        <f t="shared" si="17"/>
        <v>0</v>
      </c>
      <c r="X20" s="31">
        <f t="shared" si="17"/>
        <v>0</v>
      </c>
      <c r="Y20" s="31">
        <f t="shared" si="17"/>
        <v>0</v>
      </c>
      <c r="Z20" s="31">
        <f t="shared" si="17"/>
        <v>0</v>
      </c>
      <c r="AA20" s="31">
        <f t="shared" si="17"/>
        <v>0</v>
      </c>
      <c r="AB20" s="29"/>
    </row>
    <row r="21" spans="1:28" ht="15" customHeight="1">
      <c r="A21" s="16" t="s">
        <v>24</v>
      </c>
      <c r="B21" s="28">
        <v>6332</v>
      </c>
      <c r="C21" s="28">
        <v>5431</v>
      </c>
      <c r="D21" s="30">
        <v>0</v>
      </c>
      <c r="E21" s="28">
        <v>901</v>
      </c>
      <c r="F21" s="30">
        <v>0</v>
      </c>
      <c r="G21" s="30">
        <f>SUM(U27,U31,U36,U41,U49,U53)</f>
        <v>0</v>
      </c>
      <c r="H21" s="30">
        <f t="shared" si="14"/>
        <v>0</v>
      </c>
      <c r="I21" s="30">
        <f t="shared" si="14"/>
        <v>0</v>
      </c>
      <c r="J21" s="30">
        <f t="shared" si="14"/>
        <v>0</v>
      </c>
      <c r="K21" s="30">
        <f t="shared" si="15"/>
        <v>0</v>
      </c>
      <c r="L21" s="30">
        <f t="shared" si="15"/>
        <v>0</v>
      </c>
      <c r="M21" s="30">
        <f t="shared" si="16"/>
        <v>0</v>
      </c>
      <c r="O21" s="16" t="s">
        <v>60</v>
      </c>
      <c r="P21" s="30">
        <f aca="true" t="shared" si="18" ref="P21:AA21">SUM(AD27,AD31,AD36,AD41,AD49,AD53)</f>
        <v>0</v>
      </c>
      <c r="Q21" s="30">
        <f t="shared" si="18"/>
        <v>0</v>
      </c>
      <c r="R21" s="30">
        <f t="shared" si="18"/>
        <v>0</v>
      </c>
      <c r="S21" s="30">
        <f t="shared" si="18"/>
        <v>0</v>
      </c>
      <c r="T21" s="30">
        <f t="shared" si="18"/>
        <v>0</v>
      </c>
      <c r="U21" s="30">
        <f t="shared" si="18"/>
        <v>0</v>
      </c>
      <c r="V21" s="30">
        <f t="shared" si="18"/>
        <v>0</v>
      </c>
      <c r="W21" s="30">
        <f t="shared" si="18"/>
        <v>0</v>
      </c>
      <c r="X21" s="30">
        <f t="shared" si="18"/>
        <v>0</v>
      </c>
      <c r="Y21" s="30">
        <f t="shared" si="18"/>
        <v>0</v>
      </c>
      <c r="Z21" s="30">
        <f t="shared" si="18"/>
        <v>0</v>
      </c>
      <c r="AA21" s="30">
        <f t="shared" si="18"/>
        <v>0</v>
      </c>
      <c r="AB21" s="29"/>
    </row>
    <row r="22" spans="1:28" ht="15" customHeight="1">
      <c r="A22" s="16" t="s">
        <v>25</v>
      </c>
      <c r="B22" s="28">
        <v>9987</v>
      </c>
      <c r="C22" s="28">
        <v>9264</v>
      </c>
      <c r="D22" s="14">
        <v>119</v>
      </c>
      <c r="E22" s="30">
        <v>0</v>
      </c>
      <c r="F22" s="28">
        <v>243</v>
      </c>
      <c r="G22" s="30">
        <f>SUM(U28,U32,U37,U42,U50,U54)</f>
        <v>0</v>
      </c>
      <c r="H22" s="30">
        <f t="shared" si="14"/>
        <v>0</v>
      </c>
      <c r="I22" s="30">
        <f t="shared" si="14"/>
        <v>0</v>
      </c>
      <c r="J22" s="30">
        <f t="shared" si="14"/>
        <v>0</v>
      </c>
      <c r="K22" s="30">
        <f t="shared" si="15"/>
        <v>0</v>
      </c>
      <c r="L22" s="28">
        <v>361</v>
      </c>
      <c r="M22" s="30">
        <f t="shared" si="16"/>
        <v>0</v>
      </c>
      <c r="O22" s="16" t="s">
        <v>61</v>
      </c>
      <c r="P22" s="28">
        <v>463</v>
      </c>
      <c r="Q22" s="28">
        <v>347</v>
      </c>
      <c r="R22" s="28">
        <v>116</v>
      </c>
      <c r="S22" s="30">
        <f aca="true" t="shared" si="19" ref="S22:AA23">SUM(AG28,AG32,AG37,AG42,AG50,AG54)</f>
        <v>0</v>
      </c>
      <c r="T22" s="30">
        <f t="shared" si="19"/>
        <v>0</v>
      </c>
      <c r="U22" s="30">
        <f t="shared" si="19"/>
        <v>0</v>
      </c>
      <c r="V22" s="30">
        <f t="shared" si="19"/>
        <v>0</v>
      </c>
      <c r="W22" s="30">
        <f t="shared" si="19"/>
        <v>0</v>
      </c>
      <c r="X22" s="30">
        <f t="shared" si="19"/>
        <v>0</v>
      </c>
      <c r="Y22" s="30">
        <f t="shared" si="19"/>
        <v>0</v>
      </c>
      <c r="Z22" s="30">
        <f t="shared" si="19"/>
        <v>0</v>
      </c>
      <c r="AA22" s="30">
        <f t="shared" si="19"/>
        <v>0</v>
      </c>
      <c r="AB22" s="29"/>
    </row>
    <row r="23" spans="1:28" ht="15" customHeight="1">
      <c r="A23" s="16" t="s">
        <v>26</v>
      </c>
      <c r="B23" s="28">
        <v>1407</v>
      </c>
      <c r="C23" s="28">
        <v>801</v>
      </c>
      <c r="D23" s="30">
        <v>0</v>
      </c>
      <c r="E23" s="28">
        <v>120</v>
      </c>
      <c r="F23" s="28">
        <v>120</v>
      </c>
      <c r="G23" s="28">
        <v>166</v>
      </c>
      <c r="H23" s="28">
        <v>119</v>
      </c>
      <c r="I23" s="30">
        <f aca="true" t="shared" si="20" ref="I23:I32">SUM(W29,W33,W38,W43,W51,W55)</f>
        <v>0</v>
      </c>
      <c r="J23" s="30">
        <f aca="true" t="shared" si="21" ref="J23:J32">SUM(X29,X33,X38,X43,X51,X55)</f>
        <v>0</v>
      </c>
      <c r="K23" s="30">
        <f t="shared" si="15"/>
        <v>0</v>
      </c>
      <c r="L23" s="28">
        <v>81</v>
      </c>
      <c r="M23" s="30">
        <f t="shared" si="16"/>
        <v>0</v>
      </c>
      <c r="O23" s="16" t="s">
        <v>62</v>
      </c>
      <c r="P23" s="30">
        <f>SUM(AD29,AD33,AD38,AD43,AD51,AD55)</f>
        <v>0</v>
      </c>
      <c r="Q23" s="30">
        <f>SUM(AE29,AE33,AE38,AE43,AE51,AE55)</f>
        <v>0</v>
      </c>
      <c r="R23" s="30">
        <f>SUM(AF29,AF33,AF38,AF43,AF51,AF55)</f>
        <v>0</v>
      </c>
      <c r="S23" s="30">
        <f t="shared" si="19"/>
        <v>0</v>
      </c>
      <c r="T23" s="30">
        <f t="shared" si="19"/>
        <v>0</v>
      </c>
      <c r="U23" s="30">
        <f t="shared" si="19"/>
        <v>0</v>
      </c>
      <c r="V23" s="30">
        <f t="shared" si="19"/>
        <v>0</v>
      </c>
      <c r="W23" s="30">
        <f t="shared" si="19"/>
        <v>0</v>
      </c>
      <c r="X23" s="30">
        <f t="shared" si="19"/>
        <v>0</v>
      </c>
      <c r="Y23" s="30">
        <f t="shared" si="19"/>
        <v>0</v>
      </c>
      <c r="Z23" s="30">
        <f t="shared" si="19"/>
        <v>0</v>
      </c>
      <c r="AA23" s="30">
        <f t="shared" si="19"/>
        <v>0</v>
      </c>
      <c r="AB23" s="29"/>
    </row>
    <row r="24" spans="1:28" ht="15" customHeight="1">
      <c r="A24" s="16" t="s">
        <v>27</v>
      </c>
      <c r="B24" s="28">
        <v>1638</v>
      </c>
      <c r="C24" s="28">
        <v>1457</v>
      </c>
      <c r="D24" s="30">
        <v>0</v>
      </c>
      <c r="E24" s="30">
        <v>0</v>
      </c>
      <c r="F24" s="28">
        <v>64</v>
      </c>
      <c r="G24" s="30">
        <f aca="true" t="shared" si="22" ref="G24:J46">SUM(U30,U34,U39,U44,U52,U56)</f>
        <v>0</v>
      </c>
      <c r="H24" s="28">
        <v>117</v>
      </c>
      <c r="I24" s="30">
        <f t="shared" si="20"/>
        <v>0</v>
      </c>
      <c r="J24" s="30">
        <f t="shared" si="21"/>
        <v>0</v>
      </c>
      <c r="K24" s="30">
        <f t="shared" si="15"/>
        <v>0</v>
      </c>
      <c r="L24" s="30">
        <f>SUM(Z30,Z34,Z39,Z44,Z52,Z56)</f>
        <v>0</v>
      </c>
      <c r="M24" s="30">
        <f t="shared" si="16"/>
        <v>0</v>
      </c>
      <c r="O24" s="16"/>
      <c r="P24" s="20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29"/>
    </row>
    <row r="25" spans="1:28" ht="15" customHeight="1">
      <c r="A25" s="16" t="s">
        <v>28</v>
      </c>
      <c r="B25" s="28">
        <v>7319</v>
      </c>
      <c r="C25" s="28">
        <v>6595</v>
      </c>
      <c r="D25" s="30">
        <v>0</v>
      </c>
      <c r="E25" s="30">
        <v>0</v>
      </c>
      <c r="F25" s="30">
        <v>0</v>
      </c>
      <c r="G25" s="30">
        <f t="shared" si="22"/>
        <v>0</v>
      </c>
      <c r="H25" s="30">
        <f t="shared" si="22"/>
        <v>0</v>
      </c>
      <c r="I25" s="30">
        <f t="shared" si="20"/>
        <v>0</v>
      </c>
      <c r="J25" s="30">
        <f t="shared" si="21"/>
        <v>0</v>
      </c>
      <c r="K25" s="14">
        <v>117</v>
      </c>
      <c r="L25" s="28">
        <v>607</v>
      </c>
      <c r="M25" s="30">
        <f t="shared" si="16"/>
        <v>0</v>
      </c>
      <c r="O25" s="21" t="s">
        <v>63</v>
      </c>
      <c r="P25" s="22">
        <f>SUM(P26:P28)</f>
        <v>465</v>
      </c>
      <c r="Q25" s="23">
        <f>SUM(Q26:Q28)</f>
        <v>465</v>
      </c>
      <c r="R25" s="31">
        <f aca="true" t="shared" si="23" ref="R25:AA25">SUM(R26:R27)</f>
        <v>0</v>
      </c>
      <c r="S25" s="31">
        <f t="shared" si="23"/>
        <v>0</v>
      </c>
      <c r="T25" s="31">
        <f t="shared" si="23"/>
        <v>0</v>
      </c>
      <c r="U25" s="31">
        <f t="shared" si="23"/>
        <v>0</v>
      </c>
      <c r="V25" s="31">
        <f t="shared" si="23"/>
        <v>0</v>
      </c>
      <c r="W25" s="31">
        <f t="shared" si="23"/>
        <v>0</v>
      </c>
      <c r="X25" s="31">
        <f t="shared" si="23"/>
        <v>0</v>
      </c>
      <c r="Y25" s="31">
        <f t="shared" si="23"/>
        <v>0</v>
      </c>
      <c r="Z25" s="31">
        <f t="shared" si="23"/>
        <v>0</v>
      </c>
      <c r="AA25" s="31">
        <f t="shared" si="23"/>
        <v>0</v>
      </c>
      <c r="AB25" s="29"/>
    </row>
    <row r="26" spans="1:28" ht="15" customHeight="1">
      <c r="A26" s="16" t="s">
        <v>29</v>
      </c>
      <c r="B26" s="28">
        <v>1634</v>
      </c>
      <c r="C26" s="28">
        <v>1186</v>
      </c>
      <c r="D26" s="28">
        <v>119</v>
      </c>
      <c r="E26" s="28">
        <v>329</v>
      </c>
      <c r="F26" s="30">
        <f>SUM(T32,T36,T41,T46,T54,T58)</f>
        <v>0</v>
      </c>
      <c r="G26" s="30">
        <f t="shared" si="22"/>
        <v>0</v>
      </c>
      <c r="H26" s="30">
        <f t="shared" si="22"/>
        <v>0</v>
      </c>
      <c r="I26" s="30">
        <f t="shared" si="20"/>
        <v>0</v>
      </c>
      <c r="J26" s="30">
        <f t="shared" si="21"/>
        <v>0</v>
      </c>
      <c r="K26" s="30">
        <f>SUM(Y32,Y36,Y41,Y46,Y54,Y58)</f>
        <v>0</v>
      </c>
      <c r="L26" s="30">
        <f>SUM(Z32,Z36,Z41,Z46,Z54,Z58)</f>
        <v>0</v>
      </c>
      <c r="M26" s="30">
        <f t="shared" si="16"/>
        <v>0</v>
      </c>
      <c r="O26" s="16" t="s">
        <v>64</v>
      </c>
      <c r="P26" s="28">
        <v>465</v>
      </c>
      <c r="Q26" s="28">
        <v>465</v>
      </c>
      <c r="R26" s="30">
        <f aca="true" t="shared" si="24" ref="R26:Y28">SUM(AF32,AF36,AF41,AF46,AF54,AF58)</f>
        <v>0</v>
      </c>
      <c r="S26" s="30">
        <f t="shared" si="24"/>
        <v>0</v>
      </c>
      <c r="T26" s="30">
        <f t="shared" si="24"/>
        <v>0</v>
      </c>
      <c r="U26" s="30">
        <f t="shared" si="24"/>
        <v>0</v>
      </c>
      <c r="V26" s="30">
        <f t="shared" si="24"/>
        <v>0</v>
      </c>
      <c r="W26" s="30">
        <f t="shared" si="24"/>
        <v>0</v>
      </c>
      <c r="X26" s="30">
        <f t="shared" si="24"/>
        <v>0</v>
      </c>
      <c r="Y26" s="30">
        <f t="shared" si="24"/>
        <v>0</v>
      </c>
      <c r="Z26" s="30">
        <f aca="true" t="shared" si="25" ref="Z26:AA28">SUM(AN32,AN36,AN41,AN46,AN54,AN58)</f>
        <v>0</v>
      </c>
      <c r="AA26" s="30">
        <f t="shared" si="25"/>
        <v>0</v>
      </c>
      <c r="AB26" s="29"/>
    </row>
    <row r="27" spans="1:28" ht="15" customHeight="1">
      <c r="A27" s="16" t="s">
        <v>30</v>
      </c>
      <c r="B27" s="28">
        <v>2442</v>
      </c>
      <c r="C27" s="28">
        <v>1564</v>
      </c>
      <c r="D27" s="28">
        <v>398</v>
      </c>
      <c r="E27" s="28">
        <v>360</v>
      </c>
      <c r="F27" s="30">
        <f>SUM(T33,T37,T42,T47,T55,T59)</f>
        <v>0</v>
      </c>
      <c r="G27" s="30">
        <f t="shared" si="22"/>
        <v>0</v>
      </c>
      <c r="H27" s="30">
        <f t="shared" si="22"/>
        <v>0</v>
      </c>
      <c r="I27" s="30">
        <f t="shared" si="20"/>
        <v>0</v>
      </c>
      <c r="J27" s="30">
        <f t="shared" si="21"/>
        <v>0</v>
      </c>
      <c r="K27" s="30">
        <f aca="true" t="shared" si="26" ref="K27:K35">SUM(Y33,Y37,Y42,Y47,Y55,Y59)</f>
        <v>0</v>
      </c>
      <c r="L27" s="28">
        <v>120</v>
      </c>
      <c r="M27" s="30">
        <f t="shared" si="16"/>
        <v>0</v>
      </c>
      <c r="O27" s="16" t="s">
        <v>65</v>
      </c>
      <c r="P27" s="30">
        <f>SUM(AD33,AD37,AD42,AD47,AD55,AD59)</f>
        <v>0</v>
      </c>
      <c r="Q27" s="30">
        <f>SUM(AE33,AE37,AE42,AE47,AE55,AE59)</f>
        <v>0</v>
      </c>
      <c r="R27" s="30">
        <f t="shared" si="24"/>
        <v>0</v>
      </c>
      <c r="S27" s="30">
        <f t="shared" si="24"/>
        <v>0</v>
      </c>
      <c r="T27" s="30">
        <f t="shared" si="24"/>
        <v>0</v>
      </c>
      <c r="U27" s="30">
        <f t="shared" si="24"/>
        <v>0</v>
      </c>
      <c r="V27" s="30">
        <f t="shared" si="24"/>
        <v>0</v>
      </c>
      <c r="W27" s="30">
        <f t="shared" si="24"/>
        <v>0</v>
      </c>
      <c r="X27" s="30">
        <f t="shared" si="24"/>
        <v>0</v>
      </c>
      <c r="Y27" s="30">
        <f t="shared" si="24"/>
        <v>0</v>
      </c>
      <c r="Z27" s="30">
        <f t="shared" si="25"/>
        <v>0</v>
      </c>
      <c r="AA27" s="30">
        <f t="shared" si="25"/>
        <v>0</v>
      </c>
      <c r="AB27" s="29"/>
    </row>
    <row r="28" spans="1:28" ht="15" customHeight="1">
      <c r="A28" s="16" t="s">
        <v>31</v>
      </c>
      <c r="B28" s="28">
        <v>2870</v>
      </c>
      <c r="C28" s="28">
        <v>1537</v>
      </c>
      <c r="D28" s="28">
        <v>648</v>
      </c>
      <c r="E28" s="28">
        <v>93</v>
      </c>
      <c r="F28" s="28">
        <v>228</v>
      </c>
      <c r="G28" s="30">
        <f t="shared" si="22"/>
        <v>0</v>
      </c>
      <c r="H28" s="30">
        <f t="shared" si="22"/>
        <v>0</v>
      </c>
      <c r="I28" s="30">
        <f t="shared" si="20"/>
        <v>0</v>
      </c>
      <c r="J28" s="30">
        <f t="shared" si="21"/>
        <v>0</v>
      </c>
      <c r="K28" s="30">
        <f t="shared" si="26"/>
        <v>0</v>
      </c>
      <c r="L28" s="28">
        <v>364</v>
      </c>
      <c r="M28" s="30">
        <f t="shared" si="16"/>
        <v>0</v>
      </c>
      <c r="O28" s="16" t="s">
        <v>66</v>
      </c>
      <c r="P28" s="30">
        <f>SUM(AD34,AD38,AD43,AD48,AD56,AD60)</f>
        <v>0</v>
      </c>
      <c r="Q28" s="30">
        <f>SUM(AE34,AE38,AE43,AE48,AE56,AE60)</f>
        <v>0</v>
      </c>
      <c r="R28" s="30">
        <f t="shared" si="24"/>
        <v>0</v>
      </c>
      <c r="S28" s="30">
        <f t="shared" si="24"/>
        <v>0</v>
      </c>
      <c r="T28" s="30">
        <f t="shared" si="24"/>
        <v>0</v>
      </c>
      <c r="U28" s="30">
        <f t="shared" si="24"/>
        <v>0</v>
      </c>
      <c r="V28" s="30">
        <f t="shared" si="24"/>
        <v>0</v>
      </c>
      <c r="W28" s="30">
        <f t="shared" si="24"/>
        <v>0</v>
      </c>
      <c r="X28" s="30">
        <f t="shared" si="24"/>
        <v>0</v>
      </c>
      <c r="Y28" s="30">
        <f t="shared" si="24"/>
        <v>0</v>
      </c>
      <c r="Z28" s="30">
        <f t="shared" si="25"/>
        <v>0</v>
      </c>
      <c r="AA28" s="30">
        <f t="shared" si="25"/>
        <v>0</v>
      </c>
      <c r="AB28" s="29"/>
    </row>
    <row r="29" spans="1:28" ht="15" customHeight="1">
      <c r="A29" s="16" t="s">
        <v>32</v>
      </c>
      <c r="B29" s="28">
        <v>3160</v>
      </c>
      <c r="C29" s="28">
        <v>2928</v>
      </c>
      <c r="D29" s="30">
        <v>0</v>
      </c>
      <c r="E29" s="30">
        <v>0</v>
      </c>
      <c r="F29" s="30">
        <f>SUM(T35,T39,T44,T49,T57,T61)</f>
        <v>0</v>
      </c>
      <c r="G29" s="30">
        <f t="shared" si="22"/>
        <v>0</v>
      </c>
      <c r="H29" s="28">
        <v>232</v>
      </c>
      <c r="I29" s="30">
        <f t="shared" si="20"/>
        <v>0</v>
      </c>
      <c r="J29" s="30">
        <f t="shared" si="21"/>
        <v>0</v>
      </c>
      <c r="K29" s="30">
        <f t="shared" si="26"/>
        <v>0</v>
      </c>
      <c r="L29" s="30">
        <f>SUM(Z35,Z39,Z44,Z49,Z57,Z61)</f>
        <v>0</v>
      </c>
      <c r="M29" s="30">
        <f t="shared" si="16"/>
        <v>0</v>
      </c>
      <c r="O29" s="16"/>
      <c r="P29" s="20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29"/>
    </row>
    <row r="30" spans="1:28" ht="15" customHeight="1">
      <c r="A30" s="16" t="s">
        <v>33</v>
      </c>
      <c r="B30" s="28">
        <v>1459</v>
      </c>
      <c r="C30" s="28">
        <v>815</v>
      </c>
      <c r="D30" s="30">
        <v>0</v>
      </c>
      <c r="E30" s="30">
        <v>0</v>
      </c>
      <c r="F30" s="28">
        <v>523</v>
      </c>
      <c r="G30" s="30">
        <f t="shared" si="22"/>
        <v>0</v>
      </c>
      <c r="H30" s="30">
        <f t="shared" si="22"/>
        <v>0</v>
      </c>
      <c r="I30" s="30">
        <f t="shared" si="20"/>
        <v>0</v>
      </c>
      <c r="J30" s="30">
        <f t="shared" si="21"/>
        <v>0</v>
      </c>
      <c r="K30" s="30">
        <f t="shared" si="26"/>
        <v>0</v>
      </c>
      <c r="L30" s="28">
        <v>121</v>
      </c>
      <c r="M30" s="30">
        <f t="shared" si="16"/>
        <v>0</v>
      </c>
      <c r="O30" s="21" t="s">
        <v>67</v>
      </c>
      <c r="P30" s="22">
        <f>SUM(P31:P37)</f>
        <v>487</v>
      </c>
      <c r="Q30" s="31">
        <f>SUM(Q31:Q32)</f>
        <v>0</v>
      </c>
      <c r="R30" s="31">
        <f>SUM(R31:R32)</f>
        <v>0</v>
      </c>
      <c r="S30" s="31">
        <f>SUM(S31:S32)</f>
        <v>0</v>
      </c>
      <c r="T30" s="23">
        <f>SUM(T31:T37)</f>
        <v>487</v>
      </c>
      <c r="U30" s="31">
        <f aca="true" t="shared" si="27" ref="U30:AA30">SUM(U31:U32)</f>
        <v>0</v>
      </c>
      <c r="V30" s="31">
        <f t="shared" si="27"/>
        <v>0</v>
      </c>
      <c r="W30" s="31">
        <f t="shared" si="27"/>
        <v>0</v>
      </c>
      <c r="X30" s="31">
        <f t="shared" si="27"/>
        <v>0</v>
      </c>
      <c r="Y30" s="31">
        <f t="shared" si="27"/>
        <v>0</v>
      </c>
      <c r="Z30" s="31">
        <f t="shared" si="27"/>
        <v>0</v>
      </c>
      <c r="AA30" s="31">
        <f t="shared" si="27"/>
        <v>0</v>
      </c>
      <c r="AB30" s="29"/>
    </row>
    <row r="31" spans="1:28" ht="15" customHeight="1">
      <c r="A31" s="16" t="s">
        <v>34</v>
      </c>
      <c r="B31" s="28">
        <v>1032</v>
      </c>
      <c r="C31" s="30">
        <v>0</v>
      </c>
      <c r="D31" s="28">
        <v>453</v>
      </c>
      <c r="E31" s="14">
        <v>579</v>
      </c>
      <c r="F31" s="30">
        <f>SUM(T37,T41,T46,T51,T59,T63)</f>
        <v>0</v>
      </c>
      <c r="G31" s="30">
        <f t="shared" si="22"/>
        <v>0</v>
      </c>
      <c r="H31" s="30">
        <f t="shared" si="22"/>
        <v>0</v>
      </c>
      <c r="I31" s="30">
        <f t="shared" si="20"/>
        <v>0</v>
      </c>
      <c r="J31" s="30">
        <f t="shared" si="21"/>
        <v>0</v>
      </c>
      <c r="K31" s="30">
        <f t="shared" si="26"/>
        <v>0</v>
      </c>
      <c r="L31" s="30">
        <f>SUM(Z37,Z41,Z46,Z51,Z59,Z63)</f>
        <v>0</v>
      </c>
      <c r="M31" s="30">
        <f t="shared" si="16"/>
        <v>0</v>
      </c>
      <c r="O31" s="16" t="s">
        <v>68</v>
      </c>
      <c r="P31" s="28">
        <v>487</v>
      </c>
      <c r="Q31" s="30">
        <f aca="true" t="shared" si="28" ref="Q31:Q36">SUM(AE37,AE41,AE46,AE51,AE59,AE63)</f>
        <v>0</v>
      </c>
      <c r="R31" s="30">
        <f aca="true" t="shared" si="29" ref="R31:R36">SUM(AF37,AF41,AF46,AF51,AF59,AF63)</f>
        <v>0</v>
      </c>
      <c r="S31" s="30">
        <f aca="true" t="shared" si="30" ref="S31:T36">SUM(AG37,AG41,AG46,AG51,AG59,AG63)</f>
        <v>0</v>
      </c>
      <c r="T31" s="28">
        <v>487</v>
      </c>
      <c r="U31" s="30">
        <f aca="true" t="shared" si="31" ref="U31:Y36">SUM(AI37,AI41,AI46,AI51,AI59,AI63)</f>
        <v>0</v>
      </c>
      <c r="V31" s="30">
        <f t="shared" si="31"/>
        <v>0</v>
      </c>
      <c r="W31" s="30">
        <f t="shared" si="31"/>
        <v>0</v>
      </c>
      <c r="X31" s="30">
        <f t="shared" si="31"/>
        <v>0</v>
      </c>
      <c r="Y31" s="30">
        <f t="shared" si="31"/>
        <v>0</v>
      </c>
      <c r="Z31" s="30">
        <f aca="true" t="shared" si="32" ref="Z31:Z36">SUM(AN37,AN41,AN46,AN51,AN59,AN63)</f>
        <v>0</v>
      </c>
      <c r="AA31" s="30">
        <f aca="true" t="shared" si="33" ref="AA31:AA36">SUM(AO37,AO41,AO46,AO51,AO59,AO63)</f>
        <v>0</v>
      </c>
      <c r="AB31" s="29"/>
    </row>
    <row r="32" spans="1:28" ht="15" customHeight="1">
      <c r="A32" s="16" t="s">
        <v>35</v>
      </c>
      <c r="B32" s="28">
        <v>3125</v>
      </c>
      <c r="C32" s="28">
        <v>2861</v>
      </c>
      <c r="D32" s="30">
        <v>0</v>
      </c>
      <c r="E32" s="30">
        <v>0</v>
      </c>
      <c r="F32" s="28">
        <v>264</v>
      </c>
      <c r="G32" s="30">
        <f t="shared" si="22"/>
        <v>0</v>
      </c>
      <c r="H32" s="30">
        <f t="shared" si="22"/>
        <v>0</v>
      </c>
      <c r="I32" s="30">
        <f t="shared" si="20"/>
        <v>0</v>
      </c>
      <c r="J32" s="30">
        <f t="shared" si="21"/>
        <v>0</v>
      </c>
      <c r="K32" s="30">
        <f t="shared" si="26"/>
        <v>0</v>
      </c>
      <c r="L32" s="30">
        <f>SUM(Z38,Z42,Z47,Z52,Z60,Z64)</f>
        <v>0</v>
      </c>
      <c r="M32" s="30">
        <f t="shared" si="16"/>
        <v>0</v>
      </c>
      <c r="O32" s="16" t="s">
        <v>69</v>
      </c>
      <c r="P32" s="30">
        <f>SUM(AD38,AD42,AD47,AD52,AD60,AD64)</f>
        <v>0</v>
      </c>
      <c r="Q32" s="30">
        <f t="shared" si="28"/>
        <v>0</v>
      </c>
      <c r="R32" s="30">
        <f t="shared" si="29"/>
        <v>0</v>
      </c>
      <c r="S32" s="30">
        <f t="shared" si="30"/>
        <v>0</v>
      </c>
      <c r="T32" s="30">
        <f t="shared" si="30"/>
        <v>0</v>
      </c>
      <c r="U32" s="30">
        <f t="shared" si="31"/>
        <v>0</v>
      </c>
      <c r="V32" s="30">
        <f t="shared" si="31"/>
        <v>0</v>
      </c>
      <c r="W32" s="30">
        <f t="shared" si="31"/>
        <v>0</v>
      </c>
      <c r="X32" s="30">
        <f t="shared" si="31"/>
        <v>0</v>
      </c>
      <c r="Y32" s="30">
        <f t="shared" si="31"/>
        <v>0</v>
      </c>
      <c r="Z32" s="30">
        <f t="shared" si="32"/>
        <v>0</v>
      </c>
      <c r="AA32" s="30">
        <f t="shared" si="33"/>
        <v>0</v>
      </c>
      <c r="AB32" s="29"/>
    </row>
    <row r="33" spans="1:28" ht="15" customHeight="1">
      <c r="A33" s="16" t="s">
        <v>36</v>
      </c>
      <c r="B33" s="28">
        <v>8559</v>
      </c>
      <c r="C33" s="28">
        <v>8199</v>
      </c>
      <c r="D33" s="30">
        <v>0</v>
      </c>
      <c r="E33" s="30">
        <v>0</v>
      </c>
      <c r="F33" s="30">
        <f>SUM(T39,T43,T48,T53,T61,T65)</f>
        <v>0</v>
      </c>
      <c r="G33" s="30">
        <f t="shared" si="22"/>
        <v>0</v>
      </c>
      <c r="H33" s="30">
        <f t="shared" si="22"/>
        <v>0</v>
      </c>
      <c r="I33" s="30">
        <f>SUM(W39,W43,W48,W53,W61,W65)</f>
        <v>0</v>
      </c>
      <c r="J33" s="14">
        <v>118</v>
      </c>
      <c r="K33" s="30">
        <f t="shared" si="26"/>
        <v>0</v>
      </c>
      <c r="L33" s="28">
        <v>242</v>
      </c>
      <c r="M33" s="30">
        <f t="shared" si="16"/>
        <v>0</v>
      </c>
      <c r="O33" s="16" t="s">
        <v>70</v>
      </c>
      <c r="P33" s="30">
        <f>SUM(AD39,AD43,AD48,AD53,AD61,AD65)</f>
        <v>0</v>
      </c>
      <c r="Q33" s="30">
        <f t="shared" si="28"/>
        <v>0</v>
      </c>
      <c r="R33" s="30">
        <f t="shared" si="29"/>
        <v>0</v>
      </c>
      <c r="S33" s="30">
        <f t="shared" si="30"/>
        <v>0</v>
      </c>
      <c r="T33" s="30">
        <f t="shared" si="30"/>
        <v>0</v>
      </c>
      <c r="U33" s="30">
        <f t="shared" si="31"/>
        <v>0</v>
      </c>
      <c r="V33" s="30">
        <f t="shared" si="31"/>
        <v>0</v>
      </c>
      <c r="W33" s="30">
        <f t="shared" si="31"/>
        <v>0</v>
      </c>
      <c r="X33" s="30">
        <f t="shared" si="31"/>
        <v>0</v>
      </c>
      <c r="Y33" s="30">
        <f t="shared" si="31"/>
        <v>0</v>
      </c>
      <c r="Z33" s="30">
        <f t="shared" si="32"/>
        <v>0</v>
      </c>
      <c r="AA33" s="30">
        <f t="shared" si="33"/>
        <v>0</v>
      </c>
      <c r="AB33" s="29"/>
    </row>
    <row r="34" spans="1:28" ht="15" customHeight="1">
      <c r="A34" s="16" t="s">
        <v>37</v>
      </c>
      <c r="B34" s="28">
        <v>162</v>
      </c>
      <c r="C34" s="30">
        <v>0</v>
      </c>
      <c r="D34" s="30">
        <v>0</v>
      </c>
      <c r="E34" s="30">
        <v>0</v>
      </c>
      <c r="F34" s="30">
        <f>SUM(T40,T44,T49,T54,T62,T66)</f>
        <v>0</v>
      </c>
      <c r="G34" s="30">
        <f t="shared" si="22"/>
        <v>0</v>
      </c>
      <c r="H34" s="30">
        <f t="shared" si="22"/>
        <v>0</v>
      </c>
      <c r="I34" s="30">
        <f>SUM(W40,W44,W49,W54,W62,W66)</f>
        <v>0</v>
      </c>
      <c r="J34" s="30">
        <f>SUM(X40,X44,X49,X54,X62,X66)</f>
        <v>0</v>
      </c>
      <c r="K34" s="30">
        <f t="shared" si="26"/>
        <v>0</v>
      </c>
      <c r="L34" s="30">
        <f>SUM(Z40,Z44,Z49,Z54,Z62,Z66)</f>
        <v>0</v>
      </c>
      <c r="M34" s="28">
        <v>162</v>
      </c>
      <c r="O34" s="16" t="s">
        <v>71</v>
      </c>
      <c r="P34" s="30">
        <f>SUM(AD40,AD44,AD49,AD54,AD62,AD66)</f>
        <v>0</v>
      </c>
      <c r="Q34" s="30">
        <f t="shared" si="28"/>
        <v>0</v>
      </c>
      <c r="R34" s="30">
        <f t="shared" si="29"/>
        <v>0</v>
      </c>
      <c r="S34" s="30">
        <f t="shared" si="30"/>
        <v>0</v>
      </c>
      <c r="T34" s="30">
        <f t="shared" si="30"/>
        <v>0</v>
      </c>
      <c r="U34" s="30">
        <f t="shared" si="31"/>
        <v>0</v>
      </c>
      <c r="V34" s="30">
        <f t="shared" si="31"/>
        <v>0</v>
      </c>
      <c r="W34" s="30">
        <f t="shared" si="31"/>
        <v>0</v>
      </c>
      <c r="X34" s="30">
        <f t="shared" si="31"/>
        <v>0</v>
      </c>
      <c r="Y34" s="30">
        <f t="shared" si="31"/>
        <v>0</v>
      </c>
      <c r="Z34" s="30">
        <f t="shared" si="32"/>
        <v>0</v>
      </c>
      <c r="AA34" s="30">
        <f t="shared" si="33"/>
        <v>0</v>
      </c>
      <c r="AB34" s="29"/>
    </row>
    <row r="35" spans="1:28" ht="15" customHeight="1">
      <c r="A35" s="16" t="s">
        <v>38</v>
      </c>
      <c r="B35" s="28">
        <v>2903</v>
      </c>
      <c r="C35" s="28">
        <v>2684</v>
      </c>
      <c r="D35" s="28">
        <v>132</v>
      </c>
      <c r="E35" s="30">
        <v>0</v>
      </c>
      <c r="F35" s="28">
        <v>87</v>
      </c>
      <c r="G35" s="30">
        <f t="shared" si="22"/>
        <v>0</v>
      </c>
      <c r="H35" s="30">
        <f t="shared" si="22"/>
        <v>0</v>
      </c>
      <c r="I35" s="30">
        <f>SUM(W41,W45,W50,W55,W63,W67)</f>
        <v>0</v>
      </c>
      <c r="J35" s="30">
        <f>SUM(X41,X45,X50,X55,X63,X67)</f>
        <v>0</v>
      </c>
      <c r="K35" s="30">
        <f t="shared" si="26"/>
        <v>0</v>
      </c>
      <c r="L35" s="30">
        <f>SUM(Z41,Z45,Z50,Z55,Z63,Z67)</f>
        <v>0</v>
      </c>
      <c r="M35" s="30">
        <f aca="true" t="shared" si="34" ref="M35:M40">SUM(AA41,AA45,AA50,AA55,AA63,AA67)</f>
        <v>0</v>
      </c>
      <c r="O35" s="16" t="s">
        <v>72</v>
      </c>
      <c r="P35" s="30">
        <f>SUM(AD41,AD45,AD50,AD55,AD63,AD67)</f>
        <v>0</v>
      </c>
      <c r="Q35" s="30">
        <f t="shared" si="28"/>
        <v>0</v>
      </c>
      <c r="R35" s="30">
        <f t="shared" si="29"/>
        <v>0</v>
      </c>
      <c r="S35" s="30">
        <f t="shared" si="30"/>
        <v>0</v>
      </c>
      <c r="T35" s="30">
        <f t="shared" si="30"/>
        <v>0</v>
      </c>
      <c r="U35" s="30">
        <f t="shared" si="31"/>
        <v>0</v>
      </c>
      <c r="V35" s="30">
        <f t="shared" si="31"/>
        <v>0</v>
      </c>
      <c r="W35" s="30">
        <f t="shared" si="31"/>
        <v>0</v>
      </c>
      <c r="X35" s="30">
        <f t="shared" si="31"/>
        <v>0</v>
      </c>
      <c r="Y35" s="30">
        <f t="shared" si="31"/>
        <v>0</v>
      </c>
      <c r="Z35" s="30">
        <f t="shared" si="32"/>
        <v>0</v>
      </c>
      <c r="AA35" s="30">
        <f t="shared" si="33"/>
        <v>0</v>
      </c>
      <c r="AB35" s="29"/>
    </row>
    <row r="36" spans="1:28" ht="15" customHeight="1">
      <c r="A36" s="16" t="s">
        <v>39</v>
      </c>
      <c r="B36" s="28">
        <v>2819</v>
      </c>
      <c r="C36" s="28">
        <v>2224</v>
      </c>
      <c r="D36" s="28">
        <v>240</v>
      </c>
      <c r="E36" s="30">
        <v>0</v>
      </c>
      <c r="F36" s="28">
        <v>241</v>
      </c>
      <c r="G36" s="30">
        <f t="shared" si="22"/>
        <v>0</v>
      </c>
      <c r="H36" s="30">
        <f t="shared" si="22"/>
        <v>0</v>
      </c>
      <c r="I36" s="30">
        <f t="shared" si="22"/>
        <v>0</v>
      </c>
      <c r="J36" s="30">
        <f t="shared" si="22"/>
        <v>0</v>
      </c>
      <c r="K36" s="30">
        <f aca="true" t="shared" si="35" ref="K36:M46">SUM(Y42,Y46,Y51,Y56,Y64,Y68)</f>
        <v>0</v>
      </c>
      <c r="L36" s="28">
        <v>114</v>
      </c>
      <c r="M36" s="30">
        <f t="shared" si="34"/>
        <v>0</v>
      </c>
      <c r="O36" s="16" t="s">
        <v>73</v>
      </c>
      <c r="P36" s="30">
        <f>SUM(AD42,AD46,AD51,AD56,AD64,AD68)</f>
        <v>0</v>
      </c>
      <c r="Q36" s="30">
        <f t="shared" si="28"/>
        <v>0</v>
      </c>
      <c r="R36" s="30">
        <f t="shared" si="29"/>
        <v>0</v>
      </c>
      <c r="S36" s="30">
        <f t="shared" si="30"/>
        <v>0</v>
      </c>
      <c r="T36" s="30">
        <f t="shared" si="30"/>
        <v>0</v>
      </c>
      <c r="U36" s="30">
        <f t="shared" si="31"/>
        <v>0</v>
      </c>
      <c r="V36" s="30">
        <f t="shared" si="31"/>
        <v>0</v>
      </c>
      <c r="W36" s="30">
        <f t="shared" si="31"/>
        <v>0</v>
      </c>
      <c r="X36" s="30">
        <f t="shared" si="31"/>
        <v>0</v>
      </c>
      <c r="Y36" s="30">
        <f t="shared" si="31"/>
        <v>0</v>
      </c>
      <c r="Z36" s="30">
        <f t="shared" si="32"/>
        <v>0</v>
      </c>
      <c r="AA36" s="30">
        <f t="shared" si="33"/>
        <v>0</v>
      </c>
      <c r="AB36" s="29"/>
    </row>
    <row r="37" spans="1:28" ht="15" customHeight="1">
      <c r="A37" s="16" t="s">
        <v>40</v>
      </c>
      <c r="B37" s="28">
        <v>2360</v>
      </c>
      <c r="C37" s="28">
        <v>2116</v>
      </c>
      <c r="D37" s="30">
        <v>0</v>
      </c>
      <c r="E37" s="30">
        <v>0</v>
      </c>
      <c r="F37" s="30">
        <f>SUM(T43,T47,T52,T57,T65,T69)</f>
        <v>0</v>
      </c>
      <c r="G37" s="30">
        <f t="shared" si="22"/>
        <v>0</v>
      </c>
      <c r="H37" s="14">
        <v>121</v>
      </c>
      <c r="I37" s="30">
        <f t="shared" si="22"/>
        <v>0</v>
      </c>
      <c r="J37" s="30">
        <f t="shared" si="22"/>
        <v>0</v>
      </c>
      <c r="K37" s="30">
        <f t="shared" si="35"/>
        <v>0</v>
      </c>
      <c r="L37" s="28">
        <v>123</v>
      </c>
      <c r="M37" s="30">
        <f t="shared" si="34"/>
        <v>0</v>
      </c>
      <c r="O37" s="16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29"/>
    </row>
    <row r="38" spans="1:28" ht="15" customHeight="1">
      <c r="A38" s="16" t="s">
        <v>41</v>
      </c>
      <c r="B38" s="28">
        <v>1648</v>
      </c>
      <c r="C38" s="28">
        <v>1648</v>
      </c>
      <c r="D38" s="30">
        <v>0</v>
      </c>
      <c r="E38" s="30">
        <v>0</v>
      </c>
      <c r="F38" s="30">
        <f>SUM(T44,T48,T53,T58,T66,T70)</f>
        <v>0</v>
      </c>
      <c r="G38" s="30">
        <f t="shared" si="22"/>
        <v>0</v>
      </c>
      <c r="H38" s="30">
        <f t="shared" si="22"/>
        <v>0</v>
      </c>
      <c r="I38" s="30">
        <f t="shared" si="22"/>
        <v>0</v>
      </c>
      <c r="J38" s="30">
        <f t="shared" si="22"/>
        <v>0</v>
      </c>
      <c r="K38" s="30">
        <f t="shared" si="35"/>
        <v>0</v>
      </c>
      <c r="L38" s="30">
        <f t="shared" si="35"/>
        <v>0</v>
      </c>
      <c r="M38" s="30">
        <f t="shared" si="34"/>
        <v>0</v>
      </c>
      <c r="O38" s="21" t="s">
        <v>74</v>
      </c>
      <c r="P38" s="22">
        <f>SUM(P39:P40)</f>
        <v>480</v>
      </c>
      <c r="Q38" s="23">
        <f aca="true" t="shared" si="36" ref="Q38:AA38">SUM(Q39:Q40)</f>
        <v>480</v>
      </c>
      <c r="R38" s="31">
        <f t="shared" si="36"/>
        <v>0</v>
      </c>
      <c r="S38" s="31">
        <f t="shared" si="36"/>
        <v>0</v>
      </c>
      <c r="T38" s="31">
        <f t="shared" si="36"/>
        <v>0</v>
      </c>
      <c r="U38" s="31">
        <f t="shared" si="36"/>
        <v>0</v>
      </c>
      <c r="V38" s="31">
        <f t="shared" si="36"/>
        <v>0</v>
      </c>
      <c r="W38" s="31">
        <f t="shared" si="36"/>
        <v>0</v>
      </c>
      <c r="X38" s="31">
        <f t="shared" si="36"/>
        <v>0</v>
      </c>
      <c r="Y38" s="31">
        <f t="shared" si="36"/>
        <v>0</v>
      </c>
      <c r="Z38" s="31">
        <f t="shared" si="36"/>
        <v>0</v>
      </c>
      <c r="AA38" s="31">
        <f t="shared" si="36"/>
        <v>0</v>
      </c>
      <c r="AB38" s="29"/>
    </row>
    <row r="39" spans="1:28" ht="15" customHeight="1">
      <c r="A39" s="16" t="s">
        <v>42</v>
      </c>
      <c r="B39" s="28">
        <v>499</v>
      </c>
      <c r="C39" s="28">
        <v>499</v>
      </c>
      <c r="D39" s="30">
        <v>0</v>
      </c>
      <c r="E39" s="30">
        <v>0</v>
      </c>
      <c r="F39" s="30">
        <f>SUM(T45,T49,T54,T59,T67,T71)</f>
        <v>0</v>
      </c>
      <c r="G39" s="30">
        <f t="shared" si="22"/>
        <v>0</v>
      </c>
      <c r="H39" s="30">
        <f t="shared" si="22"/>
        <v>0</v>
      </c>
      <c r="I39" s="30">
        <f t="shared" si="22"/>
        <v>0</v>
      </c>
      <c r="J39" s="30">
        <f t="shared" si="22"/>
        <v>0</v>
      </c>
      <c r="K39" s="30">
        <f t="shared" si="35"/>
        <v>0</v>
      </c>
      <c r="L39" s="30">
        <f t="shared" si="35"/>
        <v>0</v>
      </c>
      <c r="M39" s="30">
        <f t="shared" si="34"/>
        <v>0</v>
      </c>
      <c r="O39" s="16" t="s">
        <v>75</v>
      </c>
      <c r="P39" s="28">
        <v>480</v>
      </c>
      <c r="Q39" s="28">
        <v>480</v>
      </c>
      <c r="R39" s="30">
        <f aca="true" t="shared" si="37" ref="R39:AA40">SUM(AF45,AF49,AF54,AF59,AF67,AF71)</f>
        <v>0</v>
      </c>
      <c r="S39" s="30">
        <f t="shared" si="37"/>
        <v>0</v>
      </c>
      <c r="T39" s="30">
        <f t="shared" si="37"/>
        <v>0</v>
      </c>
      <c r="U39" s="30">
        <f t="shared" si="37"/>
        <v>0</v>
      </c>
      <c r="V39" s="30">
        <f t="shared" si="37"/>
        <v>0</v>
      </c>
      <c r="W39" s="30">
        <f t="shared" si="37"/>
        <v>0</v>
      </c>
      <c r="X39" s="30">
        <f t="shared" si="37"/>
        <v>0</v>
      </c>
      <c r="Y39" s="30">
        <f t="shared" si="37"/>
        <v>0</v>
      </c>
      <c r="Z39" s="30">
        <f t="shared" si="37"/>
        <v>0</v>
      </c>
      <c r="AA39" s="30">
        <f t="shared" si="37"/>
        <v>0</v>
      </c>
      <c r="AB39" s="29"/>
    </row>
    <row r="40" spans="1:28" ht="15" customHeight="1">
      <c r="A40" s="16" t="s">
        <v>82</v>
      </c>
      <c r="B40" s="28">
        <v>1664</v>
      </c>
      <c r="C40" s="28">
        <v>1664</v>
      </c>
      <c r="D40" s="30">
        <v>0</v>
      </c>
      <c r="E40" s="30">
        <v>0</v>
      </c>
      <c r="F40" s="30">
        <f>SUM(T46,T50,T55,T60,T68,T72)</f>
        <v>0</v>
      </c>
      <c r="G40" s="30">
        <f t="shared" si="22"/>
        <v>0</v>
      </c>
      <c r="H40" s="30">
        <f t="shared" si="22"/>
        <v>0</v>
      </c>
      <c r="I40" s="30">
        <f t="shared" si="22"/>
        <v>0</v>
      </c>
      <c r="J40" s="30">
        <f t="shared" si="22"/>
        <v>0</v>
      </c>
      <c r="K40" s="30">
        <f t="shared" si="35"/>
        <v>0</v>
      </c>
      <c r="L40" s="30">
        <f t="shared" si="35"/>
        <v>0</v>
      </c>
      <c r="M40" s="30">
        <f t="shared" si="34"/>
        <v>0</v>
      </c>
      <c r="O40" s="16" t="s">
        <v>76</v>
      </c>
      <c r="P40" s="30">
        <f>SUM(AD46,AD50,AD55,AD60,AD68,AD72)</f>
        <v>0</v>
      </c>
      <c r="Q40" s="30">
        <f>SUM(AE46,AE50,AE55,AE60,AE68,AE72)</f>
        <v>0</v>
      </c>
      <c r="R40" s="30">
        <f t="shared" si="37"/>
        <v>0</v>
      </c>
      <c r="S40" s="30">
        <f t="shared" si="37"/>
        <v>0</v>
      </c>
      <c r="T40" s="30">
        <f t="shared" si="37"/>
        <v>0</v>
      </c>
      <c r="U40" s="30">
        <f t="shared" si="37"/>
        <v>0</v>
      </c>
      <c r="V40" s="30">
        <f t="shared" si="37"/>
        <v>0</v>
      </c>
      <c r="W40" s="30">
        <f t="shared" si="37"/>
        <v>0</v>
      </c>
      <c r="X40" s="30">
        <f t="shared" si="37"/>
        <v>0</v>
      </c>
      <c r="Y40" s="30">
        <f t="shared" si="37"/>
        <v>0</v>
      </c>
      <c r="Z40" s="30">
        <f t="shared" si="37"/>
        <v>0</v>
      </c>
      <c r="AA40" s="30">
        <f t="shared" si="37"/>
        <v>0</v>
      </c>
      <c r="AB40" s="29"/>
    </row>
    <row r="41" spans="1:28" ht="15" customHeight="1">
      <c r="A41" s="16" t="s">
        <v>43</v>
      </c>
      <c r="B41" s="28">
        <v>1660</v>
      </c>
      <c r="C41" s="28">
        <v>1123</v>
      </c>
      <c r="D41" s="28">
        <v>93</v>
      </c>
      <c r="E41" s="30">
        <v>0</v>
      </c>
      <c r="F41" s="30">
        <f>SUM(T47,T51,T56,T61,T69,T73)</f>
        <v>0</v>
      </c>
      <c r="G41" s="30">
        <f t="shared" si="22"/>
        <v>0</v>
      </c>
      <c r="H41" s="30">
        <f t="shared" si="22"/>
        <v>0</v>
      </c>
      <c r="I41" s="30">
        <f t="shared" si="22"/>
        <v>0</v>
      </c>
      <c r="J41" s="30">
        <f t="shared" si="22"/>
        <v>0</v>
      </c>
      <c r="K41" s="30">
        <f t="shared" si="35"/>
        <v>0</v>
      </c>
      <c r="L41" s="30">
        <f t="shared" si="35"/>
        <v>0</v>
      </c>
      <c r="M41" s="28">
        <v>444</v>
      </c>
      <c r="O41" s="16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29"/>
    </row>
    <row r="42" spans="1:28" ht="15" customHeight="1">
      <c r="A42" s="16" t="s">
        <v>44</v>
      </c>
      <c r="B42" s="28">
        <v>1020</v>
      </c>
      <c r="C42" s="28">
        <v>300</v>
      </c>
      <c r="D42" s="30">
        <v>0</v>
      </c>
      <c r="E42" s="30">
        <v>0</v>
      </c>
      <c r="F42" s="28">
        <v>720</v>
      </c>
      <c r="G42" s="30">
        <f t="shared" si="22"/>
        <v>0</v>
      </c>
      <c r="H42" s="30">
        <f t="shared" si="22"/>
        <v>0</v>
      </c>
      <c r="I42" s="30">
        <f t="shared" si="22"/>
        <v>0</v>
      </c>
      <c r="J42" s="30">
        <f t="shared" si="22"/>
        <v>0</v>
      </c>
      <c r="K42" s="30">
        <f t="shared" si="35"/>
        <v>0</v>
      </c>
      <c r="L42" s="30">
        <f t="shared" si="35"/>
        <v>0</v>
      </c>
      <c r="M42" s="30">
        <f t="shared" si="35"/>
        <v>0</v>
      </c>
      <c r="O42" s="21" t="s">
        <v>77</v>
      </c>
      <c r="P42" s="31">
        <f aca="true" t="shared" si="38" ref="P42:AA42">SUM(P43:P44)</f>
        <v>0</v>
      </c>
      <c r="Q42" s="31">
        <f t="shared" si="38"/>
        <v>0</v>
      </c>
      <c r="R42" s="31">
        <f t="shared" si="38"/>
        <v>0</v>
      </c>
      <c r="S42" s="31">
        <f t="shared" si="38"/>
        <v>0</v>
      </c>
      <c r="T42" s="31">
        <f t="shared" si="38"/>
        <v>0</v>
      </c>
      <c r="U42" s="31">
        <f t="shared" si="38"/>
        <v>0</v>
      </c>
      <c r="V42" s="31">
        <f t="shared" si="38"/>
        <v>0</v>
      </c>
      <c r="W42" s="31">
        <f t="shared" si="38"/>
        <v>0</v>
      </c>
      <c r="X42" s="31">
        <f t="shared" si="38"/>
        <v>0</v>
      </c>
      <c r="Y42" s="31">
        <f t="shared" si="38"/>
        <v>0</v>
      </c>
      <c r="Z42" s="31">
        <f t="shared" si="38"/>
        <v>0</v>
      </c>
      <c r="AA42" s="31">
        <f t="shared" si="38"/>
        <v>0</v>
      </c>
      <c r="AB42" s="29"/>
    </row>
    <row r="43" spans="1:28" ht="15" customHeight="1">
      <c r="A43" s="16" t="s">
        <v>45</v>
      </c>
      <c r="B43" s="28">
        <v>1032</v>
      </c>
      <c r="C43" s="28">
        <v>1032</v>
      </c>
      <c r="D43" s="30">
        <v>0</v>
      </c>
      <c r="E43" s="30">
        <v>0</v>
      </c>
      <c r="F43" s="30">
        <f>SUM(T49,T53,T58,T63,T71,T75)</f>
        <v>0</v>
      </c>
      <c r="G43" s="30">
        <f t="shared" si="22"/>
        <v>0</v>
      </c>
      <c r="H43" s="30">
        <f t="shared" si="22"/>
        <v>0</v>
      </c>
      <c r="I43" s="30">
        <f t="shared" si="22"/>
        <v>0</v>
      </c>
      <c r="J43" s="30">
        <f t="shared" si="22"/>
        <v>0</v>
      </c>
      <c r="K43" s="30">
        <f t="shared" si="35"/>
        <v>0</v>
      </c>
      <c r="L43" s="30">
        <f t="shared" si="35"/>
        <v>0</v>
      </c>
      <c r="M43" s="30">
        <f t="shared" si="35"/>
        <v>0</v>
      </c>
      <c r="O43" s="16" t="s">
        <v>78</v>
      </c>
      <c r="P43" s="30">
        <f aca="true" t="shared" si="39" ref="P43:AA43">SUM(AD49,AD53,AD58,AD63,AD71,AD75)</f>
        <v>0</v>
      </c>
      <c r="Q43" s="30">
        <f t="shared" si="39"/>
        <v>0</v>
      </c>
      <c r="R43" s="30">
        <f t="shared" si="39"/>
        <v>0</v>
      </c>
      <c r="S43" s="30">
        <f t="shared" si="39"/>
        <v>0</v>
      </c>
      <c r="T43" s="30">
        <f t="shared" si="39"/>
        <v>0</v>
      </c>
      <c r="U43" s="30">
        <f t="shared" si="39"/>
        <v>0</v>
      </c>
      <c r="V43" s="30">
        <f t="shared" si="39"/>
        <v>0</v>
      </c>
      <c r="W43" s="30">
        <f t="shared" si="39"/>
        <v>0</v>
      </c>
      <c r="X43" s="30">
        <f t="shared" si="39"/>
        <v>0</v>
      </c>
      <c r="Y43" s="30">
        <f t="shared" si="39"/>
        <v>0</v>
      </c>
      <c r="Z43" s="30">
        <f t="shared" si="39"/>
        <v>0</v>
      </c>
      <c r="AA43" s="30">
        <f t="shared" si="39"/>
        <v>0</v>
      </c>
      <c r="AB43" s="29"/>
    </row>
    <row r="44" spans="1:27" ht="15" customHeight="1">
      <c r="A44" s="16" t="s">
        <v>46</v>
      </c>
      <c r="B44" s="28">
        <v>1625</v>
      </c>
      <c r="C44" s="28">
        <v>1625</v>
      </c>
      <c r="D44" s="30">
        <v>0</v>
      </c>
      <c r="E44" s="30">
        <v>0</v>
      </c>
      <c r="F44" s="30">
        <f>SUM(T50,T54,T59,T64,T72,T76)</f>
        <v>0</v>
      </c>
      <c r="G44" s="30">
        <f t="shared" si="22"/>
        <v>0</v>
      </c>
      <c r="H44" s="30">
        <f t="shared" si="22"/>
        <v>0</v>
      </c>
      <c r="I44" s="30">
        <f t="shared" si="22"/>
        <v>0</v>
      </c>
      <c r="J44" s="30">
        <f t="shared" si="22"/>
        <v>0</v>
      </c>
      <c r="K44" s="30">
        <f t="shared" si="35"/>
        <v>0</v>
      </c>
      <c r="L44" s="30">
        <f t="shared" si="35"/>
        <v>0</v>
      </c>
      <c r="M44" s="30">
        <f t="shared" si="35"/>
        <v>0</v>
      </c>
      <c r="O44" s="24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15" ht="15" customHeight="1">
      <c r="A45" s="16" t="s">
        <v>83</v>
      </c>
      <c r="B45" s="28">
        <v>895</v>
      </c>
      <c r="C45" s="28">
        <v>774</v>
      </c>
      <c r="D45" s="30">
        <v>0</v>
      </c>
      <c r="E45" s="30">
        <v>0</v>
      </c>
      <c r="F45" s="30">
        <f>SUM(T51,T55,T60,T65,T73,T77)</f>
        <v>0</v>
      </c>
      <c r="G45" s="30">
        <f t="shared" si="22"/>
        <v>0</v>
      </c>
      <c r="H45" s="30">
        <f t="shared" si="22"/>
        <v>0</v>
      </c>
      <c r="I45" s="30">
        <f t="shared" si="22"/>
        <v>0</v>
      </c>
      <c r="J45" s="14">
        <v>121</v>
      </c>
      <c r="K45" s="30">
        <f t="shared" si="35"/>
        <v>0</v>
      </c>
      <c r="L45" s="30">
        <f t="shared" si="35"/>
        <v>0</v>
      </c>
      <c r="M45" s="30">
        <f t="shared" si="35"/>
        <v>0</v>
      </c>
      <c r="O45" s="24"/>
    </row>
    <row r="46" spans="1:15" ht="15" customHeight="1">
      <c r="A46" s="16" t="s">
        <v>47</v>
      </c>
      <c r="B46" s="28">
        <v>638</v>
      </c>
      <c r="C46" s="30">
        <v>0</v>
      </c>
      <c r="D46" s="30">
        <v>0</v>
      </c>
      <c r="E46" s="30">
        <v>0</v>
      </c>
      <c r="F46" s="30">
        <f>SUM(T52,T56,T61,T66,T74,T78)</f>
        <v>0</v>
      </c>
      <c r="G46" s="30">
        <f t="shared" si="22"/>
        <v>0</v>
      </c>
      <c r="H46" s="30">
        <f t="shared" si="22"/>
        <v>0</v>
      </c>
      <c r="I46" s="30">
        <f t="shared" si="22"/>
        <v>0</v>
      </c>
      <c r="J46" s="30">
        <f t="shared" si="22"/>
        <v>0</v>
      </c>
      <c r="K46" s="30">
        <f t="shared" si="35"/>
        <v>0</v>
      </c>
      <c r="L46" s="30">
        <f t="shared" si="35"/>
        <v>0</v>
      </c>
      <c r="M46" s="28">
        <v>638</v>
      </c>
      <c r="O46" s="24"/>
    </row>
    <row r="75" spans="1:13" ht="12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</sheetData>
  <sheetProtection/>
  <mergeCells count="2">
    <mergeCell ref="A2:C2"/>
    <mergeCell ref="B1:AA1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2013-11-15T06:21:28Z</cp:lastPrinted>
  <dcterms:created xsi:type="dcterms:W3CDTF">2008-01-24T01:05:00Z</dcterms:created>
  <dcterms:modified xsi:type="dcterms:W3CDTF">2014-01-06T01:41:29Z</dcterms:modified>
  <cp:category/>
  <cp:version/>
  <cp:contentType/>
  <cp:contentStatus/>
</cp:coreProperties>
</file>