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75" activeTab="0"/>
  </bookViews>
  <sheets>
    <sheet name="18-1" sheetId="1" r:id="rId1"/>
  </sheets>
  <definedNames>
    <definedName name="_xlnm.Print_Area" localSheetId="0">'18-1'!$A$1:$AA$49</definedName>
    <definedName name="_xlnm.Print_Titles" localSheetId="0">'18-1'!$2:$4</definedName>
  </definedNames>
  <calcPr fullCalcOnLoad="1"/>
</workbook>
</file>

<file path=xl/sharedStrings.xml><?xml version="1.0" encoding="utf-8"?>
<sst xmlns="http://schemas.openxmlformats.org/spreadsheetml/2006/main" count="110" uniqueCount="83">
  <si>
    <t>1．計（国立＋公立＋私立）</t>
  </si>
  <si>
    <t>計</t>
  </si>
  <si>
    <t>1学年</t>
  </si>
  <si>
    <t>2学年</t>
  </si>
  <si>
    <t>3学年</t>
  </si>
  <si>
    <t>区　　分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</si>
  <si>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</si>
  <si>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</si>
  <si>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</si>
  <si>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</si>
  <si>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</si>
  <si>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</si>
  <si>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</si>
  <si>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</si>
  <si>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</si>
  <si>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</si>
  <si>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</si>
  <si>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</si>
  <si>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</si>
  <si>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</si>
  <si>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</si>
  <si>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</si>
  <si>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</si>
  <si>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</si>
  <si>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</si>
  <si>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</si>
  <si>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</si>
  <si>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</si>
  <si>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</si>
  <si>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</si>
  <si>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</si>
  <si>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</si>
  <si>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</si>
  <si>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</si>
  <si>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</si>
  <si>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</si>
  <si>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</si>
  <si>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</si>
  <si>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</si>
  <si>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</si>
  <si>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</si>
  <si>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</si>
  <si>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</si>
  <si>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</si>
  <si>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</si>
  <si>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</si>
  <si>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</si>
  <si>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</si>
  <si>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</si>
  <si>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</si>
  <si>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</si>
  <si>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</si>
  <si>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</si>
  <si>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</si>
  <si>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</si>
  <si>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</si>
  <si>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</si>
  <si>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</si>
  <si>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</si>
  <si>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</si>
  <si>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</si>
  <si>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</si>
  <si>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</si>
  <si>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</si>
  <si>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</si>
  <si>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</si>
  <si>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</si>
  <si>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</si>
  <si>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</si>
  <si>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</si>
  <si>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</si>
  <si>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</si>
  <si>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</si>
  <si>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</si>
  <si>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</si>
  <si>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</si>
  <si>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</si>
  <si>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18.学年別生徒数</t>
  </si>
  <si>
    <t>鎌ケ谷市</t>
  </si>
  <si>
    <t>袖ケ浦市</t>
  </si>
  <si>
    <t>大網白里市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</si>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</sst>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05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208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3" xfId="69" applyFont="1" applyFill="1" applyBorder="1" applyAlignment="1">
      <alignment horizontal="center" vertical="center"/>
    </xf>
    <xf numFmtId="38" fontId="2" fillId="0" borderId="0" xfId="69" applyFont="1" applyFill="1" applyBorder="1" applyAlignment="1">
      <alignment horizontal="center"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0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15" xfId="69" applyFont="1" applyFill="1" applyBorder="1" applyAlignment="1">
      <alignment vertical="center"/>
    </xf>
    <xf numFmtId="38" fontId="0" fillId="0" borderId="16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17" xfId="69" applyFont="1" applyFill="1" applyBorder="1" applyAlignment="1">
      <alignment horizontal="distributed" vertical="center"/>
    </xf>
    <xf numFmtId="38" fontId="8" fillId="0" borderId="0" xfId="69" applyFont="1" applyAlignment="1">
      <alignment vertical="center" shrinkToFit="1"/>
    </xf>
    <xf numFmtId="38" fontId="0" fillId="0" borderId="17" xfId="69" applyFont="1" applyFill="1" applyBorder="1" applyAlignment="1">
      <alignment horizontal="distributed" vertical="center"/>
    </xf>
    <xf numFmtId="38" fontId="0" fillId="0" borderId="18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17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vertical="center"/>
      <protection hidden="1"/>
    </xf>
    <xf numFmtId="38" fontId="7" fillId="0" borderId="17" xfId="69" applyFont="1" applyFill="1" applyBorder="1" applyAlignment="1">
      <alignment horizontal="distributed" vertical="center"/>
    </xf>
    <xf numFmtId="38" fontId="7" fillId="0" borderId="18" xfId="69" applyFont="1" applyFill="1" applyBorder="1" applyAlignment="1">
      <alignment vertical="center"/>
    </xf>
    <xf numFmtId="38" fontId="7" fillId="0" borderId="0" xfId="69" applyFont="1" applyFill="1" applyBorder="1" applyAlignment="1">
      <alignment vertical="center"/>
    </xf>
    <xf numFmtId="38" fontId="0" fillId="0" borderId="17" xfId="69" applyFont="1" applyFill="1" applyBorder="1" applyAlignment="1">
      <alignment horizontal="right" vertical="center"/>
    </xf>
    <xf numFmtId="38" fontId="0" fillId="0" borderId="17" xfId="69" applyFont="1" applyFill="1" applyBorder="1" applyAlignment="1">
      <alignment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38" fontId="0" fillId="0" borderId="0" xfId="69" applyFont="1" applyAlignment="1">
      <alignment vertical="center" shrinkToFit="1"/>
    </xf>
    <xf numFmtId="38" fontId="0" fillId="0" borderId="13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vertical="center"/>
    </xf>
    <xf numFmtId="38" fontId="5" fillId="0" borderId="0" xfId="69" applyFont="1" applyFill="1" applyAlignment="1">
      <alignment horizontal="center"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8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4" sqref="H14"/>
    </sheetView>
  </sheetViews>
  <sheetFormatPr defaultColWidth="10.75390625" defaultRowHeight="12.75"/>
  <cols>
    <col min="1" max="1" width="12.00390625" style="2" bestFit="1" customWidth="1"/>
    <col min="2" max="2" width="10.875" style="2" bestFit="1" customWidth="1"/>
    <col min="3" max="13" width="9.875" style="2" bestFit="1" customWidth="1"/>
    <col min="14" max="14" width="4.00390625" style="2" customWidth="1"/>
    <col min="15" max="15" width="12.00390625" style="2" bestFit="1" customWidth="1"/>
    <col min="16" max="18" width="10.25390625" style="2" bestFit="1" customWidth="1"/>
    <col min="19" max="21" width="8.00390625" style="2" bestFit="1" customWidth="1"/>
    <col min="22" max="22" width="10.25390625" style="2" bestFit="1" customWidth="1"/>
    <col min="23" max="27" width="8.00390625" style="2" bestFit="1" customWidth="1"/>
    <col min="28" max="16384" width="10.75390625" style="2" customWidth="1"/>
  </cols>
  <sheetData>
    <row r="1" spans="1:27" ht="17.25">
      <c r="A1" s="1" t="s">
        <v>76</v>
      </c>
      <c r="B1" s="31" t="s">
        <v>77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14" ht="18" customHeight="1">
      <c r="A2" s="30" t="s">
        <v>0</v>
      </c>
      <c r="B2" s="30"/>
      <c r="C2" s="30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 ht="18" customHeight="1">
      <c r="A3" s="32" t="s">
        <v>5</v>
      </c>
      <c r="B3" s="27" t="s">
        <v>1</v>
      </c>
      <c r="C3" s="28"/>
      <c r="D3" s="29"/>
      <c r="E3" s="27" t="s">
        <v>2</v>
      </c>
      <c r="F3" s="28"/>
      <c r="G3" s="29"/>
      <c r="H3" s="27" t="s">
        <v>3</v>
      </c>
      <c r="I3" s="28"/>
      <c r="J3" s="29"/>
      <c r="K3" s="27" t="s">
        <v>4</v>
      </c>
      <c r="L3" s="28"/>
      <c r="M3" s="28"/>
      <c r="N3" s="5"/>
      <c r="O3" s="32" t="s">
        <v>5</v>
      </c>
      <c r="P3" s="27" t="s">
        <v>1</v>
      </c>
      <c r="Q3" s="28"/>
      <c r="R3" s="29"/>
      <c r="S3" s="27" t="s">
        <v>2</v>
      </c>
      <c r="T3" s="28"/>
      <c r="U3" s="29"/>
      <c r="V3" s="27" t="s">
        <v>3</v>
      </c>
      <c r="W3" s="28"/>
      <c r="X3" s="29"/>
      <c r="Y3" s="27" t="s">
        <v>4</v>
      </c>
      <c r="Z3" s="28"/>
      <c r="AA3" s="28"/>
    </row>
    <row r="4" spans="1:27" ht="18" customHeight="1">
      <c r="A4" s="33"/>
      <c r="B4" s="6" t="s">
        <v>1</v>
      </c>
      <c r="C4" s="6" t="s">
        <v>6</v>
      </c>
      <c r="D4" s="6" t="s">
        <v>7</v>
      </c>
      <c r="E4" s="6" t="s">
        <v>1</v>
      </c>
      <c r="F4" s="6" t="s">
        <v>6</v>
      </c>
      <c r="G4" s="6" t="s">
        <v>7</v>
      </c>
      <c r="H4" s="6" t="s">
        <v>1</v>
      </c>
      <c r="I4" s="6" t="s">
        <v>6</v>
      </c>
      <c r="J4" s="6" t="s">
        <v>7</v>
      </c>
      <c r="K4" s="6" t="s">
        <v>1</v>
      </c>
      <c r="L4" s="6" t="s">
        <v>6</v>
      </c>
      <c r="M4" s="4" t="s">
        <v>7</v>
      </c>
      <c r="N4" s="7"/>
      <c r="O4" s="33"/>
      <c r="P4" s="6" t="s">
        <v>1</v>
      </c>
      <c r="Q4" s="6" t="s">
        <v>6</v>
      </c>
      <c r="R4" s="6" t="s">
        <v>7</v>
      </c>
      <c r="S4" s="6" t="s">
        <v>1</v>
      </c>
      <c r="T4" s="6" t="s">
        <v>6</v>
      </c>
      <c r="U4" s="6" t="s">
        <v>7</v>
      </c>
      <c r="V4" s="6" t="s">
        <v>1</v>
      </c>
      <c r="W4" s="6" t="s">
        <v>6</v>
      </c>
      <c r="X4" s="6" t="s">
        <v>7</v>
      </c>
      <c r="Y4" s="6" t="s">
        <v>1</v>
      </c>
      <c r="Z4" s="6" t="s">
        <v>6</v>
      </c>
      <c r="AA4" s="4" t="s">
        <v>7</v>
      </c>
    </row>
    <row r="5" spans="1:27" ht="18" customHeight="1">
      <c r="A5" s="8" t="s">
        <v>81</v>
      </c>
      <c r="B5" s="9">
        <v>165610</v>
      </c>
      <c r="C5" s="10">
        <v>85050</v>
      </c>
      <c r="D5" s="10">
        <v>80560</v>
      </c>
      <c r="E5" s="10">
        <v>55189</v>
      </c>
      <c r="F5" s="10">
        <v>28412</v>
      </c>
      <c r="G5" s="10">
        <v>26777</v>
      </c>
      <c r="H5" s="10">
        <v>55555</v>
      </c>
      <c r="I5" s="10">
        <v>28386</v>
      </c>
      <c r="J5" s="10">
        <v>27169</v>
      </c>
      <c r="K5" s="10">
        <v>54866</v>
      </c>
      <c r="L5" s="10">
        <v>28252</v>
      </c>
      <c r="M5" s="10">
        <v>26614</v>
      </c>
      <c r="N5" s="11"/>
      <c r="O5" s="12" t="s">
        <v>45</v>
      </c>
      <c r="P5" s="13">
        <v>2461</v>
      </c>
      <c r="Q5" s="13">
        <v>1311</v>
      </c>
      <c r="R5" s="13">
        <v>1150</v>
      </c>
      <c r="S5" s="13">
        <v>815</v>
      </c>
      <c r="T5" s="13">
        <v>427</v>
      </c>
      <c r="U5" s="13">
        <v>388</v>
      </c>
      <c r="V5" s="13">
        <v>810</v>
      </c>
      <c r="W5" s="13">
        <v>446</v>
      </c>
      <c r="X5" s="13">
        <v>364</v>
      </c>
      <c r="Y5" s="13">
        <v>836</v>
      </c>
      <c r="Z5" s="13">
        <v>438</v>
      </c>
      <c r="AA5" s="13">
        <v>398</v>
      </c>
    </row>
    <row r="6" spans="1:27" ht="18" customHeight="1">
      <c r="A6" s="19" t="s">
        <v>82</v>
      </c>
      <c r="B6" s="20">
        <f>SUM(B12:B13)</f>
        <v>166059</v>
      </c>
      <c r="C6" s="21">
        <f aca="true" t="shared" si="0" ref="C6:L6">SUM(C12:C13)</f>
        <v>85343</v>
      </c>
      <c r="D6" s="21">
        <f t="shared" si="0"/>
        <v>80716</v>
      </c>
      <c r="E6" s="21">
        <f t="shared" si="0"/>
        <v>55192</v>
      </c>
      <c r="F6" s="21">
        <f t="shared" si="0"/>
        <v>28478</v>
      </c>
      <c r="G6" s="21">
        <f t="shared" si="0"/>
        <v>26714</v>
      </c>
      <c r="H6" s="21">
        <f t="shared" si="0"/>
        <v>55234</v>
      </c>
      <c r="I6" s="21">
        <f t="shared" si="0"/>
        <v>28442</v>
      </c>
      <c r="J6" s="21">
        <f t="shared" si="0"/>
        <v>26792</v>
      </c>
      <c r="K6" s="21">
        <f t="shared" si="0"/>
        <v>55633</v>
      </c>
      <c r="L6" s="21">
        <f t="shared" si="0"/>
        <v>28423</v>
      </c>
      <c r="M6" s="21">
        <f>SUM(M12:M13)</f>
        <v>27210</v>
      </c>
      <c r="N6" s="11"/>
      <c r="O6" s="12" t="s">
        <v>46</v>
      </c>
      <c r="P6" s="13">
        <v>1703</v>
      </c>
      <c r="Q6" s="13">
        <v>865</v>
      </c>
      <c r="R6" s="13">
        <v>838</v>
      </c>
      <c r="S6" s="13">
        <v>570</v>
      </c>
      <c r="T6" s="13">
        <v>284</v>
      </c>
      <c r="U6" s="13">
        <v>286</v>
      </c>
      <c r="V6" s="13">
        <v>573</v>
      </c>
      <c r="W6" s="13">
        <v>305</v>
      </c>
      <c r="X6" s="13">
        <v>268</v>
      </c>
      <c r="Y6" s="13">
        <v>560</v>
      </c>
      <c r="Z6" s="13">
        <v>276</v>
      </c>
      <c r="AA6" s="13">
        <v>284</v>
      </c>
    </row>
    <row r="7" spans="1:27" ht="18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8"/>
      <c r="O7" s="12" t="s">
        <v>47</v>
      </c>
      <c r="P7" s="13">
        <v>1230</v>
      </c>
      <c r="Q7" s="13">
        <v>623</v>
      </c>
      <c r="R7" s="13">
        <v>607</v>
      </c>
      <c r="S7" s="13">
        <v>394</v>
      </c>
      <c r="T7" s="13">
        <v>194</v>
      </c>
      <c r="U7" s="13">
        <v>200</v>
      </c>
      <c r="V7" s="13">
        <v>407</v>
      </c>
      <c r="W7" s="13">
        <v>218</v>
      </c>
      <c r="X7" s="13">
        <v>189</v>
      </c>
      <c r="Y7" s="13">
        <v>429</v>
      </c>
      <c r="Z7" s="13">
        <v>211</v>
      </c>
      <c r="AA7" s="13">
        <v>218</v>
      </c>
    </row>
    <row r="8" spans="1:27" ht="18" customHeight="1">
      <c r="A8" s="12" t="s">
        <v>8</v>
      </c>
      <c r="B8" s="15">
        <v>496</v>
      </c>
      <c r="C8" s="16">
        <v>248</v>
      </c>
      <c r="D8" s="16">
        <v>248</v>
      </c>
      <c r="E8" s="16">
        <v>152</v>
      </c>
      <c r="F8" s="16">
        <v>73</v>
      </c>
      <c r="G8" s="16">
        <v>79</v>
      </c>
      <c r="H8" s="16">
        <v>170</v>
      </c>
      <c r="I8" s="16">
        <v>86</v>
      </c>
      <c r="J8" s="16">
        <v>84</v>
      </c>
      <c r="K8" s="16">
        <v>174</v>
      </c>
      <c r="L8" s="16">
        <v>89</v>
      </c>
      <c r="M8" s="16">
        <v>85</v>
      </c>
      <c r="N8" s="11"/>
      <c r="O8" s="12" t="s">
        <v>48</v>
      </c>
      <c r="P8" s="13">
        <v>900</v>
      </c>
      <c r="Q8" s="13">
        <v>454</v>
      </c>
      <c r="R8" s="13">
        <v>446</v>
      </c>
      <c r="S8" s="13">
        <v>286</v>
      </c>
      <c r="T8" s="13">
        <v>153</v>
      </c>
      <c r="U8" s="13">
        <v>133</v>
      </c>
      <c r="V8" s="13">
        <v>299</v>
      </c>
      <c r="W8" s="13">
        <v>145</v>
      </c>
      <c r="X8" s="13">
        <v>154</v>
      </c>
      <c r="Y8" s="13">
        <v>315</v>
      </c>
      <c r="Z8" s="13">
        <v>156</v>
      </c>
      <c r="AA8" s="13">
        <v>159</v>
      </c>
    </row>
    <row r="9" spans="1:27" ht="18" customHeight="1">
      <c r="A9" s="12" t="s">
        <v>9</v>
      </c>
      <c r="B9" s="15">
        <v>155022</v>
      </c>
      <c r="C9" s="16">
        <v>79785</v>
      </c>
      <c r="D9" s="16">
        <v>75237</v>
      </c>
      <c r="E9" s="16">
        <v>51520</v>
      </c>
      <c r="F9" s="16">
        <v>26631</v>
      </c>
      <c r="G9" s="16">
        <v>24889</v>
      </c>
      <c r="H9" s="16">
        <v>51602</v>
      </c>
      <c r="I9" s="16">
        <v>26621</v>
      </c>
      <c r="J9" s="16">
        <v>24981</v>
      </c>
      <c r="K9" s="16">
        <v>51900</v>
      </c>
      <c r="L9" s="16">
        <v>26533</v>
      </c>
      <c r="M9" s="16">
        <v>25367</v>
      </c>
      <c r="N9" s="11"/>
      <c r="O9" s="12" t="s">
        <v>49</v>
      </c>
      <c r="P9" s="13">
        <v>1009</v>
      </c>
      <c r="Q9" s="13">
        <v>536</v>
      </c>
      <c r="R9" s="13">
        <v>473</v>
      </c>
      <c r="S9" s="13">
        <v>349</v>
      </c>
      <c r="T9" s="13">
        <v>190</v>
      </c>
      <c r="U9" s="13">
        <v>159</v>
      </c>
      <c r="V9" s="13">
        <v>322</v>
      </c>
      <c r="W9" s="13">
        <v>170</v>
      </c>
      <c r="X9" s="13">
        <v>152</v>
      </c>
      <c r="Y9" s="13">
        <v>338</v>
      </c>
      <c r="Z9" s="13">
        <v>176</v>
      </c>
      <c r="AA9" s="13">
        <v>162</v>
      </c>
    </row>
    <row r="10" spans="1:27" ht="18" customHeight="1">
      <c r="A10" s="12" t="s">
        <v>10</v>
      </c>
      <c r="B10" s="15">
        <v>10541</v>
      </c>
      <c r="C10" s="16">
        <v>5310</v>
      </c>
      <c r="D10" s="16">
        <v>5231</v>
      </c>
      <c r="E10" s="16">
        <v>3520</v>
      </c>
      <c r="F10" s="16">
        <v>1774</v>
      </c>
      <c r="G10" s="16">
        <v>1746</v>
      </c>
      <c r="H10" s="16">
        <v>3462</v>
      </c>
      <c r="I10" s="16">
        <v>1735</v>
      </c>
      <c r="J10" s="16">
        <v>1727</v>
      </c>
      <c r="K10" s="16">
        <v>3559</v>
      </c>
      <c r="L10" s="16">
        <v>1801</v>
      </c>
      <c r="M10" s="16">
        <v>1758</v>
      </c>
      <c r="N10" s="11"/>
      <c r="O10" s="12" t="s">
        <v>50</v>
      </c>
      <c r="P10" s="13">
        <v>2023</v>
      </c>
      <c r="Q10" s="13">
        <v>1037</v>
      </c>
      <c r="R10" s="13">
        <v>986</v>
      </c>
      <c r="S10" s="13">
        <v>647</v>
      </c>
      <c r="T10" s="13">
        <v>335</v>
      </c>
      <c r="U10" s="13">
        <v>312</v>
      </c>
      <c r="V10" s="13">
        <v>665</v>
      </c>
      <c r="W10" s="13">
        <v>345</v>
      </c>
      <c r="X10" s="13">
        <v>320</v>
      </c>
      <c r="Y10" s="13">
        <v>711</v>
      </c>
      <c r="Z10" s="13">
        <v>357</v>
      </c>
      <c r="AA10" s="13">
        <v>354</v>
      </c>
    </row>
    <row r="11" spans="1:27" ht="18" customHeight="1">
      <c r="A11" s="17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8"/>
      <c r="O11" s="12" t="s">
        <v>51</v>
      </c>
      <c r="P11" s="13">
        <v>1525</v>
      </c>
      <c r="Q11" s="13">
        <v>785</v>
      </c>
      <c r="R11" s="13">
        <v>740</v>
      </c>
      <c r="S11" s="13">
        <v>493</v>
      </c>
      <c r="T11" s="13">
        <v>253</v>
      </c>
      <c r="U11" s="13">
        <v>240</v>
      </c>
      <c r="V11" s="13">
        <v>491</v>
      </c>
      <c r="W11" s="13">
        <v>249</v>
      </c>
      <c r="X11" s="13">
        <v>242</v>
      </c>
      <c r="Y11" s="13">
        <v>541</v>
      </c>
      <c r="Z11" s="13">
        <v>283</v>
      </c>
      <c r="AA11" s="13">
        <v>258</v>
      </c>
    </row>
    <row r="12" spans="1:27" ht="18" customHeight="1">
      <c r="A12" s="12" t="s">
        <v>11</v>
      </c>
      <c r="B12" s="15">
        <f>SUM(B15,B23:B49,P5:P13)</f>
        <v>160661</v>
      </c>
      <c r="C12" s="16">
        <f>SUM(C15,C23:C49,Q5:Q13)</f>
        <v>82564</v>
      </c>
      <c r="D12" s="16">
        <f aca="true" t="shared" si="1" ref="D12:M12">SUM(D15,D23:D49,R5:R13)</f>
        <v>78097</v>
      </c>
      <c r="E12" s="16">
        <f t="shared" si="1"/>
        <v>53441</v>
      </c>
      <c r="F12" s="16">
        <f t="shared" si="1"/>
        <v>27580</v>
      </c>
      <c r="G12" s="16">
        <f t="shared" si="1"/>
        <v>25861</v>
      </c>
      <c r="H12" s="16">
        <f t="shared" si="1"/>
        <v>53439</v>
      </c>
      <c r="I12" s="16">
        <f t="shared" si="1"/>
        <v>27510</v>
      </c>
      <c r="J12" s="16">
        <f t="shared" si="1"/>
        <v>25929</v>
      </c>
      <c r="K12" s="16">
        <f t="shared" si="1"/>
        <v>53781</v>
      </c>
      <c r="L12" s="16">
        <f t="shared" si="1"/>
        <v>27474</v>
      </c>
      <c r="M12" s="16">
        <f t="shared" si="1"/>
        <v>26307</v>
      </c>
      <c r="N12" s="11"/>
      <c r="O12" s="12" t="s">
        <v>52</v>
      </c>
      <c r="P12" s="13">
        <v>950</v>
      </c>
      <c r="Q12" s="13">
        <v>484</v>
      </c>
      <c r="R12" s="13">
        <v>466</v>
      </c>
      <c r="S12" s="13">
        <v>317</v>
      </c>
      <c r="T12" s="13">
        <v>157</v>
      </c>
      <c r="U12" s="13">
        <v>160</v>
      </c>
      <c r="V12" s="13">
        <v>315</v>
      </c>
      <c r="W12" s="13">
        <v>159</v>
      </c>
      <c r="X12" s="13">
        <v>156</v>
      </c>
      <c r="Y12" s="13">
        <v>318</v>
      </c>
      <c r="Z12" s="13">
        <v>168</v>
      </c>
      <c r="AA12" s="13">
        <v>150</v>
      </c>
    </row>
    <row r="13" spans="1:27" ht="18" customHeight="1">
      <c r="A13" s="12" t="s">
        <v>12</v>
      </c>
      <c r="B13" s="15">
        <f aca="true" t="shared" si="2" ref="B13:M13">SUM(P15,P19,P24,P29,P37,P41)</f>
        <v>5398</v>
      </c>
      <c r="C13" s="16">
        <f t="shared" si="2"/>
        <v>2779</v>
      </c>
      <c r="D13" s="16">
        <f t="shared" si="2"/>
        <v>2619</v>
      </c>
      <c r="E13" s="16">
        <f t="shared" si="2"/>
        <v>1751</v>
      </c>
      <c r="F13" s="16">
        <f t="shared" si="2"/>
        <v>898</v>
      </c>
      <c r="G13" s="16">
        <f t="shared" si="2"/>
        <v>853</v>
      </c>
      <c r="H13" s="16">
        <f t="shared" si="2"/>
        <v>1795</v>
      </c>
      <c r="I13" s="16">
        <f t="shared" si="2"/>
        <v>932</v>
      </c>
      <c r="J13" s="16">
        <f t="shared" si="2"/>
        <v>863</v>
      </c>
      <c r="K13" s="16">
        <f t="shared" si="2"/>
        <v>1852</v>
      </c>
      <c r="L13" s="16">
        <f t="shared" si="2"/>
        <v>949</v>
      </c>
      <c r="M13" s="16">
        <f t="shared" si="2"/>
        <v>903</v>
      </c>
      <c r="N13" s="11"/>
      <c r="O13" s="14" t="s">
        <v>80</v>
      </c>
      <c r="P13" s="13">
        <v>1394</v>
      </c>
      <c r="Q13" s="13">
        <v>710</v>
      </c>
      <c r="R13" s="13">
        <v>684</v>
      </c>
      <c r="S13" s="13">
        <v>453</v>
      </c>
      <c r="T13" s="13">
        <v>239</v>
      </c>
      <c r="U13" s="13">
        <v>214</v>
      </c>
      <c r="V13" s="13">
        <v>448</v>
      </c>
      <c r="W13" s="13">
        <v>224</v>
      </c>
      <c r="X13" s="13">
        <v>224</v>
      </c>
      <c r="Y13" s="13">
        <v>493</v>
      </c>
      <c r="Z13" s="13">
        <v>247</v>
      </c>
      <c r="AA13" s="13">
        <v>246</v>
      </c>
    </row>
    <row r="14" spans="1:27" ht="18" customHeight="1">
      <c r="A14" s="17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/>
      <c r="O14" s="12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8" customHeight="1">
      <c r="A15" s="12" t="s">
        <v>13</v>
      </c>
      <c r="B15" s="15">
        <f>SUM(B16:B21)</f>
        <v>26916</v>
      </c>
      <c r="C15" s="16">
        <f aca="true" t="shared" si="3" ref="C15:M15">SUM(C16:C21)</f>
        <v>13909</v>
      </c>
      <c r="D15" s="16">
        <f t="shared" si="3"/>
        <v>13007</v>
      </c>
      <c r="E15" s="16">
        <f t="shared" si="3"/>
        <v>8911</v>
      </c>
      <c r="F15" s="16">
        <f t="shared" si="3"/>
        <v>4679</v>
      </c>
      <c r="G15" s="16">
        <f t="shared" si="3"/>
        <v>4232</v>
      </c>
      <c r="H15" s="16">
        <f t="shared" si="3"/>
        <v>8991</v>
      </c>
      <c r="I15" s="16">
        <f t="shared" si="3"/>
        <v>4566</v>
      </c>
      <c r="J15" s="16">
        <f t="shared" si="3"/>
        <v>4425</v>
      </c>
      <c r="K15" s="16">
        <f t="shared" si="3"/>
        <v>9014</v>
      </c>
      <c r="L15" s="16">
        <f t="shared" si="3"/>
        <v>4664</v>
      </c>
      <c r="M15" s="16">
        <f t="shared" si="3"/>
        <v>4350</v>
      </c>
      <c r="N15" s="11"/>
      <c r="O15" s="19" t="s">
        <v>53</v>
      </c>
      <c r="P15" s="20">
        <f aca="true" t="shared" si="4" ref="P15:AA15">SUM(P16:P17)</f>
        <v>1002</v>
      </c>
      <c r="Q15" s="21">
        <f t="shared" si="4"/>
        <v>511</v>
      </c>
      <c r="R15" s="21">
        <f t="shared" si="4"/>
        <v>491</v>
      </c>
      <c r="S15" s="21">
        <f t="shared" si="4"/>
        <v>340</v>
      </c>
      <c r="T15" s="21">
        <f t="shared" si="4"/>
        <v>171</v>
      </c>
      <c r="U15" s="21">
        <f t="shared" si="4"/>
        <v>169</v>
      </c>
      <c r="V15" s="21">
        <f t="shared" si="4"/>
        <v>335</v>
      </c>
      <c r="W15" s="21">
        <f t="shared" si="4"/>
        <v>171</v>
      </c>
      <c r="X15" s="21">
        <f t="shared" si="4"/>
        <v>164</v>
      </c>
      <c r="Y15" s="21">
        <f t="shared" si="4"/>
        <v>327</v>
      </c>
      <c r="Z15" s="21">
        <f t="shared" si="4"/>
        <v>169</v>
      </c>
      <c r="AA15" s="21">
        <f t="shared" si="4"/>
        <v>158</v>
      </c>
    </row>
    <row r="16" spans="1:27" ht="18" customHeight="1">
      <c r="A16" s="22" t="s">
        <v>14</v>
      </c>
      <c r="B16" s="26">
        <v>4281</v>
      </c>
      <c r="C16" s="26">
        <v>2264</v>
      </c>
      <c r="D16" s="26">
        <v>2017</v>
      </c>
      <c r="E16" s="26">
        <v>1463</v>
      </c>
      <c r="F16" s="26">
        <v>770</v>
      </c>
      <c r="G16" s="26">
        <v>693</v>
      </c>
      <c r="H16" s="26">
        <v>1416</v>
      </c>
      <c r="I16" s="26">
        <v>715</v>
      </c>
      <c r="J16" s="26">
        <v>701</v>
      </c>
      <c r="K16" s="26">
        <v>1402</v>
      </c>
      <c r="L16" s="26">
        <v>779</v>
      </c>
      <c r="M16" s="26">
        <v>623</v>
      </c>
      <c r="N16" s="11"/>
      <c r="O16" s="12" t="s">
        <v>54</v>
      </c>
      <c r="P16" s="26">
        <v>495</v>
      </c>
      <c r="Q16" s="26">
        <v>251</v>
      </c>
      <c r="R16" s="26">
        <v>244</v>
      </c>
      <c r="S16" s="26">
        <v>179</v>
      </c>
      <c r="T16" s="26">
        <v>95</v>
      </c>
      <c r="U16" s="26">
        <v>84</v>
      </c>
      <c r="V16" s="26">
        <v>162</v>
      </c>
      <c r="W16" s="26">
        <v>74</v>
      </c>
      <c r="X16" s="26">
        <v>88</v>
      </c>
      <c r="Y16" s="26">
        <v>154</v>
      </c>
      <c r="Z16" s="26">
        <v>82</v>
      </c>
      <c r="AA16" s="26">
        <v>72</v>
      </c>
    </row>
    <row r="17" spans="1:27" ht="18" customHeight="1">
      <c r="A17" s="22" t="s">
        <v>15</v>
      </c>
      <c r="B17" s="26">
        <v>4786</v>
      </c>
      <c r="C17" s="26">
        <v>2455</v>
      </c>
      <c r="D17" s="26">
        <v>2331</v>
      </c>
      <c r="E17" s="26">
        <v>1511</v>
      </c>
      <c r="F17" s="26">
        <v>790</v>
      </c>
      <c r="G17" s="26">
        <v>721</v>
      </c>
      <c r="H17" s="26">
        <v>1554</v>
      </c>
      <c r="I17" s="26">
        <v>780</v>
      </c>
      <c r="J17" s="26">
        <v>774</v>
      </c>
      <c r="K17" s="26">
        <v>1721</v>
      </c>
      <c r="L17" s="26">
        <v>885</v>
      </c>
      <c r="M17" s="26">
        <v>836</v>
      </c>
      <c r="N17" s="11"/>
      <c r="O17" s="12" t="s">
        <v>55</v>
      </c>
      <c r="P17" s="26">
        <v>507</v>
      </c>
      <c r="Q17" s="26">
        <v>260</v>
      </c>
      <c r="R17" s="26">
        <v>247</v>
      </c>
      <c r="S17" s="26">
        <v>161</v>
      </c>
      <c r="T17" s="26">
        <v>76</v>
      </c>
      <c r="U17" s="26">
        <v>85</v>
      </c>
      <c r="V17" s="26">
        <v>173</v>
      </c>
      <c r="W17" s="26">
        <v>97</v>
      </c>
      <c r="X17" s="26">
        <v>76</v>
      </c>
      <c r="Y17" s="26">
        <v>173</v>
      </c>
      <c r="Z17" s="26">
        <v>87</v>
      </c>
      <c r="AA17" s="26">
        <v>86</v>
      </c>
    </row>
    <row r="18" spans="1:27" ht="18" customHeight="1">
      <c r="A18" s="22" t="s">
        <v>16</v>
      </c>
      <c r="B18" s="26">
        <v>3818</v>
      </c>
      <c r="C18" s="26">
        <v>1935</v>
      </c>
      <c r="D18" s="26">
        <v>1883</v>
      </c>
      <c r="E18" s="26">
        <v>1264</v>
      </c>
      <c r="F18" s="26">
        <v>654</v>
      </c>
      <c r="G18" s="26">
        <v>610</v>
      </c>
      <c r="H18" s="26">
        <v>1285</v>
      </c>
      <c r="I18" s="26">
        <v>647</v>
      </c>
      <c r="J18" s="26">
        <v>638</v>
      </c>
      <c r="K18" s="26">
        <v>1269</v>
      </c>
      <c r="L18" s="26">
        <v>634</v>
      </c>
      <c r="M18" s="26">
        <v>635</v>
      </c>
      <c r="N18" s="11"/>
      <c r="O18" s="12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8" customHeight="1">
      <c r="A19" s="22" t="s">
        <v>17</v>
      </c>
      <c r="B19" s="26">
        <v>4126</v>
      </c>
      <c r="C19" s="26">
        <v>2071</v>
      </c>
      <c r="D19" s="26">
        <v>2055</v>
      </c>
      <c r="E19" s="26">
        <v>1363</v>
      </c>
      <c r="F19" s="26">
        <v>700</v>
      </c>
      <c r="G19" s="26">
        <v>663</v>
      </c>
      <c r="H19" s="26">
        <v>1393</v>
      </c>
      <c r="I19" s="26">
        <v>684</v>
      </c>
      <c r="J19" s="26">
        <v>709</v>
      </c>
      <c r="K19" s="26">
        <v>1370</v>
      </c>
      <c r="L19" s="26">
        <v>687</v>
      </c>
      <c r="M19" s="26">
        <v>683</v>
      </c>
      <c r="N19" s="11"/>
      <c r="O19" s="19" t="s">
        <v>56</v>
      </c>
      <c r="P19" s="20">
        <f>SUM(P20:P22)</f>
        <v>959</v>
      </c>
      <c r="Q19" s="21">
        <f aca="true" t="shared" si="5" ref="Q19:AA19">SUM(Q20:Q22)</f>
        <v>508</v>
      </c>
      <c r="R19" s="21">
        <f t="shared" si="5"/>
        <v>451</v>
      </c>
      <c r="S19" s="21">
        <f t="shared" si="5"/>
        <v>313</v>
      </c>
      <c r="T19" s="21">
        <f t="shared" si="5"/>
        <v>167</v>
      </c>
      <c r="U19" s="21">
        <f t="shared" si="5"/>
        <v>146</v>
      </c>
      <c r="V19" s="21">
        <f t="shared" si="5"/>
        <v>328</v>
      </c>
      <c r="W19" s="21">
        <f t="shared" si="5"/>
        <v>172</v>
      </c>
      <c r="X19" s="21">
        <f t="shared" si="5"/>
        <v>156</v>
      </c>
      <c r="Y19" s="21">
        <f t="shared" si="5"/>
        <v>318</v>
      </c>
      <c r="Z19" s="21">
        <f t="shared" si="5"/>
        <v>169</v>
      </c>
      <c r="AA19" s="21">
        <f t="shared" si="5"/>
        <v>149</v>
      </c>
    </row>
    <row r="20" spans="1:27" ht="18" customHeight="1">
      <c r="A20" s="22" t="s">
        <v>18</v>
      </c>
      <c r="B20" s="26">
        <v>3940</v>
      </c>
      <c r="C20" s="26">
        <v>1996</v>
      </c>
      <c r="D20" s="26">
        <v>1944</v>
      </c>
      <c r="E20" s="26">
        <v>1315</v>
      </c>
      <c r="F20" s="26">
        <v>677</v>
      </c>
      <c r="G20" s="26">
        <v>638</v>
      </c>
      <c r="H20" s="26">
        <v>1354</v>
      </c>
      <c r="I20" s="26">
        <v>694</v>
      </c>
      <c r="J20" s="26">
        <v>660</v>
      </c>
      <c r="K20" s="26">
        <v>1271</v>
      </c>
      <c r="L20" s="26">
        <v>625</v>
      </c>
      <c r="M20" s="26">
        <v>646</v>
      </c>
      <c r="N20" s="11"/>
      <c r="O20" s="12" t="s">
        <v>57</v>
      </c>
      <c r="P20" s="26">
        <v>179</v>
      </c>
      <c r="Q20" s="26">
        <v>93</v>
      </c>
      <c r="R20" s="26">
        <v>86</v>
      </c>
      <c r="S20" s="26">
        <v>59</v>
      </c>
      <c r="T20" s="26">
        <v>30</v>
      </c>
      <c r="U20" s="26">
        <v>29</v>
      </c>
      <c r="V20" s="26">
        <v>60</v>
      </c>
      <c r="W20" s="26">
        <v>29</v>
      </c>
      <c r="X20" s="26">
        <v>31</v>
      </c>
      <c r="Y20" s="26">
        <v>60</v>
      </c>
      <c r="Z20" s="26">
        <v>34</v>
      </c>
      <c r="AA20" s="26">
        <v>26</v>
      </c>
    </row>
    <row r="21" spans="1:27" ht="18" customHeight="1">
      <c r="A21" s="22" t="s">
        <v>19</v>
      </c>
      <c r="B21" s="26">
        <v>5965</v>
      </c>
      <c r="C21" s="26">
        <v>3188</v>
      </c>
      <c r="D21" s="26">
        <v>2777</v>
      </c>
      <c r="E21" s="26">
        <v>1995</v>
      </c>
      <c r="F21" s="26">
        <v>1088</v>
      </c>
      <c r="G21" s="26">
        <v>907</v>
      </c>
      <c r="H21" s="26">
        <v>1989</v>
      </c>
      <c r="I21" s="26">
        <v>1046</v>
      </c>
      <c r="J21" s="26">
        <v>943</v>
      </c>
      <c r="K21" s="26">
        <v>1981</v>
      </c>
      <c r="L21" s="26">
        <v>1054</v>
      </c>
      <c r="M21" s="26">
        <v>927</v>
      </c>
      <c r="N21" s="11"/>
      <c r="O21" s="12" t="s">
        <v>58</v>
      </c>
      <c r="P21" s="26">
        <v>386</v>
      </c>
      <c r="Q21" s="26">
        <v>218</v>
      </c>
      <c r="R21" s="26">
        <v>168</v>
      </c>
      <c r="S21" s="26">
        <v>121</v>
      </c>
      <c r="T21" s="26">
        <v>72</v>
      </c>
      <c r="U21" s="26">
        <v>49</v>
      </c>
      <c r="V21" s="26">
        <v>136</v>
      </c>
      <c r="W21" s="26">
        <v>74</v>
      </c>
      <c r="X21" s="26">
        <v>62</v>
      </c>
      <c r="Y21" s="26">
        <v>129</v>
      </c>
      <c r="Z21" s="26">
        <v>72</v>
      </c>
      <c r="AA21" s="26">
        <v>57</v>
      </c>
    </row>
    <row r="22" spans="1:27" ht="18" customHeight="1">
      <c r="A22" s="12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1"/>
      <c r="O22" s="12" t="s">
        <v>59</v>
      </c>
      <c r="P22" s="26">
        <v>394</v>
      </c>
      <c r="Q22" s="26">
        <v>197</v>
      </c>
      <c r="R22" s="26">
        <v>197</v>
      </c>
      <c r="S22" s="26">
        <v>133</v>
      </c>
      <c r="T22" s="26">
        <v>65</v>
      </c>
      <c r="U22" s="26">
        <v>68</v>
      </c>
      <c r="V22" s="26">
        <v>132</v>
      </c>
      <c r="W22" s="26">
        <v>69</v>
      </c>
      <c r="X22" s="26">
        <v>63</v>
      </c>
      <c r="Y22" s="26">
        <v>129</v>
      </c>
      <c r="Z22" s="26">
        <v>63</v>
      </c>
      <c r="AA22" s="26">
        <v>66</v>
      </c>
    </row>
    <row r="23" spans="1:27" ht="18" customHeight="1">
      <c r="A23" s="12" t="s">
        <v>20</v>
      </c>
      <c r="B23" s="26">
        <v>1630</v>
      </c>
      <c r="C23" s="26">
        <v>824</v>
      </c>
      <c r="D23" s="26">
        <v>806</v>
      </c>
      <c r="E23" s="26">
        <v>547</v>
      </c>
      <c r="F23" s="26">
        <v>274</v>
      </c>
      <c r="G23" s="26">
        <v>273</v>
      </c>
      <c r="H23" s="26">
        <v>523</v>
      </c>
      <c r="I23" s="26">
        <v>276</v>
      </c>
      <c r="J23" s="26">
        <v>247</v>
      </c>
      <c r="K23" s="26">
        <v>560</v>
      </c>
      <c r="L23" s="26">
        <v>274</v>
      </c>
      <c r="M23" s="26">
        <v>286</v>
      </c>
      <c r="N23" s="11"/>
      <c r="O23" s="12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8" customHeight="1">
      <c r="A24" s="12" t="s">
        <v>21</v>
      </c>
      <c r="B24" s="26">
        <v>12409</v>
      </c>
      <c r="C24" s="26">
        <v>5964</v>
      </c>
      <c r="D24" s="26">
        <v>6445</v>
      </c>
      <c r="E24" s="26">
        <v>4235</v>
      </c>
      <c r="F24" s="26">
        <v>2044</v>
      </c>
      <c r="G24" s="26">
        <v>2191</v>
      </c>
      <c r="H24" s="26">
        <v>4132</v>
      </c>
      <c r="I24" s="26">
        <v>1992</v>
      </c>
      <c r="J24" s="26">
        <v>2140</v>
      </c>
      <c r="K24" s="26">
        <v>4042</v>
      </c>
      <c r="L24" s="26">
        <v>1928</v>
      </c>
      <c r="M24" s="26">
        <v>2114</v>
      </c>
      <c r="N24" s="11"/>
      <c r="O24" s="19" t="s">
        <v>60</v>
      </c>
      <c r="P24" s="20">
        <f>SUM(P25:P27)</f>
        <v>1318</v>
      </c>
      <c r="Q24" s="21">
        <f>SUM(Q25:Q27)</f>
        <v>690</v>
      </c>
      <c r="R24" s="21">
        <f aca="true" t="shared" si="6" ref="R24:AA24">SUM(R25:R27)</f>
        <v>628</v>
      </c>
      <c r="S24" s="21">
        <f t="shared" si="6"/>
        <v>407</v>
      </c>
      <c r="T24" s="21">
        <f t="shared" si="6"/>
        <v>222</v>
      </c>
      <c r="U24" s="21">
        <f t="shared" si="6"/>
        <v>185</v>
      </c>
      <c r="V24" s="21">
        <f t="shared" si="6"/>
        <v>454</v>
      </c>
      <c r="W24" s="21">
        <f t="shared" si="6"/>
        <v>246</v>
      </c>
      <c r="X24" s="21">
        <f t="shared" si="6"/>
        <v>208</v>
      </c>
      <c r="Y24" s="21">
        <f t="shared" si="6"/>
        <v>457</v>
      </c>
      <c r="Z24" s="21">
        <f t="shared" si="6"/>
        <v>222</v>
      </c>
      <c r="AA24" s="21">
        <f t="shared" si="6"/>
        <v>235</v>
      </c>
    </row>
    <row r="25" spans="1:27" ht="18" customHeight="1">
      <c r="A25" s="12" t="s">
        <v>22</v>
      </c>
      <c r="B25" s="26">
        <v>15418</v>
      </c>
      <c r="C25" s="26">
        <v>8046</v>
      </c>
      <c r="D25" s="26">
        <v>7372</v>
      </c>
      <c r="E25" s="26">
        <v>5253</v>
      </c>
      <c r="F25" s="26">
        <v>2758</v>
      </c>
      <c r="G25" s="26">
        <v>2495</v>
      </c>
      <c r="H25" s="26">
        <v>5145</v>
      </c>
      <c r="I25" s="26">
        <v>2708</v>
      </c>
      <c r="J25" s="26">
        <v>2437</v>
      </c>
      <c r="K25" s="26">
        <v>5020</v>
      </c>
      <c r="L25" s="26">
        <v>2580</v>
      </c>
      <c r="M25" s="26">
        <v>2440</v>
      </c>
      <c r="N25" s="11"/>
      <c r="O25" s="12" t="s">
        <v>61</v>
      </c>
      <c r="P25" s="26">
        <v>442</v>
      </c>
      <c r="Q25" s="26">
        <v>220</v>
      </c>
      <c r="R25" s="26">
        <v>222</v>
      </c>
      <c r="S25" s="26">
        <v>130</v>
      </c>
      <c r="T25" s="26">
        <v>63</v>
      </c>
      <c r="U25" s="26">
        <v>67</v>
      </c>
      <c r="V25" s="26">
        <v>147</v>
      </c>
      <c r="W25" s="26">
        <v>78</v>
      </c>
      <c r="X25" s="26">
        <v>69</v>
      </c>
      <c r="Y25" s="26">
        <v>165</v>
      </c>
      <c r="Z25" s="26">
        <v>79</v>
      </c>
      <c r="AA25" s="26">
        <v>86</v>
      </c>
    </row>
    <row r="26" spans="1:27" ht="18" customHeight="1">
      <c r="A26" s="12" t="s">
        <v>23</v>
      </c>
      <c r="B26" s="26">
        <v>1197</v>
      </c>
      <c r="C26" s="26">
        <v>624</v>
      </c>
      <c r="D26" s="26">
        <v>573</v>
      </c>
      <c r="E26" s="26">
        <v>354</v>
      </c>
      <c r="F26" s="26">
        <v>186</v>
      </c>
      <c r="G26" s="26">
        <v>168</v>
      </c>
      <c r="H26" s="26">
        <v>409</v>
      </c>
      <c r="I26" s="26">
        <v>202</v>
      </c>
      <c r="J26" s="26">
        <v>207</v>
      </c>
      <c r="K26" s="26">
        <v>434</v>
      </c>
      <c r="L26" s="26">
        <v>236</v>
      </c>
      <c r="M26" s="26">
        <v>198</v>
      </c>
      <c r="N26" s="11"/>
      <c r="O26" s="12" t="s">
        <v>62</v>
      </c>
      <c r="P26" s="26">
        <v>188</v>
      </c>
      <c r="Q26" s="26">
        <v>95</v>
      </c>
      <c r="R26" s="26">
        <v>93</v>
      </c>
      <c r="S26" s="26">
        <v>57</v>
      </c>
      <c r="T26" s="26">
        <v>27</v>
      </c>
      <c r="U26" s="26">
        <v>30</v>
      </c>
      <c r="V26" s="26">
        <v>56</v>
      </c>
      <c r="W26" s="26">
        <v>32</v>
      </c>
      <c r="X26" s="26">
        <v>24</v>
      </c>
      <c r="Y26" s="26">
        <v>75</v>
      </c>
      <c r="Z26" s="26">
        <v>36</v>
      </c>
      <c r="AA26" s="26">
        <v>39</v>
      </c>
    </row>
    <row r="27" spans="1:27" ht="18" customHeight="1">
      <c r="A27" s="12" t="s">
        <v>24</v>
      </c>
      <c r="B27" s="26">
        <v>3946</v>
      </c>
      <c r="C27" s="26">
        <v>2032</v>
      </c>
      <c r="D27" s="26">
        <v>1914</v>
      </c>
      <c r="E27" s="26">
        <v>1307</v>
      </c>
      <c r="F27" s="26">
        <v>649</v>
      </c>
      <c r="G27" s="26">
        <v>658</v>
      </c>
      <c r="H27" s="26">
        <v>1354</v>
      </c>
      <c r="I27" s="26">
        <v>719</v>
      </c>
      <c r="J27" s="26">
        <v>635</v>
      </c>
      <c r="K27" s="26">
        <v>1285</v>
      </c>
      <c r="L27" s="26">
        <v>664</v>
      </c>
      <c r="M27" s="26">
        <v>621</v>
      </c>
      <c r="N27" s="11"/>
      <c r="O27" s="12" t="s">
        <v>63</v>
      </c>
      <c r="P27" s="26">
        <v>688</v>
      </c>
      <c r="Q27" s="26">
        <v>375</v>
      </c>
      <c r="R27" s="26">
        <v>313</v>
      </c>
      <c r="S27" s="26">
        <v>220</v>
      </c>
      <c r="T27" s="26">
        <v>132</v>
      </c>
      <c r="U27" s="26">
        <v>88</v>
      </c>
      <c r="V27" s="26">
        <v>251</v>
      </c>
      <c r="W27" s="26">
        <v>136</v>
      </c>
      <c r="X27" s="26">
        <v>115</v>
      </c>
      <c r="Y27" s="26">
        <v>217</v>
      </c>
      <c r="Z27" s="26">
        <v>107</v>
      </c>
      <c r="AA27" s="26">
        <v>110</v>
      </c>
    </row>
    <row r="28" spans="1:27" ht="18" customHeight="1">
      <c r="A28" s="12" t="s">
        <v>25</v>
      </c>
      <c r="B28" s="26">
        <v>12607</v>
      </c>
      <c r="C28" s="26">
        <v>6340</v>
      </c>
      <c r="D28" s="26">
        <v>6267</v>
      </c>
      <c r="E28" s="26">
        <v>4309</v>
      </c>
      <c r="F28" s="26">
        <v>2164</v>
      </c>
      <c r="G28" s="26">
        <v>2145</v>
      </c>
      <c r="H28" s="26">
        <v>4122</v>
      </c>
      <c r="I28" s="26">
        <v>2068</v>
      </c>
      <c r="J28" s="26">
        <v>2054</v>
      </c>
      <c r="K28" s="26">
        <v>4176</v>
      </c>
      <c r="L28" s="26">
        <v>2108</v>
      </c>
      <c r="M28" s="26">
        <v>2068</v>
      </c>
      <c r="N28" s="11"/>
      <c r="O28" s="12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8" customHeight="1">
      <c r="A29" s="12" t="s">
        <v>26</v>
      </c>
      <c r="B29" s="26">
        <v>4169</v>
      </c>
      <c r="C29" s="26">
        <v>2146</v>
      </c>
      <c r="D29" s="26">
        <v>2023</v>
      </c>
      <c r="E29" s="26">
        <v>1350</v>
      </c>
      <c r="F29" s="26">
        <v>709</v>
      </c>
      <c r="G29" s="26">
        <v>641</v>
      </c>
      <c r="H29" s="26">
        <v>1389</v>
      </c>
      <c r="I29" s="26">
        <v>717</v>
      </c>
      <c r="J29" s="26">
        <v>672</v>
      </c>
      <c r="K29" s="26">
        <v>1430</v>
      </c>
      <c r="L29" s="26">
        <v>720</v>
      </c>
      <c r="M29" s="26">
        <v>710</v>
      </c>
      <c r="N29" s="11"/>
      <c r="O29" s="19" t="s">
        <v>64</v>
      </c>
      <c r="P29" s="20">
        <f>SUM(P30:P35)</f>
        <v>1504</v>
      </c>
      <c r="Q29" s="21">
        <f aca="true" t="shared" si="7" ref="Q29:AA29">SUM(Q30:Q35)</f>
        <v>775</v>
      </c>
      <c r="R29" s="21">
        <f t="shared" si="7"/>
        <v>729</v>
      </c>
      <c r="S29" s="21">
        <f t="shared" si="7"/>
        <v>492</v>
      </c>
      <c r="T29" s="21">
        <f t="shared" si="7"/>
        <v>246</v>
      </c>
      <c r="U29" s="21">
        <f t="shared" si="7"/>
        <v>246</v>
      </c>
      <c r="V29" s="21">
        <f t="shared" si="7"/>
        <v>475</v>
      </c>
      <c r="W29" s="21">
        <f t="shared" si="7"/>
        <v>251</v>
      </c>
      <c r="X29" s="21">
        <f t="shared" si="7"/>
        <v>224</v>
      </c>
      <c r="Y29" s="21">
        <f t="shared" si="7"/>
        <v>537</v>
      </c>
      <c r="Z29" s="21">
        <f t="shared" si="7"/>
        <v>278</v>
      </c>
      <c r="AA29" s="21">
        <f t="shared" si="7"/>
        <v>259</v>
      </c>
    </row>
    <row r="30" spans="1:27" ht="18" customHeight="1">
      <c r="A30" s="12" t="s">
        <v>27</v>
      </c>
      <c r="B30" s="26">
        <v>2410</v>
      </c>
      <c r="C30" s="26">
        <v>1227</v>
      </c>
      <c r="D30" s="26">
        <v>1183</v>
      </c>
      <c r="E30" s="26">
        <v>782</v>
      </c>
      <c r="F30" s="26">
        <v>384</v>
      </c>
      <c r="G30" s="26">
        <v>398</v>
      </c>
      <c r="H30" s="26">
        <v>802</v>
      </c>
      <c r="I30" s="26">
        <v>414</v>
      </c>
      <c r="J30" s="26">
        <v>388</v>
      </c>
      <c r="K30" s="26">
        <v>826</v>
      </c>
      <c r="L30" s="26">
        <v>429</v>
      </c>
      <c r="M30" s="26">
        <v>397</v>
      </c>
      <c r="N30" s="11"/>
      <c r="O30" s="12" t="s">
        <v>65</v>
      </c>
      <c r="P30" s="26">
        <v>318</v>
      </c>
      <c r="Q30" s="26">
        <v>163</v>
      </c>
      <c r="R30" s="26">
        <v>155</v>
      </c>
      <c r="S30" s="26">
        <v>103</v>
      </c>
      <c r="T30" s="26">
        <v>49</v>
      </c>
      <c r="U30" s="26">
        <v>54</v>
      </c>
      <c r="V30" s="26">
        <v>102</v>
      </c>
      <c r="W30" s="26">
        <v>55</v>
      </c>
      <c r="X30" s="26">
        <v>47</v>
      </c>
      <c r="Y30" s="26">
        <v>113</v>
      </c>
      <c r="Z30" s="26">
        <v>59</v>
      </c>
      <c r="AA30" s="26">
        <v>54</v>
      </c>
    </row>
    <row r="31" spans="1:27" ht="18" customHeight="1">
      <c r="A31" s="12" t="s">
        <v>28</v>
      </c>
      <c r="B31" s="26">
        <v>3689</v>
      </c>
      <c r="C31" s="26">
        <v>1936</v>
      </c>
      <c r="D31" s="26">
        <v>1753</v>
      </c>
      <c r="E31" s="26">
        <v>1253</v>
      </c>
      <c r="F31" s="26">
        <v>668</v>
      </c>
      <c r="G31" s="26">
        <v>585</v>
      </c>
      <c r="H31" s="26">
        <v>1292</v>
      </c>
      <c r="I31" s="26">
        <v>691</v>
      </c>
      <c r="J31" s="26">
        <v>601</v>
      </c>
      <c r="K31" s="26">
        <v>1144</v>
      </c>
      <c r="L31" s="26">
        <v>577</v>
      </c>
      <c r="M31" s="26">
        <v>567</v>
      </c>
      <c r="N31" s="11"/>
      <c r="O31" s="12" t="s">
        <v>66</v>
      </c>
      <c r="P31" s="26">
        <v>162</v>
      </c>
      <c r="Q31" s="26">
        <v>72</v>
      </c>
      <c r="R31" s="26">
        <v>90</v>
      </c>
      <c r="S31" s="26">
        <v>53</v>
      </c>
      <c r="T31" s="26">
        <v>23</v>
      </c>
      <c r="U31" s="26">
        <v>30</v>
      </c>
      <c r="V31" s="26">
        <v>59</v>
      </c>
      <c r="W31" s="26">
        <v>31</v>
      </c>
      <c r="X31" s="26">
        <v>28</v>
      </c>
      <c r="Y31" s="26">
        <v>50</v>
      </c>
      <c r="Z31" s="26">
        <v>18</v>
      </c>
      <c r="AA31" s="26">
        <v>32</v>
      </c>
    </row>
    <row r="32" spans="1:27" ht="18" customHeight="1">
      <c r="A32" s="12" t="s">
        <v>29</v>
      </c>
      <c r="B32" s="26">
        <v>4286</v>
      </c>
      <c r="C32" s="26">
        <v>2221</v>
      </c>
      <c r="D32" s="26">
        <v>2065</v>
      </c>
      <c r="E32" s="26">
        <v>1411</v>
      </c>
      <c r="F32" s="26">
        <v>739</v>
      </c>
      <c r="G32" s="26">
        <v>672</v>
      </c>
      <c r="H32" s="26">
        <v>1437</v>
      </c>
      <c r="I32" s="26">
        <v>751</v>
      </c>
      <c r="J32" s="26">
        <v>686</v>
      </c>
      <c r="K32" s="26">
        <v>1438</v>
      </c>
      <c r="L32" s="26">
        <v>731</v>
      </c>
      <c r="M32" s="26">
        <v>707</v>
      </c>
      <c r="N32" s="11"/>
      <c r="O32" s="12" t="s">
        <v>67</v>
      </c>
      <c r="P32" s="26">
        <v>412</v>
      </c>
      <c r="Q32" s="26">
        <v>221</v>
      </c>
      <c r="R32" s="26">
        <v>191</v>
      </c>
      <c r="S32" s="26">
        <v>134</v>
      </c>
      <c r="T32" s="26">
        <v>75</v>
      </c>
      <c r="U32" s="26">
        <v>59</v>
      </c>
      <c r="V32" s="26">
        <v>122</v>
      </c>
      <c r="W32" s="26">
        <v>65</v>
      </c>
      <c r="X32" s="26">
        <v>57</v>
      </c>
      <c r="Y32" s="26">
        <v>156</v>
      </c>
      <c r="Z32" s="26">
        <v>81</v>
      </c>
      <c r="AA32" s="26">
        <v>75</v>
      </c>
    </row>
    <row r="33" spans="1:27" ht="18" customHeight="1">
      <c r="A33" s="12" t="s">
        <v>30</v>
      </c>
      <c r="B33" s="26">
        <v>1505</v>
      </c>
      <c r="C33" s="26">
        <v>797</v>
      </c>
      <c r="D33" s="26">
        <v>708</v>
      </c>
      <c r="E33" s="26">
        <v>494</v>
      </c>
      <c r="F33" s="26">
        <v>266</v>
      </c>
      <c r="G33" s="26">
        <v>228</v>
      </c>
      <c r="H33" s="26">
        <v>489</v>
      </c>
      <c r="I33" s="26">
        <v>254</v>
      </c>
      <c r="J33" s="26">
        <v>235</v>
      </c>
      <c r="K33" s="26">
        <v>522</v>
      </c>
      <c r="L33" s="26">
        <v>277</v>
      </c>
      <c r="M33" s="26">
        <v>245</v>
      </c>
      <c r="N33" s="11"/>
      <c r="O33" s="12" t="s">
        <v>68</v>
      </c>
      <c r="P33" s="26">
        <v>263</v>
      </c>
      <c r="Q33" s="26">
        <v>149</v>
      </c>
      <c r="R33" s="26">
        <v>114</v>
      </c>
      <c r="S33" s="26">
        <v>87</v>
      </c>
      <c r="T33" s="26">
        <v>50</v>
      </c>
      <c r="U33" s="26">
        <v>37</v>
      </c>
      <c r="V33" s="26">
        <v>82</v>
      </c>
      <c r="W33" s="26">
        <v>45</v>
      </c>
      <c r="X33" s="26">
        <v>37</v>
      </c>
      <c r="Y33" s="26">
        <v>94</v>
      </c>
      <c r="Z33" s="26">
        <v>54</v>
      </c>
      <c r="AA33" s="26">
        <v>40</v>
      </c>
    </row>
    <row r="34" spans="1:27" ht="18" customHeight="1">
      <c r="A34" s="12" t="s">
        <v>31</v>
      </c>
      <c r="B34" s="26">
        <v>1823</v>
      </c>
      <c r="C34" s="26">
        <v>927</v>
      </c>
      <c r="D34" s="26">
        <v>896</v>
      </c>
      <c r="E34" s="26">
        <v>590</v>
      </c>
      <c r="F34" s="26">
        <v>325</v>
      </c>
      <c r="G34" s="26">
        <v>265</v>
      </c>
      <c r="H34" s="26">
        <v>616</v>
      </c>
      <c r="I34" s="26">
        <v>296</v>
      </c>
      <c r="J34" s="26">
        <v>320</v>
      </c>
      <c r="K34" s="26">
        <v>617</v>
      </c>
      <c r="L34" s="26">
        <v>306</v>
      </c>
      <c r="M34" s="26">
        <v>311</v>
      </c>
      <c r="N34" s="11"/>
      <c r="O34" s="12" t="s">
        <v>69</v>
      </c>
      <c r="P34" s="26">
        <v>171</v>
      </c>
      <c r="Q34" s="26">
        <v>83</v>
      </c>
      <c r="R34" s="26">
        <v>88</v>
      </c>
      <c r="S34" s="26">
        <v>56</v>
      </c>
      <c r="T34" s="26">
        <v>27</v>
      </c>
      <c r="U34" s="26">
        <v>29</v>
      </c>
      <c r="V34" s="26">
        <v>55</v>
      </c>
      <c r="W34" s="26">
        <v>27</v>
      </c>
      <c r="X34" s="26">
        <v>28</v>
      </c>
      <c r="Y34" s="26">
        <v>60</v>
      </c>
      <c r="Z34" s="26">
        <v>29</v>
      </c>
      <c r="AA34" s="26">
        <v>31</v>
      </c>
    </row>
    <row r="35" spans="1:27" ht="18" customHeight="1">
      <c r="A35" s="12" t="s">
        <v>32</v>
      </c>
      <c r="B35" s="26">
        <v>5148</v>
      </c>
      <c r="C35" s="26">
        <v>2752</v>
      </c>
      <c r="D35" s="26">
        <v>2396</v>
      </c>
      <c r="E35" s="26">
        <v>1643</v>
      </c>
      <c r="F35" s="26">
        <v>842</v>
      </c>
      <c r="G35" s="26">
        <v>801</v>
      </c>
      <c r="H35" s="26">
        <v>1734</v>
      </c>
      <c r="I35" s="26">
        <v>946</v>
      </c>
      <c r="J35" s="26">
        <v>788</v>
      </c>
      <c r="K35" s="26">
        <v>1771</v>
      </c>
      <c r="L35" s="26">
        <v>964</v>
      </c>
      <c r="M35" s="26">
        <v>807</v>
      </c>
      <c r="N35" s="11"/>
      <c r="O35" s="12" t="s">
        <v>70</v>
      </c>
      <c r="P35" s="26">
        <v>178</v>
      </c>
      <c r="Q35" s="26">
        <v>87</v>
      </c>
      <c r="R35" s="26">
        <v>91</v>
      </c>
      <c r="S35" s="26">
        <v>59</v>
      </c>
      <c r="T35" s="26">
        <v>22</v>
      </c>
      <c r="U35" s="26">
        <v>37</v>
      </c>
      <c r="V35" s="26">
        <v>55</v>
      </c>
      <c r="W35" s="26">
        <v>28</v>
      </c>
      <c r="X35" s="26">
        <v>27</v>
      </c>
      <c r="Y35" s="26">
        <v>64</v>
      </c>
      <c r="Z35" s="26">
        <v>37</v>
      </c>
      <c r="AA35" s="26">
        <v>27</v>
      </c>
    </row>
    <row r="36" spans="1:27" ht="18" customHeight="1">
      <c r="A36" s="12" t="s">
        <v>33</v>
      </c>
      <c r="B36" s="26">
        <v>11203</v>
      </c>
      <c r="C36" s="26">
        <v>5812</v>
      </c>
      <c r="D36" s="26">
        <v>5391</v>
      </c>
      <c r="E36" s="26">
        <v>3723</v>
      </c>
      <c r="F36" s="26">
        <v>1976</v>
      </c>
      <c r="G36" s="26">
        <v>1747</v>
      </c>
      <c r="H36" s="26">
        <v>3748</v>
      </c>
      <c r="I36" s="26">
        <v>1930</v>
      </c>
      <c r="J36" s="26">
        <v>1818</v>
      </c>
      <c r="K36" s="26">
        <v>3732</v>
      </c>
      <c r="L36" s="26">
        <v>1906</v>
      </c>
      <c r="M36" s="26">
        <v>1826</v>
      </c>
      <c r="N36" s="11"/>
      <c r="O36" s="12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8" customHeight="1">
      <c r="A37" s="12" t="s">
        <v>34</v>
      </c>
      <c r="B37" s="26">
        <v>406</v>
      </c>
      <c r="C37" s="26">
        <v>197</v>
      </c>
      <c r="D37" s="26">
        <v>209</v>
      </c>
      <c r="E37" s="26">
        <v>131</v>
      </c>
      <c r="F37" s="26">
        <v>56</v>
      </c>
      <c r="G37" s="26">
        <v>75</v>
      </c>
      <c r="H37" s="26">
        <v>144</v>
      </c>
      <c r="I37" s="26">
        <v>67</v>
      </c>
      <c r="J37" s="26">
        <v>77</v>
      </c>
      <c r="K37" s="26">
        <v>131</v>
      </c>
      <c r="L37" s="26">
        <v>74</v>
      </c>
      <c r="M37" s="26">
        <v>57</v>
      </c>
      <c r="N37" s="11"/>
      <c r="O37" s="19" t="s">
        <v>71</v>
      </c>
      <c r="P37" s="20">
        <f>SUM(P38:P39)</f>
        <v>417</v>
      </c>
      <c r="Q37" s="21">
        <f aca="true" t="shared" si="8" ref="Q37:AA37">SUM(Q38:Q39)</f>
        <v>195</v>
      </c>
      <c r="R37" s="21">
        <f t="shared" si="8"/>
        <v>222</v>
      </c>
      <c r="S37" s="21">
        <f t="shared" si="8"/>
        <v>136</v>
      </c>
      <c r="T37" s="21">
        <f t="shared" si="8"/>
        <v>58</v>
      </c>
      <c r="U37" s="21">
        <f t="shared" si="8"/>
        <v>78</v>
      </c>
      <c r="V37" s="21">
        <f t="shared" si="8"/>
        <v>141</v>
      </c>
      <c r="W37" s="21">
        <f t="shared" si="8"/>
        <v>65</v>
      </c>
      <c r="X37" s="21">
        <f t="shared" si="8"/>
        <v>76</v>
      </c>
      <c r="Y37" s="21">
        <f t="shared" si="8"/>
        <v>140</v>
      </c>
      <c r="Z37" s="21">
        <f t="shared" si="8"/>
        <v>72</v>
      </c>
      <c r="AA37" s="21">
        <f t="shared" si="8"/>
        <v>68</v>
      </c>
    </row>
    <row r="38" spans="1:27" ht="18" customHeight="1">
      <c r="A38" s="12" t="s">
        <v>35</v>
      </c>
      <c r="B38" s="26">
        <v>7341</v>
      </c>
      <c r="C38" s="26">
        <v>3762</v>
      </c>
      <c r="D38" s="26">
        <v>3579</v>
      </c>
      <c r="E38" s="26">
        <v>2431</v>
      </c>
      <c r="F38" s="26">
        <v>1211</v>
      </c>
      <c r="G38" s="26">
        <v>1220</v>
      </c>
      <c r="H38" s="26">
        <v>2459</v>
      </c>
      <c r="I38" s="26">
        <v>1300</v>
      </c>
      <c r="J38" s="26">
        <v>1159</v>
      </c>
      <c r="K38" s="26">
        <v>2451</v>
      </c>
      <c r="L38" s="26">
        <v>1251</v>
      </c>
      <c r="M38" s="26">
        <v>1200</v>
      </c>
      <c r="N38" s="11"/>
      <c r="O38" s="12" t="s">
        <v>72</v>
      </c>
      <c r="P38" s="26">
        <v>264</v>
      </c>
      <c r="Q38" s="26">
        <v>123</v>
      </c>
      <c r="R38" s="26">
        <v>141</v>
      </c>
      <c r="S38" s="26">
        <v>92</v>
      </c>
      <c r="T38" s="26">
        <v>36</v>
      </c>
      <c r="U38" s="26">
        <v>56</v>
      </c>
      <c r="V38" s="26">
        <v>88</v>
      </c>
      <c r="W38" s="26">
        <v>43</v>
      </c>
      <c r="X38" s="26">
        <v>45</v>
      </c>
      <c r="Y38" s="26">
        <v>84</v>
      </c>
      <c r="Z38" s="26">
        <v>44</v>
      </c>
      <c r="AA38" s="26">
        <v>40</v>
      </c>
    </row>
    <row r="39" spans="1:27" ht="18" customHeight="1">
      <c r="A39" s="12" t="s">
        <v>36</v>
      </c>
      <c r="B39" s="26">
        <v>3907</v>
      </c>
      <c r="C39" s="26">
        <v>1986</v>
      </c>
      <c r="D39" s="26">
        <v>1921</v>
      </c>
      <c r="E39" s="26">
        <v>1345</v>
      </c>
      <c r="F39" s="26">
        <v>685</v>
      </c>
      <c r="G39" s="26">
        <v>660</v>
      </c>
      <c r="H39" s="26">
        <v>1238</v>
      </c>
      <c r="I39" s="26">
        <v>644</v>
      </c>
      <c r="J39" s="26">
        <v>594</v>
      </c>
      <c r="K39" s="26">
        <v>1324</v>
      </c>
      <c r="L39" s="26">
        <v>657</v>
      </c>
      <c r="M39" s="26">
        <v>667</v>
      </c>
      <c r="N39" s="11"/>
      <c r="O39" s="12" t="s">
        <v>73</v>
      </c>
      <c r="P39" s="26">
        <v>153</v>
      </c>
      <c r="Q39" s="26">
        <v>72</v>
      </c>
      <c r="R39" s="26">
        <v>81</v>
      </c>
      <c r="S39" s="26">
        <v>44</v>
      </c>
      <c r="T39" s="26">
        <v>22</v>
      </c>
      <c r="U39" s="26">
        <v>22</v>
      </c>
      <c r="V39" s="26">
        <v>53</v>
      </c>
      <c r="W39" s="26">
        <v>22</v>
      </c>
      <c r="X39" s="26">
        <v>31</v>
      </c>
      <c r="Y39" s="26">
        <v>56</v>
      </c>
      <c r="Z39" s="26">
        <v>28</v>
      </c>
      <c r="AA39" s="26">
        <v>28</v>
      </c>
    </row>
    <row r="40" spans="1:27" ht="18" customHeight="1">
      <c r="A40" s="12" t="s">
        <v>37</v>
      </c>
      <c r="B40" s="26">
        <v>6045</v>
      </c>
      <c r="C40" s="26">
        <v>3110</v>
      </c>
      <c r="D40" s="26">
        <v>2935</v>
      </c>
      <c r="E40" s="26">
        <v>1951</v>
      </c>
      <c r="F40" s="26">
        <v>976</v>
      </c>
      <c r="G40" s="26">
        <v>975</v>
      </c>
      <c r="H40" s="26">
        <v>1995</v>
      </c>
      <c r="I40" s="26">
        <v>1034</v>
      </c>
      <c r="J40" s="26">
        <v>961</v>
      </c>
      <c r="K40" s="26">
        <v>2099</v>
      </c>
      <c r="L40" s="26">
        <v>1100</v>
      </c>
      <c r="M40" s="26">
        <v>999</v>
      </c>
      <c r="N40" s="11"/>
      <c r="O40" s="12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8" customHeight="1">
      <c r="A41" s="12" t="s">
        <v>38</v>
      </c>
      <c r="B41" s="26">
        <v>3366</v>
      </c>
      <c r="C41" s="26">
        <v>1764</v>
      </c>
      <c r="D41" s="26">
        <v>1602</v>
      </c>
      <c r="E41" s="26">
        <v>1084</v>
      </c>
      <c r="F41" s="26">
        <v>578</v>
      </c>
      <c r="G41" s="26">
        <v>506</v>
      </c>
      <c r="H41" s="26">
        <v>1127</v>
      </c>
      <c r="I41" s="26">
        <v>599</v>
      </c>
      <c r="J41" s="26">
        <v>528</v>
      </c>
      <c r="K41" s="26">
        <v>1155</v>
      </c>
      <c r="L41" s="26">
        <v>587</v>
      </c>
      <c r="M41" s="26">
        <v>568</v>
      </c>
      <c r="N41" s="11"/>
      <c r="O41" s="19" t="s">
        <v>74</v>
      </c>
      <c r="P41" s="20">
        <f>+P42</f>
        <v>198</v>
      </c>
      <c r="Q41" s="21">
        <f aca="true" t="shared" si="9" ref="Q41:AA41">+Q42</f>
        <v>100</v>
      </c>
      <c r="R41" s="21">
        <f t="shared" si="9"/>
        <v>98</v>
      </c>
      <c r="S41" s="21">
        <f t="shared" si="9"/>
        <v>63</v>
      </c>
      <c r="T41" s="21">
        <f t="shared" si="9"/>
        <v>34</v>
      </c>
      <c r="U41" s="21">
        <f t="shared" si="9"/>
        <v>29</v>
      </c>
      <c r="V41" s="21">
        <f t="shared" si="9"/>
        <v>62</v>
      </c>
      <c r="W41" s="21">
        <f t="shared" si="9"/>
        <v>27</v>
      </c>
      <c r="X41" s="21">
        <f t="shared" si="9"/>
        <v>35</v>
      </c>
      <c r="Y41" s="21">
        <f t="shared" si="9"/>
        <v>73</v>
      </c>
      <c r="Z41" s="21">
        <f t="shared" si="9"/>
        <v>39</v>
      </c>
      <c r="AA41" s="21">
        <f t="shared" si="9"/>
        <v>34</v>
      </c>
    </row>
    <row r="42" spans="1:27" ht="18" customHeight="1">
      <c r="A42" s="12" t="s">
        <v>39</v>
      </c>
      <c r="B42" s="26">
        <v>772</v>
      </c>
      <c r="C42" s="26">
        <v>411</v>
      </c>
      <c r="D42" s="26">
        <v>361</v>
      </c>
      <c r="E42" s="26">
        <v>269</v>
      </c>
      <c r="F42" s="26">
        <v>142</v>
      </c>
      <c r="G42" s="26">
        <v>127</v>
      </c>
      <c r="H42" s="26">
        <v>266</v>
      </c>
      <c r="I42" s="26">
        <v>141</v>
      </c>
      <c r="J42" s="26">
        <v>125</v>
      </c>
      <c r="K42" s="26">
        <v>237</v>
      </c>
      <c r="L42" s="26">
        <v>128</v>
      </c>
      <c r="M42" s="26">
        <v>109</v>
      </c>
      <c r="N42" s="11"/>
      <c r="O42" s="12" t="s">
        <v>75</v>
      </c>
      <c r="P42" s="26">
        <v>198</v>
      </c>
      <c r="Q42" s="26">
        <v>100</v>
      </c>
      <c r="R42" s="26">
        <v>98</v>
      </c>
      <c r="S42" s="26">
        <v>63</v>
      </c>
      <c r="T42" s="26">
        <v>34</v>
      </c>
      <c r="U42" s="26">
        <v>29</v>
      </c>
      <c r="V42" s="26">
        <v>62</v>
      </c>
      <c r="W42" s="26">
        <v>27</v>
      </c>
      <c r="X42" s="26">
        <v>35</v>
      </c>
      <c r="Y42" s="26">
        <v>73</v>
      </c>
      <c r="Z42" s="26">
        <v>39</v>
      </c>
      <c r="AA42" s="26">
        <v>34</v>
      </c>
    </row>
    <row r="43" spans="1:27" ht="18" customHeight="1">
      <c r="A43" s="12" t="s">
        <v>78</v>
      </c>
      <c r="B43" s="26">
        <v>2844</v>
      </c>
      <c r="C43" s="26">
        <v>1465</v>
      </c>
      <c r="D43" s="26">
        <v>1379</v>
      </c>
      <c r="E43" s="26">
        <v>981</v>
      </c>
      <c r="F43" s="26">
        <v>483</v>
      </c>
      <c r="G43" s="26">
        <v>498</v>
      </c>
      <c r="H43" s="26">
        <v>928</v>
      </c>
      <c r="I43" s="26">
        <v>492</v>
      </c>
      <c r="J43" s="26">
        <v>436</v>
      </c>
      <c r="K43" s="26">
        <v>935</v>
      </c>
      <c r="L43" s="26">
        <v>490</v>
      </c>
      <c r="M43" s="26">
        <v>445</v>
      </c>
      <c r="N43" s="11"/>
      <c r="O43" s="23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8" customHeight="1">
      <c r="A44" s="12" t="s">
        <v>40</v>
      </c>
      <c r="B44" s="26">
        <v>2388</v>
      </c>
      <c r="C44" s="26">
        <v>1232</v>
      </c>
      <c r="D44" s="26">
        <v>1156</v>
      </c>
      <c r="E44" s="26">
        <v>768</v>
      </c>
      <c r="F44" s="26">
        <v>400</v>
      </c>
      <c r="G44" s="26">
        <v>368</v>
      </c>
      <c r="H44" s="26">
        <v>791</v>
      </c>
      <c r="I44" s="26">
        <v>418</v>
      </c>
      <c r="J44" s="26">
        <v>373</v>
      </c>
      <c r="K44" s="26">
        <v>829</v>
      </c>
      <c r="L44" s="26">
        <v>414</v>
      </c>
      <c r="M44" s="26">
        <v>415</v>
      </c>
      <c r="N44" s="11"/>
      <c r="O44" s="23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8" customHeight="1">
      <c r="A45" s="12" t="s">
        <v>41</v>
      </c>
      <c r="B45" s="26">
        <v>1134</v>
      </c>
      <c r="C45" s="26">
        <v>602</v>
      </c>
      <c r="D45" s="26">
        <v>532</v>
      </c>
      <c r="E45" s="26">
        <v>358</v>
      </c>
      <c r="F45" s="26">
        <v>194</v>
      </c>
      <c r="G45" s="26">
        <v>164</v>
      </c>
      <c r="H45" s="26">
        <v>387</v>
      </c>
      <c r="I45" s="26">
        <v>199</v>
      </c>
      <c r="J45" s="26">
        <v>188</v>
      </c>
      <c r="K45" s="26">
        <v>389</v>
      </c>
      <c r="L45" s="26">
        <v>209</v>
      </c>
      <c r="M45" s="26">
        <v>180</v>
      </c>
      <c r="N45" s="11"/>
      <c r="O45" s="23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8" customHeight="1">
      <c r="A46" s="12" t="s">
        <v>42</v>
      </c>
      <c r="B46" s="26">
        <v>4711</v>
      </c>
      <c r="C46" s="26">
        <v>2438</v>
      </c>
      <c r="D46" s="26">
        <v>2273</v>
      </c>
      <c r="E46" s="26">
        <v>1591</v>
      </c>
      <c r="F46" s="26">
        <v>849</v>
      </c>
      <c r="G46" s="26">
        <v>742</v>
      </c>
      <c r="H46" s="26">
        <v>1549</v>
      </c>
      <c r="I46" s="26">
        <v>782</v>
      </c>
      <c r="J46" s="26">
        <v>767</v>
      </c>
      <c r="K46" s="26">
        <v>1571</v>
      </c>
      <c r="L46" s="26">
        <v>807</v>
      </c>
      <c r="M46" s="26">
        <v>764</v>
      </c>
      <c r="N46" s="11"/>
      <c r="O46" s="23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8" customHeight="1">
      <c r="A47" s="12" t="s">
        <v>43</v>
      </c>
      <c r="B47" s="26">
        <v>2338</v>
      </c>
      <c r="C47" s="26">
        <v>1232</v>
      </c>
      <c r="D47" s="26">
        <v>1106</v>
      </c>
      <c r="E47" s="26">
        <v>787</v>
      </c>
      <c r="F47" s="26">
        <v>434</v>
      </c>
      <c r="G47" s="26">
        <v>353</v>
      </c>
      <c r="H47" s="26">
        <v>761</v>
      </c>
      <c r="I47" s="26">
        <v>393</v>
      </c>
      <c r="J47" s="26">
        <v>368</v>
      </c>
      <c r="K47" s="26">
        <v>790</v>
      </c>
      <c r="L47" s="26">
        <v>405</v>
      </c>
      <c r="M47" s="26">
        <v>385</v>
      </c>
      <c r="N47" s="11"/>
      <c r="O47" s="23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15" ht="18" customHeight="1">
      <c r="A48" s="12" t="s">
        <v>79</v>
      </c>
      <c r="B48" s="26">
        <v>1732</v>
      </c>
      <c r="C48" s="26">
        <v>914</v>
      </c>
      <c r="D48" s="26">
        <v>818</v>
      </c>
      <c r="E48" s="26">
        <v>591</v>
      </c>
      <c r="F48" s="26">
        <v>316</v>
      </c>
      <c r="G48" s="26">
        <v>275</v>
      </c>
      <c r="H48" s="26">
        <v>562</v>
      </c>
      <c r="I48" s="26">
        <v>294</v>
      </c>
      <c r="J48" s="26">
        <v>268</v>
      </c>
      <c r="K48" s="26">
        <v>579</v>
      </c>
      <c r="L48" s="26">
        <v>304</v>
      </c>
      <c r="M48" s="26">
        <v>275</v>
      </c>
      <c r="N48" s="11"/>
      <c r="O48" s="23"/>
    </row>
    <row r="49" spans="1:15" ht="18" customHeight="1">
      <c r="A49" s="12" t="s">
        <v>44</v>
      </c>
      <c r="B49" s="26">
        <v>2126</v>
      </c>
      <c r="C49" s="26">
        <v>1089</v>
      </c>
      <c r="D49" s="26">
        <v>1037</v>
      </c>
      <c r="E49" s="26">
        <v>668</v>
      </c>
      <c r="F49" s="26">
        <v>361</v>
      </c>
      <c r="G49" s="26">
        <v>307</v>
      </c>
      <c r="H49" s="26">
        <v>719</v>
      </c>
      <c r="I49" s="26">
        <v>356</v>
      </c>
      <c r="J49" s="26">
        <v>363</v>
      </c>
      <c r="K49" s="26">
        <v>739</v>
      </c>
      <c r="L49" s="26">
        <v>372</v>
      </c>
      <c r="M49" s="26">
        <v>367</v>
      </c>
      <c r="N49" s="11"/>
      <c r="O49" s="23"/>
    </row>
    <row r="50" ht="12">
      <c r="N50" s="11"/>
    </row>
    <row r="51" ht="12">
      <c r="N51" s="11"/>
    </row>
    <row r="52" ht="12">
      <c r="N52" s="11"/>
    </row>
    <row r="53" ht="12">
      <c r="N53" s="11"/>
    </row>
    <row r="54" ht="12">
      <c r="N54" s="11"/>
    </row>
    <row r="55" ht="12">
      <c r="N55" s="11"/>
    </row>
    <row r="56" ht="12">
      <c r="N56" s="11"/>
    </row>
    <row r="57" ht="12">
      <c r="N57" s="11"/>
    </row>
    <row r="58" ht="12">
      <c r="N58" s="11"/>
    </row>
    <row r="59" ht="12">
      <c r="N59" s="11"/>
    </row>
    <row r="60" ht="12">
      <c r="N60" s="11"/>
    </row>
    <row r="61" ht="12">
      <c r="N61" s="11"/>
    </row>
    <row r="62" ht="12">
      <c r="N62" s="11"/>
    </row>
    <row r="63" ht="12">
      <c r="N63" s="11"/>
    </row>
    <row r="64" ht="12">
      <c r="N64" s="11"/>
    </row>
    <row r="65" ht="12">
      <c r="N65" s="11"/>
    </row>
    <row r="66" ht="12">
      <c r="N66" s="11"/>
    </row>
    <row r="67" ht="12">
      <c r="N67" s="11"/>
    </row>
    <row r="68" ht="12">
      <c r="N68" s="11"/>
    </row>
    <row r="69" ht="12">
      <c r="N69" s="11"/>
    </row>
    <row r="70" ht="12">
      <c r="N70" s="11"/>
    </row>
    <row r="71" ht="12">
      <c r="N71" s="11"/>
    </row>
    <row r="72" ht="12">
      <c r="N72" s="11"/>
    </row>
    <row r="73" ht="12">
      <c r="N73" s="11"/>
    </row>
    <row r="74" ht="12">
      <c r="N74" s="11"/>
    </row>
    <row r="75" ht="12">
      <c r="N75" s="11"/>
    </row>
    <row r="76" ht="12">
      <c r="N76" s="11"/>
    </row>
    <row r="77" ht="12">
      <c r="N77" s="11"/>
    </row>
    <row r="78" ht="12">
      <c r="N78" s="11"/>
    </row>
    <row r="79" ht="12">
      <c r="N79" s="11"/>
    </row>
    <row r="80" ht="12">
      <c r="N80" s="11"/>
    </row>
    <row r="81" ht="12">
      <c r="N81" s="11"/>
    </row>
    <row r="82" ht="12">
      <c r="N82" s="11"/>
    </row>
    <row r="83" ht="12">
      <c r="N83" s="11"/>
    </row>
    <row r="84" spans="1:14" ht="12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11"/>
    </row>
  </sheetData>
  <sheetProtection/>
  <mergeCells count="12">
    <mergeCell ref="P3:R3"/>
    <mergeCell ref="S3:U3"/>
    <mergeCell ref="V3:X3"/>
    <mergeCell ref="Y3:AA3"/>
    <mergeCell ref="A2:C2"/>
    <mergeCell ref="B1:AA1"/>
    <mergeCell ref="A3:A4"/>
    <mergeCell ref="O3:O4"/>
    <mergeCell ref="B3:D3"/>
    <mergeCell ref="E3:G3"/>
    <mergeCell ref="H3:J3"/>
    <mergeCell ref="K3:M3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2013-01-25T04:56:39Z</cp:lastPrinted>
  <dcterms:created xsi:type="dcterms:W3CDTF">2008-11-19T05:22:59Z</dcterms:created>
  <dcterms:modified xsi:type="dcterms:W3CDTF">2013-11-14T01:49:59Z</dcterms:modified>
  <cp:category/>
  <cp:version/>
  <cp:contentType/>
  <cp:contentStatus/>
</cp:coreProperties>
</file>