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800" activeTab="0"/>
  </bookViews>
  <sheets>
    <sheet name="31-3" sheetId="1" r:id="rId1"/>
  </sheets>
  <definedNames>
    <definedName name="_xlnm.Print_Area" localSheetId="0">'31-3'!$A$1:$V$84</definedName>
    <definedName name="_xlnm.Print_Titles" localSheetId="0">'31-3'!$1:$5</definedName>
  </definedNames>
  <calcPr fullCalcOnLoad="1"/>
</workbook>
</file>

<file path=xl/sharedStrings.xml><?xml version="1.0" encoding="utf-8"?>
<sst xmlns="http://schemas.openxmlformats.org/spreadsheetml/2006/main" count="103" uniqueCount="83">
  <si>
    <t>高等学校</t>
  </si>
  <si>
    <t>計</t>
  </si>
  <si>
    <t>専攻科</t>
  </si>
  <si>
    <t>区　　分</t>
  </si>
  <si>
    <t>1学年</t>
  </si>
  <si>
    <t>2学年</t>
  </si>
  <si>
    <t>3学年</t>
  </si>
  <si>
    <t>4学年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</si>
  <si>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</si>
  <si>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</si>
  <si>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</si>
  <si>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</si>
  <si>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</si>
  <si>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</si>
  <si>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</si>
  <si>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</si>
  <si>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</si>
  <si>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</si>
  <si>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</si>
  <si>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</si>
  <si>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</si>
  <si>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</si>
  <si>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</si>
  <si>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</si>
  <si>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</si>
  <si>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</si>
  <si>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</si>
  <si>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</si>
  <si>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</si>
  <si>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</si>
  <si>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</si>
  <si>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</si>
  <si>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</si>
  <si>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</si>
  <si>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</si>
  <si>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</si>
  <si>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</si>
  <si>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</si>
  <si>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</si>
  <si>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</si>
  <si>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</si>
  <si>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</si>
  <si>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</si>
  <si>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</si>
  <si>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</si>
  <si>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</si>
  <si>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</si>
  <si>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</si>
  <si>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</si>
  <si>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</si>
  <si>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</si>
  <si>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</si>
  <si>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</si>
  <si>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</si>
  <si>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</si>
  <si>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</si>
  <si>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</si>
  <si>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</si>
  <si>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</si>
  <si>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</si>
  <si>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</si>
  <si>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</si>
  <si>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</si>
  <si>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</si>
  <si>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</si>
  <si>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</si>
  <si>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</si>
  <si>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</si>
  <si>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</si>
  <si>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</si>
  <si>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</si>
  <si>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</si>
  <si>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</si>
  <si>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</si>
  <si>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</si>
  <si>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</si>
  <si>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3．全日制計（公立＋私立）</t>
  </si>
  <si>
    <t>31.学年別生徒数</t>
  </si>
  <si>
    <t>本科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</si>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</sst>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distributed" vertical="center"/>
      <protection hidden="1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5" xfId="0" applyNumberFormat="1" applyFont="1" applyFill="1" applyBorder="1" applyAlignment="1">
      <alignment horizontal="right" vertical="center"/>
    </xf>
    <xf numFmtId="41" fontId="0" fillId="0" borderId="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hidden="1"/>
    </xf>
    <xf numFmtId="41" fontId="0" fillId="0" borderId="8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12" xfId="0" applyNumberFormat="1" applyFont="1" applyFill="1" applyBorder="1" applyAlignment="1" applyProtection="1">
      <alignment horizontal="right" vertical="center"/>
      <protection hidden="1"/>
    </xf>
    <xf numFmtId="41" fontId="7" fillId="0" borderId="1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0" fillId="0" borderId="4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4"/>
  <sheetViews>
    <sheetView tabSelected="1" zoomScale="75" zoomScaleNormal="75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6" sqref="A46"/>
    </sheetView>
  </sheetViews>
  <sheetFormatPr defaultColWidth="10.75390625" defaultRowHeight="12.75"/>
  <cols>
    <col min="1" max="1" width="11.875" style="1" bestFit="1" customWidth="1"/>
    <col min="2" max="2" width="10.875" style="1" bestFit="1" customWidth="1"/>
    <col min="3" max="4" width="9.875" style="1" bestFit="1" customWidth="1"/>
    <col min="5" max="5" width="10.875" style="1" bestFit="1" customWidth="1"/>
    <col min="6" max="16" width="9.875" style="1" bestFit="1" customWidth="1"/>
    <col min="17" max="17" width="5.25390625" style="1" bestFit="1" customWidth="1"/>
    <col min="18" max="18" width="6.875" style="1" bestFit="1" customWidth="1"/>
    <col min="19" max="19" width="5.25390625" style="1" bestFit="1" customWidth="1"/>
    <col min="20" max="20" width="6.75390625" style="1" bestFit="1" customWidth="1"/>
    <col min="21" max="21" width="5.75390625" style="1" bestFit="1" customWidth="1"/>
    <col min="22" max="22" width="6.75390625" style="1" bestFit="1" customWidth="1"/>
    <col min="23" max="16384" width="10.75390625" style="1" customWidth="1"/>
  </cols>
  <sheetData>
    <row r="1" spans="1:22" ht="17.25">
      <c r="A1" s="5" t="s">
        <v>0</v>
      </c>
      <c r="B1" s="12" t="s">
        <v>77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3" ht="15" customHeight="1">
      <c r="A2" s="38" t="s">
        <v>76</v>
      </c>
      <c r="B2" s="38"/>
      <c r="C2" s="3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5" customHeight="1">
      <c r="A3" s="6"/>
      <c r="B3" s="39" t="s">
        <v>1</v>
      </c>
      <c r="C3" s="40"/>
      <c r="D3" s="41"/>
      <c r="E3" s="45" t="s">
        <v>78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T3" s="39" t="s">
        <v>2</v>
      </c>
      <c r="U3" s="40"/>
      <c r="V3" s="41"/>
      <c r="W3" s="3"/>
    </row>
    <row r="4" spans="1:23" ht="15" customHeight="1">
      <c r="A4" s="7" t="s">
        <v>3</v>
      </c>
      <c r="B4" s="42"/>
      <c r="C4" s="43"/>
      <c r="D4" s="44"/>
      <c r="E4" s="13"/>
      <c r="F4" s="14" t="s">
        <v>1</v>
      </c>
      <c r="G4" s="15"/>
      <c r="H4" s="13"/>
      <c r="I4" s="14" t="s">
        <v>4</v>
      </c>
      <c r="J4" s="14"/>
      <c r="K4" s="13"/>
      <c r="L4" s="14" t="s">
        <v>5</v>
      </c>
      <c r="M4" s="14"/>
      <c r="N4" s="13"/>
      <c r="O4" s="14" t="s">
        <v>6</v>
      </c>
      <c r="P4" s="14"/>
      <c r="Q4" s="13"/>
      <c r="R4" s="14" t="s">
        <v>7</v>
      </c>
      <c r="S4" s="14"/>
      <c r="T4" s="42"/>
      <c r="U4" s="43"/>
      <c r="V4" s="44"/>
      <c r="W4" s="23"/>
    </row>
    <row r="5" spans="1:23" ht="15" customHeight="1">
      <c r="A5" s="8"/>
      <c r="B5" s="16" t="s">
        <v>1</v>
      </c>
      <c r="C5" s="16" t="s">
        <v>8</v>
      </c>
      <c r="D5" s="16" t="s">
        <v>9</v>
      </c>
      <c r="E5" s="16" t="s">
        <v>1</v>
      </c>
      <c r="F5" s="16" t="s">
        <v>8</v>
      </c>
      <c r="G5" s="16" t="s">
        <v>9</v>
      </c>
      <c r="H5" s="16" t="s">
        <v>1</v>
      </c>
      <c r="I5" s="16" t="s">
        <v>8</v>
      </c>
      <c r="J5" s="16" t="s">
        <v>9</v>
      </c>
      <c r="K5" s="16" t="s">
        <v>1</v>
      </c>
      <c r="L5" s="16" t="s">
        <v>8</v>
      </c>
      <c r="M5" s="16" t="s">
        <v>9</v>
      </c>
      <c r="N5" s="16" t="s">
        <v>1</v>
      </c>
      <c r="O5" s="16" t="s">
        <v>8</v>
      </c>
      <c r="P5" s="16" t="s">
        <v>9</v>
      </c>
      <c r="Q5" s="16" t="s">
        <v>1</v>
      </c>
      <c r="R5" s="16" t="s">
        <v>8</v>
      </c>
      <c r="S5" s="16" t="s">
        <v>9</v>
      </c>
      <c r="T5" s="16" t="s">
        <v>1</v>
      </c>
      <c r="U5" s="16" t="s">
        <v>8</v>
      </c>
      <c r="V5" s="16" t="s">
        <v>9</v>
      </c>
      <c r="W5" s="23"/>
    </row>
    <row r="6" spans="1:23" ht="15" customHeight="1">
      <c r="A6" s="17" t="s">
        <v>79</v>
      </c>
      <c r="B6" s="25">
        <v>145549</v>
      </c>
      <c r="C6" s="26">
        <v>73544</v>
      </c>
      <c r="D6" s="26">
        <v>72005</v>
      </c>
      <c r="E6" s="26">
        <v>145420</v>
      </c>
      <c r="F6" s="26">
        <v>73524</v>
      </c>
      <c r="G6" s="26">
        <v>71896</v>
      </c>
      <c r="H6" s="26">
        <v>49329</v>
      </c>
      <c r="I6" s="26">
        <v>24971</v>
      </c>
      <c r="J6" s="26">
        <v>24358</v>
      </c>
      <c r="K6" s="26">
        <v>49836</v>
      </c>
      <c r="L6" s="26">
        <v>25110</v>
      </c>
      <c r="M6" s="26">
        <v>24726</v>
      </c>
      <c r="N6" s="26">
        <v>46255</v>
      </c>
      <c r="O6" s="26">
        <v>23443</v>
      </c>
      <c r="P6" s="26">
        <v>22812</v>
      </c>
      <c r="Q6" s="26">
        <v>0</v>
      </c>
      <c r="R6" s="26">
        <v>0</v>
      </c>
      <c r="S6" s="26">
        <v>0</v>
      </c>
      <c r="T6" s="26">
        <v>129</v>
      </c>
      <c r="U6" s="26">
        <v>20</v>
      </c>
      <c r="V6" s="27">
        <v>109</v>
      </c>
      <c r="W6" s="4"/>
    </row>
    <row r="7" spans="1:23" ht="15" customHeight="1">
      <c r="A7" s="2" t="s">
        <v>80</v>
      </c>
      <c r="B7" s="28">
        <f>SUM(B9:B10)</f>
        <v>147906</v>
      </c>
      <c r="C7" s="29">
        <f aca="true" t="shared" si="0" ref="C7:V7">SUM(C9:C10)</f>
        <v>74715</v>
      </c>
      <c r="D7" s="29">
        <f t="shared" si="0"/>
        <v>73191</v>
      </c>
      <c r="E7" s="29">
        <f t="shared" si="0"/>
        <v>147811</v>
      </c>
      <c r="F7" s="29">
        <f t="shared" si="0"/>
        <v>74701</v>
      </c>
      <c r="G7" s="29">
        <f t="shared" si="0"/>
        <v>73110</v>
      </c>
      <c r="H7" s="29">
        <f t="shared" si="0"/>
        <v>51008</v>
      </c>
      <c r="I7" s="29">
        <f t="shared" si="0"/>
        <v>25956</v>
      </c>
      <c r="J7" s="29">
        <f t="shared" si="0"/>
        <v>25052</v>
      </c>
      <c r="K7" s="29">
        <f t="shared" si="0"/>
        <v>48049</v>
      </c>
      <c r="L7" s="29">
        <f t="shared" si="0"/>
        <v>24193</v>
      </c>
      <c r="M7" s="29">
        <f t="shared" si="0"/>
        <v>23856</v>
      </c>
      <c r="N7" s="29">
        <f t="shared" si="0"/>
        <v>48754</v>
      </c>
      <c r="O7" s="29">
        <f t="shared" si="0"/>
        <v>24552</v>
      </c>
      <c r="P7" s="29">
        <f t="shared" si="0"/>
        <v>24202</v>
      </c>
      <c r="Q7" s="29">
        <f t="shared" si="0"/>
        <v>0</v>
      </c>
      <c r="R7" s="29">
        <f t="shared" si="0"/>
        <v>0</v>
      </c>
      <c r="S7" s="29">
        <f t="shared" si="0"/>
        <v>0</v>
      </c>
      <c r="T7" s="29">
        <f t="shared" si="0"/>
        <v>95</v>
      </c>
      <c r="U7" s="29">
        <f t="shared" si="0"/>
        <v>14</v>
      </c>
      <c r="V7" s="30">
        <f t="shared" si="0"/>
        <v>81</v>
      </c>
      <c r="W7" s="4"/>
    </row>
    <row r="8" spans="1:23" ht="15" customHeight="1">
      <c r="A8" s="9"/>
      <c r="B8" s="31"/>
      <c r="C8" s="32"/>
      <c r="D8" s="32"/>
      <c r="E8" s="32"/>
      <c r="F8" s="32"/>
      <c r="G8" s="32"/>
      <c r="H8" s="29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24"/>
    </row>
    <row r="9" spans="1:23" ht="15" customHeight="1">
      <c r="A9" s="2" t="s">
        <v>10</v>
      </c>
      <c r="B9" s="28">
        <f>SUM(B12,B20:B54)</f>
        <v>143782</v>
      </c>
      <c r="C9" s="29">
        <f aca="true" t="shared" si="1" ref="C9:V9">SUM(C12,C20:C54)</f>
        <v>72395</v>
      </c>
      <c r="D9" s="29">
        <f t="shared" si="1"/>
        <v>71387</v>
      </c>
      <c r="E9" s="29">
        <f t="shared" si="1"/>
        <v>143687</v>
      </c>
      <c r="F9" s="29">
        <f t="shared" si="1"/>
        <v>72381</v>
      </c>
      <c r="G9" s="29">
        <f t="shared" si="1"/>
        <v>71306</v>
      </c>
      <c r="H9" s="29">
        <f t="shared" si="1"/>
        <v>49628</v>
      </c>
      <c r="I9" s="29">
        <f t="shared" si="1"/>
        <v>25181</v>
      </c>
      <c r="J9" s="29">
        <f t="shared" si="1"/>
        <v>24447</v>
      </c>
      <c r="K9" s="29">
        <f t="shared" si="1"/>
        <v>46705</v>
      </c>
      <c r="L9" s="29">
        <f t="shared" si="1"/>
        <v>23437</v>
      </c>
      <c r="M9" s="29">
        <f t="shared" si="1"/>
        <v>23268</v>
      </c>
      <c r="N9" s="29">
        <f t="shared" si="1"/>
        <v>47354</v>
      </c>
      <c r="O9" s="29">
        <f t="shared" si="1"/>
        <v>23763</v>
      </c>
      <c r="P9" s="29">
        <f t="shared" si="1"/>
        <v>23591</v>
      </c>
      <c r="Q9" s="29">
        <f t="shared" si="1"/>
        <v>0</v>
      </c>
      <c r="R9" s="29">
        <f t="shared" si="1"/>
        <v>0</v>
      </c>
      <c r="S9" s="29">
        <f t="shared" si="1"/>
        <v>0</v>
      </c>
      <c r="T9" s="29">
        <f t="shared" si="1"/>
        <v>95</v>
      </c>
      <c r="U9" s="29">
        <f t="shared" si="1"/>
        <v>14</v>
      </c>
      <c r="V9" s="30">
        <f t="shared" si="1"/>
        <v>81</v>
      </c>
      <c r="W9" s="4"/>
    </row>
    <row r="10" spans="1:23" ht="15" customHeight="1">
      <c r="A10" s="2" t="s">
        <v>11</v>
      </c>
      <c r="B10" s="28">
        <f aca="true" t="shared" si="2" ref="B10:V10">SUM(B56,B60,B65,B71,B79,B83)</f>
        <v>4124</v>
      </c>
      <c r="C10" s="29">
        <f t="shared" si="2"/>
        <v>2320</v>
      </c>
      <c r="D10" s="29">
        <f t="shared" si="2"/>
        <v>1804</v>
      </c>
      <c r="E10" s="29">
        <f t="shared" si="2"/>
        <v>4124</v>
      </c>
      <c r="F10" s="29">
        <f t="shared" si="2"/>
        <v>2320</v>
      </c>
      <c r="G10" s="29">
        <f t="shared" si="2"/>
        <v>1804</v>
      </c>
      <c r="H10" s="29">
        <f t="shared" si="2"/>
        <v>1380</v>
      </c>
      <c r="I10" s="29">
        <f t="shared" si="2"/>
        <v>775</v>
      </c>
      <c r="J10" s="29">
        <f t="shared" si="2"/>
        <v>605</v>
      </c>
      <c r="K10" s="29">
        <f t="shared" si="2"/>
        <v>1344</v>
      </c>
      <c r="L10" s="29">
        <f t="shared" si="2"/>
        <v>756</v>
      </c>
      <c r="M10" s="29">
        <f t="shared" si="2"/>
        <v>588</v>
      </c>
      <c r="N10" s="29">
        <f t="shared" si="2"/>
        <v>1400</v>
      </c>
      <c r="O10" s="29">
        <f t="shared" si="2"/>
        <v>789</v>
      </c>
      <c r="P10" s="29">
        <f t="shared" si="2"/>
        <v>611</v>
      </c>
      <c r="Q10" s="29">
        <f t="shared" si="2"/>
        <v>0</v>
      </c>
      <c r="R10" s="29">
        <f t="shared" si="2"/>
        <v>0</v>
      </c>
      <c r="S10" s="29">
        <f t="shared" si="2"/>
        <v>0</v>
      </c>
      <c r="T10" s="29">
        <f t="shared" si="2"/>
        <v>0</v>
      </c>
      <c r="U10" s="29">
        <f t="shared" si="2"/>
        <v>0</v>
      </c>
      <c r="V10" s="30">
        <f t="shared" si="2"/>
        <v>0</v>
      </c>
      <c r="W10" s="4"/>
    </row>
    <row r="11" spans="1:23" ht="15" customHeight="1">
      <c r="A11" s="9"/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24"/>
    </row>
    <row r="12" spans="1:23" ht="15" customHeight="1">
      <c r="A12" s="2" t="s">
        <v>12</v>
      </c>
      <c r="B12" s="29">
        <f>SUM(B13:B18)</f>
        <v>26681</v>
      </c>
      <c r="C12" s="29">
        <f aca="true" t="shared" si="3" ref="C12:V12">SUM(C13:C18)</f>
        <v>13026</v>
      </c>
      <c r="D12" s="29">
        <f t="shared" si="3"/>
        <v>13655</v>
      </c>
      <c r="E12" s="29">
        <f t="shared" si="3"/>
        <v>26598</v>
      </c>
      <c r="F12" s="29">
        <f t="shared" si="3"/>
        <v>13024</v>
      </c>
      <c r="G12" s="29">
        <f t="shared" si="3"/>
        <v>13574</v>
      </c>
      <c r="H12" s="29">
        <f t="shared" si="3"/>
        <v>9219</v>
      </c>
      <c r="I12" s="29">
        <f t="shared" si="3"/>
        <v>4527</v>
      </c>
      <c r="J12" s="29">
        <f t="shared" si="3"/>
        <v>4692</v>
      </c>
      <c r="K12" s="29">
        <f t="shared" si="3"/>
        <v>8603</v>
      </c>
      <c r="L12" s="29">
        <f t="shared" si="3"/>
        <v>4201</v>
      </c>
      <c r="M12" s="29">
        <f t="shared" si="3"/>
        <v>4402</v>
      </c>
      <c r="N12" s="29">
        <f t="shared" si="3"/>
        <v>8776</v>
      </c>
      <c r="O12" s="29">
        <f t="shared" si="3"/>
        <v>4296</v>
      </c>
      <c r="P12" s="29">
        <f t="shared" si="3"/>
        <v>4480</v>
      </c>
      <c r="Q12" s="29">
        <f t="shared" si="3"/>
        <v>0</v>
      </c>
      <c r="R12" s="29">
        <f t="shared" si="3"/>
        <v>0</v>
      </c>
      <c r="S12" s="29">
        <f t="shared" si="3"/>
        <v>0</v>
      </c>
      <c r="T12" s="29">
        <f t="shared" si="3"/>
        <v>83</v>
      </c>
      <c r="U12" s="29">
        <f t="shared" si="3"/>
        <v>2</v>
      </c>
      <c r="V12" s="30">
        <f t="shared" si="3"/>
        <v>81</v>
      </c>
      <c r="W12" s="4"/>
    </row>
    <row r="13" spans="1:23" ht="15" customHeight="1">
      <c r="A13" s="10" t="s">
        <v>13</v>
      </c>
      <c r="B13" s="29">
        <v>5500</v>
      </c>
      <c r="C13" s="29">
        <v>2833</v>
      </c>
      <c r="D13" s="29">
        <v>2667</v>
      </c>
      <c r="E13" s="29">
        <v>5500</v>
      </c>
      <c r="F13" s="29">
        <v>2833</v>
      </c>
      <c r="G13" s="29">
        <v>2667</v>
      </c>
      <c r="H13" s="29">
        <v>1890</v>
      </c>
      <c r="I13" s="29">
        <v>948</v>
      </c>
      <c r="J13" s="29">
        <v>942</v>
      </c>
      <c r="K13" s="29">
        <v>1853</v>
      </c>
      <c r="L13" s="29">
        <v>947</v>
      </c>
      <c r="M13" s="29">
        <v>906</v>
      </c>
      <c r="N13" s="29">
        <v>1757</v>
      </c>
      <c r="O13" s="29">
        <v>938</v>
      </c>
      <c r="P13" s="29">
        <v>819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30">
        <v>0</v>
      </c>
      <c r="W13" s="4"/>
    </row>
    <row r="14" spans="1:23" ht="15" customHeight="1">
      <c r="A14" s="10" t="s">
        <v>14</v>
      </c>
      <c r="B14" s="29">
        <v>1760</v>
      </c>
      <c r="C14" s="29">
        <v>831</v>
      </c>
      <c r="D14" s="29">
        <v>929</v>
      </c>
      <c r="E14" s="29">
        <v>1760</v>
      </c>
      <c r="F14" s="29">
        <v>831</v>
      </c>
      <c r="G14" s="29">
        <v>929</v>
      </c>
      <c r="H14" s="29">
        <v>608</v>
      </c>
      <c r="I14" s="29">
        <v>296</v>
      </c>
      <c r="J14" s="29">
        <v>312</v>
      </c>
      <c r="K14" s="29">
        <v>585</v>
      </c>
      <c r="L14" s="29">
        <v>275</v>
      </c>
      <c r="M14" s="29">
        <v>310</v>
      </c>
      <c r="N14" s="29">
        <v>567</v>
      </c>
      <c r="O14" s="29">
        <v>260</v>
      </c>
      <c r="P14" s="29">
        <v>307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30">
        <v>0</v>
      </c>
      <c r="W14" s="4"/>
    </row>
    <row r="15" spans="1:23" ht="15" customHeight="1">
      <c r="A15" s="10" t="s">
        <v>15</v>
      </c>
      <c r="B15" s="29">
        <v>7212</v>
      </c>
      <c r="C15" s="29">
        <v>3503</v>
      </c>
      <c r="D15" s="29">
        <v>3709</v>
      </c>
      <c r="E15" s="29">
        <v>7212</v>
      </c>
      <c r="F15" s="29">
        <v>3503</v>
      </c>
      <c r="G15" s="29">
        <v>3709</v>
      </c>
      <c r="H15" s="29">
        <v>2521</v>
      </c>
      <c r="I15" s="29">
        <v>1240</v>
      </c>
      <c r="J15" s="29">
        <v>1281</v>
      </c>
      <c r="K15" s="29">
        <v>2248</v>
      </c>
      <c r="L15" s="29">
        <v>1064</v>
      </c>
      <c r="M15" s="29">
        <v>1184</v>
      </c>
      <c r="N15" s="29">
        <v>2443</v>
      </c>
      <c r="O15" s="29">
        <v>1199</v>
      </c>
      <c r="P15" s="29">
        <v>1244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30">
        <v>0</v>
      </c>
      <c r="W15" s="4"/>
    </row>
    <row r="16" spans="1:23" ht="15" customHeight="1">
      <c r="A16" s="10" t="s">
        <v>16</v>
      </c>
      <c r="B16" s="29">
        <v>2870</v>
      </c>
      <c r="C16" s="29">
        <v>1428</v>
      </c>
      <c r="D16" s="29">
        <v>1442</v>
      </c>
      <c r="E16" s="29">
        <v>2870</v>
      </c>
      <c r="F16" s="29">
        <v>1428</v>
      </c>
      <c r="G16" s="29">
        <v>1442</v>
      </c>
      <c r="H16" s="29">
        <v>991</v>
      </c>
      <c r="I16" s="29">
        <v>505</v>
      </c>
      <c r="J16" s="29">
        <v>486</v>
      </c>
      <c r="K16" s="29">
        <v>940</v>
      </c>
      <c r="L16" s="29">
        <v>439</v>
      </c>
      <c r="M16" s="29">
        <v>501</v>
      </c>
      <c r="N16" s="29">
        <v>939</v>
      </c>
      <c r="O16" s="29">
        <v>484</v>
      </c>
      <c r="P16" s="29">
        <v>455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30">
        <v>0</v>
      </c>
      <c r="W16" s="4"/>
    </row>
    <row r="17" spans="1:23" ht="15" customHeight="1">
      <c r="A17" s="10" t="s">
        <v>17</v>
      </c>
      <c r="B17" s="29">
        <v>927</v>
      </c>
      <c r="C17" s="29">
        <v>405</v>
      </c>
      <c r="D17" s="29">
        <v>522</v>
      </c>
      <c r="E17" s="29">
        <v>927</v>
      </c>
      <c r="F17" s="29">
        <v>405</v>
      </c>
      <c r="G17" s="29">
        <v>522</v>
      </c>
      <c r="H17" s="29">
        <v>328</v>
      </c>
      <c r="I17" s="29">
        <v>144</v>
      </c>
      <c r="J17" s="29">
        <v>184</v>
      </c>
      <c r="K17" s="29">
        <v>285</v>
      </c>
      <c r="L17" s="29">
        <v>134</v>
      </c>
      <c r="M17" s="29">
        <v>151</v>
      </c>
      <c r="N17" s="29">
        <v>314</v>
      </c>
      <c r="O17" s="29">
        <v>127</v>
      </c>
      <c r="P17" s="29">
        <v>187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30">
        <v>0</v>
      </c>
      <c r="W17" s="4"/>
    </row>
    <row r="18" spans="1:23" ht="15" customHeight="1">
      <c r="A18" s="10" t="s">
        <v>18</v>
      </c>
      <c r="B18" s="29">
        <v>8412</v>
      </c>
      <c r="C18" s="29">
        <v>4026</v>
      </c>
      <c r="D18" s="29">
        <v>4386</v>
      </c>
      <c r="E18" s="29">
        <v>8329</v>
      </c>
      <c r="F18" s="29">
        <v>4024</v>
      </c>
      <c r="G18" s="29">
        <v>4305</v>
      </c>
      <c r="H18" s="29">
        <v>2881</v>
      </c>
      <c r="I18" s="29">
        <v>1394</v>
      </c>
      <c r="J18" s="29">
        <v>1487</v>
      </c>
      <c r="K18" s="29">
        <v>2692</v>
      </c>
      <c r="L18" s="29">
        <v>1342</v>
      </c>
      <c r="M18" s="29">
        <v>1350</v>
      </c>
      <c r="N18" s="29">
        <v>2756</v>
      </c>
      <c r="O18" s="29">
        <v>1288</v>
      </c>
      <c r="P18" s="29">
        <v>1468</v>
      </c>
      <c r="Q18" s="29">
        <v>0</v>
      </c>
      <c r="R18" s="29">
        <v>0</v>
      </c>
      <c r="S18" s="29">
        <v>0</v>
      </c>
      <c r="T18" s="29">
        <v>83</v>
      </c>
      <c r="U18" s="29">
        <v>2</v>
      </c>
      <c r="V18" s="30">
        <v>81</v>
      </c>
      <c r="W18" s="4"/>
    </row>
    <row r="19" spans="1:23" ht="15" customHeight="1">
      <c r="A19" s="2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30"/>
      <c r="W19" s="4"/>
    </row>
    <row r="20" spans="1:23" ht="15" customHeight="1">
      <c r="A20" s="2" t="s">
        <v>19</v>
      </c>
      <c r="B20" s="29">
        <v>2459</v>
      </c>
      <c r="C20" s="29">
        <v>1061</v>
      </c>
      <c r="D20" s="29">
        <v>1398</v>
      </c>
      <c r="E20" s="29">
        <v>2459</v>
      </c>
      <c r="F20" s="29">
        <v>1061</v>
      </c>
      <c r="G20" s="29">
        <v>1398</v>
      </c>
      <c r="H20" s="29">
        <v>818</v>
      </c>
      <c r="I20" s="29">
        <v>361</v>
      </c>
      <c r="J20" s="29">
        <v>457</v>
      </c>
      <c r="K20" s="29">
        <v>816</v>
      </c>
      <c r="L20" s="29">
        <v>356</v>
      </c>
      <c r="M20" s="29">
        <v>460</v>
      </c>
      <c r="N20" s="29">
        <v>825</v>
      </c>
      <c r="O20" s="29">
        <v>344</v>
      </c>
      <c r="P20" s="29">
        <v>481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30">
        <v>0</v>
      </c>
      <c r="W20" s="4"/>
    </row>
    <row r="21" spans="1:23" ht="15" customHeight="1">
      <c r="A21" s="2" t="s">
        <v>20</v>
      </c>
      <c r="B21" s="28">
        <v>12357</v>
      </c>
      <c r="C21" s="29">
        <v>5021</v>
      </c>
      <c r="D21" s="29">
        <v>7336</v>
      </c>
      <c r="E21" s="29">
        <v>12357</v>
      </c>
      <c r="F21" s="29">
        <v>5021</v>
      </c>
      <c r="G21" s="29">
        <v>7336</v>
      </c>
      <c r="H21" s="29">
        <v>4257</v>
      </c>
      <c r="I21" s="29">
        <v>1784</v>
      </c>
      <c r="J21" s="29">
        <v>2473</v>
      </c>
      <c r="K21" s="29">
        <v>3965</v>
      </c>
      <c r="L21" s="29">
        <v>1570</v>
      </c>
      <c r="M21" s="29">
        <v>2395</v>
      </c>
      <c r="N21" s="29">
        <v>4135</v>
      </c>
      <c r="O21" s="29">
        <v>1667</v>
      </c>
      <c r="P21" s="29">
        <v>2468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30">
        <v>0</v>
      </c>
      <c r="W21" s="4"/>
    </row>
    <row r="22" spans="1:23" ht="15" customHeight="1">
      <c r="A22" s="2" t="s">
        <v>21</v>
      </c>
      <c r="B22" s="28">
        <v>13612</v>
      </c>
      <c r="C22" s="29">
        <v>7564</v>
      </c>
      <c r="D22" s="29">
        <v>6048</v>
      </c>
      <c r="E22" s="29">
        <v>13612</v>
      </c>
      <c r="F22" s="29">
        <v>7564</v>
      </c>
      <c r="G22" s="29">
        <v>6048</v>
      </c>
      <c r="H22" s="29">
        <v>4833</v>
      </c>
      <c r="I22" s="29">
        <v>2696</v>
      </c>
      <c r="J22" s="29">
        <v>2137</v>
      </c>
      <c r="K22" s="29">
        <v>4435</v>
      </c>
      <c r="L22" s="29">
        <v>2452</v>
      </c>
      <c r="M22" s="29">
        <v>1983</v>
      </c>
      <c r="N22" s="29">
        <v>4344</v>
      </c>
      <c r="O22" s="29">
        <v>2416</v>
      </c>
      <c r="P22" s="29">
        <v>1928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30">
        <v>0</v>
      </c>
      <c r="W22" s="4"/>
    </row>
    <row r="23" spans="1:23" ht="15" customHeight="1">
      <c r="A23" s="2" t="s">
        <v>22</v>
      </c>
      <c r="B23" s="28">
        <v>1755</v>
      </c>
      <c r="C23" s="29">
        <v>909</v>
      </c>
      <c r="D23" s="29">
        <v>846</v>
      </c>
      <c r="E23" s="29">
        <v>1743</v>
      </c>
      <c r="F23" s="29">
        <v>897</v>
      </c>
      <c r="G23" s="29">
        <v>846</v>
      </c>
      <c r="H23" s="29">
        <v>562</v>
      </c>
      <c r="I23" s="29">
        <v>304</v>
      </c>
      <c r="J23" s="29">
        <v>258</v>
      </c>
      <c r="K23" s="29">
        <v>555</v>
      </c>
      <c r="L23" s="29">
        <v>284</v>
      </c>
      <c r="M23" s="29">
        <v>271</v>
      </c>
      <c r="N23" s="29">
        <v>626</v>
      </c>
      <c r="O23" s="29">
        <v>309</v>
      </c>
      <c r="P23" s="29">
        <v>317</v>
      </c>
      <c r="Q23" s="29">
        <v>0</v>
      </c>
      <c r="R23" s="29">
        <v>0</v>
      </c>
      <c r="S23" s="29">
        <v>0</v>
      </c>
      <c r="T23" s="29">
        <v>12</v>
      </c>
      <c r="U23" s="29">
        <v>12</v>
      </c>
      <c r="V23" s="30">
        <v>0</v>
      </c>
      <c r="W23" s="4"/>
    </row>
    <row r="24" spans="1:23" ht="15" customHeight="1">
      <c r="A24" s="2" t="s">
        <v>23</v>
      </c>
      <c r="B24" s="28">
        <v>5835</v>
      </c>
      <c r="C24" s="29">
        <v>2817</v>
      </c>
      <c r="D24" s="29">
        <v>3018</v>
      </c>
      <c r="E24" s="29">
        <v>5835</v>
      </c>
      <c r="F24" s="29">
        <v>2817</v>
      </c>
      <c r="G24" s="29">
        <v>3018</v>
      </c>
      <c r="H24" s="29">
        <v>1977</v>
      </c>
      <c r="I24" s="29">
        <v>980</v>
      </c>
      <c r="J24" s="29">
        <v>997</v>
      </c>
      <c r="K24" s="29">
        <v>1960</v>
      </c>
      <c r="L24" s="29">
        <v>920</v>
      </c>
      <c r="M24" s="29">
        <v>1040</v>
      </c>
      <c r="N24" s="29">
        <v>1898</v>
      </c>
      <c r="O24" s="29">
        <v>917</v>
      </c>
      <c r="P24" s="29">
        <v>981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30">
        <v>0</v>
      </c>
      <c r="W24" s="4"/>
    </row>
    <row r="25" spans="1:23" ht="15" customHeight="1">
      <c r="A25" s="2" t="s">
        <v>24</v>
      </c>
      <c r="B25" s="28">
        <v>8515</v>
      </c>
      <c r="C25" s="29">
        <v>3594</v>
      </c>
      <c r="D25" s="29">
        <v>4921</v>
      </c>
      <c r="E25" s="29">
        <v>8515</v>
      </c>
      <c r="F25" s="29">
        <v>3594</v>
      </c>
      <c r="G25" s="29">
        <v>4921</v>
      </c>
      <c r="H25" s="29">
        <v>2865</v>
      </c>
      <c r="I25" s="29">
        <v>1229</v>
      </c>
      <c r="J25" s="29">
        <v>1636</v>
      </c>
      <c r="K25" s="29">
        <v>2824</v>
      </c>
      <c r="L25" s="29">
        <v>1202</v>
      </c>
      <c r="M25" s="29">
        <v>1622</v>
      </c>
      <c r="N25" s="29">
        <v>2826</v>
      </c>
      <c r="O25" s="29">
        <v>1163</v>
      </c>
      <c r="P25" s="29">
        <v>1663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30">
        <v>0</v>
      </c>
      <c r="W25" s="4"/>
    </row>
    <row r="26" spans="1:23" ht="15" customHeight="1">
      <c r="A26" s="2" t="s">
        <v>25</v>
      </c>
      <c r="B26" s="28">
        <v>2465</v>
      </c>
      <c r="C26" s="29">
        <v>1379</v>
      </c>
      <c r="D26" s="29">
        <v>1086</v>
      </c>
      <c r="E26" s="29">
        <v>2465</v>
      </c>
      <c r="F26" s="29">
        <v>1379</v>
      </c>
      <c r="G26" s="29">
        <v>1086</v>
      </c>
      <c r="H26" s="29">
        <v>888</v>
      </c>
      <c r="I26" s="29">
        <v>501</v>
      </c>
      <c r="J26" s="29">
        <v>387</v>
      </c>
      <c r="K26" s="29">
        <v>811</v>
      </c>
      <c r="L26" s="29">
        <v>444</v>
      </c>
      <c r="M26" s="29">
        <v>367</v>
      </c>
      <c r="N26" s="29">
        <v>766</v>
      </c>
      <c r="O26" s="29">
        <v>434</v>
      </c>
      <c r="P26" s="29">
        <v>332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30">
        <v>0</v>
      </c>
      <c r="W26" s="4"/>
    </row>
    <row r="27" spans="1:23" ht="15" customHeight="1">
      <c r="A27" s="2" t="s">
        <v>26</v>
      </c>
      <c r="B27" s="28">
        <v>2860</v>
      </c>
      <c r="C27" s="29">
        <v>1674</v>
      </c>
      <c r="D27" s="29">
        <v>1186</v>
      </c>
      <c r="E27" s="29">
        <v>2860</v>
      </c>
      <c r="F27" s="29">
        <v>1674</v>
      </c>
      <c r="G27" s="29">
        <v>1186</v>
      </c>
      <c r="H27" s="29">
        <v>922</v>
      </c>
      <c r="I27" s="29">
        <v>544</v>
      </c>
      <c r="J27" s="29">
        <v>378</v>
      </c>
      <c r="K27" s="29">
        <v>997</v>
      </c>
      <c r="L27" s="29">
        <v>585</v>
      </c>
      <c r="M27" s="29">
        <v>412</v>
      </c>
      <c r="N27" s="29">
        <v>941</v>
      </c>
      <c r="O27" s="29">
        <v>545</v>
      </c>
      <c r="P27" s="29">
        <v>396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30">
        <v>0</v>
      </c>
      <c r="W27" s="4"/>
    </row>
    <row r="28" spans="1:23" ht="15" customHeight="1">
      <c r="A28" s="2" t="s">
        <v>27</v>
      </c>
      <c r="B28" s="28">
        <v>3884</v>
      </c>
      <c r="C28" s="29">
        <v>2074</v>
      </c>
      <c r="D28" s="29">
        <v>1810</v>
      </c>
      <c r="E28" s="29">
        <v>3884</v>
      </c>
      <c r="F28" s="29">
        <v>2074</v>
      </c>
      <c r="G28" s="29">
        <v>1810</v>
      </c>
      <c r="H28" s="29">
        <v>1357</v>
      </c>
      <c r="I28" s="29">
        <v>702</v>
      </c>
      <c r="J28" s="29">
        <v>655</v>
      </c>
      <c r="K28" s="29">
        <v>1252</v>
      </c>
      <c r="L28" s="29">
        <v>683</v>
      </c>
      <c r="M28" s="29">
        <v>569</v>
      </c>
      <c r="N28" s="29">
        <v>1275</v>
      </c>
      <c r="O28" s="29">
        <v>689</v>
      </c>
      <c r="P28" s="29">
        <v>586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30">
        <v>0</v>
      </c>
      <c r="W28" s="4"/>
    </row>
    <row r="29" spans="1:23" ht="15" customHeight="1">
      <c r="A29" s="2" t="s">
        <v>28</v>
      </c>
      <c r="B29" s="28">
        <v>3090</v>
      </c>
      <c r="C29" s="29">
        <v>1324</v>
      </c>
      <c r="D29" s="29">
        <v>1766</v>
      </c>
      <c r="E29" s="29">
        <v>3090</v>
      </c>
      <c r="F29" s="29">
        <v>1324</v>
      </c>
      <c r="G29" s="29">
        <v>1766</v>
      </c>
      <c r="H29" s="29">
        <v>1059</v>
      </c>
      <c r="I29" s="29">
        <v>442</v>
      </c>
      <c r="J29" s="29">
        <v>617</v>
      </c>
      <c r="K29" s="29">
        <v>997</v>
      </c>
      <c r="L29" s="29">
        <v>414</v>
      </c>
      <c r="M29" s="29">
        <v>583</v>
      </c>
      <c r="N29" s="29">
        <v>1034</v>
      </c>
      <c r="O29" s="29">
        <v>468</v>
      </c>
      <c r="P29" s="29">
        <v>566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30">
        <v>0</v>
      </c>
      <c r="W29" s="4"/>
    </row>
    <row r="30" spans="1:23" ht="15" customHeight="1">
      <c r="A30" s="2" t="s">
        <v>29</v>
      </c>
      <c r="B30" s="28">
        <v>1858</v>
      </c>
      <c r="C30" s="29">
        <v>927</v>
      </c>
      <c r="D30" s="29">
        <v>931</v>
      </c>
      <c r="E30" s="29">
        <v>1858</v>
      </c>
      <c r="F30" s="29">
        <v>927</v>
      </c>
      <c r="G30" s="29">
        <v>931</v>
      </c>
      <c r="H30" s="29">
        <v>651</v>
      </c>
      <c r="I30" s="29">
        <v>340</v>
      </c>
      <c r="J30" s="29">
        <v>311</v>
      </c>
      <c r="K30" s="29">
        <v>614</v>
      </c>
      <c r="L30" s="29">
        <v>297</v>
      </c>
      <c r="M30" s="29">
        <v>317</v>
      </c>
      <c r="N30" s="29">
        <v>593</v>
      </c>
      <c r="O30" s="29">
        <v>290</v>
      </c>
      <c r="P30" s="29">
        <v>303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30">
        <v>0</v>
      </c>
      <c r="W30" s="4"/>
    </row>
    <row r="31" spans="1:23" ht="15" customHeight="1">
      <c r="A31" s="2" t="s">
        <v>30</v>
      </c>
      <c r="B31" s="28">
        <v>1042</v>
      </c>
      <c r="C31" s="29">
        <v>743</v>
      </c>
      <c r="D31" s="29">
        <v>299</v>
      </c>
      <c r="E31" s="29">
        <v>1042</v>
      </c>
      <c r="F31" s="29">
        <v>743</v>
      </c>
      <c r="G31" s="29">
        <v>299</v>
      </c>
      <c r="H31" s="29">
        <v>365</v>
      </c>
      <c r="I31" s="29">
        <v>256</v>
      </c>
      <c r="J31" s="29">
        <v>109</v>
      </c>
      <c r="K31" s="29">
        <v>340</v>
      </c>
      <c r="L31" s="29">
        <v>247</v>
      </c>
      <c r="M31" s="29">
        <v>93</v>
      </c>
      <c r="N31" s="29">
        <v>337</v>
      </c>
      <c r="O31" s="29">
        <v>240</v>
      </c>
      <c r="P31" s="29">
        <v>97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30">
        <v>0</v>
      </c>
      <c r="W31" s="4"/>
    </row>
    <row r="32" spans="1:23" ht="15" customHeight="1">
      <c r="A32" s="2" t="s">
        <v>31</v>
      </c>
      <c r="B32" s="28">
        <v>4201</v>
      </c>
      <c r="C32" s="29">
        <v>2242</v>
      </c>
      <c r="D32" s="29">
        <v>1959</v>
      </c>
      <c r="E32" s="29">
        <v>4201</v>
      </c>
      <c r="F32" s="29">
        <v>2242</v>
      </c>
      <c r="G32" s="29">
        <v>1959</v>
      </c>
      <c r="H32" s="29">
        <v>1393</v>
      </c>
      <c r="I32" s="29">
        <v>751</v>
      </c>
      <c r="J32" s="29">
        <v>642</v>
      </c>
      <c r="K32" s="29">
        <v>1365</v>
      </c>
      <c r="L32" s="29">
        <v>732</v>
      </c>
      <c r="M32" s="29">
        <v>633</v>
      </c>
      <c r="N32" s="29">
        <v>1443</v>
      </c>
      <c r="O32" s="29">
        <v>759</v>
      </c>
      <c r="P32" s="29">
        <v>684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30">
        <v>0</v>
      </c>
      <c r="W32" s="4"/>
    </row>
    <row r="33" spans="1:23" ht="15" customHeight="1">
      <c r="A33" s="2" t="s">
        <v>32</v>
      </c>
      <c r="B33" s="28">
        <v>12644</v>
      </c>
      <c r="C33" s="29">
        <v>6836</v>
      </c>
      <c r="D33" s="29">
        <v>5808</v>
      </c>
      <c r="E33" s="29">
        <v>12644</v>
      </c>
      <c r="F33" s="29">
        <v>6836</v>
      </c>
      <c r="G33" s="29">
        <v>5808</v>
      </c>
      <c r="H33" s="29">
        <v>4393</v>
      </c>
      <c r="I33" s="29">
        <v>2386</v>
      </c>
      <c r="J33" s="29">
        <v>2007</v>
      </c>
      <c r="K33" s="29">
        <v>4064</v>
      </c>
      <c r="L33" s="29">
        <v>2214</v>
      </c>
      <c r="M33" s="29">
        <v>1850</v>
      </c>
      <c r="N33" s="29">
        <v>4187</v>
      </c>
      <c r="O33" s="29">
        <v>2236</v>
      </c>
      <c r="P33" s="29">
        <v>1951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30">
        <v>0</v>
      </c>
      <c r="W33" s="4"/>
    </row>
    <row r="34" spans="1:23" ht="15" customHeight="1">
      <c r="A34" s="2" t="s">
        <v>33</v>
      </c>
      <c r="B34" s="28">
        <v>184</v>
      </c>
      <c r="C34" s="29">
        <v>97</v>
      </c>
      <c r="D34" s="29">
        <v>87</v>
      </c>
      <c r="E34" s="29">
        <v>184</v>
      </c>
      <c r="F34" s="29">
        <v>97</v>
      </c>
      <c r="G34" s="29">
        <v>87</v>
      </c>
      <c r="H34" s="29">
        <v>76</v>
      </c>
      <c r="I34" s="29">
        <v>43</v>
      </c>
      <c r="J34" s="29">
        <v>33</v>
      </c>
      <c r="K34" s="29">
        <v>50</v>
      </c>
      <c r="L34" s="29">
        <v>25</v>
      </c>
      <c r="M34" s="29">
        <v>25</v>
      </c>
      <c r="N34" s="29">
        <v>58</v>
      </c>
      <c r="O34" s="29">
        <v>29</v>
      </c>
      <c r="P34" s="29">
        <v>29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30">
        <v>0</v>
      </c>
      <c r="W34" s="4"/>
    </row>
    <row r="35" spans="1:23" ht="15" customHeight="1">
      <c r="A35" s="2" t="s">
        <v>34</v>
      </c>
      <c r="B35" s="28">
        <v>4805</v>
      </c>
      <c r="C35" s="29">
        <v>2582</v>
      </c>
      <c r="D35" s="29">
        <v>2223</v>
      </c>
      <c r="E35" s="29">
        <v>4805</v>
      </c>
      <c r="F35" s="29">
        <v>2582</v>
      </c>
      <c r="G35" s="29">
        <v>2223</v>
      </c>
      <c r="H35" s="29">
        <v>1587</v>
      </c>
      <c r="I35" s="29">
        <v>842</v>
      </c>
      <c r="J35" s="29">
        <v>745</v>
      </c>
      <c r="K35" s="29">
        <v>1537</v>
      </c>
      <c r="L35" s="29">
        <v>850</v>
      </c>
      <c r="M35" s="29">
        <v>687</v>
      </c>
      <c r="N35" s="29">
        <v>1681</v>
      </c>
      <c r="O35" s="29">
        <v>890</v>
      </c>
      <c r="P35" s="29">
        <v>791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30">
        <v>0</v>
      </c>
      <c r="W35" s="4"/>
    </row>
    <row r="36" spans="1:23" ht="15" customHeight="1">
      <c r="A36" s="2" t="s">
        <v>35</v>
      </c>
      <c r="B36" s="28">
        <v>2785</v>
      </c>
      <c r="C36" s="29">
        <v>1295</v>
      </c>
      <c r="D36" s="29">
        <v>1490</v>
      </c>
      <c r="E36" s="29">
        <v>2785</v>
      </c>
      <c r="F36" s="29">
        <v>1295</v>
      </c>
      <c r="G36" s="29">
        <v>1490</v>
      </c>
      <c r="H36" s="29">
        <v>966</v>
      </c>
      <c r="I36" s="29">
        <v>437</v>
      </c>
      <c r="J36" s="29">
        <v>529</v>
      </c>
      <c r="K36" s="29">
        <v>886</v>
      </c>
      <c r="L36" s="29">
        <v>419</v>
      </c>
      <c r="M36" s="29">
        <v>467</v>
      </c>
      <c r="N36" s="29">
        <v>933</v>
      </c>
      <c r="O36" s="29">
        <v>439</v>
      </c>
      <c r="P36" s="29">
        <v>494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30">
        <v>0</v>
      </c>
      <c r="W36" s="4"/>
    </row>
    <row r="37" spans="1:23" ht="15" customHeight="1">
      <c r="A37" s="2" t="s">
        <v>36</v>
      </c>
      <c r="B37" s="28">
        <v>6683</v>
      </c>
      <c r="C37" s="29">
        <v>3749</v>
      </c>
      <c r="D37" s="29">
        <v>2934</v>
      </c>
      <c r="E37" s="29">
        <v>6683</v>
      </c>
      <c r="F37" s="29">
        <v>3749</v>
      </c>
      <c r="G37" s="29">
        <v>2934</v>
      </c>
      <c r="H37" s="29">
        <v>2481</v>
      </c>
      <c r="I37" s="29">
        <v>1434</v>
      </c>
      <c r="J37" s="29">
        <v>1047</v>
      </c>
      <c r="K37" s="29">
        <v>2056</v>
      </c>
      <c r="L37" s="29">
        <v>1125</v>
      </c>
      <c r="M37" s="29">
        <v>931</v>
      </c>
      <c r="N37" s="29">
        <v>2146</v>
      </c>
      <c r="O37" s="29">
        <v>1190</v>
      </c>
      <c r="P37" s="29">
        <v>956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30">
        <v>0</v>
      </c>
      <c r="W37" s="4"/>
    </row>
    <row r="38" spans="1:23" ht="15" customHeight="1">
      <c r="A38" s="2" t="s">
        <v>37</v>
      </c>
      <c r="B38" s="28">
        <v>3029</v>
      </c>
      <c r="C38" s="29">
        <v>1663</v>
      </c>
      <c r="D38" s="29">
        <v>1366</v>
      </c>
      <c r="E38" s="29">
        <v>3029</v>
      </c>
      <c r="F38" s="29">
        <v>1663</v>
      </c>
      <c r="G38" s="29">
        <v>1366</v>
      </c>
      <c r="H38" s="29">
        <v>1053</v>
      </c>
      <c r="I38" s="29">
        <v>590</v>
      </c>
      <c r="J38" s="29">
        <v>463</v>
      </c>
      <c r="K38" s="29">
        <v>988</v>
      </c>
      <c r="L38" s="29">
        <v>520</v>
      </c>
      <c r="M38" s="29">
        <v>468</v>
      </c>
      <c r="N38" s="29">
        <v>988</v>
      </c>
      <c r="O38" s="29">
        <v>553</v>
      </c>
      <c r="P38" s="29">
        <v>435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30">
        <v>0</v>
      </c>
      <c r="W38" s="4"/>
    </row>
    <row r="39" spans="1:23" ht="15" customHeight="1">
      <c r="A39" s="2" t="s">
        <v>38</v>
      </c>
      <c r="B39" s="28">
        <v>668</v>
      </c>
      <c r="C39" s="29">
        <v>315</v>
      </c>
      <c r="D39" s="29">
        <v>353</v>
      </c>
      <c r="E39" s="29">
        <v>668</v>
      </c>
      <c r="F39" s="29">
        <v>315</v>
      </c>
      <c r="G39" s="29">
        <v>353</v>
      </c>
      <c r="H39" s="29">
        <v>211</v>
      </c>
      <c r="I39" s="29">
        <v>97</v>
      </c>
      <c r="J39" s="29">
        <v>114</v>
      </c>
      <c r="K39" s="29">
        <v>208</v>
      </c>
      <c r="L39" s="29">
        <v>97</v>
      </c>
      <c r="M39" s="29">
        <v>111</v>
      </c>
      <c r="N39" s="29">
        <v>249</v>
      </c>
      <c r="O39" s="29">
        <v>121</v>
      </c>
      <c r="P39" s="29">
        <v>128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30">
        <v>0</v>
      </c>
      <c r="W39" s="4"/>
    </row>
    <row r="40" spans="1:23" ht="15" customHeight="1">
      <c r="A40" s="2" t="s">
        <v>81</v>
      </c>
      <c r="B40" s="28">
        <v>1675</v>
      </c>
      <c r="C40" s="29">
        <v>808</v>
      </c>
      <c r="D40" s="29">
        <v>867</v>
      </c>
      <c r="E40" s="29">
        <v>1675</v>
      </c>
      <c r="F40" s="29">
        <v>808</v>
      </c>
      <c r="G40" s="29">
        <v>867</v>
      </c>
      <c r="H40" s="29">
        <v>562</v>
      </c>
      <c r="I40" s="29">
        <v>246</v>
      </c>
      <c r="J40" s="29">
        <v>316</v>
      </c>
      <c r="K40" s="29">
        <v>550</v>
      </c>
      <c r="L40" s="29">
        <v>301</v>
      </c>
      <c r="M40" s="29">
        <v>249</v>
      </c>
      <c r="N40" s="29">
        <v>563</v>
      </c>
      <c r="O40" s="29">
        <v>261</v>
      </c>
      <c r="P40" s="29">
        <v>302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30">
        <v>0</v>
      </c>
      <c r="W40" s="4"/>
    </row>
    <row r="41" spans="1:23" ht="15" customHeight="1">
      <c r="A41" s="2" t="s">
        <v>39</v>
      </c>
      <c r="B41" s="28">
        <v>2064</v>
      </c>
      <c r="C41" s="29">
        <v>1128</v>
      </c>
      <c r="D41" s="29">
        <v>936</v>
      </c>
      <c r="E41" s="29">
        <v>2064</v>
      </c>
      <c r="F41" s="29">
        <v>1128</v>
      </c>
      <c r="G41" s="29">
        <v>936</v>
      </c>
      <c r="H41" s="29">
        <v>728</v>
      </c>
      <c r="I41" s="29">
        <v>392</v>
      </c>
      <c r="J41" s="29">
        <v>336</v>
      </c>
      <c r="K41" s="29">
        <v>634</v>
      </c>
      <c r="L41" s="29">
        <v>359</v>
      </c>
      <c r="M41" s="29">
        <v>275</v>
      </c>
      <c r="N41" s="29">
        <v>702</v>
      </c>
      <c r="O41" s="29">
        <v>377</v>
      </c>
      <c r="P41" s="29">
        <v>325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30">
        <v>0</v>
      </c>
      <c r="W41" s="4"/>
    </row>
    <row r="42" spans="1:23" ht="15" customHeight="1">
      <c r="A42" s="2" t="s">
        <v>40</v>
      </c>
      <c r="B42" s="28">
        <v>1020</v>
      </c>
      <c r="C42" s="29">
        <v>569</v>
      </c>
      <c r="D42" s="29">
        <v>451</v>
      </c>
      <c r="E42" s="29">
        <v>1020</v>
      </c>
      <c r="F42" s="29">
        <v>569</v>
      </c>
      <c r="G42" s="29">
        <v>451</v>
      </c>
      <c r="H42" s="29">
        <v>360</v>
      </c>
      <c r="I42" s="29">
        <v>183</v>
      </c>
      <c r="J42" s="29">
        <v>177</v>
      </c>
      <c r="K42" s="29">
        <v>330</v>
      </c>
      <c r="L42" s="29">
        <v>195</v>
      </c>
      <c r="M42" s="29">
        <v>135</v>
      </c>
      <c r="N42" s="29">
        <v>330</v>
      </c>
      <c r="O42" s="29">
        <v>191</v>
      </c>
      <c r="P42" s="29">
        <v>139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30">
        <v>0</v>
      </c>
      <c r="W42" s="4"/>
    </row>
    <row r="43" spans="1:23" ht="15" customHeight="1">
      <c r="A43" s="2" t="s">
        <v>41</v>
      </c>
      <c r="B43" s="28">
        <v>3843</v>
      </c>
      <c r="C43" s="29">
        <v>2377</v>
      </c>
      <c r="D43" s="29">
        <v>1466</v>
      </c>
      <c r="E43" s="29">
        <v>3843</v>
      </c>
      <c r="F43" s="29">
        <v>2377</v>
      </c>
      <c r="G43" s="29">
        <v>1466</v>
      </c>
      <c r="H43" s="29">
        <v>1350</v>
      </c>
      <c r="I43" s="29">
        <v>829</v>
      </c>
      <c r="J43" s="29">
        <v>521</v>
      </c>
      <c r="K43" s="29">
        <v>1342</v>
      </c>
      <c r="L43" s="29">
        <v>818</v>
      </c>
      <c r="M43" s="29">
        <v>524</v>
      </c>
      <c r="N43" s="29">
        <v>1151</v>
      </c>
      <c r="O43" s="29">
        <v>730</v>
      </c>
      <c r="P43" s="29">
        <v>421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30">
        <v>0</v>
      </c>
      <c r="W43" s="4"/>
    </row>
    <row r="44" spans="1:23" ht="15" customHeight="1">
      <c r="A44" s="2" t="s">
        <v>42</v>
      </c>
      <c r="B44" s="28">
        <v>2937</v>
      </c>
      <c r="C44" s="29">
        <v>1258</v>
      </c>
      <c r="D44" s="29">
        <v>1679</v>
      </c>
      <c r="E44" s="29">
        <v>2937</v>
      </c>
      <c r="F44" s="29">
        <v>1258</v>
      </c>
      <c r="G44" s="29">
        <v>1679</v>
      </c>
      <c r="H44" s="29">
        <v>1034</v>
      </c>
      <c r="I44" s="29">
        <v>431</v>
      </c>
      <c r="J44" s="29">
        <v>603</v>
      </c>
      <c r="K44" s="29">
        <v>944</v>
      </c>
      <c r="L44" s="29">
        <v>410</v>
      </c>
      <c r="M44" s="29">
        <v>534</v>
      </c>
      <c r="N44" s="29">
        <v>959</v>
      </c>
      <c r="O44" s="29">
        <v>417</v>
      </c>
      <c r="P44" s="29">
        <v>542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30">
        <v>0</v>
      </c>
      <c r="W44" s="4"/>
    </row>
    <row r="45" spans="1:23" ht="15" customHeight="1">
      <c r="A45" s="2" t="s">
        <v>82</v>
      </c>
      <c r="B45" s="28">
        <v>934</v>
      </c>
      <c r="C45" s="29">
        <v>447</v>
      </c>
      <c r="D45" s="29">
        <v>487</v>
      </c>
      <c r="E45" s="29">
        <v>934</v>
      </c>
      <c r="F45" s="29">
        <v>447</v>
      </c>
      <c r="G45" s="29">
        <v>487</v>
      </c>
      <c r="H45" s="29">
        <v>327</v>
      </c>
      <c r="I45" s="29">
        <v>158</v>
      </c>
      <c r="J45" s="29">
        <v>169</v>
      </c>
      <c r="K45" s="29">
        <v>286</v>
      </c>
      <c r="L45" s="29">
        <v>129</v>
      </c>
      <c r="M45" s="29">
        <v>157</v>
      </c>
      <c r="N45" s="29">
        <v>321</v>
      </c>
      <c r="O45" s="29">
        <v>160</v>
      </c>
      <c r="P45" s="29">
        <v>161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30">
        <v>0</v>
      </c>
      <c r="W45" s="4"/>
    </row>
    <row r="46" spans="1:23" ht="15" customHeight="1">
      <c r="A46" s="2" t="s">
        <v>43</v>
      </c>
      <c r="B46" s="28">
        <v>1503</v>
      </c>
      <c r="C46" s="29">
        <v>909</v>
      </c>
      <c r="D46" s="29">
        <v>594</v>
      </c>
      <c r="E46" s="29">
        <v>1503</v>
      </c>
      <c r="F46" s="29">
        <v>909</v>
      </c>
      <c r="G46" s="29">
        <v>594</v>
      </c>
      <c r="H46" s="29">
        <v>550</v>
      </c>
      <c r="I46" s="29">
        <v>332</v>
      </c>
      <c r="J46" s="29">
        <v>218</v>
      </c>
      <c r="K46" s="29">
        <v>489</v>
      </c>
      <c r="L46" s="29">
        <v>292</v>
      </c>
      <c r="M46" s="29">
        <v>197</v>
      </c>
      <c r="N46" s="29">
        <v>464</v>
      </c>
      <c r="O46" s="29">
        <v>285</v>
      </c>
      <c r="P46" s="29">
        <v>179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30">
        <v>0</v>
      </c>
      <c r="W46" s="4"/>
    </row>
    <row r="47" spans="1:23" ht="15" customHeight="1">
      <c r="A47" s="2" t="s">
        <v>44</v>
      </c>
      <c r="B47" s="28">
        <v>475</v>
      </c>
      <c r="C47" s="29">
        <v>246</v>
      </c>
      <c r="D47" s="29">
        <v>229</v>
      </c>
      <c r="E47" s="29">
        <v>475</v>
      </c>
      <c r="F47" s="29">
        <v>246</v>
      </c>
      <c r="G47" s="29">
        <v>229</v>
      </c>
      <c r="H47" s="29">
        <v>163</v>
      </c>
      <c r="I47" s="29">
        <v>82</v>
      </c>
      <c r="J47" s="29">
        <v>81</v>
      </c>
      <c r="K47" s="29">
        <v>158</v>
      </c>
      <c r="L47" s="29">
        <v>84</v>
      </c>
      <c r="M47" s="29">
        <v>74</v>
      </c>
      <c r="N47" s="29">
        <v>154</v>
      </c>
      <c r="O47" s="29">
        <v>80</v>
      </c>
      <c r="P47" s="29">
        <v>74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30">
        <v>0</v>
      </c>
      <c r="W47" s="4"/>
    </row>
    <row r="48" spans="1:23" ht="15" customHeight="1">
      <c r="A48" s="2" t="s">
        <v>45</v>
      </c>
      <c r="B48" s="28">
        <v>620</v>
      </c>
      <c r="C48" s="29">
        <v>303</v>
      </c>
      <c r="D48" s="29">
        <v>317</v>
      </c>
      <c r="E48" s="29">
        <v>620</v>
      </c>
      <c r="F48" s="29">
        <v>303</v>
      </c>
      <c r="G48" s="29">
        <v>317</v>
      </c>
      <c r="H48" s="29">
        <v>201</v>
      </c>
      <c r="I48" s="29">
        <v>118</v>
      </c>
      <c r="J48" s="29">
        <v>83</v>
      </c>
      <c r="K48" s="29">
        <v>197</v>
      </c>
      <c r="L48" s="29">
        <v>82</v>
      </c>
      <c r="M48" s="29">
        <v>115</v>
      </c>
      <c r="N48" s="29">
        <v>222</v>
      </c>
      <c r="O48" s="29">
        <v>103</v>
      </c>
      <c r="P48" s="29">
        <v>119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30">
        <v>0</v>
      </c>
      <c r="W48" s="4"/>
    </row>
    <row r="49" spans="1:23" ht="15" customHeight="1">
      <c r="A49" s="2" t="s">
        <v>46</v>
      </c>
      <c r="B49" s="28">
        <v>769</v>
      </c>
      <c r="C49" s="29">
        <v>382</v>
      </c>
      <c r="D49" s="29">
        <v>387</v>
      </c>
      <c r="E49" s="29">
        <v>769</v>
      </c>
      <c r="F49" s="29">
        <v>382</v>
      </c>
      <c r="G49" s="29">
        <v>387</v>
      </c>
      <c r="H49" s="29">
        <v>245</v>
      </c>
      <c r="I49" s="29">
        <v>114</v>
      </c>
      <c r="J49" s="29">
        <v>131</v>
      </c>
      <c r="K49" s="29">
        <v>242</v>
      </c>
      <c r="L49" s="29">
        <v>115</v>
      </c>
      <c r="M49" s="29">
        <v>127</v>
      </c>
      <c r="N49" s="29">
        <v>282</v>
      </c>
      <c r="O49" s="29">
        <v>153</v>
      </c>
      <c r="P49" s="29">
        <v>129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30">
        <v>0</v>
      </c>
      <c r="W49" s="4"/>
    </row>
    <row r="50" spans="1:23" ht="15" customHeight="1">
      <c r="A50" s="2" t="s">
        <v>47</v>
      </c>
      <c r="B50" s="29">
        <v>471</v>
      </c>
      <c r="C50" s="29">
        <v>250</v>
      </c>
      <c r="D50" s="29">
        <v>221</v>
      </c>
      <c r="E50" s="29">
        <v>471</v>
      </c>
      <c r="F50" s="29">
        <v>250</v>
      </c>
      <c r="G50" s="29">
        <v>221</v>
      </c>
      <c r="H50" s="29">
        <v>163</v>
      </c>
      <c r="I50" s="29">
        <v>97</v>
      </c>
      <c r="J50" s="29">
        <v>66</v>
      </c>
      <c r="K50" s="29">
        <v>156</v>
      </c>
      <c r="L50" s="29">
        <v>77</v>
      </c>
      <c r="M50" s="29">
        <v>79</v>
      </c>
      <c r="N50" s="29">
        <v>152</v>
      </c>
      <c r="O50" s="29">
        <v>76</v>
      </c>
      <c r="P50" s="29">
        <v>76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30">
        <v>0</v>
      </c>
      <c r="W50" s="4"/>
    </row>
    <row r="51" spans="1:23" ht="15" customHeight="1">
      <c r="A51" s="2" t="s">
        <v>48</v>
      </c>
      <c r="B51" s="29">
        <v>1414</v>
      </c>
      <c r="C51" s="29">
        <v>649</v>
      </c>
      <c r="D51" s="29">
        <v>765</v>
      </c>
      <c r="E51" s="29">
        <v>1414</v>
      </c>
      <c r="F51" s="29">
        <v>649</v>
      </c>
      <c r="G51" s="29">
        <v>765</v>
      </c>
      <c r="H51" s="29">
        <v>501</v>
      </c>
      <c r="I51" s="29">
        <v>241</v>
      </c>
      <c r="J51" s="29">
        <v>260</v>
      </c>
      <c r="K51" s="29">
        <v>465</v>
      </c>
      <c r="L51" s="29">
        <v>204</v>
      </c>
      <c r="M51" s="29">
        <v>261</v>
      </c>
      <c r="N51" s="29">
        <v>448</v>
      </c>
      <c r="O51" s="29">
        <v>204</v>
      </c>
      <c r="P51" s="29">
        <v>244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30">
        <v>0</v>
      </c>
      <c r="W51" s="4"/>
    </row>
    <row r="52" spans="1:23" ht="15" customHeight="1">
      <c r="A52" s="2" t="s">
        <v>49</v>
      </c>
      <c r="B52" s="28">
        <v>2363</v>
      </c>
      <c r="C52" s="29">
        <v>1099</v>
      </c>
      <c r="D52" s="29">
        <v>1264</v>
      </c>
      <c r="E52" s="29">
        <v>2363</v>
      </c>
      <c r="F52" s="29">
        <v>1099</v>
      </c>
      <c r="G52" s="29">
        <v>1264</v>
      </c>
      <c r="H52" s="29">
        <v>761</v>
      </c>
      <c r="I52" s="29">
        <v>359</v>
      </c>
      <c r="J52" s="29">
        <v>402</v>
      </c>
      <c r="K52" s="29">
        <v>806</v>
      </c>
      <c r="L52" s="29">
        <v>368</v>
      </c>
      <c r="M52" s="29">
        <v>438</v>
      </c>
      <c r="N52" s="29">
        <v>796</v>
      </c>
      <c r="O52" s="29">
        <v>372</v>
      </c>
      <c r="P52" s="29">
        <v>424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30">
        <v>0</v>
      </c>
      <c r="W52" s="4"/>
    </row>
    <row r="53" spans="1:23" ht="15" customHeight="1">
      <c r="A53" s="2" t="s">
        <v>50</v>
      </c>
      <c r="B53" s="28">
        <v>1574</v>
      </c>
      <c r="C53" s="29">
        <v>697</v>
      </c>
      <c r="D53" s="29">
        <v>877</v>
      </c>
      <c r="E53" s="29">
        <v>1574</v>
      </c>
      <c r="F53" s="29">
        <v>697</v>
      </c>
      <c r="G53" s="29">
        <v>877</v>
      </c>
      <c r="H53" s="29">
        <v>528</v>
      </c>
      <c r="I53" s="29">
        <v>240</v>
      </c>
      <c r="J53" s="29">
        <v>288</v>
      </c>
      <c r="K53" s="29">
        <v>522</v>
      </c>
      <c r="L53" s="29">
        <v>231</v>
      </c>
      <c r="M53" s="29">
        <v>291</v>
      </c>
      <c r="N53" s="29">
        <v>524</v>
      </c>
      <c r="O53" s="29">
        <v>226</v>
      </c>
      <c r="P53" s="29">
        <v>298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30">
        <v>0</v>
      </c>
      <c r="W53" s="4"/>
    </row>
    <row r="54" spans="1:23" ht="15" customHeight="1">
      <c r="A54" s="2" t="s">
        <v>51</v>
      </c>
      <c r="B54" s="28">
        <v>708</v>
      </c>
      <c r="C54" s="29">
        <v>381</v>
      </c>
      <c r="D54" s="29">
        <v>327</v>
      </c>
      <c r="E54" s="29">
        <v>708</v>
      </c>
      <c r="F54" s="29">
        <v>381</v>
      </c>
      <c r="G54" s="29">
        <v>327</v>
      </c>
      <c r="H54" s="29">
        <v>222</v>
      </c>
      <c r="I54" s="29">
        <v>113</v>
      </c>
      <c r="J54" s="29">
        <v>109</v>
      </c>
      <c r="K54" s="29">
        <v>261</v>
      </c>
      <c r="L54" s="29">
        <v>135</v>
      </c>
      <c r="M54" s="29">
        <v>126</v>
      </c>
      <c r="N54" s="29">
        <v>225</v>
      </c>
      <c r="O54" s="29">
        <v>133</v>
      </c>
      <c r="P54" s="29">
        <v>92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30">
        <v>0</v>
      </c>
      <c r="W54" s="4"/>
    </row>
    <row r="55" spans="1:23" ht="15" customHeight="1">
      <c r="A55" s="2"/>
      <c r="B55" s="28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30"/>
      <c r="W55" s="4"/>
    </row>
    <row r="56" spans="1:23" s="20" customFormat="1" ht="15" customHeight="1">
      <c r="A56" s="18" t="s">
        <v>52</v>
      </c>
      <c r="B56" s="34">
        <f>SUM(B57:B58)</f>
        <v>1012</v>
      </c>
      <c r="C56" s="35">
        <f aca="true" t="shared" si="4" ref="C56:V56">SUM(C57:C58)</f>
        <v>661</v>
      </c>
      <c r="D56" s="35">
        <f t="shared" si="4"/>
        <v>351</v>
      </c>
      <c r="E56" s="35">
        <f t="shared" si="4"/>
        <v>1012</v>
      </c>
      <c r="F56" s="35">
        <f t="shared" si="4"/>
        <v>661</v>
      </c>
      <c r="G56" s="35">
        <f t="shared" si="4"/>
        <v>351</v>
      </c>
      <c r="H56" s="35">
        <f t="shared" si="4"/>
        <v>328</v>
      </c>
      <c r="I56" s="35">
        <f t="shared" si="4"/>
        <v>217</v>
      </c>
      <c r="J56" s="35">
        <f t="shared" si="4"/>
        <v>111</v>
      </c>
      <c r="K56" s="35">
        <f t="shared" si="4"/>
        <v>366</v>
      </c>
      <c r="L56" s="35">
        <f t="shared" si="4"/>
        <v>236</v>
      </c>
      <c r="M56" s="35">
        <f t="shared" si="4"/>
        <v>130</v>
      </c>
      <c r="N56" s="35">
        <f t="shared" si="4"/>
        <v>318</v>
      </c>
      <c r="O56" s="35">
        <f t="shared" si="4"/>
        <v>208</v>
      </c>
      <c r="P56" s="35">
        <f t="shared" si="4"/>
        <v>110</v>
      </c>
      <c r="Q56" s="35">
        <f t="shared" si="4"/>
        <v>0</v>
      </c>
      <c r="R56" s="35">
        <f t="shared" si="4"/>
        <v>0</v>
      </c>
      <c r="S56" s="35">
        <f t="shared" si="4"/>
        <v>0</v>
      </c>
      <c r="T56" s="35">
        <f t="shared" si="4"/>
        <v>0</v>
      </c>
      <c r="U56" s="35">
        <f t="shared" si="4"/>
        <v>0</v>
      </c>
      <c r="V56" s="36">
        <f t="shared" si="4"/>
        <v>0</v>
      </c>
      <c r="W56" s="19"/>
    </row>
    <row r="57" spans="1:23" ht="15" customHeight="1">
      <c r="A57" s="2" t="s">
        <v>53</v>
      </c>
      <c r="B57" s="28">
        <v>1012</v>
      </c>
      <c r="C57" s="29">
        <v>661</v>
      </c>
      <c r="D57" s="29">
        <v>351</v>
      </c>
      <c r="E57" s="29">
        <v>1012</v>
      </c>
      <c r="F57" s="29">
        <v>661</v>
      </c>
      <c r="G57" s="29">
        <v>351</v>
      </c>
      <c r="H57" s="29">
        <v>328</v>
      </c>
      <c r="I57" s="29">
        <v>217</v>
      </c>
      <c r="J57" s="29">
        <v>111</v>
      </c>
      <c r="K57" s="29">
        <v>366</v>
      </c>
      <c r="L57" s="29">
        <v>236</v>
      </c>
      <c r="M57" s="29">
        <v>130</v>
      </c>
      <c r="N57" s="29">
        <v>318</v>
      </c>
      <c r="O57" s="29">
        <v>208</v>
      </c>
      <c r="P57" s="29">
        <v>110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30">
        <v>0</v>
      </c>
      <c r="W57" s="4"/>
    </row>
    <row r="58" spans="1:23" ht="15" customHeight="1">
      <c r="A58" s="2" t="s">
        <v>54</v>
      </c>
      <c r="B58" s="28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30">
        <v>0</v>
      </c>
      <c r="W58" s="4"/>
    </row>
    <row r="59" spans="1:23" ht="15" customHeight="1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30"/>
      <c r="W59" s="4"/>
    </row>
    <row r="60" spans="1:23" s="20" customFormat="1" ht="15" customHeight="1">
      <c r="A60" s="18" t="s">
        <v>55</v>
      </c>
      <c r="B60" s="34">
        <f>SUM(B61:B63)</f>
        <v>469</v>
      </c>
      <c r="C60" s="35">
        <f aca="true" t="shared" si="5" ref="C60:V60">SUM(C61:C63)</f>
        <v>260</v>
      </c>
      <c r="D60" s="35">
        <f t="shared" si="5"/>
        <v>209</v>
      </c>
      <c r="E60" s="35">
        <f t="shared" si="5"/>
        <v>469</v>
      </c>
      <c r="F60" s="35">
        <f t="shared" si="5"/>
        <v>260</v>
      </c>
      <c r="G60" s="35">
        <f t="shared" si="5"/>
        <v>209</v>
      </c>
      <c r="H60" s="35">
        <f t="shared" si="5"/>
        <v>163</v>
      </c>
      <c r="I60" s="35">
        <f t="shared" si="5"/>
        <v>96</v>
      </c>
      <c r="J60" s="35">
        <f t="shared" si="5"/>
        <v>67</v>
      </c>
      <c r="K60" s="35">
        <f t="shared" si="5"/>
        <v>157</v>
      </c>
      <c r="L60" s="35">
        <f t="shared" si="5"/>
        <v>77</v>
      </c>
      <c r="M60" s="35">
        <f t="shared" si="5"/>
        <v>80</v>
      </c>
      <c r="N60" s="35">
        <f t="shared" si="5"/>
        <v>149</v>
      </c>
      <c r="O60" s="35">
        <f t="shared" si="5"/>
        <v>87</v>
      </c>
      <c r="P60" s="35">
        <f t="shared" si="5"/>
        <v>62</v>
      </c>
      <c r="Q60" s="35">
        <f t="shared" si="5"/>
        <v>0</v>
      </c>
      <c r="R60" s="35">
        <f t="shared" si="5"/>
        <v>0</v>
      </c>
      <c r="S60" s="35">
        <f t="shared" si="5"/>
        <v>0</v>
      </c>
      <c r="T60" s="35">
        <f t="shared" si="5"/>
        <v>0</v>
      </c>
      <c r="U60" s="35">
        <f t="shared" si="5"/>
        <v>0</v>
      </c>
      <c r="V60" s="36">
        <f t="shared" si="5"/>
        <v>0</v>
      </c>
      <c r="W60" s="19"/>
    </row>
    <row r="61" spans="1:23" ht="15" customHeight="1">
      <c r="A61" s="2" t="s">
        <v>56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30">
        <v>0</v>
      </c>
      <c r="W61" s="4"/>
    </row>
    <row r="62" spans="1:23" ht="15" customHeight="1">
      <c r="A62" s="2" t="s">
        <v>57</v>
      </c>
      <c r="B62" s="28">
        <v>469</v>
      </c>
      <c r="C62" s="29">
        <v>260</v>
      </c>
      <c r="D62" s="29">
        <v>209</v>
      </c>
      <c r="E62" s="29">
        <v>469</v>
      </c>
      <c r="F62" s="29">
        <v>260</v>
      </c>
      <c r="G62" s="29">
        <v>209</v>
      </c>
      <c r="H62" s="29">
        <v>163</v>
      </c>
      <c r="I62" s="29">
        <v>96</v>
      </c>
      <c r="J62" s="29">
        <v>67</v>
      </c>
      <c r="K62" s="29">
        <v>157</v>
      </c>
      <c r="L62" s="29">
        <v>77</v>
      </c>
      <c r="M62" s="29">
        <v>80</v>
      </c>
      <c r="N62" s="29">
        <v>149</v>
      </c>
      <c r="O62" s="29">
        <v>87</v>
      </c>
      <c r="P62" s="29">
        <v>62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30">
        <v>0</v>
      </c>
      <c r="W62" s="4"/>
    </row>
    <row r="63" spans="1:23" ht="15" customHeight="1">
      <c r="A63" s="2" t="s">
        <v>58</v>
      </c>
      <c r="B63" s="28">
        <v>0</v>
      </c>
      <c r="C63" s="29">
        <v>0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30">
        <v>0</v>
      </c>
      <c r="W63" s="4"/>
    </row>
    <row r="64" spans="1:23" ht="15" customHeight="1">
      <c r="A64" s="2"/>
      <c r="B64" s="28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30"/>
      <c r="W64" s="4"/>
    </row>
    <row r="65" spans="1:23" s="20" customFormat="1" ht="15" customHeight="1">
      <c r="A65" s="18" t="s">
        <v>59</v>
      </c>
      <c r="B65" s="34">
        <f>SUM(B66:B69)</f>
        <v>1652</v>
      </c>
      <c r="C65" s="35">
        <f aca="true" t="shared" si="6" ref="C65:V65">SUM(C66:C69)</f>
        <v>954</v>
      </c>
      <c r="D65" s="35">
        <f t="shared" si="6"/>
        <v>698</v>
      </c>
      <c r="E65" s="35">
        <f t="shared" si="6"/>
        <v>1652</v>
      </c>
      <c r="F65" s="35">
        <f t="shared" si="6"/>
        <v>954</v>
      </c>
      <c r="G65" s="35">
        <f t="shared" si="6"/>
        <v>698</v>
      </c>
      <c r="H65" s="35">
        <f t="shared" si="6"/>
        <v>566</v>
      </c>
      <c r="I65" s="35">
        <f t="shared" si="6"/>
        <v>319</v>
      </c>
      <c r="J65" s="35">
        <f t="shared" si="6"/>
        <v>247</v>
      </c>
      <c r="K65" s="35">
        <f t="shared" si="6"/>
        <v>500</v>
      </c>
      <c r="L65" s="35">
        <f t="shared" si="6"/>
        <v>305</v>
      </c>
      <c r="M65" s="35">
        <f t="shared" si="6"/>
        <v>195</v>
      </c>
      <c r="N65" s="35">
        <f t="shared" si="6"/>
        <v>586</v>
      </c>
      <c r="O65" s="35">
        <f t="shared" si="6"/>
        <v>330</v>
      </c>
      <c r="P65" s="35">
        <f t="shared" si="6"/>
        <v>256</v>
      </c>
      <c r="Q65" s="35">
        <f t="shared" si="6"/>
        <v>0</v>
      </c>
      <c r="R65" s="35">
        <f t="shared" si="6"/>
        <v>0</v>
      </c>
      <c r="S65" s="35">
        <f t="shared" si="6"/>
        <v>0</v>
      </c>
      <c r="T65" s="35">
        <f t="shared" si="6"/>
        <v>0</v>
      </c>
      <c r="U65" s="35">
        <f t="shared" si="6"/>
        <v>0</v>
      </c>
      <c r="V65" s="36">
        <f t="shared" si="6"/>
        <v>0</v>
      </c>
      <c r="W65" s="19"/>
    </row>
    <row r="66" spans="1:23" ht="15" customHeight="1">
      <c r="A66" s="2" t="s">
        <v>60</v>
      </c>
      <c r="B66" s="28">
        <v>715</v>
      </c>
      <c r="C66" s="29">
        <v>338</v>
      </c>
      <c r="D66" s="29">
        <v>377</v>
      </c>
      <c r="E66" s="29">
        <v>715</v>
      </c>
      <c r="F66" s="29">
        <v>338</v>
      </c>
      <c r="G66" s="29">
        <v>377</v>
      </c>
      <c r="H66" s="29">
        <v>243</v>
      </c>
      <c r="I66" s="29">
        <v>117</v>
      </c>
      <c r="J66" s="29">
        <v>126</v>
      </c>
      <c r="K66" s="29">
        <v>230</v>
      </c>
      <c r="L66" s="29">
        <v>119</v>
      </c>
      <c r="M66" s="29">
        <v>111</v>
      </c>
      <c r="N66" s="29">
        <v>242</v>
      </c>
      <c r="O66" s="29">
        <v>102</v>
      </c>
      <c r="P66" s="29">
        <v>140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30">
        <v>0</v>
      </c>
      <c r="W66" s="4"/>
    </row>
    <row r="67" spans="1:23" ht="15" customHeight="1">
      <c r="A67" s="2" t="s">
        <v>61</v>
      </c>
      <c r="B67" s="28">
        <v>506</v>
      </c>
      <c r="C67" s="29">
        <v>287</v>
      </c>
      <c r="D67" s="29">
        <v>219</v>
      </c>
      <c r="E67" s="29">
        <v>506</v>
      </c>
      <c r="F67" s="29">
        <v>287</v>
      </c>
      <c r="G67" s="29">
        <v>219</v>
      </c>
      <c r="H67" s="29">
        <v>164</v>
      </c>
      <c r="I67" s="29">
        <v>83</v>
      </c>
      <c r="J67" s="29">
        <v>81</v>
      </c>
      <c r="K67" s="29">
        <v>153</v>
      </c>
      <c r="L67" s="29">
        <v>97</v>
      </c>
      <c r="M67" s="29">
        <v>56</v>
      </c>
      <c r="N67" s="29">
        <v>189</v>
      </c>
      <c r="O67" s="29">
        <v>107</v>
      </c>
      <c r="P67" s="29">
        <v>82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30">
        <v>0</v>
      </c>
      <c r="W67" s="4"/>
    </row>
    <row r="68" spans="1:23" ht="15" customHeight="1">
      <c r="A68" s="2" t="s">
        <v>62</v>
      </c>
      <c r="B68" s="28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0</v>
      </c>
      <c r="U68" s="29">
        <v>0</v>
      </c>
      <c r="V68" s="30">
        <v>0</v>
      </c>
      <c r="W68" s="4"/>
    </row>
    <row r="69" spans="1:23" ht="15" customHeight="1">
      <c r="A69" s="2" t="s">
        <v>63</v>
      </c>
      <c r="B69" s="28">
        <v>431</v>
      </c>
      <c r="C69" s="29">
        <v>329</v>
      </c>
      <c r="D69" s="29">
        <v>102</v>
      </c>
      <c r="E69" s="29">
        <v>431</v>
      </c>
      <c r="F69" s="29">
        <v>329</v>
      </c>
      <c r="G69" s="29">
        <v>102</v>
      </c>
      <c r="H69" s="29">
        <v>159</v>
      </c>
      <c r="I69" s="29">
        <v>119</v>
      </c>
      <c r="J69" s="29">
        <v>40</v>
      </c>
      <c r="K69" s="29">
        <v>117</v>
      </c>
      <c r="L69" s="29">
        <v>89</v>
      </c>
      <c r="M69" s="29">
        <v>28</v>
      </c>
      <c r="N69" s="29">
        <v>155</v>
      </c>
      <c r="O69" s="29">
        <v>121</v>
      </c>
      <c r="P69" s="29">
        <v>34</v>
      </c>
      <c r="Q69" s="29">
        <v>0</v>
      </c>
      <c r="R69" s="29">
        <v>0</v>
      </c>
      <c r="S69" s="29">
        <v>0</v>
      </c>
      <c r="T69" s="29">
        <v>0</v>
      </c>
      <c r="U69" s="29">
        <v>0</v>
      </c>
      <c r="V69" s="30">
        <v>0</v>
      </c>
      <c r="W69" s="4"/>
    </row>
    <row r="70" spans="1:23" ht="15" customHeight="1">
      <c r="A70" s="2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30"/>
      <c r="W70" s="4"/>
    </row>
    <row r="71" spans="1:23" s="20" customFormat="1" ht="15" customHeight="1">
      <c r="A71" s="18" t="s">
        <v>64</v>
      </c>
      <c r="B71" s="34">
        <f>SUM(B72:B77)</f>
        <v>484</v>
      </c>
      <c r="C71" s="35">
        <f aca="true" t="shared" si="7" ref="C71:V71">SUM(C72:C77)</f>
        <v>206</v>
      </c>
      <c r="D71" s="35">
        <f t="shared" si="7"/>
        <v>278</v>
      </c>
      <c r="E71" s="35">
        <f t="shared" si="7"/>
        <v>484</v>
      </c>
      <c r="F71" s="35">
        <f t="shared" si="7"/>
        <v>206</v>
      </c>
      <c r="G71" s="35">
        <f t="shared" si="7"/>
        <v>278</v>
      </c>
      <c r="H71" s="35">
        <f t="shared" si="7"/>
        <v>163</v>
      </c>
      <c r="I71" s="35">
        <f t="shared" si="7"/>
        <v>73</v>
      </c>
      <c r="J71" s="35">
        <f t="shared" si="7"/>
        <v>90</v>
      </c>
      <c r="K71" s="35">
        <f t="shared" si="7"/>
        <v>162</v>
      </c>
      <c r="L71" s="35">
        <f t="shared" si="7"/>
        <v>59</v>
      </c>
      <c r="M71" s="35">
        <f t="shared" si="7"/>
        <v>103</v>
      </c>
      <c r="N71" s="35">
        <f t="shared" si="7"/>
        <v>159</v>
      </c>
      <c r="O71" s="35">
        <f t="shared" si="7"/>
        <v>74</v>
      </c>
      <c r="P71" s="35">
        <f t="shared" si="7"/>
        <v>85</v>
      </c>
      <c r="Q71" s="35">
        <f t="shared" si="7"/>
        <v>0</v>
      </c>
      <c r="R71" s="35">
        <f t="shared" si="7"/>
        <v>0</v>
      </c>
      <c r="S71" s="35">
        <f t="shared" si="7"/>
        <v>0</v>
      </c>
      <c r="T71" s="35">
        <f t="shared" si="7"/>
        <v>0</v>
      </c>
      <c r="U71" s="35">
        <f t="shared" si="7"/>
        <v>0</v>
      </c>
      <c r="V71" s="36">
        <f t="shared" si="7"/>
        <v>0</v>
      </c>
      <c r="W71" s="19"/>
    </row>
    <row r="72" spans="1:23" ht="15" customHeight="1">
      <c r="A72" s="2" t="s">
        <v>65</v>
      </c>
      <c r="B72" s="28">
        <v>484</v>
      </c>
      <c r="C72" s="29">
        <v>206</v>
      </c>
      <c r="D72" s="29">
        <v>278</v>
      </c>
      <c r="E72" s="29">
        <v>484</v>
      </c>
      <c r="F72" s="29">
        <v>206</v>
      </c>
      <c r="G72" s="29">
        <v>278</v>
      </c>
      <c r="H72" s="29">
        <v>163</v>
      </c>
      <c r="I72" s="29">
        <v>73</v>
      </c>
      <c r="J72" s="29">
        <v>90</v>
      </c>
      <c r="K72" s="29">
        <v>162</v>
      </c>
      <c r="L72" s="29">
        <v>59</v>
      </c>
      <c r="M72" s="29">
        <v>103</v>
      </c>
      <c r="N72" s="29">
        <v>159</v>
      </c>
      <c r="O72" s="29">
        <v>74</v>
      </c>
      <c r="P72" s="29">
        <v>85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30">
        <v>0</v>
      </c>
      <c r="W72" s="4"/>
    </row>
    <row r="73" spans="1:23" ht="15" customHeight="1">
      <c r="A73" s="2" t="s">
        <v>66</v>
      </c>
      <c r="B73" s="28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30">
        <v>0</v>
      </c>
      <c r="W73" s="4"/>
    </row>
    <row r="74" spans="1:23" ht="15" customHeight="1">
      <c r="A74" s="2" t="s">
        <v>67</v>
      </c>
      <c r="B74" s="28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0</v>
      </c>
      <c r="U74" s="29">
        <v>0</v>
      </c>
      <c r="V74" s="30">
        <v>0</v>
      </c>
      <c r="W74" s="4"/>
    </row>
    <row r="75" spans="1:23" ht="15" customHeight="1">
      <c r="A75" s="2" t="s">
        <v>68</v>
      </c>
      <c r="B75" s="28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0</v>
      </c>
      <c r="U75" s="29">
        <v>0</v>
      </c>
      <c r="V75" s="30">
        <v>0</v>
      </c>
      <c r="W75" s="4"/>
    </row>
    <row r="76" spans="1:23" ht="15" customHeight="1">
      <c r="A76" s="2" t="s">
        <v>69</v>
      </c>
      <c r="B76" s="28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30">
        <v>0</v>
      </c>
      <c r="W76" s="4"/>
    </row>
    <row r="77" spans="1:23" ht="15" customHeight="1">
      <c r="A77" s="2" t="s">
        <v>70</v>
      </c>
      <c r="B77" s="28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30">
        <v>0</v>
      </c>
      <c r="W77" s="4"/>
    </row>
    <row r="78" spans="1:23" ht="15" customHeight="1">
      <c r="A78" s="2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30"/>
      <c r="W78" s="4"/>
    </row>
    <row r="79" spans="1:23" s="20" customFormat="1" ht="15" customHeight="1">
      <c r="A79" s="18" t="s">
        <v>71</v>
      </c>
      <c r="B79" s="34">
        <f>SUM(B80:B81)</f>
        <v>507</v>
      </c>
      <c r="C79" s="35">
        <f aca="true" t="shared" si="8" ref="C79:V79">SUM(C80:C81)</f>
        <v>239</v>
      </c>
      <c r="D79" s="35">
        <f t="shared" si="8"/>
        <v>268</v>
      </c>
      <c r="E79" s="35">
        <f t="shared" si="8"/>
        <v>507</v>
      </c>
      <c r="F79" s="35">
        <f t="shared" si="8"/>
        <v>239</v>
      </c>
      <c r="G79" s="35">
        <f t="shared" si="8"/>
        <v>268</v>
      </c>
      <c r="H79" s="35">
        <f t="shared" si="8"/>
        <v>160</v>
      </c>
      <c r="I79" s="35">
        <f t="shared" si="8"/>
        <v>70</v>
      </c>
      <c r="J79" s="35">
        <f t="shared" si="8"/>
        <v>90</v>
      </c>
      <c r="K79" s="35">
        <f t="shared" si="8"/>
        <v>159</v>
      </c>
      <c r="L79" s="35">
        <f t="shared" si="8"/>
        <v>79</v>
      </c>
      <c r="M79" s="35">
        <f t="shared" si="8"/>
        <v>80</v>
      </c>
      <c r="N79" s="35">
        <f t="shared" si="8"/>
        <v>188</v>
      </c>
      <c r="O79" s="35">
        <f t="shared" si="8"/>
        <v>90</v>
      </c>
      <c r="P79" s="35">
        <f t="shared" si="8"/>
        <v>98</v>
      </c>
      <c r="Q79" s="35">
        <f t="shared" si="8"/>
        <v>0</v>
      </c>
      <c r="R79" s="35">
        <f t="shared" si="8"/>
        <v>0</v>
      </c>
      <c r="S79" s="35">
        <f t="shared" si="8"/>
        <v>0</v>
      </c>
      <c r="T79" s="35">
        <f t="shared" si="8"/>
        <v>0</v>
      </c>
      <c r="U79" s="35">
        <f t="shared" si="8"/>
        <v>0</v>
      </c>
      <c r="V79" s="36">
        <f t="shared" si="8"/>
        <v>0</v>
      </c>
      <c r="W79" s="19"/>
    </row>
    <row r="80" spans="1:23" ht="15" customHeight="1">
      <c r="A80" s="2" t="s">
        <v>72</v>
      </c>
      <c r="B80" s="28">
        <v>507</v>
      </c>
      <c r="C80" s="29">
        <v>239</v>
      </c>
      <c r="D80" s="29">
        <v>268</v>
      </c>
      <c r="E80" s="29">
        <v>507</v>
      </c>
      <c r="F80" s="29">
        <v>239</v>
      </c>
      <c r="G80" s="29">
        <v>268</v>
      </c>
      <c r="H80" s="29">
        <v>160</v>
      </c>
      <c r="I80" s="29">
        <v>70</v>
      </c>
      <c r="J80" s="29">
        <v>90</v>
      </c>
      <c r="K80" s="29">
        <v>159</v>
      </c>
      <c r="L80" s="29">
        <v>79</v>
      </c>
      <c r="M80" s="29">
        <v>80</v>
      </c>
      <c r="N80" s="29">
        <v>188</v>
      </c>
      <c r="O80" s="29">
        <v>90</v>
      </c>
      <c r="P80" s="29">
        <v>98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30">
        <v>0</v>
      </c>
      <c r="W80" s="4"/>
    </row>
    <row r="81" spans="1:23" ht="15" customHeight="1">
      <c r="A81" s="2" t="s">
        <v>73</v>
      </c>
      <c r="B81" s="28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0</v>
      </c>
      <c r="U81" s="29">
        <v>0</v>
      </c>
      <c r="V81" s="30">
        <v>0</v>
      </c>
      <c r="W81" s="4"/>
    </row>
    <row r="82" spans="1:23" ht="15" customHeight="1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30"/>
      <c r="W82" s="4"/>
    </row>
    <row r="83" spans="1:23" s="20" customFormat="1" ht="15" customHeight="1">
      <c r="A83" s="18" t="s">
        <v>74</v>
      </c>
      <c r="B83" s="34">
        <f>SUM(B84)</f>
        <v>0</v>
      </c>
      <c r="C83" s="35">
        <f aca="true" t="shared" si="9" ref="C83:V83">SUM(C84)</f>
        <v>0</v>
      </c>
      <c r="D83" s="35">
        <f t="shared" si="9"/>
        <v>0</v>
      </c>
      <c r="E83" s="35">
        <f t="shared" si="9"/>
        <v>0</v>
      </c>
      <c r="F83" s="35">
        <f t="shared" si="9"/>
        <v>0</v>
      </c>
      <c r="G83" s="35">
        <f t="shared" si="9"/>
        <v>0</v>
      </c>
      <c r="H83" s="35">
        <f t="shared" si="9"/>
        <v>0</v>
      </c>
      <c r="I83" s="35">
        <f t="shared" si="9"/>
        <v>0</v>
      </c>
      <c r="J83" s="35">
        <f t="shared" si="9"/>
        <v>0</v>
      </c>
      <c r="K83" s="35">
        <f t="shared" si="9"/>
        <v>0</v>
      </c>
      <c r="L83" s="35">
        <f t="shared" si="9"/>
        <v>0</v>
      </c>
      <c r="M83" s="35">
        <f t="shared" si="9"/>
        <v>0</v>
      </c>
      <c r="N83" s="35">
        <f t="shared" si="9"/>
        <v>0</v>
      </c>
      <c r="O83" s="35">
        <f t="shared" si="9"/>
        <v>0</v>
      </c>
      <c r="P83" s="35">
        <f t="shared" si="9"/>
        <v>0</v>
      </c>
      <c r="Q83" s="35">
        <f t="shared" si="9"/>
        <v>0</v>
      </c>
      <c r="R83" s="35">
        <f t="shared" si="9"/>
        <v>0</v>
      </c>
      <c r="S83" s="35">
        <f t="shared" si="9"/>
        <v>0</v>
      </c>
      <c r="T83" s="35">
        <f t="shared" si="9"/>
        <v>0</v>
      </c>
      <c r="U83" s="35">
        <f t="shared" si="9"/>
        <v>0</v>
      </c>
      <c r="V83" s="36">
        <f t="shared" si="9"/>
        <v>0</v>
      </c>
      <c r="W83" s="19"/>
    </row>
    <row r="84" spans="1:23" ht="15" customHeight="1">
      <c r="A84" s="11" t="s">
        <v>75</v>
      </c>
      <c r="B84" s="37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21">
        <v>0</v>
      </c>
      <c r="U84" s="21">
        <v>0</v>
      </c>
      <c r="V84" s="22">
        <v>0</v>
      </c>
      <c r="W84" s="4"/>
    </row>
  </sheetData>
  <mergeCells count="4">
    <mergeCell ref="A2:C2"/>
    <mergeCell ref="B3:D4"/>
    <mergeCell ref="E3:S3"/>
    <mergeCell ref="T3:V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75" r:id="rId1"/>
  <rowBreaks count="1" manualBreakCount="1">
    <brk id="4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2008-12-23T15:46:41Z</cp:lastPrinted>
  <dcterms:created xsi:type="dcterms:W3CDTF">2009-12-21T08:02:39Z</dcterms:created>
  <dcterms:modified xsi:type="dcterms:W3CDTF">2013-01-23T07:23:08Z</dcterms:modified>
  <cp:category/>
  <cp:version/>
  <cp:contentType/>
  <cp:contentStatus/>
</cp:coreProperties>
</file>