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1-2" sheetId="1" r:id="rId1"/>
  </sheets>
  <definedNames>
    <definedName name="_xlnm.Print_Area" localSheetId="0">'31-2'!$A$1:$V$84</definedName>
    <definedName name="_xlnm.Print_Titles" localSheetId="0">'31-2'!$1:$5</definedName>
  </definedNames>
  <calcPr fullCalcOnLoad="1"/>
</workbook>
</file>

<file path=xl/sharedStrings.xml><?xml version="1.0" encoding="utf-8"?>
<sst xmlns="http://schemas.openxmlformats.org/spreadsheetml/2006/main" count="103" uniqueCount="83">
  <si>
    <t>高等学校</t>
  </si>
  <si>
    <t>計</t>
  </si>
  <si>
    <t>本科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</si>
  <si>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</si>
  <si>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</si>
  <si>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</si>
  <si>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</si>
  <si>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</si>
  <si>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</si>
  <si>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</si>
  <si>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</si>
  <si>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</si>
  <si>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</si>
  <si>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</si>
  <si>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</si>
  <si>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</si>
  <si>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</si>
  <si>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</si>
  <si>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</si>
  <si>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</si>
  <si>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</si>
  <si>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</si>
  <si>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</si>
  <si>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</si>
  <si>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</si>
  <si>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</si>
  <si>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</si>
  <si>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</si>
  <si>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</si>
  <si>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</si>
  <si>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</si>
  <si>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</si>
  <si>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</si>
  <si>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</si>
  <si>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</si>
  <si>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</si>
  <si>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</si>
  <si>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</si>
  <si>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</si>
  <si>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</si>
  <si>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</si>
  <si>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</si>
  <si>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</si>
  <si>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</si>
  <si>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</si>
  <si>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</si>
  <si>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</si>
  <si>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</si>
  <si>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</si>
  <si>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</si>
  <si>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</si>
  <si>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</si>
  <si>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</si>
  <si>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</si>
  <si>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</si>
  <si>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</si>
  <si>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</si>
  <si>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</si>
  <si>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</si>
  <si>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</si>
  <si>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</si>
  <si>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</si>
  <si>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</si>
  <si>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</si>
  <si>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</si>
  <si>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</si>
  <si>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</si>
  <si>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</si>
  <si>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</si>
  <si>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</si>
  <si>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</si>
  <si>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</si>
  <si>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</si>
  <si>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</si>
  <si>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</si>
  <si>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</si>
  <si>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</si>
  <si>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</si>
  <si>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</si>
  <si>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31.学年別生徒数</t>
  </si>
  <si>
    <r>
      <t>2．全日制・定時制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公立</t>
    </r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</si>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</sst>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4"/>
  <sheetViews>
    <sheetView tabSelected="1" zoomScale="75" zoomScaleNormal="75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23" sqref="Y23"/>
    </sheetView>
  </sheetViews>
  <sheetFormatPr defaultColWidth="10.75390625" defaultRowHeight="12.75"/>
  <cols>
    <col min="1" max="1" width="11.875" style="2" bestFit="1" customWidth="1"/>
    <col min="2" max="2" width="10.75390625" style="2" bestFit="1" customWidth="1"/>
    <col min="3" max="4" width="9.75390625" style="2" bestFit="1" customWidth="1"/>
    <col min="5" max="5" width="10.75390625" style="2" bestFit="1" customWidth="1"/>
    <col min="6" max="16" width="9.75390625" style="2" bestFit="1" customWidth="1"/>
    <col min="17" max="20" width="6.75390625" style="2" bestFit="1" customWidth="1"/>
    <col min="21" max="21" width="5.75390625" style="2" bestFit="1" customWidth="1"/>
    <col min="22" max="22" width="6.75390625" style="2" bestFit="1" customWidth="1"/>
    <col min="23" max="16384" width="10.75390625" style="2" customWidth="1"/>
  </cols>
  <sheetData>
    <row r="1" spans="1:22" ht="17.25">
      <c r="A1" s="7" t="s">
        <v>0</v>
      </c>
      <c r="B1" s="18" t="s">
        <v>79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15" customHeight="1">
      <c r="A2" s="39" t="s">
        <v>80</v>
      </c>
      <c r="B2" s="39"/>
      <c r="C2" s="3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5" customHeight="1">
      <c r="A3" s="8"/>
      <c r="B3" s="40" t="s">
        <v>1</v>
      </c>
      <c r="C3" s="41"/>
      <c r="D3" s="42"/>
      <c r="E3" s="46" t="s">
        <v>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40" t="s">
        <v>3</v>
      </c>
      <c r="U3" s="41"/>
      <c r="V3" s="42"/>
      <c r="W3" s="16"/>
    </row>
    <row r="4" spans="1:23" ht="15" customHeight="1">
      <c r="A4" s="9" t="s">
        <v>4</v>
      </c>
      <c r="B4" s="43"/>
      <c r="C4" s="44"/>
      <c r="D4" s="45"/>
      <c r="E4" s="19"/>
      <c r="F4" s="20" t="s">
        <v>1</v>
      </c>
      <c r="G4" s="21"/>
      <c r="H4" s="19"/>
      <c r="I4" s="20" t="s">
        <v>5</v>
      </c>
      <c r="J4" s="20"/>
      <c r="K4" s="19"/>
      <c r="L4" s="20" t="s">
        <v>6</v>
      </c>
      <c r="M4" s="20"/>
      <c r="N4" s="19"/>
      <c r="O4" s="20" t="s">
        <v>7</v>
      </c>
      <c r="P4" s="20"/>
      <c r="Q4" s="19"/>
      <c r="R4" s="20" t="s">
        <v>8</v>
      </c>
      <c r="S4" s="20"/>
      <c r="T4" s="43"/>
      <c r="U4" s="44"/>
      <c r="V4" s="45"/>
      <c r="W4" s="22"/>
    </row>
    <row r="5" spans="1:23" ht="15" customHeight="1">
      <c r="A5" s="10"/>
      <c r="B5" s="23" t="s">
        <v>1</v>
      </c>
      <c r="C5" s="23" t="s">
        <v>9</v>
      </c>
      <c r="D5" s="23" t="s">
        <v>10</v>
      </c>
      <c r="E5" s="23" t="s">
        <v>1</v>
      </c>
      <c r="F5" s="23" t="s">
        <v>9</v>
      </c>
      <c r="G5" s="23" t="s">
        <v>10</v>
      </c>
      <c r="H5" s="23" t="s">
        <v>1</v>
      </c>
      <c r="I5" s="23" t="s">
        <v>9</v>
      </c>
      <c r="J5" s="23" t="s">
        <v>10</v>
      </c>
      <c r="K5" s="23" t="s">
        <v>1</v>
      </c>
      <c r="L5" s="23" t="s">
        <v>9</v>
      </c>
      <c r="M5" s="23" t="s">
        <v>10</v>
      </c>
      <c r="N5" s="23" t="s">
        <v>1</v>
      </c>
      <c r="O5" s="23" t="s">
        <v>9</v>
      </c>
      <c r="P5" s="23" t="s">
        <v>10</v>
      </c>
      <c r="Q5" s="23" t="s">
        <v>1</v>
      </c>
      <c r="R5" s="23" t="s">
        <v>9</v>
      </c>
      <c r="S5" s="23" t="s">
        <v>10</v>
      </c>
      <c r="T5" s="23" t="s">
        <v>1</v>
      </c>
      <c r="U5" s="23" t="s">
        <v>9</v>
      </c>
      <c r="V5" s="23" t="s">
        <v>10</v>
      </c>
      <c r="W5" s="22"/>
    </row>
    <row r="6" spans="1:23" ht="15" customHeight="1">
      <c r="A6" s="11" t="s">
        <v>81</v>
      </c>
      <c r="B6" s="28">
        <v>101806</v>
      </c>
      <c r="C6" s="29">
        <v>50167</v>
      </c>
      <c r="D6" s="29">
        <v>51639</v>
      </c>
      <c r="E6" s="29">
        <v>101647</v>
      </c>
      <c r="F6" s="29">
        <v>50143</v>
      </c>
      <c r="G6" s="29">
        <v>51504</v>
      </c>
      <c r="H6" s="29">
        <v>36286</v>
      </c>
      <c r="I6" s="29">
        <v>17908</v>
      </c>
      <c r="J6" s="29">
        <v>18378</v>
      </c>
      <c r="K6" s="29">
        <v>33271</v>
      </c>
      <c r="L6" s="29">
        <v>16385</v>
      </c>
      <c r="M6" s="29">
        <v>16886</v>
      </c>
      <c r="N6" s="29">
        <v>31636</v>
      </c>
      <c r="O6" s="29">
        <v>15590</v>
      </c>
      <c r="P6" s="29">
        <v>16046</v>
      </c>
      <c r="Q6" s="29">
        <v>454</v>
      </c>
      <c r="R6" s="29">
        <v>260</v>
      </c>
      <c r="S6" s="29">
        <v>194</v>
      </c>
      <c r="T6" s="29">
        <v>159</v>
      </c>
      <c r="U6" s="29">
        <v>24</v>
      </c>
      <c r="V6" s="30">
        <v>135</v>
      </c>
      <c r="W6" s="1"/>
    </row>
    <row r="7" spans="1:23" ht="15" customHeight="1">
      <c r="A7" s="12" t="s">
        <v>82</v>
      </c>
      <c r="B7" s="3">
        <f>SUM(B9:B10)</f>
        <v>103026</v>
      </c>
      <c r="C7" s="4">
        <f aca="true" t="shared" si="0" ref="C7:V7">SUM(C9:C10)</f>
        <v>50861</v>
      </c>
      <c r="D7" s="4">
        <f t="shared" si="0"/>
        <v>52165</v>
      </c>
      <c r="E7" s="4">
        <f t="shared" si="0"/>
        <v>102897</v>
      </c>
      <c r="F7" s="4">
        <f t="shared" si="0"/>
        <v>50841</v>
      </c>
      <c r="G7" s="4">
        <f t="shared" si="0"/>
        <v>52056</v>
      </c>
      <c r="H7" s="4">
        <f t="shared" si="0"/>
        <v>34857</v>
      </c>
      <c r="I7" s="4">
        <f t="shared" si="0"/>
        <v>17347</v>
      </c>
      <c r="J7" s="4">
        <f t="shared" si="0"/>
        <v>17510</v>
      </c>
      <c r="K7" s="4">
        <f t="shared" si="0"/>
        <v>35206</v>
      </c>
      <c r="L7" s="4">
        <f t="shared" si="0"/>
        <v>17280</v>
      </c>
      <c r="M7" s="4">
        <f t="shared" si="0"/>
        <v>17926</v>
      </c>
      <c r="N7" s="4">
        <f t="shared" si="0"/>
        <v>32350</v>
      </c>
      <c r="O7" s="4">
        <f t="shared" si="0"/>
        <v>15932</v>
      </c>
      <c r="P7" s="4">
        <f t="shared" si="0"/>
        <v>16418</v>
      </c>
      <c r="Q7" s="4">
        <f t="shared" si="0"/>
        <v>484</v>
      </c>
      <c r="R7" s="4">
        <f t="shared" si="0"/>
        <v>282</v>
      </c>
      <c r="S7" s="4">
        <f t="shared" si="0"/>
        <v>202</v>
      </c>
      <c r="T7" s="4">
        <f t="shared" si="0"/>
        <v>129</v>
      </c>
      <c r="U7" s="4">
        <f t="shared" si="0"/>
        <v>20</v>
      </c>
      <c r="V7" s="5">
        <f t="shared" si="0"/>
        <v>109</v>
      </c>
      <c r="W7" s="1"/>
    </row>
    <row r="8" spans="1:23" ht="15" customHeight="1">
      <c r="A8" s="13"/>
      <c r="B8" s="31"/>
      <c r="C8" s="6"/>
      <c r="D8" s="6"/>
      <c r="E8" s="6"/>
      <c r="F8" s="6"/>
      <c r="G8" s="6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2"/>
      <c r="W8" s="24"/>
    </row>
    <row r="9" spans="1:23" ht="15" customHeight="1">
      <c r="A9" s="12" t="s">
        <v>11</v>
      </c>
      <c r="B9" s="3">
        <f>SUM(B12,B20:B54)</f>
        <v>100269</v>
      </c>
      <c r="C9" s="4">
        <f aca="true" t="shared" si="1" ref="C9:V9">SUM(C12,C20:C54)</f>
        <v>49486</v>
      </c>
      <c r="D9" s="4">
        <f t="shared" si="1"/>
        <v>50783</v>
      </c>
      <c r="E9" s="4">
        <f t="shared" si="1"/>
        <v>100140</v>
      </c>
      <c r="F9" s="4">
        <f t="shared" si="1"/>
        <v>49466</v>
      </c>
      <c r="G9" s="4">
        <f t="shared" si="1"/>
        <v>50674</v>
      </c>
      <c r="H9" s="4">
        <f t="shared" si="1"/>
        <v>33960</v>
      </c>
      <c r="I9" s="4">
        <f t="shared" si="1"/>
        <v>16890</v>
      </c>
      <c r="J9" s="4">
        <f t="shared" si="1"/>
        <v>17070</v>
      </c>
      <c r="K9" s="4">
        <f t="shared" si="1"/>
        <v>34250</v>
      </c>
      <c r="L9" s="4">
        <f t="shared" si="1"/>
        <v>16806</v>
      </c>
      <c r="M9" s="4">
        <f t="shared" si="1"/>
        <v>17444</v>
      </c>
      <c r="N9" s="4">
        <f t="shared" si="1"/>
        <v>31446</v>
      </c>
      <c r="O9" s="4">
        <f t="shared" si="1"/>
        <v>15488</v>
      </c>
      <c r="P9" s="4">
        <f t="shared" si="1"/>
        <v>15958</v>
      </c>
      <c r="Q9" s="4">
        <f t="shared" si="1"/>
        <v>484</v>
      </c>
      <c r="R9" s="4">
        <f t="shared" si="1"/>
        <v>282</v>
      </c>
      <c r="S9" s="4">
        <f t="shared" si="1"/>
        <v>202</v>
      </c>
      <c r="T9" s="4">
        <f t="shared" si="1"/>
        <v>129</v>
      </c>
      <c r="U9" s="4">
        <f t="shared" si="1"/>
        <v>20</v>
      </c>
      <c r="V9" s="5">
        <f t="shared" si="1"/>
        <v>109</v>
      </c>
      <c r="W9" s="1"/>
    </row>
    <row r="10" spans="1:23" ht="15" customHeight="1">
      <c r="A10" s="12" t="s">
        <v>12</v>
      </c>
      <c r="B10" s="3">
        <f>SUM(B56,B60,B65,B71,B79,B83)</f>
        <v>2757</v>
      </c>
      <c r="C10" s="4">
        <f>SUM(C56,C60,C65,C71,C79,C83)</f>
        <v>1375</v>
      </c>
      <c r="D10" s="4">
        <f>SUM(D56,D60,D65,D71,D79,D83)</f>
        <v>1382</v>
      </c>
      <c r="E10" s="4">
        <f>SUM(E56,E60,E65,E71,E79,E83)</f>
        <v>2757</v>
      </c>
      <c r="F10" s="4">
        <f>SUM(F56,F60,F65,F71,F79,F83)</f>
        <v>1375</v>
      </c>
      <c r="G10" s="4">
        <f>SUM(G56,G60,G65,G71,G79,G83)</f>
        <v>1382</v>
      </c>
      <c r="H10" s="4">
        <f>SUM(H56,H60,H65,H71,H79,H83)</f>
        <v>897</v>
      </c>
      <c r="I10" s="4">
        <f>SUM(I56,I60,I65,I71,I79,I83)</f>
        <v>457</v>
      </c>
      <c r="J10" s="4">
        <f>SUM(J56,J60,J65,J71,J79,J83)</f>
        <v>440</v>
      </c>
      <c r="K10" s="4">
        <f>SUM(K56,K60,K65,K71,K79,K83)</f>
        <v>956</v>
      </c>
      <c r="L10" s="4">
        <f>SUM(L56,L60,L65,L71,L79,L83)</f>
        <v>474</v>
      </c>
      <c r="M10" s="4">
        <f>SUM(M56,M60,M65,M71,M79,M83)</f>
        <v>482</v>
      </c>
      <c r="N10" s="4">
        <f>SUM(N56,N60,N65,N71,N79,N83)</f>
        <v>904</v>
      </c>
      <c r="O10" s="4">
        <f>SUM(O56,O60,O65,O71,O79,O83)</f>
        <v>444</v>
      </c>
      <c r="P10" s="4">
        <f>SUM(P56,P60,P65,P71,P79,P83)</f>
        <v>460</v>
      </c>
      <c r="Q10" s="4">
        <f>SUM(Q56,Q60,Q65,Q71,Q79,Q83)</f>
        <v>0</v>
      </c>
      <c r="R10" s="4">
        <f>SUM(R56,R60,R65,R71,R79,R83)</f>
        <v>0</v>
      </c>
      <c r="S10" s="4">
        <f>SUM(S56,S60,S65,S71,S79,S83)</f>
        <v>0</v>
      </c>
      <c r="T10" s="4">
        <f>SUM(T56,T60,T65,T71,T79,T83)</f>
        <v>0</v>
      </c>
      <c r="U10" s="4">
        <f>SUM(U56,U60,U65,U71,U79,U83)</f>
        <v>0</v>
      </c>
      <c r="V10" s="5">
        <f>SUM(V56,V60,V65,V71,V79,V83)</f>
        <v>0</v>
      </c>
      <c r="W10" s="1"/>
    </row>
    <row r="11" spans="1:23" ht="15" customHeight="1">
      <c r="A11" s="13"/>
      <c r="B11" s="3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2"/>
      <c r="W11" s="24"/>
    </row>
    <row r="12" spans="1:23" ht="15" customHeight="1">
      <c r="A12" s="12" t="s">
        <v>13</v>
      </c>
      <c r="B12" s="4">
        <f>SUM(B13:B18)</f>
        <v>20523</v>
      </c>
      <c r="C12" s="4">
        <f aca="true" t="shared" si="2" ref="C12:V12">SUM(C13:C18)</f>
        <v>10001</v>
      </c>
      <c r="D12" s="4">
        <f t="shared" si="2"/>
        <v>10522</v>
      </c>
      <c r="E12" s="4">
        <f t="shared" si="2"/>
        <v>20445</v>
      </c>
      <c r="F12" s="4">
        <f t="shared" si="2"/>
        <v>9996</v>
      </c>
      <c r="G12" s="4">
        <f t="shared" si="2"/>
        <v>10449</v>
      </c>
      <c r="H12" s="4">
        <f t="shared" si="2"/>
        <v>6922</v>
      </c>
      <c r="I12" s="4">
        <f t="shared" si="2"/>
        <v>3395</v>
      </c>
      <c r="J12" s="4">
        <f t="shared" si="2"/>
        <v>3527</v>
      </c>
      <c r="K12" s="4">
        <f t="shared" si="2"/>
        <v>6969</v>
      </c>
      <c r="L12" s="4">
        <f t="shared" si="2"/>
        <v>3400</v>
      </c>
      <c r="M12" s="4">
        <f t="shared" si="2"/>
        <v>3569</v>
      </c>
      <c r="N12" s="4">
        <f t="shared" si="2"/>
        <v>6458</v>
      </c>
      <c r="O12" s="4">
        <f t="shared" si="2"/>
        <v>3134</v>
      </c>
      <c r="P12" s="4">
        <f t="shared" si="2"/>
        <v>3324</v>
      </c>
      <c r="Q12" s="4">
        <f t="shared" si="2"/>
        <v>96</v>
      </c>
      <c r="R12" s="4">
        <f t="shared" si="2"/>
        <v>67</v>
      </c>
      <c r="S12" s="4">
        <f t="shared" si="2"/>
        <v>29</v>
      </c>
      <c r="T12" s="4">
        <f t="shared" si="2"/>
        <v>78</v>
      </c>
      <c r="U12" s="4">
        <f t="shared" si="2"/>
        <v>5</v>
      </c>
      <c r="V12" s="5">
        <f t="shared" si="2"/>
        <v>73</v>
      </c>
      <c r="W12" s="1"/>
    </row>
    <row r="13" spans="1:23" ht="15" customHeight="1">
      <c r="A13" s="14" t="s">
        <v>14</v>
      </c>
      <c r="B13" s="4">
        <v>4776</v>
      </c>
      <c r="C13" s="4">
        <v>2909</v>
      </c>
      <c r="D13" s="4">
        <v>1867</v>
      </c>
      <c r="E13" s="4">
        <v>4776</v>
      </c>
      <c r="F13" s="4">
        <v>2909</v>
      </c>
      <c r="G13" s="4">
        <v>1867</v>
      </c>
      <c r="H13" s="4">
        <v>1643</v>
      </c>
      <c r="I13" s="4">
        <v>982</v>
      </c>
      <c r="J13" s="4">
        <v>661</v>
      </c>
      <c r="K13" s="4">
        <v>1557</v>
      </c>
      <c r="L13" s="4">
        <v>956</v>
      </c>
      <c r="M13" s="4">
        <v>601</v>
      </c>
      <c r="N13" s="4">
        <v>1480</v>
      </c>
      <c r="O13" s="4">
        <v>904</v>
      </c>
      <c r="P13" s="4">
        <v>576</v>
      </c>
      <c r="Q13" s="4">
        <v>96</v>
      </c>
      <c r="R13" s="4">
        <v>67</v>
      </c>
      <c r="S13" s="4">
        <v>29</v>
      </c>
      <c r="T13" s="4">
        <v>0</v>
      </c>
      <c r="U13" s="4">
        <v>0</v>
      </c>
      <c r="V13" s="5">
        <v>0</v>
      </c>
      <c r="W13" s="1"/>
    </row>
    <row r="14" spans="1:23" ht="15" customHeight="1">
      <c r="A14" s="14" t="s">
        <v>15</v>
      </c>
      <c r="B14" s="4">
        <v>1715</v>
      </c>
      <c r="C14" s="4">
        <v>767</v>
      </c>
      <c r="D14" s="4">
        <v>948</v>
      </c>
      <c r="E14" s="4">
        <v>1715</v>
      </c>
      <c r="F14" s="4">
        <v>767</v>
      </c>
      <c r="G14" s="4">
        <v>948</v>
      </c>
      <c r="H14" s="4">
        <v>604</v>
      </c>
      <c r="I14" s="4">
        <v>285</v>
      </c>
      <c r="J14" s="4">
        <v>319</v>
      </c>
      <c r="K14" s="4">
        <v>586</v>
      </c>
      <c r="L14" s="4">
        <v>269</v>
      </c>
      <c r="M14" s="4">
        <v>317</v>
      </c>
      <c r="N14" s="4">
        <v>525</v>
      </c>
      <c r="O14" s="4">
        <v>213</v>
      </c>
      <c r="P14" s="4">
        <v>312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v>0</v>
      </c>
      <c r="W14" s="1"/>
    </row>
    <row r="15" spans="1:23" ht="15" customHeight="1">
      <c r="A15" s="14" t="s">
        <v>16</v>
      </c>
      <c r="B15" s="4">
        <v>4527</v>
      </c>
      <c r="C15" s="4">
        <v>2086</v>
      </c>
      <c r="D15" s="4">
        <v>2441</v>
      </c>
      <c r="E15" s="4">
        <v>4527</v>
      </c>
      <c r="F15" s="4">
        <v>2086</v>
      </c>
      <c r="G15" s="4">
        <v>2441</v>
      </c>
      <c r="H15" s="4">
        <v>1504</v>
      </c>
      <c r="I15" s="4">
        <v>678</v>
      </c>
      <c r="J15" s="4">
        <v>826</v>
      </c>
      <c r="K15" s="4">
        <v>1555</v>
      </c>
      <c r="L15" s="4">
        <v>726</v>
      </c>
      <c r="M15" s="4">
        <v>829</v>
      </c>
      <c r="N15" s="4">
        <v>1468</v>
      </c>
      <c r="O15" s="4">
        <v>682</v>
      </c>
      <c r="P15" s="4">
        <v>786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1"/>
    </row>
    <row r="16" spans="1:23" ht="15" customHeight="1">
      <c r="A16" s="14" t="s">
        <v>17</v>
      </c>
      <c r="B16" s="4">
        <v>2415</v>
      </c>
      <c r="C16" s="4">
        <v>1084</v>
      </c>
      <c r="D16" s="4">
        <v>1331</v>
      </c>
      <c r="E16" s="4">
        <v>2415</v>
      </c>
      <c r="F16" s="4">
        <v>1084</v>
      </c>
      <c r="G16" s="4">
        <v>1331</v>
      </c>
      <c r="H16" s="4">
        <v>811</v>
      </c>
      <c r="I16" s="4">
        <v>340</v>
      </c>
      <c r="J16" s="4">
        <v>471</v>
      </c>
      <c r="K16" s="4">
        <v>853</v>
      </c>
      <c r="L16" s="4">
        <v>409</v>
      </c>
      <c r="M16" s="4">
        <v>444</v>
      </c>
      <c r="N16" s="4">
        <v>751</v>
      </c>
      <c r="O16" s="4">
        <v>335</v>
      </c>
      <c r="P16" s="4">
        <v>416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v>0</v>
      </c>
      <c r="W16" s="1"/>
    </row>
    <row r="17" spans="1:23" ht="15" customHeight="1">
      <c r="A17" s="14" t="s">
        <v>18</v>
      </c>
      <c r="B17" s="4">
        <v>917</v>
      </c>
      <c r="C17" s="4">
        <v>391</v>
      </c>
      <c r="D17" s="4">
        <v>526</v>
      </c>
      <c r="E17" s="4">
        <v>917</v>
      </c>
      <c r="F17" s="4">
        <v>391</v>
      </c>
      <c r="G17" s="4">
        <v>526</v>
      </c>
      <c r="H17" s="4">
        <v>287</v>
      </c>
      <c r="I17" s="4">
        <v>135</v>
      </c>
      <c r="J17" s="4">
        <v>152</v>
      </c>
      <c r="K17" s="4">
        <v>320</v>
      </c>
      <c r="L17" s="4">
        <v>130</v>
      </c>
      <c r="M17" s="4">
        <v>190</v>
      </c>
      <c r="N17" s="4">
        <v>310</v>
      </c>
      <c r="O17" s="4">
        <v>126</v>
      </c>
      <c r="P17" s="4">
        <v>184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1"/>
    </row>
    <row r="18" spans="1:23" ht="15" customHeight="1">
      <c r="A18" s="14" t="s">
        <v>19</v>
      </c>
      <c r="B18" s="4">
        <v>6173</v>
      </c>
      <c r="C18" s="4">
        <v>2764</v>
      </c>
      <c r="D18" s="4">
        <v>3409</v>
      </c>
      <c r="E18" s="4">
        <v>6095</v>
      </c>
      <c r="F18" s="4">
        <v>2759</v>
      </c>
      <c r="G18" s="4">
        <v>3336</v>
      </c>
      <c r="H18" s="4">
        <v>2073</v>
      </c>
      <c r="I18" s="4">
        <v>975</v>
      </c>
      <c r="J18" s="4">
        <v>1098</v>
      </c>
      <c r="K18" s="4">
        <v>2098</v>
      </c>
      <c r="L18" s="4">
        <v>910</v>
      </c>
      <c r="M18" s="4">
        <v>1188</v>
      </c>
      <c r="N18" s="4">
        <v>1924</v>
      </c>
      <c r="O18" s="4">
        <v>874</v>
      </c>
      <c r="P18" s="4">
        <v>1050</v>
      </c>
      <c r="Q18" s="4">
        <v>0</v>
      </c>
      <c r="R18" s="4">
        <v>0</v>
      </c>
      <c r="S18" s="4">
        <v>0</v>
      </c>
      <c r="T18" s="4">
        <v>78</v>
      </c>
      <c r="U18" s="4">
        <v>5</v>
      </c>
      <c r="V18" s="5">
        <v>73</v>
      </c>
      <c r="W18" s="1"/>
    </row>
    <row r="19" spans="1:23" ht="15" customHeight="1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1"/>
    </row>
    <row r="20" spans="1:23" ht="15" customHeight="1">
      <c r="A20" s="12" t="s">
        <v>20</v>
      </c>
      <c r="B20" s="4">
        <v>2613</v>
      </c>
      <c r="C20" s="4">
        <v>1134</v>
      </c>
      <c r="D20" s="4">
        <v>1479</v>
      </c>
      <c r="E20" s="4">
        <v>2577</v>
      </c>
      <c r="F20" s="4">
        <v>1134</v>
      </c>
      <c r="G20" s="4">
        <v>1443</v>
      </c>
      <c r="H20" s="4">
        <v>864</v>
      </c>
      <c r="I20" s="4">
        <v>394</v>
      </c>
      <c r="J20" s="4">
        <v>470</v>
      </c>
      <c r="K20" s="4">
        <v>860</v>
      </c>
      <c r="L20" s="4">
        <v>363</v>
      </c>
      <c r="M20" s="4">
        <v>497</v>
      </c>
      <c r="N20" s="4">
        <v>848</v>
      </c>
      <c r="O20" s="4">
        <v>374</v>
      </c>
      <c r="P20" s="4">
        <v>474</v>
      </c>
      <c r="Q20" s="4">
        <v>5</v>
      </c>
      <c r="R20" s="4">
        <v>3</v>
      </c>
      <c r="S20" s="4">
        <v>2</v>
      </c>
      <c r="T20" s="4">
        <v>36</v>
      </c>
      <c r="U20" s="4">
        <v>0</v>
      </c>
      <c r="V20" s="5">
        <v>36</v>
      </c>
      <c r="W20" s="1"/>
    </row>
    <row r="21" spans="1:23" ht="15" customHeight="1">
      <c r="A21" s="12" t="s">
        <v>21</v>
      </c>
      <c r="B21" s="3">
        <v>6183</v>
      </c>
      <c r="C21" s="4">
        <v>3115</v>
      </c>
      <c r="D21" s="4">
        <v>3068</v>
      </c>
      <c r="E21" s="4">
        <v>6183</v>
      </c>
      <c r="F21" s="4">
        <v>3115</v>
      </c>
      <c r="G21" s="4">
        <v>3068</v>
      </c>
      <c r="H21" s="4">
        <v>2132</v>
      </c>
      <c r="I21" s="4">
        <v>1069</v>
      </c>
      <c r="J21" s="4">
        <v>1063</v>
      </c>
      <c r="K21" s="4">
        <v>2131</v>
      </c>
      <c r="L21" s="4">
        <v>1051</v>
      </c>
      <c r="M21" s="4">
        <v>1080</v>
      </c>
      <c r="N21" s="4">
        <v>1874</v>
      </c>
      <c r="O21" s="4">
        <v>954</v>
      </c>
      <c r="P21" s="4">
        <v>920</v>
      </c>
      <c r="Q21" s="4">
        <v>46</v>
      </c>
      <c r="R21" s="4">
        <v>41</v>
      </c>
      <c r="S21" s="4">
        <v>5</v>
      </c>
      <c r="T21" s="4">
        <v>0</v>
      </c>
      <c r="U21" s="4">
        <v>0</v>
      </c>
      <c r="V21" s="5">
        <v>0</v>
      </c>
      <c r="W21" s="1"/>
    </row>
    <row r="22" spans="1:23" ht="15" customHeight="1">
      <c r="A22" s="12" t="s">
        <v>22</v>
      </c>
      <c r="B22" s="3">
        <v>9604</v>
      </c>
      <c r="C22" s="4">
        <v>5108</v>
      </c>
      <c r="D22" s="4">
        <v>4496</v>
      </c>
      <c r="E22" s="4">
        <v>9604</v>
      </c>
      <c r="F22" s="4">
        <v>5108</v>
      </c>
      <c r="G22" s="4">
        <v>4496</v>
      </c>
      <c r="H22" s="4">
        <v>3348</v>
      </c>
      <c r="I22" s="4">
        <v>1798</v>
      </c>
      <c r="J22" s="4">
        <v>1550</v>
      </c>
      <c r="K22" s="4">
        <v>3260</v>
      </c>
      <c r="L22" s="4">
        <v>1724</v>
      </c>
      <c r="M22" s="4">
        <v>1536</v>
      </c>
      <c r="N22" s="4">
        <v>2952</v>
      </c>
      <c r="O22" s="4">
        <v>1560</v>
      </c>
      <c r="P22" s="4">
        <v>1392</v>
      </c>
      <c r="Q22" s="4">
        <v>44</v>
      </c>
      <c r="R22" s="4">
        <v>26</v>
      </c>
      <c r="S22" s="4">
        <v>18</v>
      </c>
      <c r="T22" s="4">
        <v>0</v>
      </c>
      <c r="U22" s="4">
        <v>0</v>
      </c>
      <c r="V22" s="5">
        <v>0</v>
      </c>
      <c r="W22" s="1"/>
    </row>
    <row r="23" spans="1:23" ht="15" customHeight="1">
      <c r="A23" s="12" t="s">
        <v>23</v>
      </c>
      <c r="B23" s="3">
        <v>1627</v>
      </c>
      <c r="C23" s="4">
        <v>855</v>
      </c>
      <c r="D23" s="4">
        <v>772</v>
      </c>
      <c r="E23" s="4">
        <v>1616</v>
      </c>
      <c r="F23" s="4">
        <v>844</v>
      </c>
      <c r="G23" s="4">
        <v>772</v>
      </c>
      <c r="H23" s="4">
        <v>490</v>
      </c>
      <c r="I23" s="4">
        <v>266</v>
      </c>
      <c r="J23" s="4">
        <v>224</v>
      </c>
      <c r="K23" s="4">
        <v>564</v>
      </c>
      <c r="L23" s="4">
        <v>286</v>
      </c>
      <c r="M23" s="4">
        <v>278</v>
      </c>
      <c r="N23" s="4">
        <v>557</v>
      </c>
      <c r="O23" s="4">
        <v>291</v>
      </c>
      <c r="P23" s="4">
        <v>266</v>
      </c>
      <c r="Q23" s="4">
        <v>5</v>
      </c>
      <c r="R23" s="4">
        <v>1</v>
      </c>
      <c r="S23" s="4">
        <v>4</v>
      </c>
      <c r="T23" s="4">
        <v>11</v>
      </c>
      <c r="U23" s="4">
        <v>11</v>
      </c>
      <c r="V23" s="5">
        <v>0</v>
      </c>
      <c r="W23" s="1"/>
    </row>
    <row r="24" spans="1:23" ht="15" customHeight="1">
      <c r="A24" s="12" t="s">
        <v>24</v>
      </c>
      <c r="B24" s="3">
        <v>1751</v>
      </c>
      <c r="C24" s="4">
        <v>624</v>
      </c>
      <c r="D24" s="4">
        <v>1127</v>
      </c>
      <c r="E24" s="4">
        <v>1751</v>
      </c>
      <c r="F24" s="4">
        <v>624</v>
      </c>
      <c r="G24" s="4">
        <v>1127</v>
      </c>
      <c r="H24" s="4">
        <v>556</v>
      </c>
      <c r="I24" s="4">
        <v>196</v>
      </c>
      <c r="J24" s="4">
        <v>360</v>
      </c>
      <c r="K24" s="4">
        <v>583</v>
      </c>
      <c r="L24" s="4">
        <v>195</v>
      </c>
      <c r="M24" s="4">
        <v>388</v>
      </c>
      <c r="N24" s="4">
        <v>564</v>
      </c>
      <c r="O24" s="4">
        <v>212</v>
      </c>
      <c r="P24" s="4">
        <v>352</v>
      </c>
      <c r="Q24" s="4">
        <v>48</v>
      </c>
      <c r="R24" s="4">
        <v>21</v>
      </c>
      <c r="S24" s="4">
        <v>27</v>
      </c>
      <c r="T24" s="4">
        <v>0</v>
      </c>
      <c r="U24" s="4">
        <v>0</v>
      </c>
      <c r="V24" s="5">
        <v>0</v>
      </c>
      <c r="W24" s="1"/>
    </row>
    <row r="25" spans="1:23" ht="15" customHeight="1">
      <c r="A25" s="12" t="s">
        <v>25</v>
      </c>
      <c r="B25" s="3">
        <v>6942</v>
      </c>
      <c r="C25" s="4">
        <v>2884</v>
      </c>
      <c r="D25" s="4">
        <v>4058</v>
      </c>
      <c r="E25" s="4">
        <v>6942</v>
      </c>
      <c r="F25" s="4">
        <v>2884</v>
      </c>
      <c r="G25" s="4">
        <v>4058</v>
      </c>
      <c r="H25" s="4">
        <v>2391</v>
      </c>
      <c r="I25" s="4">
        <v>1021</v>
      </c>
      <c r="J25" s="4">
        <v>1370</v>
      </c>
      <c r="K25" s="4">
        <v>2395</v>
      </c>
      <c r="L25" s="4">
        <v>968</v>
      </c>
      <c r="M25" s="4">
        <v>1427</v>
      </c>
      <c r="N25" s="4">
        <v>2082</v>
      </c>
      <c r="O25" s="4">
        <v>864</v>
      </c>
      <c r="P25" s="4">
        <v>1218</v>
      </c>
      <c r="Q25" s="4">
        <v>74</v>
      </c>
      <c r="R25" s="4">
        <v>31</v>
      </c>
      <c r="S25" s="4">
        <v>43</v>
      </c>
      <c r="T25" s="4">
        <v>0</v>
      </c>
      <c r="U25" s="4">
        <v>0</v>
      </c>
      <c r="V25" s="5">
        <v>0</v>
      </c>
      <c r="W25" s="1"/>
    </row>
    <row r="26" spans="1:23" ht="15" customHeight="1">
      <c r="A26" s="12" t="s">
        <v>26</v>
      </c>
      <c r="B26" s="3">
        <v>1542</v>
      </c>
      <c r="C26" s="4">
        <v>868</v>
      </c>
      <c r="D26" s="4">
        <v>674</v>
      </c>
      <c r="E26" s="4">
        <v>1542</v>
      </c>
      <c r="F26" s="4">
        <v>868</v>
      </c>
      <c r="G26" s="4">
        <v>674</v>
      </c>
      <c r="H26" s="4">
        <v>567</v>
      </c>
      <c r="I26" s="4">
        <v>313</v>
      </c>
      <c r="J26" s="4">
        <v>254</v>
      </c>
      <c r="K26" s="4">
        <v>507</v>
      </c>
      <c r="L26" s="4">
        <v>300</v>
      </c>
      <c r="M26" s="4">
        <v>207</v>
      </c>
      <c r="N26" s="4">
        <v>468</v>
      </c>
      <c r="O26" s="4">
        <v>255</v>
      </c>
      <c r="P26" s="4">
        <v>213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v>0</v>
      </c>
      <c r="W26" s="1"/>
    </row>
    <row r="27" spans="1:23" ht="15" customHeight="1">
      <c r="A27" s="12" t="s">
        <v>27</v>
      </c>
      <c r="B27" s="3">
        <v>2627</v>
      </c>
      <c r="C27" s="4">
        <v>1469</v>
      </c>
      <c r="D27" s="4">
        <v>1158</v>
      </c>
      <c r="E27" s="4">
        <v>2623</v>
      </c>
      <c r="F27" s="4">
        <v>1465</v>
      </c>
      <c r="G27" s="4">
        <v>1158</v>
      </c>
      <c r="H27" s="4">
        <v>859</v>
      </c>
      <c r="I27" s="4">
        <v>492</v>
      </c>
      <c r="J27" s="4">
        <v>367</v>
      </c>
      <c r="K27" s="4">
        <v>870</v>
      </c>
      <c r="L27" s="4">
        <v>496</v>
      </c>
      <c r="M27" s="4">
        <v>374</v>
      </c>
      <c r="N27" s="4">
        <v>883</v>
      </c>
      <c r="O27" s="4">
        <v>469</v>
      </c>
      <c r="P27" s="4">
        <v>414</v>
      </c>
      <c r="Q27" s="4">
        <v>11</v>
      </c>
      <c r="R27" s="4">
        <v>8</v>
      </c>
      <c r="S27" s="4">
        <v>3</v>
      </c>
      <c r="T27" s="4">
        <v>4</v>
      </c>
      <c r="U27" s="4">
        <v>4</v>
      </c>
      <c r="V27" s="5">
        <v>0</v>
      </c>
      <c r="W27" s="1"/>
    </row>
    <row r="28" spans="1:23" ht="15" customHeight="1">
      <c r="A28" s="12" t="s">
        <v>28</v>
      </c>
      <c r="B28" s="3">
        <v>2855</v>
      </c>
      <c r="C28" s="4">
        <v>1434</v>
      </c>
      <c r="D28" s="4">
        <v>1421</v>
      </c>
      <c r="E28" s="4">
        <v>2855</v>
      </c>
      <c r="F28" s="4">
        <v>1434</v>
      </c>
      <c r="G28" s="4">
        <v>1421</v>
      </c>
      <c r="H28" s="4">
        <v>976</v>
      </c>
      <c r="I28" s="4">
        <v>505</v>
      </c>
      <c r="J28" s="4">
        <v>471</v>
      </c>
      <c r="K28" s="4">
        <v>977</v>
      </c>
      <c r="L28" s="4">
        <v>493</v>
      </c>
      <c r="M28" s="4">
        <v>484</v>
      </c>
      <c r="N28" s="4">
        <v>902</v>
      </c>
      <c r="O28" s="4">
        <v>436</v>
      </c>
      <c r="P28" s="4">
        <v>466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v>0</v>
      </c>
      <c r="W28" s="1"/>
    </row>
    <row r="29" spans="1:23" ht="15" customHeight="1">
      <c r="A29" s="12" t="s">
        <v>29</v>
      </c>
      <c r="B29" s="3">
        <v>3220</v>
      </c>
      <c r="C29" s="4">
        <v>1430</v>
      </c>
      <c r="D29" s="4">
        <v>1790</v>
      </c>
      <c r="E29" s="4">
        <v>3220</v>
      </c>
      <c r="F29" s="4">
        <v>1430</v>
      </c>
      <c r="G29" s="4">
        <v>1790</v>
      </c>
      <c r="H29" s="4">
        <v>1063</v>
      </c>
      <c r="I29" s="4">
        <v>443</v>
      </c>
      <c r="J29" s="4">
        <v>620</v>
      </c>
      <c r="K29" s="4">
        <v>1107</v>
      </c>
      <c r="L29" s="4">
        <v>498</v>
      </c>
      <c r="M29" s="4">
        <v>609</v>
      </c>
      <c r="N29" s="4">
        <v>1027</v>
      </c>
      <c r="O29" s="4">
        <v>477</v>
      </c>
      <c r="P29" s="4">
        <v>550</v>
      </c>
      <c r="Q29" s="4">
        <v>23</v>
      </c>
      <c r="R29" s="4">
        <v>12</v>
      </c>
      <c r="S29" s="4">
        <v>11</v>
      </c>
      <c r="T29" s="4">
        <v>0</v>
      </c>
      <c r="U29" s="4">
        <v>0</v>
      </c>
      <c r="V29" s="5">
        <v>0</v>
      </c>
      <c r="W29" s="1"/>
    </row>
    <row r="30" spans="1:23" ht="15" customHeight="1">
      <c r="A30" s="12" t="s">
        <v>30</v>
      </c>
      <c r="B30" s="3">
        <v>1537</v>
      </c>
      <c r="C30" s="4">
        <v>712</v>
      </c>
      <c r="D30" s="4">
        <v>825</v>
      </c>
      <c r="E30" s="4">
        <v>1537</v>
      </c>
      <c r="F30" s="4">
        <v>712</v>
      </c>
      <c r="G30" s="4">
        <v>825</v>
      </c>
      <c r="H30" s="4">
        <v>489</v>
      </c>
      <c r="I30" s="4">
        <v>220</v>
      </c>
      <c r="J30" s="4">
        <v>269</v>
      </c>
      <c r="K30" s="4">
        <v>516</v>
      </c>
      <c r="L30" s="4">
        <v>244</v>
      </c>
      <c r="M30" s="4">
        <v>272</v>
      </c>
      <c r="N30" s="4">
        <v>514</v>
      </c>
      <c r="O30" s="4">
        <v>240</v>
      </c>
      <c r="P30" s="4">
        <v>274</v>
      </c>
      <c r="Q30" s="4">
        <v>18</v>
      </c>
      <c r="R30" s="4">
        <v>8</v>
      </c>
      <c r="S30" s="4">
        <v>10</v>
      </c>
      <c r="T30" s="4">
        <v>0</v>
      </c>
      <c r="U30" s="4">
        <v>0</v>
      </c>
      <c r="V30" s="5">
        <v>0</v>
      </c>
      <c r="W30" s="1"/>
    </row>
    <row r="31" spans="1:23" ht="15" customHeight="1">
      <c r="A31" s="12" t="s">
        <v>31</v>
      </c>
      <c r="B31" s="3">
        <v>1035</v>
      </c>
      <c r="C31" s="4">
        <v>748</v>
      </c>
      <c r="D31" s="4">
        <v>287</v>
      </c>
      <c r="E31" s="4">
        <v>1035</v>
      </c>
      <c r="F31" s="4">
        <v>748</v>
      </c>
      <c r="G31" s="4">
        <v>287</v>
      </c>
      <c r="H31" s="4">
        <v>365</v>
      </c>
      <c r="I31" s="4">
        <v>267</v>
      </c>
      <c r="J31" s="4">
        <v>98</v>
      </c>
      <c r="K31" s="4">
        <v>344</v>
      </c>
      <c r="L31" s="4">
        <v>243</v>
      </c>
      <c r="M31" s="4">
        <v>101</v>
      </c>
      <c r="N31" s="4">
        <v>326</v>
      </c>
      <c r="O31" s="4">
        <v>238</v>
      </c>
      <c r="P31" s="4">
        <v>88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W31" s="1"/>
    </row>
    <row r="32" spans="1:23" ht="15" customHeight="1">
      <c r="A32" s="12" t="s">
        <v>32</v>
      </c>
      <c r="B32" s="3">
        <v>3064</v>
      </c>
      <c r="C32" s="4">
        <v>1504</v>
      </c>
      <c r="D32" s="4">
        <v>1560</v>
      </c>
      <c r="E32" s="4">
        <v>3064</v>
      </c>
      <c r="F32" s="4">
        <v>1504</v>
      </c>
      <c r="G32" s="4">
        <v>1560</v>
      </c>
      <c r="H32" s="4">
        <v>1017</v>
      </c>
      <c r="I32" s="4">
        <v>508</v>
      </c>
      <c r="J32" s="4">
        <v>509</v>
      </c>
      <c r="K32" s="4">
        <v>1067</v>
      </c>
      <c r="L32" s="4">
        <v>520</v>
      </c>
      <c r="M32" s="4">
        <v>547</v>
      </c>
      <c r="N32" s="4">
        <v>959</v>
      </c>
      <c r="O32" s="4">
        <v>468</v>
      </c>
      <c r="P32" s="4">
        <v>491</v>
      </c>
      <c r="Q32" s="4">
        <v>21</v>
      </c>
      <c r="R32" s="4">
        <v>8</v>
      </c>
      <c r="S32" s="4">
        <v>13</v>
      </c>
      <c r="T32" s="4">
        <v>0</v>
      </c>
      <c r="U32" s="4">
        <v>0</v>
      </c>
      <c r="V32" s="5">
        <v>0</v>
      </c>
      <c r="W32" s="1"/>
    </row>
    <row r="33" spans="1:23" ht="15" customHeight="1">
      <c r="A33" s="12" t="s">
        <v>33</v>
      </c>
      <c r="B33" s="3">
        <v>8283</v>
      </c>
      <c r="C33" s="4">
        <v>4223</v>
      </c>
      <c r="D33" s="4">
        <v>4060</v>
      </c>
      <c r="E33" s="4">
        <v>8283</v>
      </c>
      <c r="F33" s="4">
        <v>4223</v>
      </c>
      <c r="G33" s="4">
        <v>4060</v>
      </c>
      <c r="H33" s="4">
        <v>2849</v>
      </c>
      <c r="I33" s="4">
        <v>1453</v>
      </c>
      <c r="J33" s="4">
        <v>1396</v>
      </c>
      <c r="K33" s="4">
        <v>2842</v>
      </c>
      <c r="L33" s="4">
        <v>1440</v>
      </c>
      <c r="M33" s="4">
        <v>1402</v>
      </c>
      <c r="N33" s="4">
        <v>2550</v>
      </c>
      <c r="O33" s="4">
        <v>1306</v>
      </c>
      <c r="P33" s="4">
        <v>1244</v>
      </c>
      <c r="Q33" s="4">
        <v>42</v>
      </c>
      <c r="R33" s="4">
        <v>24</v>
      </c>
      <c r="S33" s="4">
        <v>18</v>
      </c>
      <c r="T33" s="4">
        <v>0</v>
      </c>
      <c r="U33" s="4">
        <v>0</v>
      </c>
      <c r="V33" s="5">
        <v>0</v>
      </c>
      <c r="W33" s="1"/>
    </row>
    <row r="34" spans="1:23" ht="15" customHeight="1">
      <c r="A34" s="12" t="s">
        <v>34</v>
      </c>
      <c r="B34" s="3">
        <v>214</v>
      </c>
      <c r="C34" s="4">
        <v>106</v>
      </c>
      <c r="D34" s="4">
        <v>108</v>
      </c>
      <c r="E34" s="4">
        <v>214</v>
      </c>
      <c r="F34" s="4">
        <v>106</v>
      </c>
      <c r="G34" s="4">
        <v>108</v>
      </c>
      <c r="H34" s="4">
        <v>65</v>
      </c>
      <c r="I34" s="4">
        <v>31</v>
      </c>
      <c r="J34" s="4">
        <v>34</v>
      </c>
      <c r="K34" s="4">
        <v>63</v>
      </c>
      <c r="L34" s="4">
        <v>33</v>
      </c>
      <c r="M34" s="4">
        <v>30</v>
      </c>
      <c r="N34" s="4">
        <v>86</v>
      </c>
      <c r="O34" s="4">
        <v>42</v>
      </c>
      <c r="P34" s="4">
        <v>44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v>0</v>
      </c>
      <c r="W34" s="1"/>
    </row>
    <row r="35" spans="1:23" ht="15" customHeight="1">
      <c r="A35" s="12" t="s">
        <v>35</v>
      </c>
      <c r="B35" s="3">
        <v>3071</v>
      </c>
      <c r="C35" s="4">
        <v>1534</v>
      </c>
      <c r="D35" s="4">
        <v>1537</v>
      </c>
      <c r="E35" s="4">
        <v>3071</v>
      </c>
      <c r="F35" s="4">
        <v>1534</v>
      </c>
      <c r="G35" s="4">
        <v>1537</v>
      </c>
      <c r="H35" s="4">
        <v>1014</v>
      </c>
      <c r="I35" s="4">
        <v>530</v>
      </c>
      <c r="J35" s="4">
        <v>484</v>
      </c>
      <c r="K35" s="4">
        <v>1085</v>
      </c>
      <c r="L35" s="4">
        <v>518</v>
      </c>
      <c r="M35" s="4">
        <v>567</v>
      </c>
      <c r="N35" s="4">
        <v>972</v>
      </c>
      <c r="O35" s="4">
        <v>486</v>
      </c>
      <c r="P35" s="4">
        <v>486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v>0</v>
      </c>
      <c r="W35" s="1"/>
    </row>
    <row r="36" spans="1:23" ht="15" customHeight="1">
      <c r="A36" s="12" t="s">
        <v>36</v>
      </c>
      <c r="B36" s="3">
        <v>2682</v>
      </c>
      <c r="C36" s="4">
        <v>1248</v>
      </c>
      <c r="D36" s="4">
        <v>1434</v>
      </c>
      <c r="E36" s="4">
        <v>2682</v>
      </c>
      <c r="F36" s="4">
        <v>1248</v>
      </c>
      <c r="G36" s="4">
        <v>1434</v>
      </c>
      <c r="H36" s="4">
        <v>929</v>
      </c>
      <c r="I36" s="4">
        <v>431</v>
      </c>
      <c r="J36" s="4">
        <v>498</v>
      </c>
      <c r="K36" s="4">
        <v>973</v>
      </c>
      <c r="L36" s="4">
        <v>460</v>
      </c>
      <c r="M36" s="4">
        <v>513</v>
      </c>
      <c r="N36" s="4">
        <v>780</v>
      </c>
      <c r="O36" s="4">
        <v>357</v>
      </c>
      <c r="P36" s="4">
        <v>423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5">
        <v>0</v>
      </c>
      <c r="W36" s="1"/>
    </row>
    <row r="37" spans="1:23" ht="15" customHeight="1">
      <c r="A37" s="12" t="s">
        <v>37</v>
      </c>
      <c r="B37" s="3">
        <v>2207</v>
      </c>
      <c r="C37" s="4">
        <v>1075</v>
      </c>
      <c r="D37" s="4">
        <v>1132</v>
      </c>
      <c r="E37" s="4">
        <v>2207</v>
      </c>
      <c r="F37" s="4">
        <v>1075</v>
      </c>
      <c r="G37" s="4">
        <v>1132</v>
      </c>
      <c r="H37" s="4">
        <v>776</v>
      </c>
      <c r="I37" s="4">
        <v>392</v>
      </c>
      <c r="J37" s="4">
        <v>384</v>
      </c>
      <c r="K37" s="4">
        <v>763</v>
      </c>
      <c r="L37" s="4">
        <v>363</v>
      </c>
      <c r="M37" s="4">
        <v>400</v>
      </c>
      <c r="N37" s="4">
        <v>668</v>
      </c>
      <c r="O37" s="4">
        <v>320</v>
      </c>
      <c r="P37" s="4">
        <v>348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1"/>
    </row>
    <row r="38" spans="1:23" ht="15" customHeight="1">
      <c r="A38" s="12" t="s">
        <v>38</v>
      </c>
      <c r="B38" s="3">
        <v>1633</v>
      </c>
      <c r="C38" s="4">
        <v>883</v>
      </c>
      <c r="D38" s="4">
        <v>750</v>
      </c>
      <c r="E38" s="4">
        <v>1633</v>
      </c>
      <c r="F38" s="4">
        <v>883</v>
      </c>
      <c r="G38" s="4">
        <v>750</v>
      </c>
      <c r="H38" s="4">
        <v>571</v>
      </c>
      <c r="I38" s="4">
        <v>297</v>
      </c>
      <c r="J38" s="4">
        <v>274</v>
      </c>
      <c r="K38" s="4">
        <v>541</v>
      </c>
      <c r="L38" s="4">
        <v>315</v>
      </c>
      <c r="M38" s="4">
        <v>226</v>
      </c>
      <c r="N38" s="4">
        <v>521</v>
      </c>
      <c r="O38" s="4">
        <v>271</v>
      </c>
      <c r="P38" s="4">
        <v>250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5">
        <v>0</v>
      </c>
      <c r="W38" s="1"/>
    </row>
    <row r="39" spans="1:23" ht="15" customHeight="1">
      <c r="A39" s="12" t="s">
        <v>39</v>
      </c>
      <c r="B39" s="3">
        <v>564</v>
      </c>
      <c r="C39" s="4">
        <v>273</v>
      </c>
      <c r="D39" s="4">
        <v>291</v>
      </c>
      <c r="E39" s="4">
        <v>564</v>
      </c>
      <c r="F39" s="4">
        <v>273</v>
      </c>
      <c r="G39" s="4">
        <v>291</v>
      </c>
      <c r="H39" s="4">
        <v>161</v>
      </c>
      <c r="I39" s="4">
        <v>73</v>
      </c>
      <c r="J39" s="4">
        <v>88</v>
      </c>
      <c r="K39" s="4">
        <v>204</v>
      </c>
      <c r="L39" s="4">
        <v>95</v>
      </c>
      <c r="M39" s="4">
        <v>109</v>
      </c>
      <c r="N39" s="4">
        <v>190</v>
      </c>
      <c r="O39" s="4">
        <v>99</v>
      </c>
      <c r="P39" s="4">
        <v>91</v>
      </c>
      <c r="Q39" s="4">
        <v>9</v>
      </c>
      <c r="R39" s="4">
        <v>6</v>
      </c>
      <c r="S39" s="4">
        <v>3</v>
      </c>
      <c r="T39" s="4">
        <v>0</v>
      </c>
      <c r="U39" s="4">
        <v>0</v>
      </c>
      <c r="V39" s="5">
        <v>0</v>
      </c>
      <c r="W39" s="1"/>
    </row>
    <row r="40" spans="1:23" ht="15" customHeight="1">
      <c r="A40" s="12" t="s">
        <v>40</v>
      </c>
      <c r="B40" s="3">
        <v>1647</v>
      </c>
      <c r="C40" s="4">
        <v>812</v>
      </c>
      <c r="D40" s="4">
        <v>835</v>
      </c>
      <c r="E40" s="4">
        <v>1647</v>
      </c>
      <c r="F40" s="4">
        <v>812</v>
      </c>
      <c r="G40" s="4">
        <v>835</v>
      </c>
      <c r="H40" s="4">
        <v>563</v>
      </c>
      <c r="I40" s="4">
        <v>307</v>
      </c>
      <c r="J40" s="4">
        <v>256</v>
      </c>
      <c r="K40" s="4">
        <v>568</v>
      </c>
      <c r="L40" s="4">
        <v>263</v>
      </c>
      <c r="M40" s="4">
        <v>305</v>
      </c>
      <c r="N40" s="4">
        <v>516</v>
      </c>
      <c r="O40" s="4">
        <v>242</v>
      </c>
      <c r="P40" s="4">
        <v>274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5">
        <v>0</v>
      </c>
      <c r="W40" s="1"/>
    </row>
    <row r="41" spans="1:23" ht="15" customHeight="1">
      <c r="A41" s="12" t="s">
        <v>41</v>
      </c>
      <c r="B41" s="3">
        <v>1720</v>
      </c>
      <c r="C41" s="4">
        <v>922</v>
      </c>
      <c r="D41" s="4">
        <v>798</v>
      </c>
      <c r="E41" s="4">
        <v>1720</v>
      </c>
      <c r="F41" s="4">
        <v>922</v>
      </c>
      <c r="G41" s="4">
        <v>798</v>
      </c>
      <c r="H41" s="4">
        <v>569</v>
      </c>
      <c r="I41" s="4">
        <v>313</v>
      </c>
      <c r="J41" s="4">
        <v>256</v>
      </c>
      <c r="K41" s="4">
        <v>603</v>
      </c>
      <c r="L41" s="4">
        <v>320</v>
      </c>
      <c r="M41" s="4">
        <v>283</v>
      </c>
      <c r="N41" s="4">
        <v>548</v>
      </c>
      <c r="O41" s="4">
        <v>289</v>
      </c>
      <c r="P41" s="4">
        <v>259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1"/>
    </row>
    <row r="42" spans="1:23" ht="15" customHeight="1">
      <c r="A42" s="12" t="s">
        <v>42</v>
      </c>
      <c r="B42" s="3">
        <v>1041</v>
      </c>
      <c r="C42" s="4">
        <v>624</v>
      </c>
      <c r="D42" s="4">
        <v>417</v>
      </c>
      <c r="E42" s="4">
        <v>1041</v>
      </c>
      <c r="F42" s="4">
        <v>624</v>
      </c>
      <c r="G42" s="4">
        <v>417</v>
      </c>
      <c r="H42" s="4">
        <v>350</v>
      </c>
      <c r="I42" s="4">
        <v>212</v>
      </c>
      <c r="J42" s="4">
        <v>138</v>
      </c>
      <c r="K42" s="4">
        <v>342</v>
      </c>
      <c r="L42" s="4">
        <v>199</v>
      </c>
      <c r="M42" s="4">
        <v>143</v>
      </c>
      <c r="N42" s="4">
        <v>349</v>
      </c>
      <c r="O42" s="4">
        <v>213</v>
      </c>
      <c r="P42" s="4">
        <v>136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5">
        <v>0</v>
      </c>
      <c r="W42" s="1"/>
    </row>
    <row r="43" spans="1:23" ht="15" customHeight="1">
      <c r="A43" s="12" t="s">
        <v>43</v>
      </c>
      <c r="B43" s="3">
        <v>953</v>
      </c>
      <c r="C43" s="4">
        <v>494</v>
      </c>
      <c r="D43" s="4">
        <v>459</v>
      </c>
      <c r="E43" s="4">
        <v>953</v>
      </c>
      <c r="F43" s="4">
        <v>494</v>
      </c>
      <c r="G43" s="4">
        <v>459</v>
      </c>
      <c r="H43" s="4">
        <v>362</v>
      </c>
      <c r="I43" s="4">
        <v>191</v>
      </c>
      <c r="J43" s="4">
        <v>171</v>
      </c>
      <c r="K43" s="4">
        <v>336</v>
      </c>
      <c r="L43" s="4">
        <v>172</v>
      </c>
      <c r="M43" s="4">
        <v>164</v>
      </c>
      <c r="N43" s="4">
        <v>255</v>
      </c>
      <c r="O43" s="4">
        <v>131</v>
      </c>
      <c r="P43" s="4">
        <v>124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1"/>
    </row>
    <row r="44" spans="1:23" ht="15" customHeight="1">
      <c r="A44" s="12" t="s">
        <v>44</v>
      </c>
      <c r="B44" s="3">
        <v>1495</v>
      </c>
      <c r="C44" s="4">
        <v>608</v>
      </c>
      <c r="D44" s="4">
        <v>887</v>
      </c>
      <c r="E44" s="4">
        <v>1495</v>
      </c>
      <c r="F44" s="4">
        <v>608</v>
      </c>
      <c r="G44" s="4">
        <v>887</v>
      </c>
      <c r="H44" s="4">
        <v>528</v>
      </c>
      <c r="I44" s="4">
        <v>216</v>
      </c>
      <c r="J44" s="4">
        <v>312</v>
      </c>
      <c r="K44" s="4">
        <v>504</v>
      </c>
      <c r="L44" s="4">
        <v>203</v>
      </c>
      <c r="M44" s="4">
        <v>301</v>
      </c>
      <c r="N44" s="4">
        <v>463</v>
      </c>
      <c r="O44" s="4">
        <v>189</v>
      </c>
      <c r="P44" s="4">
        <v>274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5">
        <v>0</v>
      </c>
      <c r="W44" s="1"/>
    </row>
    <row r="45" spans="1:23" ht="15" customHeight="1">
      <c r="A45" s="12" t="s">
        <v>45</v>
      </c>
      <c r="B45" s="3">
        <v>931</v>
      </c>
      <c r="C45" s="4">
        <v>443</v>
      </c>
      <c r="D45" s="4">
        <v>488</v>
      </c>
      <c r="E45" s="4">
        <v>931</v>
      </c>
      <c r="F45" s="4">
        <v>443</v>
      </c>
      <c r="G45" s="4">
        <v>488</v>
      </c>
      <c r="H45" s="4">
        <v>286</v>
      </c>
      <c r="I45" s="4">
        <v>130</v>
      </c>
      <c r="J45" s="4">
        <v>156</v>
      </c>
      <c r="K45" s="4">
        <v>323</v>
      </c>
      <c r="L45" s="4">
        <v>161</v>
      </c>
      <c r="M45" s="4">
        <v>162</v>
      </c>
      <c r="N45" s="4">
        <v>322</v>
      </c>
      <c r="O45" s="4">
        <v>152</v>
      </c>
      <c r="P45" s="4">
        <v>170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5">
        <v>0</v>
      </c>
      <c r="W45" s="1"/>
    </row>
    <row r="46" spans="1:23" ht="15" customHeight="1">
      <c r="A46" s="12" t="s">
        <v>46</v>
      </c>
      <c r="B46" s="3">
        <v>659</v>
      </c>
      <c r="C46" s="4">
        <v>370</v>
      </c>
      <c r="D46" s="4">
        <v>289</v>
      </c>
      <c r="E46" s="4">
        <v>659</v>
      </c>
      <c r="F46" s="4">
        <v>370</v>
      </c>
      <c r="G46" s="4">
        <v>289</v>
      </c>
      <c r="H46" s="4">
        <v>206</v>
      </c>
      <c r="I46" s="4">
        <v>116</v>
      </c>
      <c r="J46" s="4">
        <v>90</v>
      </c>
      <c r="K46" s="4">
        <v>225</v>
      </c>
      <c r="L46" s="4">
        <v>125</v>
      </c>
      <c r="M46" s="4">
        <v>100</v>
      </c>
      <c r="N46" s="4">
        <v>228</v>
      </c>
      <c r="O46" s="4">
        <v>129</v>
      </c>
      <c r="P46" s="4">
        <v>99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5">
        <v>0</v>
      </c>
      <c r="W46" s="1"/>
    </row>
    <row r="47" spans="1:23" ht="15" customHeight="1">
      <c r="A47" s="12" t="s">
        <v>47</v>
      </c>
      <c r="B47" s="3">
        <v>383</v>
      </c>
      <c r="C47" s="4">
        <v>195</v>
      </c>
      <c r="D47" s="4">
        <v>188</v>
      </c>
      <c r="E47" s="4">
        <v>383</v>
      </c>
      <c r="F47" s="4">
        <v>195</v>
      </c>
      <c r="G47" s="4">
        <v>188</v>
      </c>
      <c r="H47" s="4">
        <v>164</v>
      </c>
      <c r="I47" s="4">
        <v>86</v>
      </c>
      <c r="J47" s="4">
        <v>78</v>
      </c>
      <c r="K47" s="4">
        <v>154</v>
      </c>
      <c r="L47" s="4">
        <v>80</v>
      </c>
      <c r="M47" s="4">
        <v>74</v>
      </c>
      <c r="N47" s="4">
        <v>65</v>
      </c>
      <c r="O47" s="4">
        <v>29</v>
      </c>
      <c r="P47" s="4">
        <v>36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5">
        <v>0</v>
      </c>
      <c r="W47" s="1"/>
    </row>
    <row r="48" spans="1:23" ht="15" customHeight="1">
      <c r="A48" s="12" t="s">
        <v>48</v>
      </c>
      <c r="B48" s="3">
        <v>692</v>
      </c>
      <c r="C48" s="4">
        <v>310</v>
      </c>
      <c r="D48" s="4">
        <v>382</v>
      </c>
      <c r="E48" s="4">
        <v>692</v>
      </c>
      <c r="F48" s="4">
        <v>310</v>
      </c>
      <c r="G48" s="4">
        <v>382</v>
      </c>
      <c r="H48" s="4">
        <v>201</v>
      </c>
      <c r="I48" s="4">
        <v>84</v>
      </c>
      <c r="J48" s="4">
        <v>117</v>
      </c>
      <c r="K48" s="4">
        <v>231</v>
      </c>
      <c r="L48" s="4">
        <v>107</v>
      </c>
      <c r="M48" s="4">
        <v>124</v>
      </c>
      <c r="N48" s="4">
        <v>260</v>
      </c>
      <c r="O48" s="4">
        <v>119</v>
      </c>
      <c r="P48" s="4">
        <v>141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5">
        <v>0</v>
      </c>
      <c r="W48" s="1"/>
    </row>
    <row r="49" spans="1:23" ht="15" customHeight="1">
      <c r="A49" s="12" t="s">
        <v>49</v>
      </c>
      <c r="B49" s="3">
        <v>772</v>
      </c>
      <c r="C49" s="4">
        <v>377</v>
      </c>
      <c r="D49" s="4">
        <v>395</v>
      </c>
      <c r="E49" s="4">
        <v>772</v>
      </c>
      <c r="F49" s="4">
        <v>377</v>
      </c>
      <c r="G49" s="4">
        <v>395</v>
      </c>
      <c r="H49" s="4">
        <v>247</v>
      </c>
      <c r="I49" s="4">
        <v>119</v>
      </c>
      <c r="J49" s="4">
        <v>128</v>
      </c>
      <c r="K49" s="4">
        <v>286</v>
      </c>
      <c r="L49" s="4">
        <v>154</v>
      </c>
      <c r="M49" s="4">
        <v>132</v>
      </c>
      <c r="N49" s="4">
        <v>239</v>
      </c>
      <c r="O49" s="4">
        <v>104</v>
      </c>
      <c r="P49" s="4">
        <v>135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1"/>
    </row>
    <row r="50" spans="1:23" ht="15" customHeight="1">
      <c r="A50" s="12" t="s">
        <v>50</v>
      </c>
      <c r="B50" s="4">
        <v>462</v>
      </c>
      <c r="C50" s="4">
        <v>251</v>
      </c>
      <c r="D50" s="4">
        <v>211</v>
      </c>
      <c r="E50" s="4">
        <v>462</v>
      </c>
      <c r="F50" s="4">
        <v>251</v>
      </c>
      <c r="G50" s="4">
        <v>211</v>
      </c>
      <c r="H50" s="4">
        <v>156</v>
      </c>
      <c r="I50" s="4">
        <v>77</v>
      </c>
      <c r="J50" s="4">
        <v>79</v>
      </c>
      <c r="K50" s="4">
        <v>155</v>
      </c>
      <c r="L50" s="4">
        <v>76</v>
      </c>
      <c r="M50" s="4">
        <v>79</v>
      </c>
      <c r="N50" s="4">
        <v>151</v>
      </c>
      <c r="O50" s="4">
        <v>98</v>
      </c>
      <c r="P50" s="4">
        <v>53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5">
        <v>0</v>
      </c>
      <c r="W50" s="1"/>
    </row>
    <row r="51" spans="1:23" ht="15" customHeight="1">
      <c r="A51" s="12" t="s">
        <v>51</v>
      </c>
      <c r="B51" s="4">
        <v>1079</v>
      </c>
      <c r="C51" s="4">
        <v>542</v>
      </c>
      <c r="D51" s="4">
        <v>537</v>
      </c>
      <c r="E51" s="4">
        <v>1079</v>
      </c>
      <c r="F51" s="4">
        <v>542</v>
      </c>
      <c r="G51" s="4">
        <v>537</v>
      </c>
      <c r="H51" s="4">
        <v>354</v>
      </c>
      <c r="I51" s="4">
        <v>179</v>
      </c>
      <c r="J51" s="4">
        <v>175</v>
      </c>
      <c r="K51" s="4">
        <v>353</v>
      </c>
      <c r="L51" s="4">
        <v>179</v>
      </c>
      <c r="M51" s="4">
        <v>174</v>
      </c>
      <c r="N51" s="4">
        <v>348</v>
      </c>
      <c r="O51" s="4">
        <v>170</v>
      </c>
      <c r="P51" s="4">
        <v>178</v>
      </c>
      <c r="Q51" s="4">
        <v>24</v>
      </c>
      <c r="R51" s="4">
        <v>14</v>
      </c>
      <c r="S51" s="4">
        <v>10</v>
      </c>
      <c r="T51" s="4">
        <v>0</v>
      </c>
      <c r="U51" s="4">
        <v>0</v>
      </c>
      <c r="V51" s="5">
        <v>0</v>
      </c>
      <c r="W51" s="1"/>
    </row>
    <row r="52" spans="1:23" ht="15" customHeight="1">
      <c r="A52" s="12" t="s">
        <v>52</v>
      </c>
      <c r="B52" s="3">
        <v>2334</v>
      </c>
      <c r="C52" s="4">
        <v>1178</v>
      </c>
      <c r="D52" s="4">
        <v>1156</v>
      </c>
      <c r="E52" s="4">
        <v>2334</v>
      </c>
      <c r="F52" s="4">
        <v>1178</v>
      </c>
      <c r="G52" s="4">
        <v>1156</v>
      </c>
      <c r="H52" s="4">
        <v>767</v>
      </c>
      <c r="I52" s="4">
        <v>386</v>
      </c>
      <c r="J52" s="4">
        <v>381</v>
      </c>
      <c r="K52" s="4">
        <v>783</v>
      </c>
      <c r="L52" s="4">
        <v>394</v>
      </c>
      <c r="M52" s="4">
        <v>389</v>
      </c>
      <c r="N52" s="4">
        <v>766</v>
      </c>
      <c r="O52" s="4">
        <v>386</v>
      </c>
      <c r="P52" s="4">
        <v>380</v>
      </c>
      <c r="Q52" s="4">
        <v>18</v>
      </c>
      <c r="R52" s="4">
        <v>12</v>
      </c>
      <c r="S52" s="4">
        <v>6</v>
      </c>
      <c r="T52" s="4">
        <v>0</v>
      </c>
      <c r="U52" s="4">
        <v>0</v>
      </c>
      <c r="V52" s="5">
        <v>0</v>
      </c>
      <c r="W52" s="1"/>
    </row>
    <row r="53" spans="1:23" ht="15" customHeight="1">
      <c r="A53" s="12" t="s">
        <v>53</v>
      </c>
      <c r="B53" s="3">
        <v>1587</v>
      </c>
      <c r="C53" s="4">
        <v>711</v>
      </c>
      <c r="D53" s="4">
        <v>876</v>
      </c>
      <c r="E53" s="4">
        <v>1587</v>
      </c>
      <c r="F53" s="4">
        <v>711</v>
      </c>
      <c r="G53" s="4">
        <v>876</v>
      </c>
      <c r="H53" s="4">
        <v>531</v>
      </c>
      <c r="I53" s="4">
        <v>237</v>
      </c>
      <c r="J53" s="4">
        <v>294</v>
      </c>
      <c r="K53" s="4">
        <v>527</v>
      </c>
      <c r="L53" s="4">
        <v>229</v>
      </c>
      <c r="M53" s="4">
        <v>298</v>
      </c>
      <c r="N53" s="4">
        <v>529</v>
      </c>
      <c r="O53" s="4">
        <v>245</v>
      </c>
      <c r="P53" s="4">
        <v>284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17"/>
    </row>
    <row r="54" spans="1:23" ht="15" customHeight="1">
      <c r="A54" s="12" t="s">
        <v>54</v>
      </c>
      <c r="B54" s="3">
        <v>737</v>
      </c>
      <c r="C54" s="4">
        <v>421</v>
      </c>
      <c r="D54" s="4">
        <v>316</v>
      </c>
      <c r="E54" s="4">
        <v>737</v>
      </c>
      <c r="F54" s="4">
        <v>421</v>
      </c>
      <c r="G54" s="4">
        <v>316</v>
      </c>
      <c r="H54" s="4">
        <v>272</v>
      </c>
      <c r="I54" s="4">
        <v>143</v>
      </c>
      <c r="J54" s="4">
        <v>129</v>
      </c>
      <c r="K54" s="4">
        <v>239</v>
      </c>
      <c r="L54" s="4">
        <v>139</v>
      </c>
      <c r="M54" s="4">
        <v>100</v>
      </c>
      <c r="N54" s="4">
        <v>226</v>
      </c>
      <c r="O54" s="4">
        <v>139</v>
      </c>
      <c r="P54" s="4">
        <v>87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5">
        <v>0</v>
      </c>
      <c r="W54" s="17"/>
    </row>
    <row r="55" spans="1:23" ht="15" customHeight="1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17"/>
    </row>
    <row r="56" spans="1:23" s="27" customFormat="1" ht="15" customHeight="1">
      <c r="A56" s="25" t="s">
        <v>55</v>
      </c>
      <c r="B56" s="33">
        <f>SUM(B57:B58)</f>
        <v>0</v>
      </c>
      <c r="C56" s="34">
        <f>SUM(C57:C58)</f>
        <v>0</v>
      </c>
      <c r="D56" s="34">
        <f>SUM(D57:D58)</f>
        <v>0</v>
      </c>
      <c r="E56" s="34">
        <f>SUM(E57:E58)</f>
        <v>0</v>
      </c>
      <c r="F56" s="34">
        <f>SUM(F57:F58)</f>
        <v>0</v>
      </c>
      <c r="G56" s="34">
        <f>SUM(G57:G58)</f>
        <v>0</v>
      </c>
      <c r="H56" s="34">
        <f>SUM(H57:H58)</f>
        <v>0</v>
      </c>
      <c r="I56" s="34">
        <f>SUM(I57:I58)</f>
        <v>0</v>
      </c>
      <c r="J56" s="34">
        <f>SUM(J57:J58)</f>
        <v>0</v>
      </c>
      <c r="K56" s="34">
        <f>SUM(K57:K58)</f>
        <v>0</v>
      </c>
      <c r="L56" s="34">
        <f>SUM(L57:L58)</f>
        <v>0</v>
      </c>
      <c r="M56" s="34">
        <f>SUM(M57:M58)</f>
        <v>0</v>
      </c>
      <c r="N56" s="34">
        <f>SUM(N57:N58)</f>
        <v>0</v>
      </c>
      <c r="O56" s="34">
        <f>SUM(O57:O58)</f>
        <v>0</v>
      </c>
      <c r="P56" s="34">
        <f>SUM(P57:P58)</f>
        <v>0</v>
      </c>
      <c r="Q56" s="34">
        <f>SUM(Q57:Q58)</f>
        <v>0</v>
      </c>
      <c r="R56" s="34">
        <f>SUM(R57:R58)</f>
        <v>0</v>
      </c>
      <c r="S56" s="34">
        <f>SUM(S57:S58)</f>
        <v>0</v>
      </c>
      <c r="T56" s="34">
        <f>SUM(T57:T58)</f>
        <v>0</v>
      </c>
      <c r="U56" s="34">
        <f>SUM(U57:U58)</f>
        <v>0</v>
      </c>
      <c r="V56" s="35">
        <f>SUM(V57:V58)</f>
        <v>0</v>
      </c>
      <c r="W56" s="26"/>
    </row>
    <row r="57" spans="1:23" ht="15" customHeight="1">
      <c r="A57" s="12" t="s">
        <v>56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17"/>
    </row>
    <row r="58" spans="1:23" ht="15" customHeight="1">
      <c r="A58" s="12" t="s">
        <v>57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5">
        <v>0</v>
      </c>
      <c r="W58" s="17"/>
    </row>
    <row r="59" spans="1:23" ht="15" customHeight="1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/>
      <c r="W59" s="17"/>
    </row>
    <row r="60" spans="1:23" s="27" customFormat="1" ht="15" customHeight="1">
      <c r="A60" s="25" t="s">
        <v>58</v>
      </c>
      <c r="B60" s="33">
        <f>SUM(B61:B63)</f>
        <v>476</v>
      </c>
      <c r="C60" s="34">
        <f aca="true" t="shared" si="3" ref="C60:V60">SUM(C61:C63)</f>
        <v>262</v>
      </c>
      <c r="D60" s="34">
        <f t="shared" si="3"/>
        <v>214</v>
      </c>
      <c r="E60" s="34">
        <f t="shared" si="3"/>
        <v>476</v>
      </c>
      <c r="F60" s="34">
        <f t="shared" si="3"/>
        <v>262</v>
      </c>
      <c r="G60" s="34">
        <f t="shared" si="3"/>
        <v>214</v>
      </c>
      <c r="H60" s="34">
        <f t="shared" si="3"/>
        <v>161</v>
      </c>
      <c r="I60" s="34">
        <f t="shared" si="3"/>
        <v>81</v>
      </c>
      <c r="J60" s="34">
        <f t="shared" si="3"/>
        <v>80</v>
      </c>
      <c r="K60" s="34">
        <f t="shared" si="3"/>
        <v>162</v>
      </c>
      <c r="L60" s="34">
        <f t="shared" si="3"/>
        <v>94</v>
      </c>
      <c r="M60" s="34">
        <f t="shared" si="3"/>
        <v>68</v>
      </c>
      <c r="N60" s="34">
        <f t="shared" si="3"/>
        <v>153</v>
      </c>
      <c r="O60" s="34">
        <f t="shared" si="3"/>
        <v>87</v>
      </c>
      <c r="P60" s="34">
        <f t="shared" si="3"/>
        <v>66</v>
      </c>
      <c r="Q60" s="34">
        <f t="shared" si="3"/>
        <v>0</v>
      </c>
      <c r="R60" s="34">
        <f t="shared" si="3"/>
        <v>0</v>
      </c>
      <c r="S60" s="34">
        <f t="shared" si="3"/>
        <v>0</v>
      </c>
      <c r="T60" s="34">
        <f t="shared" si="3"/>
        <v>0</v>
      </c>
      <c r="U60" s="34">
        <f t="shared" si="3"/>
        <v>0</v>
      </c>
      <c r="V60" s="35">
        <f t="shared" si="3"/>
        <v>0</v>
      </c>
      <c r="W60" s="26"/>
    </row>
    <row r="61" spans="1:23" ht="15" customHeight="1">
      <c r="A61" s="12" t="s">
        <v>59</v>
      </c>
      <c r="B61" s="3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5">
        <v>0</v>
      </c>
      <c r="W61" s="17"/>
    </row>
    <row r="62" spans="1:23" ht="15" customHeight="1">
      <c r="A62" s="12" t="s">
        <v>60</v>
      </c>
      <c r="B62" s="3">
        <v>476</v>
      </c>
      <c r="C62" s="4">
        <v>262</v>
      </c>
      <c r="D62" s="4">
        <v>214</v>
      </c>
      <c r="E62" s="4">
        <v>476</v>
      </c>
      <c r="F62" s="4">
        <v>262</v>
      </c>
      <c r="G62" s="4">
        <v>214</v>
      </c>
      <c r="H62" s="4">
        <v>161</v>
      </c>
      <c r="I62" s="4">
        <v>81</v>
      </c>
      <c r="J62" s="4">
        <v>80</v>
      </c>
      <c r="K62" s="4">
        <v>162</v>
      </c>
      <c r="L62" s="4">
        <v>94</v>
      </c>
      <c r="M62" s="4">
        <v>68</v>
      </c>
      <c r="N62" s="4">
        <v>153</v>
      </c>
      <c r="O62" s="4">
        <v>87</v>
      </c>
      <c r="P62" s="4">
        <v>66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5">
        <v>0</v>
      </c>
      <c r="W62" s="17"/>
    </row>
    <row r="63" spans="1:23" ht="15" customHeight="1">
      <c r="A63" s="12" t="s">
        <v>61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17"/>
    </row>
    <row r="64" spans="1:23" ht="15" customHeight="1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/>
      <c r="W64" s="17"/>
    </row>
    <row r="65" spans="1:23" s="27" customFormat="1" ht="15" customHeight="1">
      <c r="A65" s="25" t="s">
        <v>62</v>
      </c>
      <c r="B65" s="33">
        <f>SUM(B66:B69)</f>
        <v>1260</v>
      </c>
      <c r="C65" s="34">
        <f aca="true" t="shared" si="4" ref="C65:V65">SUM(C66:C69)</f>
        <v>658</v>
      </c>
      <c r="D65" s="34">
        <f t="shared" si="4"/>
        <v>602</v>
      </c>
      <c r="E65" s="34">
        <f t="shared" si="4"/>
        <v>1260</v>
      </c>
      <c r="F65" s="34">
        <f t="shared" si="4"/>
        <v>658</v>
      </c>
      <c r="G65" s="34">
        <f t="shared" si="4"/>
        <v>602</v>
      </c>
      <c r="H65" s="34">
        <f t="shared" si="4"/>
        <v>411</v>
      </c>
      <c r="I65" s="34">
        <f t="shared" si="4"/>
        <v>237</v>
      </c>
      <c r="J65" s="34">
        <f t="shared" si="4"/>
        <v>174</v>
      </c>
      <c r="K65" s="34">
        <f t="shared" si="4"/>
        <v>446</v>
      </c>
      <c r="L65" s="34">
        <f t="shared" si="4"/>
        <v>216</v>
      </c>
      <c r="M65" s="34">
        <f t="shared" si="4"/>
        <v>230</v>
      </c>
      <c r="N65" s="34">
        <f t="shared" si="4"/>
        <v>403</v>
      </c>
      <c r="O65" s="34">
        <f t="shared" si="4"/>
        <v>205</v>
      </c>
      <c r="P65" s="34">
        <f t="shared" si="4"/>
        <v>198</v>
      </c>
      <c r="Q65" s="34">
        <f t="shared" si="4"/>
        <v>0</v>
      </c>
      <c r="R65" s="34">
        <f t="shared" si="4"/>
        <v>0</v>
      </c>
      <c r="S65" s="34">
        <f t="shared" si="4"/>
        <v>0</v>
      </c>
      <c r="T65" s="34">
        <f t="shared" si="4"/>
        <v>0</v>
      </c>
      <c r="U65" s="34">
        <f t="shared" si="4"/>
        <v>0</v>
      </c>
      <c r="V65" s="35">
        <f t="shared" si="4"/>
        <v>0</v>
      </c>
      <c r="W65" s="26"/>
    </row>
    <row r="66" spans="1:23" ht="15" customHeight="1">
      <c r="A66" s="12" t="s">
        <v>63</v>
      </c>
      <c r="B66" s="3">
        <v>753</v>
      </c>
      <c r="C66" s="4">
        <v>367</v>
      </c>
      <c r="D66" s="4">
        <v>386</v>
      </c>
      <c r="E66" s="4">
        <v>753</v>
      </c>
      <c r="F66" s="4">
        <v>367</v>
      </c>
      <c r="G66" s="4">
        <v>386</v>
      </c>
      <c r="H66" s="4">
        <v>249</v>
      </c>
      <c r="I66" s="4">
        <v>133</v>
      </c>
      <c r="J66" s="4">
        <v>116</v>
      </c>
      <c r="K66" s="4">
        <v>254</v>
      </c>
      <c r="L66" s="4">
        <v>106</v>
      </c>
      <c r="M66" s="4">
        <v>148</v>
      </c>
      <c r="N66" s="4">
        <v>250</v>
      </c>
      <c r="O66" s="4">
        <v>128</v>
      </c>
      <c r="P66" s="4">
        <v>122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5">
        <v>0</v>
      </c>
      <c r="W66" s="17"/>
    </row>
    <row r="67" spans="1:23" ht="15" customHeight="1">
      <c r="A67" s="12" t="s">
        <v>64</v>
      </c>
      <c r="B67" s="3">
        <v>507</v>
      </c>
      <c r="C67" s="4">
        <v>291</v>
      </c>
      <c r="D67" s="4">
        <v>216</v>
      </c>
      <c r="E67" s="4">
        <v>507</v>
      </c>
      <c r="F67" s="4">
        <v>291</v>
      </c>
      <c r="G67" s="4">
        <v>216</v>
      </c>
      <c r="H67" s="4">
        <v>162</v>
      </c>
      <c r="I67" s="4">
        <v>104</v>
      </c>
      <c r="J67" s="4">
        <v>58</v>
      </c>
      <c r="K67" s="4">
        <v>192</v>
      </c>
      <c r="L67" s="4">
        <v>110</v>
      </c>
      <c r="M67" s="4">
        <v>82</v>
      </c>
      <c r="N67" s="4">
        <v>153</v>
      </c>
      <c r="O67" s="4">
        <v>77</v>
      </c>
      <c r="P67" s="4">
        <v>76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5">
        <v>0</v>
      </c>
      <c r="W67" s="17"/>
    </row>
    <row r="68" spans="1:23" ht="15" customHeight="1">
      <c r="A68" s="12" t="s">
        <v>65</v>
      </c>
      <c r="B68" s="3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5">
        <v>0</v>
      </c>
      <c r="W68" s="17"/>
    </row>
    <row r="69" spans="1:23" ht="15" customHeight="1">
      <c r="A69" s="12" t="s">
        <v>66</v>
      </c>
      <c r="B69" s="3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5">
        <v>0</v>
      </c>
      <c r="W69" s="17"/>
    </row>
    <row r="70" spans="1:23" ht="15" customHeight="1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/>
      <c r="W70" s="17"/>
    </row>
    <row r="71" spans="1:23" s="27" customFormat="1" ht="15" customHeight="1">
      <c r="A71" s="25" t="s">
        <v>67</v>
      </c>
      <c r="B71" s="33">
        <f>SUM(B72:B77)</f>
        <v>483</v>
      </c>
      <c r="C71" s="34">
        <f aca="true" t="shared" si="5" ref="C71:V71">SUM(C72:C77)</f>
        <v>200</v>
      </c>
      <c r="D71" s="34">
        <f t="shared" si="5"/>
        <v>283</v>
      </c>
      <c r="E71" s="34">
        <f t="shared" si="5"/>
        <v>483</v>
      </c>
      <c r="F71" s="34">
        <f t="shared" si="5"/>
        <v>200</v>
      </c>
      <c r="G71" s="34">
        <f t="shared" si="5"/>
        <v>283</v>
      </c>
      <c r="H71" s="34">
        <f t="shared" si="5"/>
        <v>163</v>
      </c>
      <c r="I71" s="34">
        <f t="shared" si="5"/>
        <v>59</v>
      </c>
      <c r="J71" s="34">
        <f t="shared" si="5"/>
        <v>104</v>
      </c>
      <c r="K71" s="34">
        <f t="shared" si="5"/>
        <v>159</v>
      </c>
      <c r="L71" s="34">
        <f t="shared" si="5"/>
        <v>74</v>
      </c>
      <c r="M71" s="34">
        <f t="shared" si="5"/>
        <v>85</v>
      </c>
      <c r="N71" s="34">
        <f t="shared" si="5"/>
        <v>161</v>
      </c>
      <c r="O71" s="34">
        <f t="shared" si="5"/>
        <v>67</v>
      </c>
      <c r="P71" s="34">
        <f t="shared" si="5"/>
        <v>94</v>
      </c>
      <c r="Q71" s="34">
        <f t="shared" si="5"/>
        <v>0</v>
      </c>
      <c r="R71" s="34">
        <f t="shared" si="5"/>
        <v>0</v>
      </c>
      <c r="S71" s="34">
        <f t="shared" si="5"/>
        <v>0</v>
      </c>
      <c r="T71" s="34">
        <f t="shared" si="5"/>
        <v>0</v>
      </c>
      <c r="U71" s="34">
        <f t="shared" si="5"/>
        <v>0</v>
      </c>
      <c r="V71" s="35">
        <f t="shared" si="5"/>
        <v>0</v>
      </c>
      <c r="W71" s="26"/>
    </row>
    <row r="72" spans="1:23" ht="15" customHeight="1">
      <c r="A72" s="12" t="s">
        <v>68</v>
      </c>
      <c r="B72" s="3">
        <v>483</v>
      </c>
      <c r="C72" s="4">
        <v>200</v>
      </c>
      <c r="D72" s="4">
        <v>283</v>
      </c>
      <c r="E72" s="4">
        <v>483</v>
      </c>
      <c r="F72" s="4">
        <v>200</v>
      </c>
      <c r="G72" s="4">
        <v>283</v>
      </c>
      <c r="H72" s="4">
        <v>163</v>
      </c>
      <c r="I72" s="4">
        <v>59</v>
      </c>
      <c r="J72" s="4">
        <v>104</v>
      </c>
      <c r="K72" s="4">
        <v>159</v>
      </c>
      <c r="L72" s="4">
        <v>74</v>
      </c>
      <c r="M72" s="4">
        <v>85</v>
      </c>
      <c r="N72" s="4">
        <v>161</v>
      </c>
      <c r="O72" s="4">
        <v>67</v>
      </c>
      <c r="P72" s="4">
        <v>94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5">
        <v>0</v>
      </c>
      <c r="W72" s="17"/>
    </row>
    <row r="73" spans="1:23" ht="15" customHeight="1">
      <c r="A73" s="12" t="s">
        <v>69</v>
      </c>
      <c r="B73" s="3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5">
        <v>0</v>
      </c>
      <c r="W73" s="17"/>
    </row>
    <row r="74" spans="1:23" ht="15" customHeight="1">
      <c r="A74" s="12" t="s">
        <v>70</v>
      </c>
      <c r="B74" s="3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5">
        <v>0</v>
      </c>
      <c r="W74" s="17"/>
    </row>
    <row r="75" spans="1:23" ht="15" customHeight="1">
      <c r="A75" s="12" t="s">
        <v>71</v>
      </c>
      <c r="B75" s="3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5">
        <v>0</v>
      </c>
      <c r="W75" s="17"/>
    </row>
    <row r="76" spans="1:23" ht="15" customHeight="1">
      <c r="A76" s="12" t="s">
        <v>72</v>
      </c>
      <c r="B76" s="3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5">
        <v>0</v>
      </c>
      <c r="W76" s="17"/>
    </row>
    <row r="77" spans="1:23" ht="15" customHeight="1">
      <c r="A77" s="12" t="s">
        <v>73</v>
      </c>
      <c r="B77" s="3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5">
        <v>0</v>
      </c>
      <c r="W77" s="17"/>
    </row>
    <row r="78" spans="1:23" ht="15" customHeight="1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17"/>
    </row>
    <row r="79" spans="1:23" s="27" customFormat="1" ht="15" customHeight="1">
      <c r="A79" s="25" t="s">
        <v>74</v>
      </c>
      <c r="B79" s="33">
        <f>SUM(B80:B81)</f>
        <v>538</v>
      </c>
      <c r="C79" s="34">
        <f aca="true" t="shared" si="6" ref="C79:V79">SUM(C80:C81)</f>
        <v>255</v>
      </c>
      <c r="D79" s="34">
        <f t="shared" si="6"/>
        <v>283</v>
      </c>
      <c r="E79" s="34">
        <f t="shared" si="6"/>
        <v>538</v>
      </c>
      <c r="F79" s="34">
        <f t="shared" si="6"/>
        <v>255</v>
      </c>
      <c r="G79" s="34">
        <f t="shared" si="6"/>
        <v>283</v>
      </c>
      <c r="H79" s="34">
        <f t="shared" si="6"/>
        <v>162</v>
      </c>
      <c r="I79" s="34">
        <f t="shared" si="6"/>
        <v>80</v>
      </c>
      <c r="J79" s="34">
        <f t="shared" si="6"/>
        <v>82</v>
      </c>
      <c r="K79" s="34">
        <f t="shared" si="6"/>
        <v>189</v>
      </c>
      <c r="L79" s="34">
        <f t="shared" si="6"/>
        <v>90</v>
      </c>
      <c r="M79" s="34">
        <f t="shared" si="6"/>
        <v>99</v>
      </c>
      <c r="N79" s="34">
        <f t="shared" si="6"/>
        <v>187</v>
      </c>
      <c r="O79" s="34">
        <f t="shared" si="6"/>
        <v>85</v>
      </c>
      <c r="P79" s="34">
        <f t="shared" si="6"/>
        <v>102</v>
      </c>
      <c r="Q79" s="34">
        <f t="shared" si="6"/>
        <v>0</v>
      </c>
      <c r="R79" s="34">
        <f t="shared" si="6"/>
        <v>0</v>
      </c>
      <c r="S79" s="34">
        <f t="shared" si="6"/>
        <v>0</v>
      </c>
      <c r="T79" s="34">
        <f t="shared" si="6"/>
        <v>0</v>
      </c>
      <c r="U79" s="34">
        <f t="shared" si="6"/>
        <v>0</v>
      </c>
      <c r="V79" s="35">
        <f t="shared" si="6"/>
        <v>0</v>
      </c>
      <c r="W79" s="26"/>
    </row>
    <row r="80" spans="1:23" ht="15" customHeight="1">
      <c r="A80" s="12" t="s">
        <v>75</v>
      </c>
      <c r="B80" s="3">
        <v>538</v>
      </c>
      <c r="C80" s="4">
        <v>255</v>
      </c>
      <c r="D80" s="4">
        <v>283</v>
      </c>
      <c r="E80" s="4">
        <v>538</v>
      </c>
      <c r="F80" s="4">
        <v>255</v>
      </c>
      <c r="G80" s="4">
        <v>283</v>
      </c>
      <c r="H80" s="4">
        <v>162</v>
      </c>
      <c r="I80" s="4">
        <v>80</v>
      </c>
      <c r="J80" s="4">
        <v>82</v>
      </c>
      <c r="K80" s="4">
        <v>189</v>
      </c>
      <c r="L80" s="4">
        <v>90</v>
      </c>
      <c r="M80" s="4">
        <v>99</v>
      </c>
      <c r="N80" s="4">
        <v>187</v>
      </c>
      <c r="O80" s="4">
        <v>85</v>
      </c>
      <c r="P80" s="4">
        <v>102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5">
        <v>0</v>
      </c>
      <c r="W80" s="17"/>
    </row>
    <row r="81" spans="1:23" ht="15" customHeight="1">
      <c r="A81" s="12" t="s">
        <v>76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5">
        <v>0</v>
      </c>
      <c r="W81" s="17"/>
    </row>
    <row r="82" spans="1:23" ht="15" customHeight="1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/>
      <c r="W82" s="17"/>
    </row>
    <row r="83" spans="1:23" s="27" customFormat="1" ht="15" customHeight="1">
      <c r="A83" s="25" t="s">
        <v>77</v>
      </c>
      <c r="B83" s="33">
        <f>SUM(B84)</f>
        <v>0</v>
      </c>
      <c r="C83" s="34">
        <f aca="true" t="shared" si="7" ref="C83:V83">SUM(C84)</f>
        <v>0</v>
      </c>
      <c r="D83" s="34">
        <f t="shared" si="7"/>
        <v>0</v>
      </c>
      <c r="E83" s="34">
        <f t="shared" si="7"/>
        <v>0</v>
      </c>
      <c r="F83" s="34">
        <f t="shared" si="7"/>
        <v>0</v>
      </c>
      <c r="G83" s="34">
        <f t="shared" si="7"/>
        <v>0</v>
      </c>
      <c r="H83" s="34">
        <f t="shared" si="7"/>
        <v>0</v>
      </c>
      <c r="I83" s="34">
        <f t="shared" si="7"/>
        <v>0</v>
      </c>
      <c r="J83" s="34">
        <f t="shared" si="7"/>
        <v>0</v>
      </c>
      <c r="K83" s="34">
        <f t="shared" si="7"/>
        <v>0</v>
      </c>
      <c r="L83" s="34">
        <f t="shared" si="7"/>
        <v>0</v>
      </c>
      <c r="M83" s="34">
        <f t="shared" si="7"/>
        <v>0</v>
      </c>
      <c r="N83" s="34">
        <f t="shared" si="7"/>
        <v>0</v>
      </c>
      <c r="O83" s="34">
        <f t="shared" si="7"/>
        <v>0</v>
      </c>
      <c r="P83" s="34">
        <f t="shared" si="7"/>
        <v>0</v>
      </c>
      <c r="Q83" s="34">
        <f t="shared" si="7"/>
        <v>0</v>
      </c>
      <c r="R83" s="34">
        <f t="shared" si="7"/>
        <v>0</v>
      </c>
      <c r="S83" s="34">
        <f t="shared" si="7"/>
        <v>0</v>
      </c>
      <c r="T83" s="34">
        <f t="shared" si="7"/>
        <v>0</v>
      </c>
      <c r="U83" s="34">
        <f t="shared" si="7"/>
        <v>0</v>
      </c>
      <c r="V83" s="35">
        <f t="shared" si="7"/>
        <v>0</v>
      </c>
      <c r="W83" s="26"/>
    </row>
    <row r="84" spans="1:23" ht="15" customHeight="1">
      <c r="A84" s="15" t="s">
        <v>78</v>
      </c>
      <c r="B84" s="36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8">
        <v>0</v>
      </c>
      <c r="W84" s="17"/>
    </row>
  </sheetData>
  <mergeCells count="4">
    <mergeCell ref="A2:C2"/>
    <mergeCell ref="T3:V4"/>
    <mergeCell ref="E3:S3"/>
    <mergeCell ref="B3:D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5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2011-10-27T04:34:41Z</cp:lastPrinted>
  <dcterms:created xsi:type="dcterms:W3CDTF">2009-12-21T08:01:57Z</dcterms:created>
  <dcterms:modified xsi:type="dcterms:W3CDTF">2011-10-27T04:37:37Z</dcterms:modified>
  <cp:category/>
  <cp:version/>
  <cp:contentType/>
  <cp:contentStatus/>
</cp:coreProperties>
</file>