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75" activeTab="0"/>
  </bookViews>
  <sheets>
    <sheet name="18-1" sheetId="1" r:id="rId1"/>
  </sheets>
  <definedNames>
    <definedName name="_xlnm.Print_Area" localSheetId="0">'18-1'!$A$1:$AA$49</definedName>
    <definedName name="_xlnm.Print_Titles" localSheetId="0">'18-1'!$2:$4</definedName>
  </definedNames>
  <calcPr fullCalcOnLoad="1"/>
</workbook>
</file>

<file path=xl/sharedStrings.xml><?xml version="1.0" encoding="utf-8"?>
<sst xmlns="http://schemas.openxmlformats.org/spreadsheetml/2006/main" count="110" uniqueCount="83">
  <si>
    <t>1．計（国立＋公立＋私立）</t>
  </si>
  <si>
    <t>計</t>
  </si>
  <si>
    <t>1学年</t>
  </si>
  <si>
    <t>2学年</t>
  </si>
  <si>
    <t>3学年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</si>
  <si>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</si>
  <si>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</si>
  <si>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</si>
  <si>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</si>
  <si>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</si>
  <si>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</si>
  <si>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</si>
  <si>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</si>
  <si>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</si>
  <si>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</si>
  <si>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</si>
  <si>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</si>
  <si>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</si>
  <si>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</si>
  <si>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</si>
  <si>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</si>
  <si>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</si>
  <si>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</si>
  <si>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</si>
  <si>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</si>
  <si>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</si>
  <si>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</si>
  <si>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</si>
  <si>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</si>
  <si>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</si>
  <si>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</si>
  <si>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</si>
  <si>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</si>
  <si>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</si>
  <si>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</si>
  <si>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</si>
  <si>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</si>
  <si>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</si>
  <si>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</si>
  <si>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</si>
  <si>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</si>
  <si>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</si>
  <si>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</si>
  <si>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</si>
  <si>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</si>
  <si>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</si>
  <si>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</si>
  <si>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</si>
  <si>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</si>
  <si>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</si>
  <si>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</si>
  <si>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</si>
  <si>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</si>
  <si>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</si>
  <si>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</si>
  <si>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</si>
  <si>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</si>
  <si>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</si>
  <si>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</si>
  <si>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</si>
  <si>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</si>
  <si>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</si>
  <si>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</si>
  <si>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</si>
  <si>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</si>
  <si>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</si>
  <si>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</si>
  <si>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</si>
  <si>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</si>
  <si>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</si>
  <si>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</si>
  <si>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</si>
  <si>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</si>
  <si>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</si>
  <si>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</si>
  <si>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</si>
  <si>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</si>
  <si>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</si>
  <si>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</si>
  <si>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</si>
  <si>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18.学年別生徒数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</si>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</sst>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0" fontId="0" fillId="0" borderId="4" xfId="0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4"/>
  <sheetViews>
    <sheetView tabSelected="1" zoomScale="75" zoomScaleNormal="75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9" sqref="Q69"/>
    </sheetView>
  </sheetViews>
  <sheetFormatPr defaultColWidth="10.75390625" defaultRowHeight="12.75"/>
  <cols>
    <col min="1" max="1" width="12.00390625" style="2" bestFit="1" customWidth="1"/>
    <col min="2" max="2" width="10.875" style="2" bestFit="1" customWidth="1"/>
    <col min="3" max="13" width="9.875" style="2" bestFit="1" customWidth="1"/>
    <col min="14" max="14" width="4.00390625" style="2" customWidth="1"/>
    <col min="15" max="15" width="12.00390625" style="2" bestFit="1" customWidth="1"/>
    <col min="16" max="18" width="10.25390625" style="2" bestFit="1" customWidth="1"/>
    <col min="19" max="21" width="8.00390625" style="2" bestFit="1" customWidth="1"/>
    <col min="22" max="22" width="10.25390625" style="2" bestFit="1" customWidth="1"/>
    <col min="23" max="27" width="8.00390625" style="2" bestFit="1" customWidth="1"/>
    <col min="28" max="16384" width="10.75390625" style="2" customWidth="1"/>
  </cols>
  <sheetData>
    <row r="1" spans="1:27" ht="17.25">
      <c r="A1" s="3" t="s">
        <v>79</v>
      </c>
      <c r="B1" s="26" t="s">
        <v>80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14" ht="18" customHeight="1">
      <c r="A2" s="25" t="s">
        <v>0</v>
      </c>
      <c r="B2" s="25"/>
      <c r="C2" s="2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ht="18" customHeight="1">
      <c r="A3" s="27" t="s">
        <v>5</v>
      </c>
      <c r="B3" s="29" t="s">
        <v>1</v>
      </c>
      <c r="C3" s="30"/>
      <c r="D3" s="31"/>
      <c r="E3" s="29" t="s">
        <v>2</v>
      </c>
      <c r="F3" s="30"/>
      <c r="G3" s="31"/>
      <c r="H3" s="29" t="s">
        <v>3</v>
      </c>
      <c r="I3" s="30"/>
      <c r="J3" s="31"/>
      <c r="K3" s="29" t="s">
        <v>4</v>
      </c>
      <c r="L3" s="30"/>
      <c r="M3" s="30"/>
      <c r="N3" s="22"/>
      <c r="O3" s="27" t="s">
        <v>5</v>
      </c>
      <c r="P3" s="29" t="s">
        <v>1</v>
      </c>
      <c r="Q3" s="30"/>
      <c r="R3" s="31"/>
      <c r="S3" s="29" t="s">
        <v>2</v>
      </c>
      <c r="T3" s="30"/>
      <c r="U3" s="31"/>
      <c r="V3" s="29" t="s">
        <v>3</v>
      </c>
      <c r="W3" s="30"/>
      <c r="X3" s="31"/>
      <c r="Y3" s="29" t="s">
        <v>4</v>
      </c>
      <c r="Z3" s="30"/>
      <c r="AA3" s="30"/>
    </row>
    <row r="4" spans="1:27" ht="18" customHeight="1">
      <c r="A4" s="28"/>
      <c r="B4" s="6" t="s">
        <v>1</v>
      </c>
      <c r="C4" s="6" t="s">
        <v>6</v>
      </c>
      <c r="D4" s="6" t="s">
        <v>7</v>
      </c>
      <c r="E4" s="6" t="s">
        <v>1</v>
      </c>
      <c r="F4" s="6" t="s">
        <v>6</v>
      </c>
      <c r="G4" s="6" t="s">
        <v>7</v>
      </c>
      <c r="H4" s="6" t="s">
        <v>1</v>
      </c>
      <c r="I4" s="6" t="s">
        <v>6</v>
      </c>
      <c r="J4" s="6" t="s">
        <v>7</v>
      </c>
      <c r="K4" s="6" t="s">
        <v>1</v>
      </c>
      <c r="L4" s="6" t="s">
        <v>6</v>
      </c>
      <c r="M4" s="7" t="s">
        <v>7</v>
      </c>
      <c r="N4" s="23"/>
      <c r="O4" s="28"/>
      <c r="P4" s="6" t="s">
        <v>1</v>
      </c>
      <c r="Q4" s="6" t="s">
        <v>6</v>
      </c>
      <c r="R4" s="6" t="s">
        <v>7</v>
      </c>
      <c r="S4" s="6" t="s">
        <v>1</v>
      </c>
      <c r="T4" s="6" t="s">
        <v>6</v>
      </c>
      <c r="U4" s="6" t="s">
        <v>7</v>
      </c>
      <c r="V4" s="6" t="s">
        <v>1</v>
      </c>
      <c r="W4" s="6" t="s">
        <v>6</v>
      </c>
      <c r="X4" s="6" t="s">
        <v>7</v>
      </c>
      <c r="Y4" s="6" t="s">
        <v>1</v>
      </c>
      <c r="Z4" s="6" t="s">
        <v>6</v>
      </c>
      <c r="AA4" s="7" t="s">
        <v>7</v>
      </c>
    </row>
    <row r="5" spans="1:27" ht="18" customHeight="1">
      <c r="A5" s="8" t="s">
        <v>81</v>
      </c>
      <c r="B5" s="16">
        <v>164064</v>
      </c>
      <c r="C5" s="17">
        <v>83975</v>
      </c>
      <c r="D5" s="17">
        <v>80089</v>
      </c>
      <c r="E5" s="17">
        <v>54708</v>
      </c>
      <c r="F5" s="17">
        <v>28149</v>
      </c>
      <c r="G5" s="17">
        <v>26559</v>
      </c>
      <c r="H5" s="17">
        <v>55398</v>
      </c>
      <c r="I5" s="17">
        <v>28372</v>
      </c>
      <c r="J5" s="17">
        <v>27026</v>
      </c>
      <c r="K5" s="17">
        <v>53958</v>
      </c>
      <c r="L5" s="17">
        <v>27454</v>
      </c>
      <c r="M5" s="17">
        <v>26504</v>
      </c>
      <c r="N5" s="1"/>
      <c r="O5" s="9" t="s">
        <v>47</v>
      </c>
      <c r="P5" s="18">
        <v>2555</v>
      </c>
      <c r="Q5" s="19">
        <v>1295</v>
      </c>
      <c r="R5" s="19">
        <v>1260</v>
      </c>
      <c r="S5" s="19">
        <v>835</v>
      </c>
      <c r="T5" s="19">
        <v>441</v>
      </c>
      <c r="U5" s="19">
        <v>394</v>
      </c>
      <c r="V5" s="19">
        <v>831</v>
      </c>
      <c r="W5" s="19">
        <v>423</v>
      </c>
      <c r="X5" s="19">
        <v>408</v>
      </c>
      <c r="Y5" s="19">
        <v>889</v>
      </c>
      <c r="Z5" s="19">
        <v>431</v>
      </c>
      <c r="AA5" s="19">
        <v>458</v>
      </c>
    </row>
    <row r="6" spans="1:27" ht="18" customHeight="1">
      <c r="A6" s="9" t="s">
        <v>82</v>
      </c>
      <c r="B6" s="18">
        <f>SUM(B12:B13)</f>
        <v>165905</v>
      </c>
      <c r="C6" s="19">
        <f aca="true" t="shared" si="0" ref="C6:M6">SUM(C12:C13)</f>
        <v>85020</v>
      </c>
      <c r="D6" s="19">
        <f t="shared" si="0"/>
        <v>80885</v>
      </c>
      <c r="E6" s="19">
        <f t="shared" si="0"/>
        <v>55522</v>
      </c>
      <c r="F6" s="19">
        <f t="shared" si="0"/>
        <v>28365</v>
      </c>
      <c r="G6" s="19">
        <f t="shared" si="0"/>
        <v>27157</v>
      </c>
      <c r="H6" s="19">
        <f t="shared" si="0"/>
        <v>54812</v>
      </c>
      <c r="I6" s="19">
        <f t="shared" si="0"/>
        <v>28202</v>
      </c>
      <c r="J6" s="19">
        <f t="shared" si="0"/>
        <v>26610</v>
      </c>
      <c r="K6" s="19">
        <f t="shared" si="0"/>
        <v>55571</v>
      </c>
      <c r="L6" s="19">
        <f t="shared" si="0"/>
        <v>28453</v>
      </c>
      <c r="M6" s="19">
        <f t="shared" si="0"/>
        <v>27118</v>
      </c>
      <c r="N6" s="1"/>
      <c r="O6" s="9" t="s">
        <v>48</v>
      </c>
      <c r="P6" s="18">
        <v>1684</v>
      </c>
      <c r="Q6" s="19">
        <v>879</v>
      </c>
      <c r="R6" s="19">
        <v>805</v>
      </c>
      <c r="S6" s="19">
        <v>558</v>
      </c>
      <c r="T6" s="19">
        <v>274</v>
      </c>
      <c r="U6" s="19">
        <v>284</v>
      </c>
      <c r="V6" s="19">
        <v>588</v>
      </c>
      <c r="W6" s="19">
        <v>301</v>
      </c>
      <c r="X6" s="19">
        <v>287</v>
      </c>
      <c r="Y6" s="19">
        <v>538</v>
      </c>
      <c r="Z6" s="19">
        <v>304</v>
      </c>
      <c r="AA6" s="19">
        <v>234</v>
      </c>
    </row>
    <row r="7" spans="1:27" ht="18" customHeight="1">
      <c r="A7" s="10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/>
      <c r="O7" s="9" t="s">
        <v>49</v>
      </c>
      <c r="P7" s="18">
        <v>1335</v>
      </c>
      <c r="Q7" s="19">
        <v>669</v>
      </c>
      <c r="R7" s="19">
        <v>666</v>
      </c>
      <c r="S7" s="19">
        <v>428</v>
      </c>
      <c r="T7" s="19">
        <v>211</v>
      </c>
      <c r="U7" s="19">
        <v>217</v>
      </c>
      <c r="V7" s="19">
        <v>476</v>
      </c>
      <c r="W7" s="19">
        <v>225</v>
      </c>
      <c r="X7" s="19">
        <v>251</v>
      </c>
      <c r="Y7" s="19">
        <v>431</v>
      </c>
      <c r="Z7" s="19">
        <v>233</v>
      </c>
      <c r="AA7" s="19">
        <v>198</v>
      </c>
    </row>
    <row r="8" spans="1:27" ht="18" customHeight="1">
      <c r="A8" s="9" t="s">
        <v>8</v>
      </c>
      <c r="B8" s="18">
        <v>520</v>
      </c>
      <c r="C8" s="19">
        <v>262</v>
      </c>
      <c r="D8" s="19">
        <v>258</v>
      </c>
      <c r="E8" s="19">
        <v>175</v>
      </c>
      <c r="F8" s="19">
        <v>89</v>
      </c>
      <c r="G8" s="19">
        <v>86</v>
      </c>
      <c r="H8" s="19">
        <v>171</v>
      </c>
      <c r="I8" s="19">
        <v>86</v>
      </c>
      <c r="J8" s="19">
        <v>85</v>
      </c>
      <c r="K8" s="19">
        <v>174</v>
      </c>
      <c r="L8" s="19">
        <v>87</v>
      </c>
      <c r="M8" s="19">
        <v>87</v>
      </c>
      <c r="N8" s="1"/>
      <c r="O8" s="9" t="s">
        <v>50</v>
      </c>
      <c r="P8" s="18">
        <v>993</v>
      </c>
      <c r="Q8" s="19">
        <v>529</v>
      </c>
      <c r="R8" s="19">
        <v>464</v>
      </c>
      <c r="S8" s="19">
        <v>320</v>
      </c>
      <c r="T8" s="19">
        <v>159</v>
      </c>
      <c r="U8" s="19">
        <v>161</v>
      </c>
      <c r="V8" s="19">
        <v>327</v>
      </c>
      <c r="W8" s="19">
        <v>192</v>
      </c>
      <c r="X8" s="19">
        <v>135</v>
      </c>
      <c r="Y8" s="19">
        <v>346</v>
      </c>
      <c r="Z8" s="19">
        <v>178</v>
      </c>
      <c r="AA8" s="19">
        <v>168</v>
      </c>
    </row>
    <row r="9" spans="1:27" ht="18" customHeight="1">
      <c r="A9" s="9" t="s">
        <v>9</v>
      </c>
      <c r="B9" s="18">
        <v>154643</v>
      </c>
      <c r="C9" s="19">
        <v>79408</v>
      </c>
      <c r="D9" s="19">
        <v>75235</v>
      </c>
      <c r="E9" s="19">
        <v>51730</v>
      </c>
      <c r="F9" s="19">
        <v>26444</v>
      </c>
      <c r="G9" s="19">
        <v>25286</v>
      </c>
      <c r="H9" s="19">
        <v>51148</v>
      </c>
      <c r="I9" s="19">
        <v>26368</v>
      </c>
      <c r="J9" s="19">
        <v>24780</v>
      </c>
      <c r="K9" s="19">
        <v>51765</v>
      </c>
      <c r="L9" s="19">
        <v>26596</v>
      </c>
      <c r="M9" s="19">
        <v>25169</v>
      </c>
      <c r="N9" s="1"/>
      <c r="O9" s="9" t="s">
        <v>51</v>
      </c>
      <c r="P9" s="18">
        <v>1068</v>
      </c>
      <c r="Q9" s="19">
        <v>547</v>
      </c>
      <c r="R9" s="19">
        <v>521</v>
      </c>
      <c r="S9" s="19">
        <v>338</v>
      </c>
      <c r="T9" s="19">
        <v>177</v>
      </c>
      <c r="U9" s="19">
        <v>161</v>
      </c>
      <c r="V9" s="19">
        <v>349</v>
      </c>
      <c r="W9" s="19">
        <v>175</v>
      </c>
      <c r="X9" s="19">
        <v>174</v>
      </c>
      <c r="Y9" s="19">
        <v>381</v>
      </c>
      <c r="Z9" s="19">
        <v>195</v>
      </c>
      <c r="AA9" s="19">
        <v>186</v>
      </c>
    </row>
    <row r="10" spans="1:27" ht="18" customHeight="1">
      <c r="A10" s="9" t="s">
        <v>10</v>
      </c>
      <c r="B10" s="18">
        <v>10742</v>
      </c>
      <c r="C10" s="19">
        <v>5350</v>
      </c>
      <c r="D10" s="19">
        <v>5392</v>
      </c>
      <c r="E10" s="19">
        <v>3617</v>
      </c>
      <c r="F10" s="19">
        <v>1832</v>
      </c>
      <c r="G10" s="19">
        <v>1785</v>
      </c>
      <c r="H10" s="19">
        <v>3493</v>
      </c>
      <c r="I10" s="19">
        <v>1748</v>
      </c>
      <c r="J10" s="19">
        <v>1745</v>
      </c>
      <c r="K10" s="19">
        <v>3632</v>
      </c>
      <c r="L10" s="19">
        <v>1770</v>
      </c>
      <c r="M10" s="19">
        <v>1862</v>
      </c>
      <c r="N10" s="1"/>
      <c r="O10" s="9" t="s">
        <v>52</v>
      </c>
      <c r="P10" s="18">
        <v>2158</v>
      </c>
      <c r="Q10" s="19">
        <v>1108</v>
      </c>
      <c r="R10" s="19">
        <v>1050</v>
      </c>
      <c r="S10" s="19">
        <v>710</v>
      </c>
      <c r="T10" s="19">
        <v>353</v>
      </c>
      <c r="U10" s="19">
        <v>357</v>
      </c>
      <c r="V10" s="19">
        <v>694</v>
      </c>
      <c r="W10" s="19">
        <v>351</v>
      </c>
      <c r="X10" s="19">
        <v>343</v>
      </c>
      <c r="Y10" s="19">
        <v>754</v>
      </c>
      <c r="Z10" s="19">
        <v>404</v>
      </c>
      <c r="AA10" s="19">
        <v>350</v>
      </c>
    </row>
    <row r="11" spans="1:27" ht="18" customHeight="1">
      <c r="A11" s="10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1"/>
      <c r="O11" s="9" t="s">
        <v>53</v>
      </c>
      <c r="P11" s="18">
        <v>1733</v>
      </c>
      <c r="Q11" s="19">
        <v>891</v>
      </c>
      <c r="R11" s="19">
        <v>842</v>
      </c>
      <c r="S11" s="19">
        <v>539</v>
      </c>
      <c r="T11" s="19">
        <v>283</v>
      </c>
      <c r="U11" s="19">
        <v>256</v>
      </c>
      <c r="V11" s="19">
        <v>559</v>
      </c>
      <c r="W11" s="19">
        <v>283</v>
      </c>
      <c r="X11" s="19">
        <v>276</v>
      </c>
      <c r="Y11" s="19">
        <v>635</v>
      </c>
      <c r="Z11" s="19">
        <v>325</v>
      </c>
      <c r="AA11" s="19">
        <v>310</v>
      </c>
    </row>
    <row r="12" spans="1:27" ht="18" customHeight="1">
      <c r="A12" s="9" t="s">
        <v>11</v>
      </c>
      <c r="B12" s="18">
        <f>SUM(B15,B23:B49,P5:P12)</f>
        <v>158728</v>
      </c>
      <c r="C12" s="19">
        <f aca="true" t="shared" si="1" ref="C12:M12">SUM(C15,C23:C49,Q5:Q12)</f>
        <v>81401</v>
      </c>
      <c r="D12" s="19">
        <f t="shared" si="1"/>
        <v>77327</v>
      </c>
      <c r="E12" s="19">
        <f t="shared" si="1"/>
        <v>53160</v>
      </c>
      <c r="F12" s="19">
        <f t="shared" si="1"/>
        <v>27165</v>
      </c>
      <c r="G12" s="19">
        <f t="shared" si="1"/>
        <v>25995</v>
      </c>
      <c r="H12" s="19">
        <f t="shared" si="1"/>
        <v>52444</v>
      </c>
      <c r="I12" s="19">
        <f t="shared" si="1"/>
        <v>27005</v>
      </c>
      <c r="J12" s="19">
        <f t="shared" si="1"/>
        <v>25439</v>
      </c>
      <c r="K12" s="19">
        <f t="shared" si="1"/>
        <v>53124</v>
      </c>
      <c r="L12" s="19">
        <f t="shared" si="1"/>
        <v>27231</v>
      </c>
      <c r="M12" s="19">
        <f t="shared" si="1"/>
        <v>25893</v>
      </c>
      <c r="N12" s="1"/>
      <c r="O12" s="9" t="s">
        <v>54</v>
      </c>
      <c r="P12" s="18">
        <v>1011</v>
      </c>
      <c r="Q12" s="19">
        <v>513</v>
      </c>
      <c r="R12" s="19">
        <v>498</v>
      </c>
      <c r="S12" s="19">
        <v>317</v>
      </c>
      <c r="T12" s="19">
        <v>168</v>
      </c>
      <c r="U12" s="19">
        <v>149</v>
      </c>
      <c r="V12" s="19">
        <v>349</v>
      </c>
      <c r="W12" s="19">
        <v>175</v>
      </c>
      <c r="X12" s="19">
        <v>174</v>
      </c>
      <c r="Y12" s="19">
        <v>345</v>
      </c>
      <c r="Z12" s="19">
        <v>170</v>
      </c>
      <c r="AA12" s="19">
        <v>175</v>
      </c>
    </row>
    <row r="13" spans="1:27" ht="18" customHeight="1">
      <c r="A13" s="9" t="s">
        <v>12</v>
      </c>
      <c r="B13" s="18">
        <f>SUM(P14,P18,P23,P29,P37,P41)</f>
        <v>7177</v>
      </c>
      <c r="C13" s="19">
        <f>SUM(Q14,Q18,Q23,Q29,Q37,Q41)</f>
        <v>3619</v>
      </c>
      <c r="D13" s="19">
        <f>SUM(R14,R18,R23,R29,R37,R41)</f>
        <v>3558</v>
      </c>
      <c r="E13" s="19">
        <f>SUM(S14,S18,S23,S29,S37,S41)</f>
        <v>2362</v>
      </c>
      <c r="F13" s="19">
        <f>SUM(T14,T18,T23,T29,T37,T41)</f>
        <v>1200</v>
      </c>
      <c r="G13" s="19">
        <f>SUM(U14,U18,U23,U29,U37,U41)</f>
        <v>1162</v>
      </c>
      <c r="H13" s="19">
        <f>SUM(V14,V18,V23,V29,V37,V41)</f>
        <v>2368</v>
      </c>
      <c r="I13" s="19">
        <f>SUM(W14,W18,W23,W29,W37,W41)</f>
        <v>1197</v>
      </c>
      <c r="J13" s="19">
        <f>SUM(X14,X18,X23,X29,X37,X41)</f>
        <v>1171</v>
      </c>
      <c r="K13" s="19">
        <f>SUM(Y14,Y18,Y23,Y29,Y37,Y41)</f>
        <v>2447</v>
      </c>
      <c r="L13" s="19">
        <f>SUM(Z14,Z18,Z23,Z29,Z37,Z41)</f>
        <v>1222</v>
      </c>
      <c r="M13" s="19">
        <f>SUM(AA14,AA18,AA23,AA29,AA37,AA41)</f>
        <v>1225</v>
      </c>
      <c r="N13" s="1"/>
      <c r="O13" s="9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>
      <c r="A14" s="10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1"/>
      <c r="O14" s="12" t="s">
        <v>55</v>
      </c>
      <c r="P14" s="20">
        <f>SUM(P15:P16)</f>
        <v>959</v>
      </c>
      <c r="Q14" s="21">
        <f>SUM(Q15:Q16)</f>
        <v>467</v>
      </c>
      <c r="R14" s="21">
        <f>SUM(R15:R16)</f>
        <v>492</v>
      </c>
      <c r="S14" s="21">
        <f>SUM(S15:S16)</f>
        <v>333</v>
      </c>
      <c r="T14" s="21">
        <f>SUM(T15:T16)</f>
        <v>170</v>
      </c>
      <c r="U14" s="21">
        <f>SUM(U15:U16)</f>
        <v>163</v>
      </c>
      <c r="V14" s="21">
        <f>SUM(V15:V16)</f>
        <v>309</v>
      </c>
      <c r="W14" s="21">
        <f>SUM(W15:W16)</f>
        <v>151</v>
      </c>
      <c r="X14" s="21">
        <f>SUM(X15:X16)</f>
        <v>158</v>
      </c>
      <c r="Y14" s="21">
        <f>SUM(Y15:Y16)</f>
        <v>317</v>
      </c>
      <c r="Z14" s="21">
        <f>SUM(Z15:Z16)</f>
        <v>146</v>
      </c>
      <c r="AA14" s="21">
        <f>SUM(AA15:AA16)</f>
        <v>171</v>
      </c>
    </row>
    <row r="15" spans="1:27" ht="18" customHeight="1">
      <c r="A15" s="9" t="s">
        <v>13</v>
      </c>
      <c r="B15" s="18">
        <f>SUM(B16:B21)</f>
        <v>26267</v>
      </c>
      <c r="C15" s="19">
        <f aca="true" t="shared" si="2" ref="C15:M15">SUM(C16:C21)</f>
        <v>13724</v>
      </c>
      <c r="D15" s="19">
        <f t="shared" si="2"/>
        <v>12543</v>
      </c>
      <c r="E15" s="19">
        <f t="shared" si="2"/>
        <v>8950</v>
      </c>
      <c r="F15" s="19">
        <f t="shared" si="2"/>
        <v>4642</v>
      </c>
      <c r="G15" s="19">
        <f t="shared" si="2"/>
        <v>4308</v>
      </c>
      <c r="H15" s="19">
        <f t="shared" si="2"/>
        <v>8616</v>
      </c>
      <c r="I15" s="19">
        <f t="shared" si="2"/>
        <v>4568</v>
      </c>
      <c r="J15" s="19">
        <f t="shared" si="2"/>
        <v>4048</v>
      </c>
      <c r="K15" s="19">
        <f t="shared" si="2"/>
        <v>8701</v>
      </c>
      <c r="L15" s="19">
        <f t="shared" si="2"/>
        <v>4514</v>
      </c>
      <c r="M15" s="19">
        <f t="shared" si="2"/>
        <v>4187</v>
      </c>
      <c r="N15" s="1"/>
      <c r="O15" s="9" t="s">
        <v>56</v>
      </c>
      <c r="P15" s="18">
        <v>468</v>
      </c>
      <c r="Q15" s="19">
        <v>230</v>
      </c>
      <c r="R15" s="19">
        <v>238</v>
      </c>
      <c r="S15" s="19">
        <v>159</v>
      </c>
      <c r="T15" s="19">
        <v>83</v>
      </c>
      <c r="U15" s="19">
        <v>76</v>
      </c>
      <c r="V15" s="19">
        <v>161</v>
      </c>
      <c r="W15" s="19">
        <v>74</v>
      </c>
      <c r="X15" s="19">
        <v>87</v>
      </c>
      <c r="Y15" s="19">
        <v>148</v>
      </c>
      <c r="Z15" s="19">
        <v>73</v>
      </c>
      <c r="AA15" s="19">
        <v>75</v>
      </c>
    </row>
    <row r="16" spans="1:27" ht="18" customHeight="1">
      <c r="A16" s="13" t="s">
        <v>14</v>
      </c>
      <c r="B16" s="18">
        <v>4061</v>
      </c>
      <c r="C16" s="19">
        <v>2146</v>
      </c>
      <c r="D16" s="19">
        <v>1915</v>
      </c>
      <c r="E16" s="19">
        <v>1391</v>
      </c>
      <c r="F16" s="19">
        <v>774</v>
      </c>
      <c r="G16" s="19">
        <v>617</v>
      </c>
      <c r="H16" s="19">
        <v>1337</v>
      </c>
      <c r="I16" s="19">
        <v>714</v>
      </c>
      <c r="J16" s="19">
        <v>623</v>
      </c>
      <c r="K16" s="19">
        <v>1333</v>
      </c>
      <c r="L16" s="19">
        <v>658</v>
      </c>
      <c r="M16" s="19">
        <v>675</v>
      </c>
      <c r="N16" s="1"/>
      <c r="O16" s="9" t="s">
        <v>57</v>
      </c>
      <c r="P16" s="18">
        <v>491</v>
      </c>
      <c r="Q16" s="19">
        <v>237</v>
      </c>
      <c r="R16" s="19">
        <v>254</v>
      </c>
      <c r="S16" s="19">
        <v>174</v>
      </c>
      <c r="T16" s="19">
        <v>87</v>
      </c>
      <c r="U16" s="19">
        <v>87</v>
      </c>
      <c r="V16" s="19">
        <v>148</v>
      </c>
      <c r="W16" s="19">
        <v>77</v>
      </c>
      <c r="X16" s="19">
        <v>71</v>
      </c>
      <c r="Y16" s="19">
        <v>169</v>
      </c>
      <c r="Z16" s="19">
        <v>73</v>
      </c>
      <c r="AA16" s="19">
        <v>96</v>
      </c>
    </row>
    <row r="17" spans="1:27" ht="18" customHeight="1">
      <c r="A17" s="13" t="s">
        <v>15</v>
      </c>
      <c r="B17" s="18">
        <v>4866</v>
      </c>
      <c r="C17" s="19">
        <v>2525</v>
      </c>
      <c r="D17" s="19">
        <v>2341</v>
      </c>
      <c r="E17" s="19">
        <v>1725</v>
      </c>
      <c r="F17" s="19">
        <v>879</v>
      </c>
      <c r="G17" s="19">
        <v>846</v>
      </c>
      <c r="H17" s="19">
        <v>1579</v>
      </c>
      <c r="I17" s="19">
        <v>821</v>
      </c>
      <c r="J17" s="19">
        <v>758</v>
      </c>
      <c r="K17" s="19">
        <v>1562</v>
      </c>
      <c r="L17" s="19">
        <v>825</v>
      </c>
      <c r="M17" s="19">
        <v>737</v>
      </c>
      <c r="N17" s="1"/>
      <c r="O17" s="9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8" customHeight="1">
      <c r="A18" s="13" t="s">
        <v>16</v>
      </c>
      <c r="B18" s="18">
        <v>3701</v>
      </c>
      <c r="C18" s="19">
        <v>1874</v>
      </c>
      <c r="D18" s="19">
        <v>1827</v>
      </c>
      <c r="E18" s="19">
        <v>1241</v>
      </c>
      <c r="F18" s="19">
        <v>626</v>
      </c>
      <c r="G18" s="19">
        <v>615</v>
      </c>
      <c r="H18" s="19">
        <v>1232</v>
      </c>
      <c r="I18" s="19">
        <v>643</v>
      </c>
      <c r="J18" s="19">
        <v>589</v>
      </c>
      <c r="K18" s="19">
        <v>1228</v>
      </c>
      <c r="L18" s="19">
        <v>605</v>
      </c>
      <c r="M18" s="19">
        <v>623</v>
      </c>
      <c r="N18" s="1"/>
      <c r="O18" s="12" t="s">
        <v>58</v>
      </c>
      <c r="P18" s="20">
        <f>SUM(P19:P21)</f>
        <v>1049</v>
      </c>
      <c r="Q18" s="21">
        <f aca="true" t="shared" si="3" ref="Q18:AA18">SUM(Q19:Q21)</f>
        <v>547</v>
      </c>
      <c r="R18" s="21">
        <f t="shared" si="3"/>
        <v>502</v>
      </c>
      <c r="S18" s="21">
        <f t="shared" si="3"/>
        <v>326</v>
      </c>
      <c r="T18" s="21">
        <f t="shared" si="3"/>
        <v>174</v>
      </c>
      <c r="U18" s="21">
        <f t="shared" si="3"/>
        <v>152</v>
      </c>
      <c r="V18" s="21">
        <f t="shared" si="3"/>
        <v>364</v>
      </c>
      <c r="W18" s="21">
        <f t="shared" si="3"/>
        <v>189</v>
      </c>
      <c r="X18" s="21">
        <f t="shared" si="3"/>
        <v>175</v>
      </c>
      <c r="Y18" s="21">
        <f t="shared" si="3"/>
        <v>359</v>
      </c>
      <c r="Z18" s="21">
        <f t="shared" si="3"/>
        <v>184</v>
      </c>
      <c r="AA18" s="21">
        <f t="shared" si="3"/>
        <v>175</v>
      </c>
    </row>
    <row r="19" spans="1:27" ht="18" customHeight="1">
      <c r="A19" s="13" t="s">
        <v>17</v>
      </c>
      <c r="B19" s="18">
        <v>4126</v>
      </c>
      <c r="C19" s="19">
        <v>2158</v>
      </c>
      <c r="D19" s="19">
        <v>1968</v>
      </c>
      <c r="E19" s="19">
        <v>1359</v>
      </c>
      <c r="F19" s="19">
        <v>680</v>
      </c>
      <c r="G19" s="19">
        <v>679</v>
      </c>
      <c r="H19" s="19">
        <v>1376</v>
      </c>
      <c r="I19" s="19">
        <v>738</v>
      </c>
      <c r="J19" s="19">
        <v>638</v>
      </c>
      <c r="K19" s="19">
        <v>1391</v>
      </c>
      <c r="L19" s="19">
        <v>740</v>
      </c>
      <c r="M19" s="19">
        <v>651</v>
      </c>
      <c r="N19" s="1"/>
      <c r="O19" s="9" t="s">
        <v>59</v>
      </c>
      <c r="P19" s="18">
        <v>184</v>
      </c>
      <c r="Q19" s="19">
        <v>94</v>
      </c>
      <c r="R19" s="19">
        <v>90</v>
      </c>
      <c r="S19" s="19">
        <v>62</v>
      </c>
      <c r="T19" s="19">
        <v>35</v>
      </c>
      <c r="U19" s="19">
        <v>27</v>
      </c>
      <c r="V19" s="19">
        <v>63</v>
      </c>
      <c r="W19" s="19">
        <v>36</v>
      </c>
      <c r="X19" s="19">
        <v>27</v>
      </c>
      <c r="Y19" s="19">
        <v>59</v>
      </c>
      <c r="Z19" s="19">
        <v>23</v>
      </c>
      <c r="AA19" s="19">
        <v>36</v>
      </c>
    </row>
    <row r="20" spans="1:27" ht="18" customHeight="1">
      <c r="A20" s="13" t="s">
        <v>18</v>
      </c>
      <c r="B20" s="18">
        <v>3829</v>
      </c>
      <c r="C20" s="19">
        <v>1956</v>
      </c>
      <c r="D20" s="19">
        <v>1873</v>
      </c>
      <c r="E20" s="19">
        <v>1266</v>
      </c>
      <c r="F20" s="19">
        <v>628</v>
      </c>
      <c r="G20" s="19">
        <v>638</v>
      </c>
      <c r="H20" s="19">
        <v>1219</v>
      </c>
      <c r="I20" s="19">
        <v>625</v>
      </c>
      <c r="J20" s="19">
        <v>594</v>
      </c>
      <c r="K20" s="19">
        <v>1344</v>
      </c>
      <c r="L20" s="19">
        <v>703</v>
      </c>
      <c r="M20" s="19">
        <v>641</v>
      </c>
      <c r="N20" s="1"/>
      <c r="O20" s="9" t="s">
        <v>60</v>
      </c>
      <c r="P20" s="18">
        <v>450</v>
      </c>
      <c r="Q20" s="19">
        <v>247</v>
      </c>
      <c r="R20" s="19">
        <v>203</v>
      </c>
      <c r="S20" s="19">
        <v>133</v>
      </c>
      <c r="T20" s="19">
        <v>77</v>
      </c>
      <c r="U20" s="19">
        <v>56</v>
      </c>
      <c r="V20" s="19">
        <v>148</v>
      </c>
      <c r="W20" s="19">
        <v>74</v>
      </c>
      <c r="X20" s="19">
        <v>74</v>
      </c>
      <c r="Y20" s="19">
        <v>169</v>
      </c>
      <c r="Z20" s="19">
        <v>96</v>
      </c>
      <c r="AA20" s="19">
        <v>73</v>
      </c>
    </row>
    <row r="21" spans="1:27" ht="18" customHeight="1">
      <c r="A21" s="13" t="s">
        <v>19</v>
      </c>
      <c r="B21" s="18">
        <v>5684</v>
      </c>
      <c r="C21" s="19">
        <v>3065</v>
      </c>
      <c r="D21" s="19">
        <v>2619</v>
      </c>
      <c r="E21" s="19">
        <v>1968</v>
      </c>
      <c r="F21" s="19">
        <v>1055</v>
      </c>
      <c r="G21" s="19">
        <v>913</v>
      </c>
      <c r="H21" s="19">
        <v>1873</v>
      </c>
      <c r="I21" s="19">
        <v>1027</v>
      </c>
      <c r="J21" s="19">
        <v>846</v>
      </c>
      <c r="K21" s="19">
        <v>1843</v>
      </c>
      <c r="L21" s="19">
        <v>983</v>
      </c>
      <c r="M21" s="19">
        <v>860</v>
      </c>
      <c r="N21" s="1"/>
      <c r="O21" s="9" t="s">
        <v>61</v>
      </c>
      <c r="P21" s="18">
        <v>415</v>
      </c>
      <c r="Q21" s="19">
        <v>206</v>
      </c>
      <c r="R21" s="19">
        <v>209</v>
      </c>
      <c r="S21" s="19">
        <v>131</v>
      </c>
      <c r="T21" s="19">
        <v>62</v>
      </c>
      <c r="U21" s="19">
        <v>69</v>
      </c>
      <c r="V21" s="19">
        <v>153</v>
      </c>
      <c r="W21" s="19">
        <v>79</v>
      </c>
      <c r="X21" s="19">
        <v>74</v>
      </c>
      <c r="Y21" s="19">
        <v>131</v>
      </c>
      <c r="Z21" s="19">
        <v>65</v>
      </c>
      <c r="AA21" s="19">
        <v>66</v>
      </c>
    </row>
    <row r="22" spans="1:27" ht="18" customHeight="1">
      <c r="A22" s="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"/>
      <c r="O22" s="9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8" customHeight="1">
      <c r="A23" s="9" t="s">
        <v>20</v>
      </c>
      <c r="B23" s="18">
        <v>1786</v>
      </c>
      <c r="C23" s="19">
        <v>907</v>
      </c>
      <c r="D23" s="19">
        <v>879</v>
      </c>
      <c r="E23" s="19">
        <v>563</v>
      </c>
      <c r="F23" s="19">
        <v>273</v>
      </c>
      <c r="G23" s="19">
        <v>290</v>
      </c>
      <c r="H23" s="19">
        <v>595</v>
      </c>
      <c r="I23" s="19">
        <v>322</v>
      </c>
      <c r="J23" s="19">
        <v>273</v>
      </c>
      <c r="K23" s="19">
        <v>628</v>
      </c>
      <c r="L23" s="19">
        <v>312</v>
      </c>
      <c r="M23" s="19">
        <v>316</v>
      </c>
      <c r="N23" s="1"/>
      <c r="O23" s="12" t="s">
        <v>62</v>
      </c>
      <c r="P23" s="20">
        <f>SUM(P24:P27)</f>
        <v>2894</v>
      </c>
      <c r="Q23" s="21">
        <f aca="true" t="shared" si="4" ref="Q23:AA23">SUM(Q24:Q27)</f>
        <v>1455</v>
      </c>
      <c r="R23" s="21">
        <f t="shared" si="4"/>
        <v>1439</v>
      </c>
      <c r="S23" s="21">
        <f t="shared" si="4"/>
        <v>958</v>
      </c>
      <c r="T23" s="21">
        <f t="shared" si="4"/>
        <v>473</v>
      </c>
      <c r="U23" s="21">
        <f t="shared" si="4"/>
        <v>485</v>
      </c>
      <c r="V23" s="21">
        <f t="shared" si="4"/>
        <v>936</v>
      </c>
      <c r="W23" s="21">
        <f t="shared" si="4"/>
        <v>471</v>
      </c>
      <c r="X23" s="21">
        <f t="shared" si="4"/>
        <v>465</v>
      </c>
      <c r="Y23" s="21">
        <f t="shared" si="4"/>
        <v>1000</v>
      </c>
      <c r="Z23" s="21">
        <f t="shared" si="4"/>
        <v>511</v>
      </c>
      <c r="AA23" s="21">
        <f t="shared" si="4"/>
        <v>489</v>
      </c>
    </row>
    <row r="24" spans="1:27" ht="18" customHeight="1">
      <c r="A24" s="9" t="s">
        <v>21</v>
      </c>
      <c r="B24" s="18">
        <v>12241</v>
      </c>
      <c r="C24" s="19">
        <v>5668</v>
      </c>
      <c r="D24" s="19">
        <v>6573</v>
      </c>
      <c r="E24" s="19">
        <v>4032</v>
      </c>
      <c r="F24" s="19">
        <v>1919</v>
      </c>
      <c r="G24" s="19">
        <v>2113</v>
      </c>
      <c r="H24" s="19">
        <v>4098</v>
      </c>
      <c r="I24" s="19">
        <v>1874</v>
      </c>
      <c r="J24" s="19">
        <v>2224</v>
      </c>
      <c r="K24" s="19">
        <v>4111</v>
      </c>
      <c r="L24" s="19">
        <v>1875</v>
      </c>
      <c r="M24" s="19">
        <v>2236</v>
      </c>
      <c r="N24" s="1"/>
      <c r="O24" s="9" t="s">
        <v>63</v>
      </c>
      <c r="P24" s="18">
        <v>1479</v>
      </c>
      <c r="Q24" s="19">
        <v>751</v>
      </c>
      <c r="R24" s="19">
        <v>728</v>
      </c>
      <c r="S24" s="19">
        <v>499</v>
      </c>
      <c r="T24" s="19">
        <v>249</v>
      </c>
      <c r="U24" s="19">
        <v>250</v>
      </c>
      <c r="V24" s="19">
        <v>471</v>
      </c>
      <c r="W24" s="19">
        <v>240</v>
      </c>
      <c r="X24" s="19">
        <v>231</v>
      </c>
      <c r="Y24" s="19">
        <v>509</v>
      </c>
      <c r="Z24" s="19">
        <v>262</v>
      </c>
      <c r="AA24" s="19">
        <v>247</v>
      </c>
    </row>
    <row r="25" spans="1:27" ht="18" customHeight="1">
      <c r="A25" s="9" t="s">
        <v>22</v>
      </c>
      <c r="B25" s="18">
        <v>14814</v>
      </c>
      <c r="C25" s="19">
        <v>7790</v>
      </c>
      <c r="D25" s="19">
        <v>7024</v>
      </c>
      <c r="E25" s="19">
        <v>5012</v>
      </c>
      <c r="F25" s="19">
        <v>2582</v>
      </c>
      <c r="G25" s="19">
        <v>2430</v>
      </c>
      <c r="H25" s="19">
        <v>4856</v>
      </c>
      <c r="I25" s="19">
        <v>2595</v>
      </c>
      <c r="J25" s="19">
        <v>2261</v>
      </c>
      <c r="K25" s="19">
        <v>4946</v>
      </c>
      <c r="L25" s="19">
        <v>2613</v>
      </c>
      <c r="M25" s="19">
        <v>2333</v>
      </c>
      <c r="N25" s="1"/>
      <c r="O25" s="9" t="s">
        <v>64</v>
      </c>
      <c r="P25" s="18">
        <v>464</v>
      </c>
      <c r="Q25" s="19">
        <v>225</v>
      </c>
      <c r="R25" s="19">
        <v>239</v>
      </c>
      <c r="S25" s="19">
        <v>167</v>
      </c>
      <c r="T25" s="19">
        <v>79</v>
      </c>
      <c r="U25" s="19">
        <v>88</v>
      </c>
      <c r="V25" s="19">
        <v>140</v>
      </c>
      <c r="W25" s="19">
        <v>64</v>
      </c>
      <c r="X25" s="19">
        <v>76</v>
      </c>
      <c r="Y25" s="19">
        <v>157</v>
      </c>
      <c r="Z25" s="19">
        <v>82</v>
      </c>
      <c r="AA25" s="19">
        <v>75</v>
      </c>
    </row>
    <row r="26" spans="1:27" ht="18" customHeight="1">
      <c r="A26" s="9" t="s">
        <v>23</v>
      </c>
      <c r="B26" s="18">
        <v>1249</v>
      </c>
      <c r="C26" s="19">
        <v>667</v>
      </c>
      <c r="D26" s="19">
        <v>582</v>
      </c>
      <c r="E26" s="19">
        <v>436</v>
      </c>
      <c r="F26" s="19">
        <v>237</v>
      </c>
      <c r="G26" s="19">
        <v>199</v>
      </c>
      <c r="H26" s="19">
        <v>396</v>
      </c>
      <c r="I26" s="19">
        <v>199</v>
      </c>
      <c r="J26" s="19">
        <v>197</v>
      </c>
      <c r="K26" s="19">
        <v>417</v>
      </c>
      <c r="L26" s="19">
        <v>231</v>
      </c>
      <c r="M26" s="19">
        <v>186</v>
      </c>
      <c r="N26" s="1"/>
      <c r="O26" s="9" t="s">
        <v>65</v>
      </c>
      <c r="P26" s="18">
        <v>224</v>
      </c>
      <c r="Q26" s="19">
        <v>108</v>
      </c>
      <c r="R26" s="19">
        <v>116</v>
      </c>
      <c r="S26" s="19">
        <v>75</v>
      </c>
      <c r="T26" s="19">
        <v>36</v>
      </c>
      <c r="U26" s="19">
        <v>39</v>
      </c>
      <c r="V26" s="19">
        <v>75</v>
      </c>
      <c r="W26" s="19">
        <v>32</v>
      </c>
      <c r="X26" s="19">
        <v>43</v>
      </c>
      <c r="Y26" s="19">
        <v>74</v>
      </c>
      <c r="Z26" s="19">
        <v>40</v>
      </c>
      <c r="AA26" s="19">
        <v>34</v>
      </c>
    </row>
    <row r="27" spans="1:27" ht="18" customHeight="1">
      <c r="A27" s="9" t="s">
        <v>24</v>
      </c>
      <c r="B27" s="18">
        <v>3936</v>
      </c>
      <c r="C27" s="19">
        <v>1996</v>
      </c>
      <c r="D27" s="19">
        <v>1940</v>
      </c>
      <c r="E27" s="19">
        <v>1289</v>
      </c>
      <c r="F27" s="19">
        <v>665</v>
      </c>
      <c r="G27" s="19">
        <v>624</v>
      </c>
      <c r="H27" s="19">
        <v>1320</v>
      </c>
      <c r="I27" s="19">
        <v>654</v>
      </c>
      <c r="J27" s="19">
        <v>666</v>
      </c>
      <c r="K27" s="19">
        <v>1327</v>
      </c>
      <c r="L27" s="19">
        <v>677</v>
      </c>
      <c r="M27" s="19">
        <v>650</v>
      </c>
      <c r="N27" s="1"/>
      <c r="O27" s="9" t="s">
        <v>66</v>
      </c>
      <c r="P27" s="18">
        <v>727</v>
      </c>
      <c r="Q27" s="19">
        <v>371</v>
      </c>
      <c r="R27" s="19">
        <v>356</v>
      </c>
      <c r="S27" s="19">
        <v>217</v>
      </c>
      <c r="T27" s="19">
        <v>109</v>
      </c>
      <c r="U27" s="19">
        <v>108</v>
      </c>
      <c r="V27" s="19">
        <v>250</v>
      </c>
      <c r="W27" s="19">
        <v>135</v>
      </c>
      <c r="X27" s="19">
        <v>115</v>
      </c>
      <c r="Y27" s="19">
        <v>260</v>
      </c>
      <c r="Z27" s="19">
        <v>127</v>
      </c>
      <c r="AA27" s="19">
        <v>133</v>
      </c>
    </row>
    <row r="28" spans="1:27" ht="18" customHeight="1">
      <c r="A28" s="9" t="s">
        <v>25</v>
      </c>
      <c r="B28" s="18">
        <v>12402</v>
      </c>
      <c r="C28" s="19">
        <v>6217</v>
      </c>
      <c r="D28" s="19">
        <v>6185</v>
      </c>
      <c r="E28" s="19">
        <v>4166</v>
      </c>
      <c r="F28" s="19">
        <v>2107</v>
      </c>
      <c r="G28" s="19">
        <v>2059</v>
      </c>
      <c r="H28" s="19">
        <v>4061</v>
      </c>
      <c r="I28" s="19">
        <v>2028</v>
      </c>
      <c r="J28" s="19">
        <v>2033</v>
      </c>
      <c r="K28" s="19">
        <v>4175</v>
      </c>
      <c r="L28" s="19">
        <v>2082</v>
      </c>
      <c r="M28" s="19">
        <v>2093</v>
      </c>
      <c r="N28" s="1"/>
      <c r="O28" s="9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8" customHeight="1">
      <c r="A29" s="9" t="s">
        <v>26</v>
      </c>
      <c r="B29" s="18">
        <v>4335</v>
      </c>
      <c r="C29" s="19">
        <v>2247</v>
      </c>
      <c r="D29" s="19">
        <v>2088</v>
      </c>
      <c r="E29" s="19">
        <v>1425</v>
      </c>
      <c r="F29" s="19">
        <v>718</v>
      </c>
      <c r="G29" s="19">
        <v>707</v>
      </c>
      <c r="H29" s="19">
        <v>1432</v>
      </c>
      <c r="I29" s="19">
        <v>739</v>
      </c>
      <c r="J29" s="19">
        <v>693</v>
      </c>
      <c r="K29" s="19">
        <v>1478</v>
      </c>
      <c r="L29" s="19">
        <v>790</v>
      </c>
      <c r="M29" s="19">
        <v>688</v>
      </c>
      <c r="N29" s="1"/>
      <c r="O29" s="12" t="s">
        <v>67</v>
      </c>
      <c r="P29" s="20">
        <f>SUM(P30:P35)</f>
        <v>1637</v>
      </c>
      <c r="Q29" s="21">
        <f aca="true" t="shared" si="5" ref="Q29:AA29">SUM(Q30:Q35)</f>
        <v>840</v>
      </c>
      <c r="R29" s="21">
        <f t="shared" si="5"/>
        <v>797</v>
      </c>
      <c r="S29" s="21">
        <f t="shared" si="5"/>
        <v>531</v>
      </c>
      <c r="T29" s="21">
        <f t="shared" si="5"/>
        <v>273</v>
      </c>
      <c r="U29" s="21">
        <f t="shared" si="5"/>
        <v>258</v>
      </c>
      <c r="V29" s="21">
        <f t="shared" si="5"/>
        <v>548</v>
      </c>
      <c r="W29" s="21">
        <f t="shared" si="5"/>
        <v>282</v>
      </c>
      <c r="X29" s="21">
        <f t="shared" si="5"/>
        <v>266</v>
      </c>
      <c r="Y29" s="21">
        <f t="shared" si="5"/>
        <v>558</v>
      </c>
      <c r="Z29" s="21">
        <f t="shared" si="5"/>
        <v>285</v>
      </c>
      <c r="AA29" s="21">
        <f t="shared" si="5"/>
        <v>273</v>
      </c>
    </row>
    <row r="30" spans="1:27" ht="18" customHeight="1">
      <c r="A30" s="9" t="s">
        <v>27</v>
      </c>
      <c r="B30" s="18">
        <v>2476</v>
      </c>
      <c r="C30" s="19">
        <v>1300</v>
      </c>
      <c r="D30" s="19">
        <v>1176</v>
      </c>
      <c r="E30" s="19">
        <v>821</v>
      </c>
      <c r="F30" s="19">
        <v>426</v>
      </c>
      <c r="G30" s="19">
        <v>395</v>
      </c>
      <c r="H30" s="19">
        <v>825</v>
      </c>
      <c r="I30" s="19">
        <v>435</v>
      </c>
      <c r="J30" s="19">
        <v>390</v>
      </c>
      <c r="K30" s="19">
        <v>830</v>
      </c>
      <c r="L30" s="19">
        <v>439</v>
      </c>
      <c r="M30" s="19">
        <v>391</v>
      </c>
      <c r="N30" s="1"/>
      <c r="O30" s="9" t="s">
        <v>68</v>
      </c>
      <c r="P30" s="18">
        <v>316</v>
      </c>
      <c r="Q30" s="19">
        <v>175</v>
      </c>
      <c r="R30" s="19">
        <v>141</v>
      </c>
      <c r="S30" s="19">
        <v>109</v>
      </c>
      <c r="T30" s="19">
        <v>55</v>
      </c>
      <c r="U30" s="19">
        <v>54</v>
      </c>
      <c r="V30" s="19">
        <v>110</v>
      </c>
      <c r="W30" s="19">
        <v>62</v>
      </c>
      <c r="X30" s="19">
        <v>48</v>
      </c>
      <c r="Y30" s="19">
        <v>97</v>
      </c>
      <c r="Z30" s="19">
        <v>58</v>
      </c>
      <c r="AA30" s="19">
        <v>39</v>
      </c>
    </row>
    <row r="31" spans="1:27" ht="18" customHeight="1">
      <c r="A31" s="9" t="s">
        <v>28</v>
      </c>
      <c r="B31" s="18">
        <v>3606</v>
      </c>
      <c r="C31" s="19">
        <v>1904</v>
      </c>
      <c r="D31" s="19">
        <v>1702</v>
      </c>
      <c r="E31" s="19">
        <v>1138</v>
      </c>
      <c r="F31" s="19">
        <v>575</v>
      </c>
      <c r="G31" s="19">
        <v>563</v>
      </c>
      <c r="H31" s="19">
        <v>1210</v>
      </c>
      <c r="I31" s="19">
        <v>656</v>
      </c>
      <c r="J31" s="19">
        <v>554</v>
      </c>
      <c r="K31" s="19">
        <v>1258</v>
      </c>
      <c r="L31" s="19">
        <v>673</v>
      </c>
      <c r="M31" s="19">
        <v>585</v>
      </c>
      <c r="N31" s="1"/>
      <c r="O31" s="9" t="s">
        <v>69</v>
      </c>
      <c r="P31" s="18">
        <v>179</v>
      </c>
      <c r="Q31" s="19">
        <v>75</v>
      </c>
      <c r="R31" s="19">
        <v>104</v>
      </c>
      <c r="S31" s="19">
        <v>50</v>
      </c>
      <c r="T31" s="19">
        <v>18</v>
      </c>
      <c r="U31" s="19">
        <v>32</v>
      </c>
      <c r="V31" s="19">
        <v>59</v>
      </c>
      <c r="W31" s="19">
        <v>26</v>
      </c>
      <c r="X31" s="19">
        <v>33</v>
      </c>
      <c r="Y31" s="19">
        <v>70</v>
      </c>
      <c r="Z31" s="19">
        <v>31</v>
      </c>
      <c r="AA31" s="19">
        <v>39</v>
      </c>
    </row>
    <row r="32" spans="1:27" ht="18" customHeight="1">
      <c r="A32" s="9" t="s">
        <v>29</v>
      </c>
      <c r="B32" s="18">
        <v>4319</v>
      </c>
      <c r="C32" s="19">
        <v>2186</v>
      </c>
      <c r="D32" s="19">
        <v>2133</v>
      </c>
      <c r="E32" s="19">
        <v>1420</v>
      </c>
      <c r="F32" s="19">
        <v>719</v>
      </c>
      <c r="G32" s="19">
        <v>701</v>
      </c>
      <c r="H32" s="19">
        <v>1436</v>
      </c>
      <c r="I32" s="19">
        <v>749</v>
      </c>
      <c r="J32" s="19">
        <v>687</v>
      </c>
      <c r="K32" s="19">
        <v>1463</v>
      </c>
      <c r="L32" s="19">
        <v>718</v>
      </c>
      <c r="M32" s="19">
        <v>745</v>
      </c>
      <c r="N32" s="1"/>
      <c r="O32" s="9" t="s">
        <v>70</v>
      </c>
      <c r="P32" s="18">
        <v>432</v>
      </c>
      <c r="Q32" s="19">
        <v>222</v>
      </c>
      <c r="R32" s="19">
        <v>210</v>
      </c>
      <c r="S32" s="19">
        <v>156</v>
      </c>
      <c r="T32" s="19">
        <v>81</v>
      </c>
      <c r="U32" s="19">
        <v>75</v>
      </c>
      <c r="V32" s="19">
        <v>133</v>
      </c>
      <c r="W32" s="19">
        <v>67</v>
      </c>
      <c r="X32" s="19">
        <v>66</v>
      </c>
      <c r="Y32" s="19">
        <v>143</v>
      </c>
      <c r="Z32" s="19">
        <v>74</v>
      </c>
      <c r="AA32" s="19">
        <v>69</v>
      </c>
    </row>
    <row r="33" spans="1:27" ht="18" customHeight="1">
      <c r="A33" s="9" t="s">
        <v>30</v>
      </c>
      <c r="B33" s="18">
        <v>1680</v>
      </c>
      <c r="C33" s="19">
        <v>883</v>
      </c>
      <c r="D33" s="19">
        <v>797</v>
      </c>
      <c r="E33" s="19">
        <v>521</v>
      </c>
      <c r="F33" s="19">
        <v>272</v>
      </c>
      <c r="G33" s="19">
        <v>249</v>
      </c>
      <c r="H33" s="19">
        <v>545</v>
      </c>
      <c r="I33" s="19">
        <v>292</v>
      </c>
      <c r="J33" s="19">
        <v>253</v>
      </c>
      <c r="K33" s="19">
        <v>614</v>
      </c>
      <c r="L33" s="19">
        <v>319</v>
      </c>
      <c r="M33" s="19">
        <v>295</v>
      </c>
      <c r="N33" s="1"/>
      <c r="O33" s="9" t="s">
        <v>71</v>
      </c>
      <c r="P33" s="18">
        <v>284</v>
      </c>
      <c r="Q33" s="19">
        <v>148</v>
      </c>
      <c r="R33" s="19">
        <v>136</v>
      </c>
      <c r="S33" s="19">
        <v>92</v>
      </c>
      <c r="T33" s="19">
        <v>53</v>
      </c>
      <c r="U33" s="19">
        <v>39</v>
      </c>
      <c r="V33" s="19">
        <v>101</v>
      </c>
      <c r="W33" s="19">
        <v>52</v>
      </c>
      <c r="X33" s="19">
        <v>49</v>
      </c>
      <c r="Y33" s="19">
        <v>91</v>
      </c>
      <c r="Z33" s="19">
        <v>43</v>
      </c>
      <c r="AA33" s="19">
        <v>48</v>
      </c>
    </row>
    <row r="34" spans="1:27" ht="18" customHeight="1">
      <c r="A34" s="9" t="s">
        <v>31</v>
      </c>
      <c r="B34" s="18">
        <v>1912</v>
      </c>
      <c r="C34" s="19">
        <v>987</v>
      </c>
      <c r="D34" s="19">
        <v>925</v>
      </c>
      <c r="E34" s="19">
        <v>615</v>
      </c>
      <c r="F34" s="19">
        <v>304</v>
      </c>
      <c r="G34" s="19">
        <v>311</v>
      </c>
      <c r="H34" s="19">
        <v>667</v>
      </c>
      <c r="I34" s="19">
        <v>370</v>
      </c>
      <c r="J34" s="19">
        <v>297</v>
      </c>
      <c r="K34" s="19">
        <v>630</v>
      </c>
      <c r="L34" s="19">
        <v>313</v>
      </c>
      <c r="M34" s="19">
        <v>317</v>
      </c>
      <c r="N34" s="1"/>
      <c r="O34" s="9" t="s">
        <v>72</v>
      </c>
      <c r="P34" s="18">
        <v>216</v>
      </c>
      <c r="Q34" s="19">
        <v>111</v>
      </c>
      <c r="R34" s="19">
        <v>105</v>
      </c>
      <c r="S34" s="19">
        <v>60</v>
      </c>
      <c r="T34" s="19">
        <v>29</v>
      </c>
      <c r="U34" s="19">
        <v>31</v>
      </c>
      <c r="V34" s="19">
        <v>72</v>
      </c>
      <c r="W34" s="19">
        <v>37</v>
      </c>
      <c r="X34" s="19">
        <v>35</v>
      </c>
      <c r="Y34" s="19">
        <v>84</v>
      </c>
      <c r="Z34" s="19">
        <v>45</v>
      </c>
      <c r="AA34" s="19">
        <v>39</v>
      </c>
    </row>
    <row r="35" spans="1:27" ht="18" customHeight="1">
      <c r="A35" s="9" t="s">
        <v>32</v>
      </c>
      <c r="B35" s="18">
        <v>4995</v>
      </c>
      <c r="C35" s="19">
        <v>2721</v>
      </c>
      <c r="D35" s="19">
        <v>2274</v>
      </c>
      <c r="E35" s="19">
        <v>1763</v>
      </c>
      <c r="F35" s="19">
        <v>956</v>
      </c>
      <c r="G35" s="19">
        <v>807</v>
      </c>
      <c r="H35" s="19">
        <v>1641</v>
      </c>
      <c r="I35" s="19">
        <v>874</v>
      </c>
      <c r="J35" s="19">
        <v>767</v>
      </c>
      <c r="K35" s="19">
        <v>1591</v>
      </c>
      <c r="L35" s="19">
        <v>891</v>
      </c>
      <c r="M35" s="19">
        <v>700</v>
      </c>
      <c r="N35" s="1"/>
      <c r="O35" s="9" t="s">
        <v>73</v>
      </c>
      <c r="P35" s="18">
        <v>210</v>
      </c>
      <c r="Q35" s="19">
        <v>109</v>
      </c>
      <c r="R35" s="19">
        <v>101</v>
      </c>
      <c r="S35" s="19">
        <v>64</v>
      </c>
      <c r="T35" s="19">
        <v>37</v>
      </c>
      <c r="U35" s="19">
        <v>27</v>
      </c>
      <c r="V35" s="19">
        <v>73</v>
      </c>
      <c r="W35" s="19">
        <v>38</v>
      </c>
      <c r="X35" s="19">
        <v>35</v>
      </c>
      <c r="Y35" s="19">
        <v>73</v>
      </c>
      <c r="Z35" s="19">
        <v>34</v>
      </c>
      <c r="AA35" s="19">
        <v>39</v>
      </c>
    </row>
    <row r="36" spans="1:27" ht="18" customHeight="1">
      <c r="A36" s="9" t="s">
        <v>33</v>
      </c>
      <c r="B36" s="18">
        <v>10795</v>
      </c>
      <c r="C36" s="19">
        <v>5544</v>
      </c>
      <c r="D36" s="19">
        <v>5251</v>
      </c>
      <c r="E36" s="19">
        <v>3728</v>
      </c>
      <c r="F36" s="19">
        <v>1909</v>
      </c>
      <c r="G36" s="19">
        <v>1819</v>
      </c>
      <c r="H36" s="19">
        <v>3572</v>
      </c>
      <c r="I36" s="19">
        <v>1852</v>
      </c>
      <c r="J36" s="19">
        <v>1720</v>
      </c>
      <c r="K36" s="19">
        <v>3495</v>
      </c>
      <c r="L36" s="19">
        <v>1783</v>
      </c>
      <c r="M36" s="19">
        <v>1712</v>
      </c>
      <c r="N36" s="1"/>
      <c r="O36" s="9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8" customHeight="1">
      <c r="A37" s="9" t="s">
        <v>34</v>
      </c>
      <c r="B37" s="18">
        <v>413</v>
      </c>
      <c r="C37" s="19">
        <v>215</v>
      </c>
      <c r="D37" s="19">
        <v>198</v>
      </c>
      <c r="E37" s="19">
        <v>129</v>
      </c>
      <c r="F37" s="19">
        <v>72</v>
      </c>
      <c r="G37" s="19">
        <v>57</v>
      </c>
      <c r="H37" s="19">
        <v>139</v>
      </c>
      <c r="I37" s="19">
        <v>71</v>
      </c>
      <c r="J37" s="19">
        <v>68</v>
      </c>
      <c r="K37" s="19">
        <v>145</v>
      </c>
      <c r="L37" s="19">
        <v>72</v>
      </c>
      <c r="M37" s="19">
        <v>73</v>
      </c>
      <c r="N37" s="1"/>
      <c r="O37" s="12" t="s">
        <v>74</v>
      </c>
      <c r="P37" s="20">
        <f>SUM(P38:P39)</f>
        <v>416</v>
      </c>
      <c r="Q37" s="21">
        <f aca="true" t="shared" si="6" ref="Q37:AA37">SUM(Q38:Q39)</f>
        <v>205</v>
      </c>
      <c r="R37" s="21">
        <f t="shared" si="6"/>
        <v>211</v>
      </c>
      <c r="S37" s="21">
        <f t="shared" si="6"/>
        <v>137</v>
      </c>
      <c r="T37" s="21">
        <f t="shared" si="6"/>
        <v>70</v>
      </c>
      <c r="U37" s="21">
        <f t="shared" si="6"/>
        <v>67</v>
      </c>
      <c r="V37" s="21">
        <f t="shared" si="6"/>
        <v>144</v>
      </c>
      <c r="W37" s="21">
        <f t="shared" si="6"/>
        <v>74</v>
      </c>
      <c r="X37" s="21">
        <f t="shared" si="6"/>
        <v>70</v>
      </c>
      <c r="Y37" s="21">
        <f t="shared" si="6"/>
        <v>135</v>
      </c>
      <c r="Z37" s="21">
        <f t="shared" si="6"/>
        <v>61</v>
      </c>
      <c r="AA37" s="21">
        <f t="shared" si="6"/>
        <v>74</v>
      </c>
    </row>
    <row r="38" spans="1:27" ht="18" customHeight="1">
      <c r="A38" s="9" t="s">
        <v>35</v>
      </c>
      <c r="B38" s="18">
        <v>7572</v>
      </c>
      <c r="C38" s="19">
        <v>3813</v>
      </c>
      <c r="D38" s="19">
        <v>3759</v>
      </c>
      <c r="E38" s="19">
        <v>2458</v>
      </c>
      <c r="F38" s="19">
        <v>1250</v>
      </c>
      <c r="G38" s="19">
        <v>1208</v>
      </c>
      <c r="H38" s="19">
        <v>2528</v>
      </c>
      <c r="I38" s="19">
        <v>1260</v>
      </c>
      <c r="J38" s="19">
        <v>1268</v>
      </c>
      <c r="K38" s="19">
        <v>2586</v>
      </c>
      <c r="L38" s="19">
        <v>1303</v>
      </c>
      <c r="M38" s="19">
        <v>1283</v>
      </c>
      <c r="N38" s="1"/>
      <c r="O38" s="9" t="s">
        <v>75</v>
      </c>
      <c r="P38" s="18">
        <v>264</v>
      </c>
      <c r="Q38" s="19">
        <v>129</v>
      </c>
      <c r="R38" s="19">
        <v>135</v>
      </c>
      <c r="S38" s="19">
        <v>83</v>
      </c>
      <c r="T38" s="19">
        <v>43</v>
      </c>
      <c r="U38" s="19">
        <v>40</v>
      </c>
      <c r="V38" s="19">
        <v>83</v>
      </c>
      <c r="W38" s="19">
        <v>41</v>
      </c>
      <c r="X38" s="19">
        <v>42</v>
      </c>
      <c r="Y38" s="19">
        <v>98</v>
      </c>
      <c r="Z38" s="19">
        <v>45</v>
      </c>
      <c r="AA38" s="19">
        <v>53</v>
      </c>
    </row>
    <row r="39" spans="1:27" ht="18" customHeight="1">
      <c r="A39" s="9" t="s">
        <v>36</v>
      </c>
      <c r="B39" s="18">
        <v>3779</v>
      </c>
      <c r="C39" s="19">
        <v>1915</v>
      </c>
      <c r="D39" s="19">
        <v>1864</v>
      </c>
      <c r="E39" s="19">
        <v>1314</v>
      </c>
      <c r="F39" s="19">
        <v>654</v>
      </c>
      <c r="G39" s="19">
        <v>660</v>
      </c>
      <c r="H39" s="19">
        <v>1255</v>
      </c>
      <c r="I39" s="19">
        <v>644</v>
      </c>
      <c r="J39" s="19">
        <v>611</v>
      </c>
      <c r="K39" s="19">
        <v>1210</v>
      </c>
      <c r="L39" s="19">
        <v>617</v>
      </c>
      <c r="M39" s="19">
        <v>593</v>
      </c>
      <c r="N39" s="1"/>
      <c r="O39" s="9" t="s">
        <v>76</v>
      </c>
      <c r="P39" s="18">
        <v>152</v>
      </c>
      <c r="Q39" s="19">
        <v>76</v>
      </c>
      <c r="R39" s="19">
        <v>76</v>
      </c>
      <c r="S39" s="19">
        <v>54</v>
      </c>
      <c r="T39" s="19">
        <v>27</v>
      </c>
      <c r="U39" s="19">
        <v>27</v>
      </c>
      <c r="V39" s="19">
        <v>61</v>
      </c>
      <c r="W39" s="19">
        <v>33</v>
      </c>
      <c r="X39" s="19">
        <v>28</v>
      </c>
      <c r="Y39" s="19">
        <v>37</v>
      </c>
      <c r="Z39" s="19">
        <v>16</v>
      </c>
      <c r="AA39" s="19">
        <v>21</v>
      </c>
    </row>
    <row r="40" spans="1:27" ht="18" customHeight="1">
      <c r="A40" s="9" t="s">
        <v>37</v>
      </c>
      <c r="B40" s="18">
        <v>6044</v>
      </c>
      <c r="C40" s="19">
        <v>3180</v>
      </c>
      <c r="D40" s="19">
        <v>2864</v>
      </c>
      <c r="E40" s="19">
        <v>2104</v>
      </c>
      <c r="F40" s="19">
        <v>1102</v>
      </c>
      <c r="G40" s="19">
        <v>1002</v>
      </c>
      <c r="H40" s="19">
        <v>1974</v>
      </c>
      <c r="I40" s="19">
        <v>1055</v>
      </c>
      <c r="J40" s="19">
        <v>919</v>
      </c>
      <c r="K40" s="19">
        <v>1966</v>
      </c>
      <c r="L40" s="19">
        <v>1023</v>
      </c>
      <c r="M40" s="19">
        <v>943</v>
      </c>
      <c r="N40" s="1"/>
      <c r="O40" s="9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8" customHeight="1">
      <c r="A41" s="9" t="s">
        <v>38</v>
      </c>
      <c r="B41" s="18">
        <v>3249</v>
      </c>
      <c r="C41" s="19">
        <v>1652</v>
      </c>
      <c r="D41" s="19">
        <v>1597</v>
      </c>
      <c r="E41" s="19">
        <v>1147</v>
      </c>
      <c r="F41" s="19">
        <v>584</v>
      </c>
      <c r="G41" s="19">
        <v>563</v>
      </c>
      <c r="H41" s="19">
        <v>1070</v>
      </c>
      <c r="I41" s="19">
        <v>537</v>
      </c>
      <c r="J41" s="19">
        <v>533</v>
      </c>
      <c r="K41" s="19">
        <v>1032</v>
      </c>
      <c r="L41" s="19">
        <v>531</v>
      </c>
      <c r="M41" s="19">
        <v>501</v>
      </c>
      <c r="N41" s="1"/>
      <c r="O41" s="12" t="s">
        <v>77</v>
      </c>
      <c r="P41" s="20">
        <f>+P42</f>
        <v>222</v>
      </c>
      <c r="Q41" s="21">
        <f aca="true" t="shared" si="7" ref="Q41:AA41">+Q42</f>
        <v>105</v>
      </c>
      <c r="R41" s="21">
        <f t="shared" si="7"/>
        <v>117</v>
      </c>
      <c r="S41" s="21">
        <f t="shared" si="7"/>
        <v>77</v>
      </c>
      <c r="T41" s="21">
        <f t="shared" si="7"/>
        <v>40</v>
      </c>
      <c r="U41" s="21">
        <f t="shared" si="7"/>
        <v>37</v>
      </c>
      <c r="V41" s="21">
        <f t="shared" si="7"/>
        <v>67</v>
      </c>
      <c r="W41" s="21">
        <f t="shared" si="7"/>
        <v>30</v>
      </c>
      <c r="X41" s="21">
        <f t="shared" si="7"/>
        <v>37</v>
      </c>
      <c r="Y41" s="21">
        <f t="shared" si="7"/>
        <v>78</v>
      </c>
      <c r="Z41" s="21">
        <f t="shared" si="7"/>
        <v>35</v>
      </c>
      <c r="AA41" s="21">
        <f t="shared" si="7"/>
        <v>43</v>
      </c>
    </row>
    <row r="42" spans="1:27" ht="18" customHeight="1">
      <c r="A42" s="9" t="s">
        <v>39</v>
      </c>
      <c r="B42" s="18">
        <v>737</v>
      </c>
      <c r="C42" s="19">
        <v>371</v>
      </c>
      <c r="D42" s="19">
        <v>366</v>
      </c>
      <c r="E42" s="19">
        <v>231</v>
      </c>
      <c r="F42" s="19">
        <v>126</v>
      </c>
      <c r="G42" s="19">
        <v>105</v>
      </c>
      <c r="H42" s="19">
        <v>261</v>
      </c>
      <c r="I42" s="19">
        <v>125</v>
      </c>
      <c r="J42" s="19">
        <v>136</v>
      </c>
      <c r="K42" s="19">
        <v>245</v>
      </c>
      <c r="L42" s="19">
        <v>120</v>
      </c>
      <c r="M42" s="19">
        <v>125</v>
      </c>
      <c r="N42" s="1"/>
      <c r="O42" s="9" t="s">
        <v>78</v>
      </c>
      <c r="P42" s="18">
        <v>222</v>
      </c>
      <c r="Q42" s="19">
        <v>105</v>
      </c>
      <c r="R42" s="19">
        <v>117</v>
      </c>
      <c r="S42" s="19">
        <v>77</v>
      </c>
      <c r="T42" s="19">
        <v>40</v>
      </c>
      <c r="U42" s="19">
        <v>37</v>
      </c>
      <c r="V42" s="19">
        <v>67</v>
      </c>
      <c r="W42" s="19">
        <v>30</v>
      </c>
      <c r="X42" s="19">
        <v>37</v>
      </c>
      <c r="Y42" s="19">
        <v>78</v>
      </c>
      <c r="Z42" s="19">
        <v>35</v>
      </c>
      <c r="AA42" s="19">
        <v>43</v>
      </c>
    </row>
    <row r="43" spans="1:27" ht="18" customHeight="1">
      <c r="A43" s="9" t="s">
        <v>40</v>
      </c>
      <c r="B43" s="18">
        <v>2746</v>
      </c>
      <c r="C43" s="19">
        <v>1378</v>
      </c>
      <c r="D43" s="19">
        <v>1368</v>
      </c>
      <c r="E43" s="19">
        <v>936</v>
      </c>
      <c r="F43" s="19">
        <v>487</v>
      </c>
      <c r="G43" s="19">
        <v>449</v>
      </c>
      <c r="H43" s="19">
        <v>902</v>
      </c>
      <c r="I43" s="19">
        <v>421</v>
      </c>
      <c r="J43" s="19">
        <v>481</v>
      </c>
      <c r="K43" s="19">
        <v>908</v>
      </c>
      <c r="L43" s="19">
        <v>470</v>
      </c>
      <c r="M43" s="19">
        <v>438</v>
      </c>
      <c r="N43" s="1"/>
      <c r="O43" s="1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8" customHeight="1">
      <c r="A44" s="9" t="s">
        <v>41</v>
      </c>
      <c r="B44" s="18">
        <v>2475</v>
      </c>
      <c r="C44" s="19">
        <v>1255</v>
      </c>
      <c r="D44" s="19">
        <v>1220</v>
      </c>
      <c r="E44" s="19">
        <v>831</v>
      </c>
      <c r="F44" s="19">
        <v>414</v>
      </c>
      <c r="G44" s="19">
        <v>417</v>
      </c>
      <c r="H44" s="19">
        <v>790</v>
      </c>
      <c r="I44" s="19">
        <v>433</v>
      </c>
      <c r="J44" s="19">
        <v>357</v>
      </c>
      <c r="K44" s="19">
        <v>854</v>
      </c>
      <c r="L44" s="19">
        <v>408</v>
      </c>
      <c r="M44" s="19">
        <v>446</v>
      </c>
      <c r="N44" s="1"/>
      <c r="O44" s="1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8" customHeight="1">
      <c r="A45" s="9" t="s">
        <v>42</v>
      </c>
      <c r="B45" s="18">
        <v>1234</v>
      </c>
      <c r="C45" s="19">
        <v>645</v>
      </c>
      <c r="D45" s="19">
        <v>589</v>
      </c>
      <c r="E45" s="19">
        <v>395</v>
      </c>
      <c r="F45" s="19">
        <v>213</v>
      </c>
      <c r="G45" s="19">
        <v>182</v>
      </c>
      <c r="H45" s="19">
        <v>423</v>
      </c>
      <c r="I45" s="19">
        <v>220</v>
      </c>
      <c r="J45" s="19">
        <v>203</v>
      </c>
      <c r="K45" s="19">
        <v>416</v>
      </c>
      <c r="L45" s="19">
        <v>212</v>
      </c>
      <c r="M45" s="19">
        <v>204</v>
      </c>
      <c r="N45" s="1"/>
      <c r="O45" s="15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8" customHeight="1">
      <c r="A46" s="9" t="s">
        <v>43</v>
      </c>
      <c r="B46" s="18">
        <v>4653</v>
      </c>
      <c r="C46" s="19">
        <v>2472</v>
      </c>
      <c r="D46" s="19">
        <v>2181</v>
      </c>
      <c r="E46" s="19">
        <v>1577</v>
      </c>
      <c r="F46" s="19">
        <v>805</v>
      </c>
      <c r="G46" s="19">
        <v>772</v>
      </c>
      <c r="H46" s="19">
        <v>1559</v>
      </c>
      <c r="I46" s="19">
        <v>840</v>
      </c>
      <c r="J46" s="19">
        <v>719</v>
      </c>
      <c r="K46" s="19">
        <v>1517</v>
      </c>
      <c r="L46" s="19">
        <v>827</v>
      </c>
      <c r="M46" s="19">
        <v>690</v>
      </c>
      <c r="N46" s="1"/>
      <c r="O46" s="1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8" customHeight="1">
      <c r="A47" s="9" t="s">
        <v>44</v>
      </c>
      <c r="B47" s="18">
        <v>2340</v>
      </c>
      <c r="C47" s="19">
        <v>1199</v>
      </c>
      <c r="D47" s="19">
        <v>1141</v>
      </c>
      <c r="E47" s="19">
        <v>787</v>
      </c>
      <c r="F47" s="19">
        <v>402</v>
      </c>
      <c r="G47" s="19">
        <v>385</v>
      </c>
      <c r="H47" s="19">
        <v>750</v>
      </c>
      <c r="I47" s="19">
        <v>385</v>
      </c>
      <c r="J47" s="19">
        <v>365</v>
      </c>
      <c r="K47" s="19">
        <v>803</v>
      </c>
      <c r="L47" s="19">
        <v>412</v>
      </c>
      <c r="M47" s="19">
        <v>391</v>
      </c>
      <c r="N47" s="1"/>
      <c r="O47" s="1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15" ht="18" customHeight="1">
      <c r="A48" s="9" t="s">
        <v>45</v>
      </c>
      <c r="B48" s="18">
        <v>1759</v>
      </c>
      <c r="C48" s="19">
        <v>921</v>
      </c>
      <c r="D48" s="19">
        <v>838</v>
      </c>
      <c r="E48" s="19">
        <v>578</v>
      </c>
      <c r="F48" s="19">
        <v>305</v>
      </c>
      <c r="G48" s="19">
        <v>273</v>
      </c>
      <c r="H48" s="19">
        <v>572</v>
      </c>
      <c r="I48" s="19">
        <v>285</v>
      </c>
      <c r="J48" s="19">
        <v>287</v>
      </c>
      <c r="K48" s="19">
        <v>609</v>
      </c>
      <c r="L48" s="19">
        <v>331</v>
      </c>
      <c r="M48" s="19">
        <v>278</v>
      </c>
      <c r="N48" s="1"/>
      <c r="O48" s="15"/>
    </row>
    <row r="49" spans="1:15" ht="18" customHeight="1">
      <c r="A49" s="9" t="s">
        <v>46</v>
      </c>
      <c r="B49" s="18">
        <v>2377</v>
      </c>
      <c r="C49" s="19">
        <v>1213</v>
      </c>
      <c r="D49" s="19">
        <v>1164</v>
      </c>
      <c r="E49" s="19">
        <v>749</v>
      </c>
      <c r="F49" s="19">
        <v>381</v>
      </c>
      <c r="G49" s="19">
        <v>368</v>
      </c>
      <c r="H49" s="19">
        <v>778</v>
      </c>
      <c r="I49" s="19">
        <v>397</v>
      </c>
      <c r="J49" s="19">
        <v>381</v>
      </c>
      <c r="K49" s="19">
        <v>850</v>
      </c>
      <c r="L49" s="19">
        <v>435</v>
      </c>
      <c r="M49" s="19">
        <v>415</v>
      </c>
      <c r="N49" s="1"/>
      <c r="O49" s="15"/>
    </row>
    <row r="50" ht="12">
      <c r="N50" s="1"/>
    </row>
    <row r="51" ht="12">
      <c r="N51" s="1"/>
    </row>
    <row r="52" ht="12">
      <c r="N52" s="1"/>
    </row>
    <row r="53" ht="12">
      <c r="N53" s="1"/>
    </row>
    <row r="54" ht="12">
      <c r="N54" s="1"/>
    </row>
    <row r="55" ht="12">
      <c r="N55" s="1"/>
    </row>
    <row r="56" ht="12">
      <c r="N56" s="1"/>
    </row>
    <row r="57" ht="12">
      <c r="N57" s="1"/>
    </row>
    <row r="58" ht="12">
      <c r="N58" s="1"/>
    </row>
    <row r="59" ht="12">
      <c r="N59" s="1"/>
    </row>
    <row r="60" ht="12">
      <c r="N60" s="1"/>
    </row>
    <row r="61" ht="12">
      <c r="N61" s="1"/>
    </row>
    <row r="62" ht="12">
      <c r="N62" s="1"/>
    </row>
    <row r="63" ht="12">
      <c r="N63" s="1"/>
    </row>
    <row r="64" ht="12">
      <c r="N64" s="1"/>
    </row>
    <row r="65" ht="12">
      <c r="N65" s="1"/>
    </row>
    <row r="66" ht="12">
      <c r="N66" s="1"/>
    </row>
    <row r="67" ht="12">
      <c r="N67" s="1"/>
    </row>
    <row r="68" ht="12">
      <c r="N68" s="1"/>
    </row>
    <row r="69" ht="12">
      <c r="N69" s="1"/>
    </row>
    <row r="70" ht="12">
      <c r="N70" s="1"/>
    </row>
    <row r="71" ht="12">
      <c r="N71" s="1"/>
    </row>
    <row r="72" ht="12">
      <c r="N72" s="1"/>
    </row>
    <row r="73" ht="12">
      <c r="N73" s="1"/>
    </row>
    <row r="74" ht="12">
      <c r="N74" s="1"/>
    </row>
    <row r="75" ht="12">
      <c r="N75" s="1"/>
    </row>
    <row r="76" ht="12">
      <c r="N76" s="1"/>
    </row>
    <row r="77" ht="12">
      <c r="N77" s="1"/>
    </row>
    <row r="78" ht="12">
      <c r="N78" s="1"/>
    </row>
    <row r="79" ht="12">
      <c r="N79" s="1"/>
    </row>
    <row r="80" ht="12">
      <c r="N80" s="1"/>
    </row>
    <row r="81" ht="12">
      <c r="N81" s="1"/>
    </row>
    <row r="82" ht="12">
      <c r="N82" s="1"/>
    </row>
    <row r="83" ht="12">
      <c r="N83" s="1"/>
    </row>
    <row r="84" spans="1:14" ht="12">
      <c r="A84" s="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</row>
  </sheetData>
  <mergeCells count="12">
    <mergeCell ref="V3:X3"/>
    <mergeCell ref="Y3:AA3"/>
    <mergeCell ref="A2:C2"/>
    <mergeCell ref="B1:AA1"/>
    <mergeCell ref="A3:A4"/>
    <mergeCell ref="O3:O4"/>
    <mergeCell ref="B3:D3"/>
    <mergeCell ref="E3:G3"/>
    <mergeCell ref="H3:J3"/>
    <mergeCell ref="K3:M3"/>
    <mergeCell ref="P3:R3"/>
    <mergeCell ref="S3:U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2008-12-23T13:32:38Z</cp:lastPrinted>
  <dcterms:created xsi:type="dcterms:W3CDTF">2008-11-19T05:22:59Z</dcterms:created>
  <dcterms:modified xsi:type="dcterms:W3CDTF">2011-10-26T06:29:45Z</dcterms:modified>
  <cp:category/>
  <cp:version/>
  <cp:contentType/>
  <cp:contentStatus/>
</cp:coreProperties>
</file>