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32-2" sheetId="1" r:id="rId1"/>
  </sheets>
  <definedNames>
    <definedName name="_xlnm.Print_Titles" localSheetId="0">'32-2'!$2:$5</definedName>
  </definedNames>
  <calcPr fullCalcOnLoad="1"/>
</workbook>
</file>

<file path=xl/sharedStrings.xml><?xml version="1.0" encoding="utf-8"?>
<sst xmlns="http://schemas.openxmlformats.org/spreadsheetml/2006/main" count="101" uniqueCount="88">
  <si>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</si>
  <si>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</si>
  <si>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</si>
  <si>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</si>
  <si>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</si>
  <si>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</si>
  <si>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</si>
  <si>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</si>
  <si>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</si>
  <si>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</si>
  <si>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</si>
  <si>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</si>
  <si>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</si>
  <si>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</si>
  <si>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</si>
  <si>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</si>
  <si>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</si>
  <si>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</si>
  <si>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</si>
  <si>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</si>
  <si>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</si>
  <si>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</si>
  <si>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</si>
  <si>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</si>
  <si>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</si>
  <si>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</si>
  <si>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</si>
  <si>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</si>
  <si>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</si>
  <si>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</si>
  <si>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</si>
  <si>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</si>
  <si>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</si>
  <si>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</si>
  <si>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</si>
  <si>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</si>
  <si>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</si>
  <si>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</si>
  <si>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</si>
  <si>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</si>
  <si>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</si>
  <si>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</si>
  <si>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</si>
  <si>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</si>
  <si>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</si>
  <si>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</si>
  <si>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</si>
  <si>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</si>
  <si>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</si>
  <si>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</si>
  <si>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</si>
  <si>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</si>
  <si>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</si>
  <si>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</si>
  <si>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</si>
  <si>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</si>
  <si>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</si>
  <si>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</si>
  <si>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</si>
  <si>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</si>
  <si>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</si>
  <si>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</si>
  <si>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</si>
  <si>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</si>
  <si>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</si>
  <si>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</si>
  <si>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</si>
  <si>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</si>
  <si>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</si>
  <si>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</si>
  <si>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</si>
  <si>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</si>
  <si>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</si>
  <si>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</si>
  <si>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</si>
  <si>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</si>
  <si>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</si>
  <si>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</si>
  <si>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</si>
  <si>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</si>
  <si>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</si>
  <si>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</si>
  <si>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</si>
  <si>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</si>
  <si>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2．全日制・定時制公立</t>
  </si>
  <si>
    <t>32.学科別生徒数（本科）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</si>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</sst>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75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10.75390625" defaultRowHeight="12.75"/>
  <cols>
    <col min="1" max="1" width="11.875" style="1" bestFit="1" customWidth="1"/>
    <col min="2" max="2" width="10.75390625" style="1" bestFit="1" customWidth="1"/>
    <col min="3" max="3" width="9.75390625" style="1" bestFit="1" customWidth="1"/>
    <col min="4" max="6" width="8.75390625" style="1" bestFit="1" customWidth="1"/>
    <col min="7" max="9" width="6.75390625" style="1" bestFit="1" customWidth="1"/>
    <col min="10" max="10" width="5.75390625" style="1" bestFit="1" customWidth="1"/>
    <col min="11" max="11" width="6.75390625" style="1" bestFit="1" customWidth="1"/>
    <col min="12" max="12" width="8.75390625" style="1" bestFit="1" customWidth="1"/>
    <col min="13" max="13" width="9.75390625" style="1" customWidth="1"/>
    <col min="14" max="14" width="3.75390625" style="1" customWidth="1"/>
    <col min="15" max="15" width="11.875" style="1" bestFit="1" customWidth="1"/>
    <col min="16" max="16" width="9.75390625" style="1" customWidth="1"/>
    <col min="17" max="17" width="8.75390625" style="1" bestFit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7" width="9.75390625" style="1" customWidth="1"/>
    <col min="28" max="16384" width="10.75390625" style="1" customWidth="1"/>
  </cols>
  <sheetData>
    <row r="1" spans="1:27" ht="17.25">
      <c r="A1" s="5" t="s">
        <v>0</v>
      </c>
      <c r="B1" s="30" t="s">
        <v>85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5" ht="15" customHeight="1">
      <c r="A2" s="29" t="s">
        <v>84</v>
      </c>
      <c r="B2" s="29"/>
      <c r="C2" s="2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7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1:27" ht="15" customHeight="1">
      <c r="A4" s="13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4" t="s">
        <v>13</v>
      </c>
      <c r="O4" s="13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12</v>
      </c>
      <c r="AA4" s="14" t="s">
        <v>13</v>
      </c>
    </row>
    <row r="5" spans="1:27" ht="15" customHeight="1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"/>
      <c r="O5" s="1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6"/>
    </row>
    <row r="6" spans="1:27" ht="15" customHeight="1">
      <c r="A6" s="17" t="s">
        <v>86</v>
      </c>
      <c r="B6" s="3">
        <v>99497</v>
      </c>
      <c r="C6" s="3">
        <v>81025</v>
      </c>
      <c r="D6" s="3">
        <v>2869</v>
      </c>
      <c r="E6" s="3">
        <v>3776</v>
      </c>
      <c r="F6" s="3">
        <v>5255</v>
      </c>
      <c r="G6" s="3">
        <v>374</v>
      </c>
      <c r="H6" s="3">
        <v>708</v>
      </c>
      <c r="I6" s="3">
        <v>158</v>
      </c>
      <c r="J6" s="3">
        <v>120</v>
      </c>
      <c r="K6" s="3">
        <v>109</v>
      </c>
      <c r="L6" s="3">
        <v>3364</v>
      </c>
      <c r="M6" s="3">
        <v>1739</v>
      </c>
      <c r="O6" s="17" t="s">
        <v>50</v>
      </c>
      <c r="P6" s="24">
        <v>282</v>
      </c>
      <c r="Q6" s="25">
        <v>282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</row>
    <row r="7" spans="1:27" ht="15" customHeight="1">
      <c r="A7" s="18" t="s">
        <v>87</v>
      </c>
      <c r="B7" s="3">
        <f>SUM(B9:B10)</f>
        <v>101647</v>
      </c>
      <c r="C7" s="3">
        <f aca="true" t="shared" si="0" ref="C7:M7">SUM(C9:C10)</f>
        <v>83077</v>
      </c>
      <c r="D7" s="3">
        <f t="shared" si="0"/>
        <v>2895</v>
      </c>
      <c r="E7" s="3">
        <f t="shared" si="0"/>
        <v>3859</v>
      </c>
      <c r="F7" s="3">
        <f t="shared" si="0"/>
        <v>5301</v>
      </c>
      <c r="G7" s="3">
        <f t="shared" si="0"/>
        <v>388</v>
      </c>
      <c r="H7" s="3">
        <f t="shared" si="0"/>
        <v>709</v>
      </c>
      <c r="I7" s="3">
        <f t="shared" si="0"/>
        <v>120</v>
      </c>
      <c r="J7" s="3">
        <f t="shared" si="0"/>
        <v>120</v>
      </c>
      <c r="K7" s="3">
        <f t="shared" si="0"/>
        <v>112</v>
      </c>
      <c r="L7" s="3">
        <f t="shared" si="0"/>
        <v>3299</v>
      </c>
      <c r="M7" s="3">
        <f t="shared" si="0"/>
        <v>1767</v>
      </c>
      <c r="O7" s="18" t="s">
        <v>51</v>
      </c>
      <c r="P7" s="2">
        <v>762</v>
      </c>
      <c r="Q7" s="3">
        <v>762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" customHeight="1">
      <c r="A8" s="19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18" t="s">
        <v>52</v>
      </c>
      <c r="P8" s="2">
        <v>764</v>
      </c>
      <c r="Q8" s="3">
        <v>764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" customHeight="1">
      <c r="A9" s="18" t="s">
        <v>14</v>
      </c>
      <c r="B9" s="3">
        <f>SUM(B12,B20:B46,P6:P13)</f>
        <v>98857</v>
      </c>
      <c r="C9" s="3">
        <f aca="true" t="shared" si="1" ref="C9:M9">SUM(C12,C20:C46,Q6:Q13)</f>
        <v>81369</v>
      </c>
      <c r="D9" s="3">
        <f t="shared" si="1"/>
        <v>2340</v>
      </c>
      <c r="E9" s="3">
        <f t="shared" si="1"/>
        <v>3859</v>
      </c>
      <c r="F9" s="3">
        <f t="shared" si="1"/>
        <v>4823</v>
      </c>
      <c r="G9" s="3">
        <f t="shared" si="1"/>
        <v>388</v>
      </c>
      <c r="H9" s="3">
        <f t="shared" si="1"/>
        <v>709</v>
      </c>
      <c r="I9" s="3">
        <f t="shared" si="1"/>
        <v>120</v>
      </c>
      <c r="J9" s="3">
        <f t="shared" si="1"/>
        <v>120</v>
      </c>
      <c r="K9" s="3">
        <f t="shared" si="1"/>
        <v>112</v>
      </c>
      <c r="L9" s="3">
        <f t="shared" si="1"/>
        <v>3250</v>
      </c>
      <c r="M9" s="3">
        <f t="shared" si="1"/>
        <v>1767</v>
      </c>
      <c r="O9" s="18" t="s">
        <v>53</v>
      </c>
      <c r="P9" s="3">
        <v>452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452</v>
      </c>
    </row>
    <row r="10" spans="1:27" ht="15" customHeight="1">
      <c r="A10" s="18" t="s">
        <v>15</v>
      </c>
      <c r="B10" s="3">
        <f>SUM(P15,P21,P26,P32,P40,P44)</f>
        <v>2790</v>
      </c>
      <c r="C10" s="3">
        <f aca="true" t="shared" si="2" ref="C10:M10">SUM(Q15,Q21,Q26,Q32,Q40,Q44)</f>
        <v>1708</v>
      </c>
      <c r="D10" s="3">
        <f t="shared" si="2"/>
        <v>555</v>
      </c>
      <c r="E10" s="3">
        <f t="shared" si="2"/>
        <v>0</v>
      </c>
      <c r="F10" s="3">
        <f t="shared" si="2"/>
        <v>478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49</v>
      </c>
      <c r="M10" s="3">
        <f t="shared" si="2"/>
        <v>0</v>
      </c>
      <c r="O10" s="18" t="s">
        <v>54</v>
      </c>
      <c r="P10" s="3">
        <v>1086</v>
      </c>
      <c r="Q10" s="3">
        <v>847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239</v>
      </c>
      <c r="AA10" s="3">
        <v>0</v>
      </c>
    </row>
    <row r="11" spans="1:27" ht="15" customHeight="1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8" t="s">
        <v>55</v>
      </c>
      <c r="P11" s="2">
        <v>2362</v>
      </c>
      <c r="Q11" s="3">
        <v>2244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118</v>
      </c>
      <c r="AA11" s="3">
        <v>0</v>
      </c>
    </row>
    <row r="12" spans="1:27" ht="15" customHeight="1">
      <c r="A12" s="18" t="s">
        <v>16</v>
      </c>
      <c r="B12" s="3">
        <f>SUM(B13:B18)</f>
        <v>20235</v>
      </c>
      <c r="C12" s="3">
        <f aca="true" t="shared" si="3" ref="C12:M12">SUM(C13:C18)</f>
        <v>16976</v>
      </c>
      <c r="D12" s="3">
        <f t="shared" si="3"/>
        <v>0</v>
      </c>
      <c r="E12" s="3">
        <f t="shared" si="3"/>
        <v>1380</v>
      </c>
      <c r="F12" s="3">
        <f t="shared" si="3"/>
        <v>1211</v>
      </c>
      <c r="G12" s="3">
        <f t="shared" si="3"/>
        <v>0</v>
      </c>
      <c r="H12" s="3">
        <f t="shared" si="3"/>
        <v>119</v>
      </c>
      <c r="I12" s="3">
        <f t="shared" si="3"/>
        <v>120</v>
      </c>
      <c r="J12" s="3">
        <f t="shared" si="3"/>
        <v>0</v>
      </c>
      <c r="K12" s="3">
        <f t="shared" si="3"/>
        <v>0</v>
      </c>
      <c r="L12" s="3">
        <f t="shared" si="3"/>
        <v>429</v>
      </c>
      <c r="M12" s="3">
        <f t="shared" si="3"/>
        <v>0</v>
      </c>
      <c r="O12" s="18" t="s">
        <v>56</v>
      </c>
      <c r="P12" s="2">
        <v>1578</v>
      </c>
      <c r="Q12" s="3">
        <v>1456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122</v>
      </c>
      <c r="AA12" s="3">
        <v>0</v>
      </c>
    </row>
    <row r="13" spans="1:27" ht="15" customHeight="1">
      <c r="A13" s="20" t="s">
        <v>17</v>
      </c>
      <c r="B13" s="3">
        <v>4781</v>
      </c>
      <c r="C13" s="3">
        <v>2799</v>
      </c>
      <c r="D13" s="3">
        <v>0</v>
      </c>
      <c r="E13" s="3">
        <v>771</v>
      </c>
      <c r="F13" s="3">
        <v>1211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 s="18" t="s">
        <v>57</v>
      </c>
      <c r="P13" s="2">
        <v>695</v>
      </c>
      <c r="Q13" s="3">
        <v>523</v>
      </c>
      <c r="R13" s="3">
        <v>110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62</v>
      </c>
      <c r="AA13" s="3">
        <v>0</v>
      </c>
    </row>
    <row r="14" spans="1:27" ht="15" customHeight="1">
      <c r="A14" s="20" t="s">
        <v>18</v>
      </c>
      <c r="B14" s="3">
        <v>1647</v>
      </c>
      <c r="C14" s="3">
        <v>1532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115</v>
      </c>
      <c r="M14" s="3">
        <v>0</v>
      </c>
      <c r="O14" s="18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20" t="s">
        <v>19</v>
      </c>
      <c r="B15" s="3">
        <v>4520</v>
      </c>
      <c r="C15" s="3">
        <v>3674</v>
      </c>
      <c r="D15" s="3">
        <v>0</v>
      </c>
      <c r="E15" s="3">
        <v>609</v>
      </c>
      <c r="F15" s="3">
        <v>0</v>
      </c>
      <c r="G15" s="3">
        <v>0</v>
      </c>
      <c r="H15" s="3">
        <v>119</v>
      </c>
      <c r="I15" s="3">
        <v>0</v>
      </c>
      <c r="J15" s="3">
        <v>0</v>
      </c>
      <c r="K15" s="3">
        <v>0</v>
      </c>
      <c r="L15" s="3">
        <v>118</v>
      </c>
      <c r="M15" s="3">
        <v>0</v>
      </c>
      <c r="O15" s="21" t="s">
        <v>58</v>
      </c>
      <c r="P15" s="26">
        <f>SUM(P16:P19)</f>
        <v>0</v>
      </c>
      <c r="Q15" s="27">
        <f aca="true" t="shared" si="4" ref="Q15:AA15">SUM(Q16:Q19)</f>
        <v>0</v>
      </c>
      <c r="R15" s="27">
        <f t="shared" si="4"/>
        <v>0</v>
      </c>
      <c r="S15" s="27">
        <f t="shared" si="4"/>
        <v>0</v>
      </c>
      <c r="T15" s="27">
        <f t="shared" si="4"/>
        <v>0</v>
      </c>
      <c r="U15" s="27">
        <f t="shared" si="4"/>
        <v>0</v>
      </c>
      <c r="V15" s="27">
        <f t="shared" si="4"/>
        <v>0</v>
      </c>
      <c r="W15" s="27">
        <f t="shared" si="4"/>
        <v>0</v>
      </c>
      <c r="X15" s="27">
        <f t="shared" si="4"/>
        <v>0</v>
      </c>
      <c r="Y15" s="27">
        <f t="shared" si="4"/>
        <v>0</v>
      </c>
      <c r="Z15" s="27">
        <f t="shared" si="4"/>
        <v>0</v>
      </c>
      <c r="AA15" s="27">
        <f t="shared" si="4"/>
        <v>0</v>
      </c>
    </row>
    <row r="16" spans="1:27" ht="15" customHeight="1">
      <c r="A16" s="20" t="s">
        <v>20</v>
      </c>
      <c r="B16" s="3">
        <v>2384</v>
      </c>
      <c r="C16" s="3">
        <v>2384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18" t="s">
        <v>59</v>
      </c>
      <c r="P16" s="2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20" t="s">
        <v>21</v>
      </c>
      <c r="B17" s="3">
        <v>949</v>
      </c>
      <c r="C17" s="3">
        <v>873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76</v>
      </c>
      <c r="M17" s="3">
        <v>0</v>
      </c>
      <c r="O17" s="18" t="s">
        <v>60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20" t="s">
        <v>22</v>
      </c>
      <c r="B18" s="3">
        <v>5954</v>
      </c>
      <c r="C18" s="3">
        <v>5714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  <c r="J18" s="3">
        <v>0</v>
      </c>
      <c r="K18" s="3">
        <v>0</v>
      </c>
      <c r="L18" s="3">
        <v>120</v>
      </c>
      <c r="M18" s="3">
        <v>0</v>
      </c>
      <c r="O18" s="18" t="s">
        <v>61</v>
      </c>
      <c r="P18" s="2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1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18" t="s">
        <v>62</v>
      </c>
      <c r="P19" s="2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 ht="15" customHeight="1">
      <c r="A20" s="18" t="s">
        <v>23</v>
      </c>
      <c r="B20" s="3">
        <v>2564</v>
      </c>
      <c r="C20" s="3">
        <v>1479</v>
      </c>
      <c r="D20" s="3">
        <v>0</v>
      </c>
      <c r="E20" s="3">
        <v>0</v>
      </c>
      <c r="F20" s="3">
        <v>795</v>
      </c>
      <c r="G20" s="3">
        <v>205</v>
      </c>
      <c r="H20" s="3">
        <v>0</v>
      </c>
      <c r="I20" s="3">
        <v>0</v>
      </c>
      <c r="J20" s="3">
        <v>0</v>
      </c>
      <c r="K20" s="3">
        <v>0</v>
      </c>
      <c r="L20" s="3">
        <v>85</v>
      </c>
      <c r="M20" s="3">
        <v>0</v>
      </c>
      <c r="O20" s="18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18" t="s">
        <v>24</v>
      </c>
      <c r="B21" s="2">
        <v>6041</v>
      </c>
      <c r="C21" s="3">
        <v>5180</v>
      </c>
      <c r="D21" s="3">
        <v>0</v>
      </c>
      <c r="E21" s="3">
        <v>861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 s="21" t="s">
        <v>63</v>
      </c>
      <c r="P21" s="26">
        <f>SUM(P22:P24)</f>
        <v>474</v>
      </c>
      <c r="Q21" s="27">
        <f aca="true" t="shared" si="5" ref="Q21:AA21">SUM(Q22:Q24)</f>
        <v>359</v>
      </c>
      <c r="R21" s="27">
        <f t="shared" si="5"/>
        <v>115</v>
      </c>
      <c r="S21" s="27">
        <f t="shared" si="5"/>
        <v>0</v>
      </c>
      <c r="T21" s="27">
        <f t="shared" si="5"/>
        <v>0</v>
      </c>
      <c r="U21" s="27">
        <f t="shared" si="5"/>
        <v>0</v>
      </c>
      <c r="V21" s="27">
        <f t="shared" si="5"/>
        <v>0</v>
      </c>
      <c r="W21" s="27">
        <f t="shared" si="5"/>
        <v>0</v>
      </c>
      <c r="X21" s="27">
        <f t="shared" si="5"/>
        <v>0</v>
      </c>
      <c r="Y21" s="27">
        <f t="shared" si="5"/>
        <v>0</v>
      </c>
      <c r="Z21" s="27">
        <f t="shared" si="5"/>
        <v>0</v>
      </c>
      <c r="AA21" s="27">
        <f t="shared" si="5"/>
        <v>0</v>
      </c>
    </row>
    <row r="22" spans="1:27" ht="15" customHeight="1">
      <c r="A22" s="18" t="s">
        <v>25</v>
      </c>
      <c r="B22" s="2">
        <v>9403</v>
      </c>
      <c r="C22" s="3">
        <v>8684</v>
      </c>
      <c r="D22" s="3">
        <v>114</v>
      </c>
      <c r="E22" s="3">
        <v>0</v>
      </c>
      <c r="F22" s="3">
        <v>243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362</v>
      </c>
      <c r="M22" s="3">
        <v>0</v>
      </c>
      <c r="O22" s="18" t="s">
        <v>64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18" t="s">
        <v>26</v>
      </c>
      <c r="B23" s="2">
        <v>1659</v>
      </c>
      <c r="C23" s="3">
        <v>895</v>
      </c>
      <c r="D23" s="3">
        <v>0</v>
      </c>
      <c r="E23" s="3">
        <v>120</v>
      </c>
      <c r="F23" s="3">
        <v>237</v>
      </c>
      <c r="G23" s="3">
        <v>183</v>
      </c>
      <c r="H23" s="3">
        <v>117</v>
      </c>
      <c r="I23" s="3">
        <v>0</v>
      </c>
      <c r="J23" s="3">
        <v>0</v>
      </c>
      <c r="K23" s="3">
        <v>0</v>
      </c>
      <c r="L23" s="3">
        <v>107</v>
      </c>
      <c r="M23" s="3">
        <v>0</v>
      </c>
      <c r="O23" s="18" t="s">
        <v>65</v>
      </c>
      <c r="P23" s="2">
        <v>474</v>
      </c>
      <c r="Q23" s="3">
        <v>359</v>
      </c>
      <c r="R23" s="3">
        <v>115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15" customHeight="1">
      <c r="A24" s="18" t="s">
        <v>27</v>
      </c>
      <c r="B24" s="2">
        <v>1814</v>
      </c>
      <c r="C24" s="3">
        <v>1607</v>
      </c>
      <c r="D24" s="3">
        <v>0</v>
      </c>
      <c r="E24" s="3">
        <v>0</v>
      </c>
      <c r="F24" s="3">
        <v>90</v>
      </c>
      <c r="G24" s="3">
        <v>0</v>
      </c>
      <c r="H24" s="3">
        <v>117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18" t="s">
        <v>66</v>
      </c>
      <c r="P24" s="2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15" customHeight="1">
      <c r="A25" s="18" t="s">
        <v>28</v>
      </c>
      <c r="B25" s="2">
        <v>6743</v>
      </c>
      <c r="C25" s="3">
        <v>6025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112</v>
      </c>
      <c r="L25" s="3">
        <v>606</v>
      </c>
      <c r="M25" s="3">
        <v>0</v>
      </c>
      <c r="O25" s="18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 customHeight="1">
      <c r="A26" s="18" t="s">
        <v>29</v>
      </c>
      <c r="B26" s="2">
        <v>1464</v>
      </c>
      <c r="C26" s="3">
        <v>1025</v>
      </c>
      <c r="D26" s="3">
        <v>105</v>
      </c>
      <c r="E26" s="3">
        <v>334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21" t="s">
        <v>67</v>
      </c>
      <c r="P26" s="26">
        <f>SUM(P27:P30)</f>
        <v>1277</v>
      </c>
      <c r="Q26" s="27">
        <f aca="true" t="shared" si="6" ref="Q26:AA26">SUM(Q27:Q30)</f>
        <v>837</v>
      </c>
      <c r="R26" s="27">
        <f t="shared" si="6"/>
        <v>440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</row>
    <row r="27" spans="1:27" ht="15" customHeight="1">
      <c r="A27" s="18" t="s">
        <v>30</v>
      </c>
      <c r="B27" s="2">
        <v>2694</v>
      </c>
      <c r="C27" s="3">
        <v>1636</v>
      </c>
      <c r="D27" s="3">
        <v>464</v>
      </c>
      <c r="E27" s="3">
        <v>473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121</v>
      </c>
      <c r="M27" s="3">
        <v>0</v>
      </c>
      <c r="O27" s="18" t="s">
        <v>68</v>
      </c>
      <c r="P27" s="2">
        <v>771</v>
      </c>
      <c r="Q27" s="3">
        <v>331</v>
      </c>
      <c r="R27" s="3">
        <v>440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18" t="s">
        <v>31</v>
      </c>
      <c r="B28" s="2">
        <v>2787</v>
      </c>
      <c r="C28" s="3">
        <v>1491</v>
      </c>
      <c r="D28" s="3">
        <v>617</v>
      </c>
      <c r="E28" s="3">
        <v>100</v>
      </c>
      <c r="F28" s="3">
        <v>214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365</v>
      </c>
      <c r="M28" s="3">
        <v>0</v>
      </c>
      <c r="O28" s="18" t="s">
        <v>69</v>
      </c>
      <c r="P28" s="2">
        <v>506</v>
      </c>
      <c r="Q28" s="3">
        <v>506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18" t="s">
        <v>32</v>
      </c>
      <c r="B29" s="2">
        <v>3227</v>
      </c>
      <c r="C29" s="3">
        <v>2994</v>
      </c>
      <c r="D29" s="3">
        <v>0</v>
      </c>
      <c r="E29" s="3">
        <v>0</v>
      </c>
      <c r="F29" s="3">
        <v>0</v>
      </c>
      <c r="G29" s="3">
        <v>0</v>
      </c>
      <c r="H29" s="3">
        <v>233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18" t="s">
        <v>70</v>
      </c>
      <c r="P29" s="2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15" customHeight="1">
      <c r="A30" s="18" t="s">
        <v>33</v>
      </c>
      <c r="B30" s="2">
        <v>1593</v>
      </c>
      <c r="C30" s="3">
        <v>882</v>
      </c>
      <c r="D30" s="3">
        <v>0</v>
      </c>
      <c r="E30" s="3">
        <v>0</v>
      </c>
      <c r="F30" s="3">
        <v>591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120</v>
      </c>
      <c r="M30" s="3">
        <v>0</v>
      </c>
      <c r="O30" s="18" t="s">
        <v>71</v>
      </c>
      <c r="P30" s="2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15" customHeight="1">
      <c r="A31" s="18" t="s">
        <v>34</v>
      </c>
      <c r="B31" s="2">
        <v>1035</v>
      </c>
      <c r="C31" s="3">
        <v>0</v>
      </c>
      <c r="D31" s="3">
        <v>444</v>
      </c>
      <c r="E31" s="3">
        <v>591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18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 customHeight="1">
      <c r="A32" s="18" t="s">
        <v>35</v>
      </c>
      <c r="B32" s="2">
        <v>2990</v>
      </c>
      <c r="C32" s="3">
        <v>2677</v>
      </c>
      <c r="D32" s="3">
        <v>0</v>
      </c>
      <c r="E32" s="3">
        <v>0</v>
      </c>
      <c r="F32" s="3">
        <v>313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21" t="s">
        <v>72</v>
      </c>
      <c r="P32" s="26">
        <f>SUM(P33:P38)</f>
        <v>478</v>
      </c>
      <c r="Q32" s="27">
        <f aca="true" t="shared" si="7" ref="Q32:AA32">SUM(Q33:Q38)</f>
        <v>0</v>
      </c>
      <c r="R32" s="27">
        <f t="shared" si="7"/>
        <v>0</v>
      </c>
      <c r="S32" s="27">
        <f t="shared" si="7"/>
        <v>0</v>
      </c>
      <c r="T32" s="27">
        <f t="shared" si="7"/>
        <v>478</v>
      </c>
      <c r="U32" s="27">
        <f t="shared" si="7"/>
        <v>0</v>
      </c>
      <c r="V32" s="27">
        <f t="shared" si="7"/>
        <v>0</v>
      </c>
      <c r="W32" s="27">
        <f t="shared" si="7"/>
        <v>0</v>
      </c>
      <c r="X32" s="27">
        <f t="shared" si="7"/>
        <v>0</v>
      </c>
      <c r="Y32" s="27">
        <f t="shared" si="7"/>
        <v>0</v>
      </c>
      <c r="Z32" s="27">
        <f t="shared" si="7"/>
        <v>0</v>
      </c>
      <c r="AA32" s="27">
        <f t="shared" si="7"/>
        <v>0</v>
      </c>
    </row>
    <row r="33" spans="1:27" ht="15" customHeight="1">
      <c r="A33" s="18" t="s">
        <v>36</v>
      </c>
      <c r="B33" s="2">
        <v>7980</v>
      </c>
      <c r="C33" s="3">
        <v>7582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120</v>
      </c>
      <c r="K33" s="3">
        <v>0</v>
      </c>
      <c r="L33" s="3">
        <v>278</v>
      </c>
      <c r="M33" s="3">
        <v>0</v>
      </c>
      <c r="O33" s="18" t="s">
        <v>73</v>
      </c>
      <c r="P33" s="2">
        <v>478</v>
      </c>
      <c r="Q33" s="3">
        <v>0</v>
      </c>
      <c r="R33" s="3">
        <v>0</v>
      </c>
      <c r="S33" s="3">
        <v>0</v>
      </c>
      <c r="T33" s="3">
        <v>478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18" t="s">
        <v>37</v>
      </c>
      <c r="B34" s="2">
        <v>236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236</v>
      </c>
      <c r="O34" s="18" t="s">
        <v>74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18" t="s">
        <v>38</v>
      </c>
      <c r="B35" s="2">
        <v>3106</v>
      </c>
      <c r="C35" s="3">
        <v>2800</v>
      </c>
      <c r="D35" s="3">
        <v>161</v>
      </c>
      <c r="E35" s="3">
        <v>0</v>
      </c>
      <c r="F35" s="3">
        <v>145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18" t="s">
        <v>75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18" t="s">
        <v>39</v>
      </c>
      <c r="B36" s="2">
        <v>2559</v>
      </c>
      <c r="C36" s="3">
        <v>1942</v>
      </c>
      <c r="D36" s="3">
        <v>226</v>
      </c>
      <c r="E36" s="3">
        <v>0</v>
      </c>
      <c r="F36" s="3">
        <v>277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114</v>
      </c>
      <c r="M36" s="3">
        <v>0</v>
      </c>
      <c r="O36" s="18" t="s">
        <v>76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18" t="s">
        <v>40</v>
      </c>
      <c r="B37" s="2">
        <v>2152</v>
      </c>
      <c r="C37" s="3">
        <v>1907</v>
      </c>
      <c r="D37" s="3">
        <v>0</v>
      </c>
      <c r="E37" s="3">
        <v>0</v>
      </c>
      <c r="F37" s="3">
        <v>0</v>
      </c>
      <c r="G37" s="3">
        <v>0</v>
      </c>
      <c r="H37" s="3">
        <v>123</v>
      </c>
      <c r="I37" s="3">
        <v>0</v>
      </c>
      <c r="J37" s="3">
        <v>0</v>
      </c>
      <c r="K37" s="3">
        <v>0</v>
      </c>
      <c r="L37" s="3">
        <v>122</v>
      </c>
      <c r="M37" s="3">
        <v>0</v>
      </c>
      <c r="O37" s="18" t="s">
        <v>77</v>
      </c>
      <c r="P37" s="2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5" customHeight="1">
      <c r="A38" s="18" t="s">
        <v>41</v>
      </c>
      <c r="B38" s="2">
        <v>1640</v>
      </c>
      <c r="C38" s="3">
        <v>1640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18" t="s">
        <v>78</v>
      </c>
      <c r="P38" s="2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ht="15" customHeight="1">
      <c r="A39" s="18" t="s">
        <v>42</v>
      </c>
      <c r="B39" s="2">
        <v>595</v>
      </c>
      <c r="C39" s="3">
        <v>595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18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customHeight="1">
      <c r="A40" s="18" t="s">
        <v>43</v>
      </c>
      <c r="B40" s="2">
        <v>1587</v>
      </c>
      <c r="C40" s="3">
        <v>1587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21" t="s">
        <v>79</v>
      </c>
      <c r="P40" s="26">
        <f>SUM(P41:P42)</f>
        <v>561</v>
      </c>
      <c r="Q40" s="27">
        <f aca="true" t="shared" si="8" ref="Q40:AA40">SUM(Q41:Q42)</f>
        <v>512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27">
        <f t="shared" si="8"/>
        <v>49</v>
      </c>
      <c r="AA40" s="27">
        <f t="shared" si="8"/>
        <v>0</v>
      </c>
    </row>
    <row r="41" spans="1:27" ht="15" customHeight="1">
      <c r="A41" s="18" t="s">
        <v>44</v>
      </c>
      <c r="B41" s="2">
        <v>1751</v>
      </c>
      <c r="C41" s="3">
        <v>1252</v>
      </c>
      <c r="D41" s="3">
        <v>99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400</v>
      </c>
      <c r="O41" s="18" t="s">
        <v>80</v>
      </c>
      <c r="P41" s="2">
        <v>561</v>
      </c>
      <c r="Q41" s="3">
        <v>512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49</v>
      </c>
      <c r="AA41" s="3">
        <v>0</v>
      </c>
    </row>
    <row r="42" spans="1:27" ht="15" customHeight="1">
      <c r="A42" s="18" t="s">
        <v>45</v>
      </c>
      <c r="B42" s="2">
        <v>1021</v>
      </c>
      <c r="C42" s="3">
        <v>314</v>
      </c>
      <c r="D42" s="3">
        <v>0</v>
      </c>
      <c r="E42" s="3">
        <v>0</v>
      </c>
      <c r="F42" s="3">
        <v>707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18" t="s">
        <v>81</v>
      </c>
      <c r="P42" s="2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5" customHeight="1">
      <c r="A43" s="18" t="s">
        <v>46</v>
      </c>
      <c r="B43" s="2">
        <v>886</v>
      </c>
      <c r="C43" s="3">
        <v>886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18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8" t="s">
        <v>47</v>
      </c>
      <c r="B44" s="2">
        <v>1464</v>
      </c>
      <c r="C44" s="3">
        <v>1464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21" t="s">
        <v>82</v>
      </c>
      <c r="P44" s="26">
        <f>SUM(P45)</f>
        <v>0</v>
      </c>
      <c r="Q44" s="27">
        <f aca="true" t="shared" si="9" ref="Q44:AA44">SUM(Q45)</f>
        <v>0</v>
      </c>
      <c r="R44" s="27">
        <f t="shared" si="9"/>
        <v>0</v>
      </c>
      <c r="S44" s="27">
        <f t="shared" si="9"/>
        <v>0</v>
      </c>
      <c r="T44" s="27">
        <f t="shared" si="9"/>
        <v>0</v>
      </c>
      <c r="U44" s="27">
        <f t="shared" si="9"/>
        <v>0</v>
      </c>
      <c r="V44" s="27">
        <f t="shared" si="9"/>
        <v>0</v>
      </c>
      <c r="W44" s="27">
        <f t="shared" si="9"/>
        <v>0</v>
      </c>
      <c r="X44" s="27">
        <f t="shared" si="9"/>
        <v>0</v>
      </c>
      <c r="Y44" s="27">
        <f t="shared" si="9"/>
        <v>0</v>
      </c>
      <c r="Z44" s="27">
        <f t="shared" si="9"/>
        <v>0</v>
      </c>
      <c r="AA44" s="27">
        <f t="shared" si="9"/>
        <v>0</v>
      </c>
    </row>
    <row r="45" spans="1:27" ht="15" customHeight="1">
      <c r="A45" s="18" t="s">
        <v>48</v>
      </c>
      <c r="B45" s="2">
        <v>971</v>
      </c>
      <c r="C45" s="3">
        <v>971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O45" s="18" t="s">
        <v>83</v>
      </c>
      <c r="P45" s="2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</row>
    <row r="46" spans="1:27" ht="15" customHeight="1">
      <c r="A46" s="18" t="s">
        <v>49</v>
      </c>
      <c r="B46" s="2">
        <v>679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679</v>
      </c>
      <c r="O46" s="22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75" spans="1:13" ht="12">
      <c r="A75" s="8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</sheetData>
  <mergeCells count="2">
    <mergeCell ref="A2:C2"/>
    <mergeCell ref="B1:AA1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2008-12-23T16:00:14Z</cp:lastPrinted>
  <dcterms:created xsi:type="dcterms:W3CDTF">2008-01-24T01:05:00Z</dcterms:created>
  <dcterms:modified xsi:type="dcterms:W3CDTF">2010-12-13T06:40:27Z</dcterms:modified>
  <cp:category/>
  <cp:version/>
  <cp:contentType/>
  <cp:contentStatus/>
</cp:coreProperties>
</file>