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18-1" sheetId="1" r:id="rId1"/>
  </sheets>
  <definedNames>
    <definedName name="_xlnm.Print_Area" localSheetId="0">'18-1'!$A$1:$AA$49</definedName>
    <definedName name="_xlnm.Print_Titles" localSheetId="0">'18-1'!$2:$4</definedName>
  </definedNames>
  <calcPr fullCalcOnLoad="1"/>
</workbook>
</file>

<file path=xl/sharedStrings.xml><?xml version="1.0" encoding="utf-8"?>
<sst xmlns="http://schemas.openxmlformats.org/spreadsheetml/2006/main" count="112" uniqueCount="85">
  <si>
    <t>1．計（国立＋公立＋私立）</t>
  </si>
  <si>
    <t>計</t>
  </si>
  <si>
    <t>1学年</t>
  </si>
  <si>
    <t>2学年</t>
  </si>
  <si>
    <t>3学年</t>
  </si>
  <si>
    <t>区　　分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</si>
  <si>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</si>
  <si>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</si>
  <si>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</si>
  <si>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</si>
  <si>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</si>
  <si>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</si>
  <si>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</si>
  <si>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</si>
  <si>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</si>
  <si>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</si>
  <si>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</si>
  <si>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</si>
  <si>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</si>
  <si>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</si>
  <si>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</si>
  <si>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</si>
  <si>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</si>
  <si>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</si>
  <si>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</si>
  <si>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</si>
  <si>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</si>
  <si>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</si>
  <si>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</si>
  <si>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</si>
  <si>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</si>
  <si>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</si>
  <si>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</si>
  <si>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</si>
  <si>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</si>
  <si>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</si>
  <si>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</si>
  <si>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</si>
  <si>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</si>
  <si>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</si>
  <si>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</si>
  <si>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</si>
  <si>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</si>
  <si>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</si>
  <si>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</si>
  <si>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</si>
  <si>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</si>
  <si>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</si>
  <si>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</si>
  <si>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</si>
  <si>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</si>
  <si>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</si>
  <si>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</si>
  <si>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</si>
  <si>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</si>
  <si>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</si>
  <si>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</si>
  <si>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</si>
  <si>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</si>
  <si>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</si>
  <si>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</si>
  <si>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</si>
  <si>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</si>
  <si>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</si>
  <si>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</si>
  <si>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</si>
  <si>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</si>
  <si>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</si>
  <si>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</si>
  <si>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</si>
  <si>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</si>
  <si>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</si>
  <si>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</si>
  <si>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</si>
  <si>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</si>
  <si>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</si>
  <si>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</si>
  <si>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</si>
  <si>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</si>
  <si>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</si>
  <si>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</si>
  <si>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</si>
  <si>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18.学年別生徒数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</si>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</sst>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0" fontId="0" fillId="0" borderId="4" xfId="0" applyFill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8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"/>
    </sheetView>
  </sheetViews>
  <sheetFormatPr defaultColWidth="10.75390625" defaultRowHeight="12.75"/>
  <cols>
    <col min="1" max="1" width="12.00390625" style="2" bestFit="1" customWidth="1"/>
    <col min="2" max="2" width="10.875" style="2" bestFit="1" customWidth="1"/>
    <col min="3" max="13" width="9.875" style="2" bestFit="1" customWidth="1"/>
    <col min="14" max="14" width="4.00390625" style="2" customWidth="1"/>
    <col min="15" max="15" width="12.00390625" style="2" bestFit="1" customWidth="1"/>
    <col min="16" max="18" width="10.25390625" style="2" bestFit="1" customWidth="1"/>
    <col min="19" max="21" width="8.00390625" style="2" bestFit="1" customWidth="1"/>
    <col min="22" max="22" width="10.25390625" style="2" bestFit="1" customWidth="1"/>
    <col min="23" max="27" width="8.00390625" style="2" bestFit="1" customWidth="1"/>
    <col min="28" max="16384" width="10.75390625" style="2" customWidth="1"/>
  </cols>
  <sheetData>
    <row r="1" spans="1:27" ht="17.25">
      <c r="A1" s="3" t="s">
        <v>81</v>
      </c>
      <c r="B1" s="29" t="s">
        <v>82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14" ht="18" customHeight="1">
      <c r="A2" s="28" t="s">
        <v>0</v>
      </c>
      <c r="B2" s="28"/>
      <c r="C2" s="28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7" ht="18" customHeight="1">
      <c r="A3" s="30" t="s">
        <v>5</v>
      </c>
      <c r="B3" s="25" t="s">
        <v>1</v>
      </c>
      <c r="C3" s="26"/>
      <c r="D3" s="27"/>
      <c r="E3" s="25" t="s">
        <v>2</v>
      </c>
      <c r="F3" s="26"/>
      <c r="G3" s="27"/>
      <c r="H3" s="25" t="s">
        <v>3</v>
      </c>
      <c r="I3" s="26"/>
      <c r="J3" s="27"/>
      <c r="K3" s="25" t="s">
        <v>4</v>
      </c>
      <c r="L3" s="26"/>
      <c r="M3" s="26"/>
      <c r="N3" s="22"/>
      <c r="O3" s="30" t="s">
        <v>5</v>
      </c>
      <c r="P3" s="25" t="s">
        <v>1</v>
      </c>
      <c r="Q3" s="26"/>
      <c r="R3" s="27"/>
      <c r="S3" s="25" t="s">
        <v>2</v>
      </c>
      <c r="T3" s="26"/>
      <c r="U3" s="27"/>
      <c r="V3" s="25" t="s">
        <v>3</v>
      </c>
      <c r="W3" s="26"/>
      <c r="X3" s="27"/>
      <c r="Y3" s="25" t="s">
        <v>4</v>
      </c>
      <c r="Z3" s="26"/>
      <c r="AA3" s="26"/>
    </row>
    <row r="4" spans="1:27" ht="18" customHeight="1">
      <c r="A4" s="31"/>
      <c r="B4" s="6" t="s">
        <v>1</v>
      </c>
      <c r="C4" s="6" t="s">
        <v>6</v>
      </c>
      <c r="D4" s="6" t="s">
        <v>7</v>
      </c>
      <c r="E4" s="6" t="s">
        <v>1</v>
      </c>
      <c r="F4" s="6" t="s">
        <v>6</v>
      </c>
      <c r="G4" s="6" t="s">
        <v>7</v>
      </c>
      <c r="H4" s="6" t="s">
        <v>1</v>
      </c>
      <c r="I4" s="6" t="s">
        <v>6</v>
      </c>
      <c r="J4" s="6" t="s">
        <v>7</v>
      </c>
      <c r="K4" s="6" t="s">
        <v>1</v>
      </c>
      <c r="L4" s="6" t="s">
        <v>6</v>
      </c>
      <c r="M4" s="7" t="s">
        <v>7</v>
      </c>
      <c r="N4" s="23"/>
      <c r="O4" s="31"/>
      <c r="P4" s="6" t="s">
        <v>1</v>
      </c>
      <c r="Q4" s="6" t="s">
        <v>6</v>
      </c>
      <c r="R4" s="6" t="s">
        <v>7</v>
      </c>
      <c r="S4" s="6" t="s">
        <v>1</v>
      </c>
      <c r="T4" s="6" t="s">
        <v>6</v>
      </c>
      <c r="U4" s="6" t="s">
        <v>7</v>
      </c>
      <c r="V4" s="6" t="s">
        <v>1</v>
      </c>
      <c r="W4" s="6" t="s">
        <v>6</v>
      </c>
      <c r="X4" s="6" t="s">
        <v>7</v>
      </c>
      <c r="Y4" s="6" t="s">
        <v>1</v>
      </c>
      <c r="Z4" s="6" t="s">
        <v>6</v>
      </c>
      <c r="AA4" s="7" t="s">
        <v>7</v>
      </c>
    </row>
    <row r="5" spans="1:27" ht="18" customHeight="1">
      <c r="A5" s="8" t="s">
        <v>83</v>
      </c>
      <c r="B5" s="16">
        <v>165018</v>
      </c>
      <c r="C5" s="17">
        <v>84322</v>
      </c>
      <c r="D5" s="17">
        <v>80696</v>
      </c>
      <c r="E5" s="17">
        <v>55237</v>
      </c>
      <c r="F5" s="17">
        <v>28294</v>
      </c>
      <c r="G5" s="17">
        <v>26943</v>
      </c>
      <c r="H5" s="17">
        <v>53760</v>
      </c>
      <c r="I5" s="17">
        <v>27359</v>
      </c>
      <c r="J5" s="17">
        <v>26401</v>
      </c>
      <c r="K5" s="17">
        <v>56021</v>
      </c>
      <c r="L5" s="17">
        <v>28669</v>
      </c>
      <c r="M5" s="17">
        <v>27352</v>
      </c>
      <c r="N5" s="1"/>
      <c r="O5" s="9" t="s">
        <v>47</v>
      </c>
      <c r="P5" s="18">
        <v>2556</v>
      </c>
      <c r="Q5" s="19">
        <v>1251</v>
      </c>
      <c r="R5" s="19">
        <v>1305</v>
      </c>
      <c r="S5" s="19">
        <v>821</v>
      </c>
      <c r="T5" s="19">
        <v>416</v>
      </c>
      <c r="U5" s="19">
        <v>405</v>
      </c>
      <c r="V5" s="19">
        <v>882</v>
      </c>
      <c r="W5" s="19">
        <v>429</v>
      </c>
      <c r="X5" s="19">
        <v>453</v>
      </c>
      <c r="Y5" s="19">
        <v>853</v>
      </c>
      <c r="Z5" s="19">
        <v>406</v>
      </c>
      <c r="AA5" s="19">
        <v>447</v>
      </c>
    </row>
    <row r="6" spans="1:27" ht="18" customHeight="1">
      <c r="A6" s="9" t="s">
        <v>84</v>
      </c>
      <c r="B6" s="18">
        <f>SUM(B12:B13)</f>
        <v>164064</v>
      </c>
      <c r="C6" s="19">
        <f aca="true" t="shared" si="0" ref="C6:M6">SUM(C12:C13)</f>
        <v>83975</v>
      </c>
      <c r="D6" s="19">
        <f t="shared" si="0"/>
        <v>80089</v>
      </c>
      <c r="E6" s="19">
        <f t="shared" si="0"/>
        <v>54708</v>
      </c>
      <c r="F6" s="19">
        <f t="shared" si="0"/>
        <v>28149</v>
      </c>
      <c r="G6" s="19">
        <f t="shared" si="0"/>
        <v>26559</v>
      </c>
      <c r="H6" s="19">
        <f t="shared" si="0"/>
        <v>55398</v>
      </c>
      <c r="I6" s="19">
        <f t="shared" si="0"/>
        <v>28372</v>
      </c>
      <c r="J6" s="19">
        <f t="shared" si="0"/>
        <v>27026</v>
      </c>
      <c r="K6" s="19">
        <f t="shared" si="0"/>
        <v>53958</v>
      </c>
      <c r="L6" s="19">
        <f t="shared" si="0"/>
        <v>27454</v>
      </c>
      <c r="M6" s="19">
        <f t="shared" si="0"/>
        <v>26504</v>
      </c>
      <c r="N6" s="1"/>
      <c r="O6" s="9" t="s">
        <v>48</v>
      </c>
      <c r="P6" s="18">
        <v>1658</v>
      </c>
      <c r="Q6" s="19">
        <v>879</v>
      </c>
      <c r="R6" s="19">
        <v>779</v>
      </c>
      <c r="S6" s="19">
        <v>585</v>
      </c>
      <c r="T6" s="19">
        <v>299</v>
      </c>
      <c r="U6" s="19">
        <v>286</v>
      </c>
      <c r="V6" s="19">
        <v>532</v>
      </c>
      <c r="W6" s="19">
        <v>299</v>
      </c>
      <c r="X6" s="19">
        <v>233</v>
      </c>
      <c r="Y6" s="19">
        <v>541</v>
      </c>
      <c r="Z6" s="19">
        <v>281</v>
      </c>
      <c r="AA6" s="19">
        <v>260</v>
      </c>
    </row>
    <row r="7" spans="1:27" ht="18" customHeight="1">
      <c r="A7" s="10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1"/>
      <c r="O7" s="9" t="s">
        <v>49</v>
      </c>
      <c r="P7" s="18">
        <v>1332</v>
      </c>
      <c r="Q7" s="19">
        <v>689</v>
      </c>
      <c r="R7" s="19">
        <v>643</v>
      </c>
      <c r="S7" s="19">
        <v>478</v>
      </c>
      <c r="T7" s="19">
        <v>226</v>
      </c>
      <c r="U7" s="19">
        <v>252</v>
      </c>
      <c r="V7" s="19">
        <v>428</v>
      </c>
      <c r="W7" s="19">
        <v>232</v>
      </c>
      <c r="X7" s="19">
        <v>196</v>
      </c>
      <c r="Y7" s="19">
        <v>426</v>
      </c>
      <c r="Z7" s="19">
        <v>231</v>
      </c>
      <c r="AA7" s="19">
        <v>195</v>
      </c>
    </row>
    <row r="8" spans="1:27" ht="18" customHeight="1">
      <c r="A8" s="9" t="s">
        <v>8</v>
      </c>
      <c r="B8" s="18">
        <v>520</v>
      </c>
      <c r="C8" s="19">
        <v>261</v>
      </c>
      <c r="D8" s="19">
        <v>259</v>
      </c>
      <c r="E8" s="19">
        <v>172</v>
      </c>
      <c r="F8" s="19">
        <v>86</v>
      </c>
      <c r="G8" s="19">
        <v>86</v>
      </c>
      <c r="H8" s="19">
        <v>174</v>
      </c>
      <c r="I8" s="19">
        <v>87</v>
      </c>
      <c r="J8" s="19">
        <v>87</v>
      </c>
      <c r="K8" s="19">
        <v>174</v>
      </c>
      <c r="L8" s="19">
        <v>88</v>
      </c>
      <c r="M8" s="19">
        <v>86</v>
      </c>
      <c r="N8" s="1"/>
      <c r="O8" s="9" t="s">
        <v>50</v>
      </c>
      <c r="P8" s="18">
        <v>984</v>
      </c>
      <c r="Q8" s="19">
        <v>519</v>
      </c>
      <c r="R8" s="19">
        <v>465</v>
      </c>
      <c r="S8" s="19">
        <v>328</v>
      </c>
      <c r="T8" s="19">
        <v>191</v>
      </c>
      <c r="U8" s="19">
        <v>137</v>
      </c>
      <c r="V8" s="19">
        <v>345</v>
      </c>
      <c r="W8" s="19">
        <v>176</v>
      </c>
      <c r="X8" s="19">
        <v>169</v>
      </c>
      <c r="Y8" s="19">
        <v>311</v>
      </c>
      <c r="Z8" s="19">
        <v>152</v>
      </c>
      <c r="AA8" s="19">
        <v>159</v>
      </c>
    </row>
    <row r="9" spans="1:27" ht="18" customHeight="1">
      <c r="A9" s="9" t="s">
        <v>9</v>
      </c>
      <c r="B9" s="18">
        <v>152764</v>
      </c>
      <c r="C9" s="19">
        <v>78424</v>
      </c>
      <c r="D9" s="19">
        <v>74340</v>
      </c>
      <c r="E9" s="19">
        <v>51007</v>
      </c>
      <c r="F9" s="19">
        <v>26294</v>
      </c>
      <c r="G9" s="19">
        <v>24713</v>
      </c>
      <c r="H9" s="19">
        <v>51568</v>
      </c>
      <c r="I9" s="19">
        <v>26496</v>
      </c>
      <c r="J9" s="19">
        <v>25072</v>
      </c>
      <c r="K9" s="19">
        <v>50189</v>
      </c>
      <c r="L9" s="19">
        <v>25634</v>
      </c>
      <c r="M9" s="19">
        <v>24555</v>
      </c>
      <c r="N9" s="1"/>
      <c r="O9" s="9" t="s">
        <v>51</v>
      </c>
      <c r="P9" s="18">
        <v>1111</v>
      </c>
      <c r="Q9" s="19">
        <v>547</v>
      </c>
      <c r="R9" s="19">
        <v>564</v>
      </c>
      <c r="S9" s="19">
        <v>347</v>
      </c>
      <c r="T9" s="19">
        <v>172</v>
      </c>
      <c r="U9" s="19">
        <v>175</v>
      </c>
      <c r="V9" s="19">
        <v>381</v>
      </c>
      <c r="W9" s="19">
        <v>195</v>
      </c>
      <c r="X9" s="19">
        <v>186</v>
      </c>
      <c r="Y9" s="19">
        <v>383</v>
      </c>
      <c r="Z9" s="19">
        <v>180</v>
      </c>
      <c r="AA9" s="19">
        <v>203</v>
      </c>
    </row>
    <row r="10" spans="1:27" ht="18" customHeight="1">
      <c r="A10" s="9" t="s">
        <v>10</v>
      </c>
      <c r="B10" s="18">
        <v>10780</v>
      </c>
      <c r="C10" s="19">
        <v>5290</v>
      </c>
      <c r="D10" s="19">
        <v>5490</v>
      </c>
      <c r="E10" s="19">
        <v>3529</v>
      </c>
      <c r="F10" s="19">
        <v>1769</v>
      </c>
      <c r="G10" s="19">
        <v>1760</v>
      </c>
      <c r="H10" s="19">
        <v>3656</v>
      </c>
      <c r="I10" s="19">
        <v>1789</v>
      </c>
      <c r="J10" s="19">
        <v>1867</v>
      </c>
      <c r="K10" s="19">
        <v>3595</v>
      </c>
      <c r="L10" s="19">
        <v>1732</v>
      </c>
      <c r="M10" s="19">
        <v>1863</v>
      </c>
      <c r="N10" s="1"/>
      <c r="O10" s="9" t="s">
        <v>52</v>
      </c>
      <c r="P10" s="18">
        <v>2256</v>
      </c>
      <c r="Q10" s="19">
        <v>1171</v>
      </c>
      <c r="R10" s="19">
        <v>1085</v>
      </c>
      <c r="S10" s="19">
        <v>695</v>
      </c>
      <c r="T10" s="19">
        <v>350</v>
      </c>
      <c r="U10" s="19">
        <v>345</v>
      </c>
      <c r="V10" s="19">
        <v>754</v>
      </c>
      <c r="W10" s="19">
        <v>404</v>
      </c>
      <c r="X10" s="19">
        <v>350</v>
      </c>
      <c r="Y10" s="19">
        <v>807</v>
      </c>
      <c r="Z10" s="19">
        <v>417</v>
      </c>
      <c r="AA10" s="19">
        <v>390</v>
      </c>
    </row>
    <row r="11" spans="1:27" ht="18" customHeight="1">
      <c r="A11" s="10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1"/>
      <c r="O11" s="9" t="s">
        <v>53</v>
      </c>
      <c r="P11" s="18">
        <v>1752</v>
      </c>
      <c r="Q11" s="19">
        <v>910</v>
      </c>
      <c r="R11" s="19">
        <v>842</v>
      </c>
      <c r="S11" s="19">
        <v>559</v>
      </c>
      <c r="T11" s="19">
        <v>283</v>
      </c>
      <c r="U11" s="19">
        <v>276</v>
      </c>
      <c r="V11" s="19">
        <v>634</v>
      </c>
      <c r="W11" s="19">
        <v>323</v>
      </c>
      <c r="X11" s="19">
        <v>311</v>
      </c>
      <c r="Y11" s="19">
        <v>559</v>
      </c>
      <c r="Z11" s="19">
        <v>304</v>
      </c>
      <c r="AA11" s="19">
        <v>255</v>
      </c>
    </row>
    <row r="12" spans="1:27" ht="18" customHeight="1">
      <c r="A12" s="9" t="s">
        <v>11</v>
      </c>
      <c r="B12" s="18">
        <f>SUM(B15,B23:B49,P5:P12)</f>
        <v>156785</v>
      </c>
      <c r="C12" s="19">
        <f aca="true" t="shared" si="1" ref="C12:M12">SUM(C15,C23:C49,Q5:Q12)</f>
        <v>80297</v>
      </c>
      <c r="D12" s="19">
        <f t="shared" si="1"/>
        <v>76488</v>
      </c>
      <c r="E12" s="19">
        <f t="shared" si="1"/>
        <v>52348</v>
      </c>
      <c r="F12" s="19">
        <f t="shared" si="1"/>
        <v>26954</v>
      </c>
      <c r="G12" s="19">
        <f t="shared" si="1"/>
        <v>25394</v>
      </c>
      <c r="H12" s="19">
        <f t="shared" si="1"/>
        <v>52953</v>
      </c>
      <c r="I12" s="19">
        <f t="shared" si="1"/>
        <v>27153</v>
      </c>
      <c r="J12" s="19">
        <f t="shared" si="1"/>
        <v>25800</v>
      </c>
      <c r="K12" s="19">
        <f t="shared" si="1"/>
        <v>51484</v>
      </c>
      <c r="L12" s="19">
        <f t="shared" si="1"/>
        <v>26190</v>
      </c>
      <c r="M12" s="19">
        <f t="shared" si="1"/>
        <v>25294</v>
      </c>
      <c r="N12" s="1"/>
      <c r="O12" s="9" t="s">
        <v>54</v>
      </c>
      <c r="P12" s="18">
        <v>1037</v>
      </c>
      <c r="Q12" s="19">
        <v>531</v>
      </c>
      <c r="R12" s="19">
        <v>506</v>
      </c>
      <c r="S12" s="19">
        <v>347</v>
      </c>
      <c r="T12" s="19">
        <v>173</v>
      </c>
      <c r="U12" s="19">
        <v>174</v>
      </c>
      <c r="V12" s="19">
        <v>343</v>
      </c>
      <c r="W12" s="19">
        <v>167</v>
      </c>
      <c r="X12" s="19">
        <v>176</v>
      </c>
      <c r="Y12" s="19">
        <v>347</v>
      </c>
      <c r="Z12" s="19">
        <v>191</v>
      </c>
      <c r="AA12" s="19">
        <v>156</v>
      </c>
    </row>
    <row r="13" spans="1:27" ht="18" customHeight="1">
      <c r="A13" s="9" t="s">
        <v>12</v>
      </c>
      <c r="B13" s="18">
        <f>SUM(P14,P20,P25,P31,P39,P43)</f>
        <v>7279</v>
      </c>
      <c r="C13" s="19">
        <f aca="true" t="shared" si="2" ref="C13:M13">SUM(Q14,Q20,Q25,Q31,Q39,Q43)</f>
        <v>3678</v>
      </c>
      <c r="D13" s="19">
        <f t="shared" si="2"/>
        <v>3601</v>
      </c>
      <c r="E13" s="19">
        <f t="shared" si="2"/>
        <v>2360</v>
      </c>
      <c r="F13" s="19">
        <f t="shared" si="2"/>
        <v>1195</v>
      </c>
      <c r="G13" s="19">
        <f t="shared" si="2"/>
        <v>1165</v>
      </c>
      <c r="H13" s="19">
        <f t="shared" si="2"/>
        <v>2445</v>
      </c>
      <c r="I13" s="19">
        <f t="shared" si="2"/>
        <v>1219</v>
      </c>
      <c r="J13" s="19">
        <f t="shared" si="2"/>
        <v>1226</v>
      </c>
      <c r="K13" s="19">
        <f t="shared" si="2"/>
        <v>2474</v>
      </c>
      <c r="L13" s="19">
        <f t="shared" si="2"/>
        <v>1264</v>
      </c>
      <c r="M13" s="19">
        <f t="shared" si="2"/>
        <v>1210</v>
      </c>
      <c r="N13" s="1"/>
      <c r="O13" s="9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>
      <c r="A14" s="10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1"/>
      <c r="O14" s="12" t="s">
        <v>55</v>
      </c>
      <c r="P14" s="20">
        <f>SUM(P15:P18)</f>
        <v>961</v>
      </c>
      <c r="Q14" s="21">
        <f aca="true" t="shared" si="3" ref="Q14:AA14">SUM(Q15:Q18)</f>
        <v>472</v>
      </c>
      <c r="R14" s="21">
        <f t="shared" si="3"/>
        <v>489</v>
      </c>
      <c r="S14" s="21">
        <f t="shared" si="3"/>
        <v>306</v>
      </c>
      <c r="T14" s="21">
        <f t="shared" si="3"/>
        <v>148</v>
      </c>
      <c r="U14" s="21">
        <f t="shared" si="3"/>
        <v>158</v>
      </c>
      <c r="V14" s="21">
        <f t="shared" si="3"/>
        <v>315</v>
      </c>
      <c r="W14" s="21">
        <f t="shared" si="3"/>
        <v>145</v>
      </c>
      <c r="X14" s="21">
        <f t="shared" si="3"/>
        <v>170</v>
      </c>
      <c r="Y14" s="21">
        <f t="shared" si="3"/>
        <v>340</v>
      </c>
      <c r="Z14" s="21">
        <f t="shared" si="3"/>
        <v>179</v>
      </c>
      <c r="AA14" s="21">
        <f t="shared" si="3"/>
        <v>161</v>
      </c>
    </row>
    <row r="15" spans="1:27" ht="18" customHeight="1">
      <c r="A15" s="9" t="s">
        <v>13</v>
      </c>
      <c r="B15" s="18">
        <f>SUM(B16:B21)</f>
        <v>25449</v>
      </c>
      <c r="C15" s="19">
        <f aca="true" t="shared" si="4" ref="C15:M15">SUM(C16:C21)</f>
        <v>13238</v>
      </c>
      <c r="D15" s="19">
        <f t="shared" si="4"/>
        <v>12211</v>
      </c>
      <c r="E15" s="19">
        <f t="shared" si="4"/>
        <v>8578</v>
      </c>
      <c r="F15" s="19">
        <f t="shared" si="4"/>
        <v>4539</v>
      </c>
      <c r="G15" s="19">
        <f t="shared" si="4"/>
        <v>4039</v>
      </c>
      <c r="H15" s="19">
        <f t="shared" si="4"/>
        <v>8677</v>
      </c>
      <c r="I15" s="19">
        <f t="shared" si="4"/>
        <v>4499</v>
      </c>
      <c r="J15" s="19">
        <f t="shared" si="4"/>
        <v>4178</v>
      </c>
      <c r="K15" s="19">
        <f t="shared" si="4"/>
        <v>8194</v>
      </c>
      <c r="L15" s="19">
        <f t="shared" si="4"/>
        <v>4200</v>
      </c>
      <c r="M15" s="19">
        <f t="shared" si="4"/>
        <v>3994</v>
      </c>
      <c r="N15" s="1"/>
      <c r="O15" s="9" t="s">
        <v>56</v>
      </c>
      <c r="P15" s="18">
        <v>465</v>
      </c>
      <c r="Q15" s="19">
        <v>232</v>
      </c>
      <c r="R15" s="19">
        <v>233</v>
      </c>
      <c r="S15" s="19">
        <v>161</v>
      </c>
      <c r="T15" s="19">
        <v>74</v>
      </c>
      <c r="U15" s="19">
        <v>87</v>
      </c>
      <c r="V15" s="19">
        <v>147</v>
      </c>
      <c r="W15" s="19">
        <v>73</v>
      </c>
      <c r="X15" s="19">
        <v>74</v>
      </c>
      <c r="Y15" s="19">
        <v>157</v>
      </c>
      <c r="Z15" s="19">
        <v>85</v>
      </c>
      <c r="AA15" s="19">
        <v>72</v>
      </c>
    </row>
    <row r="16" spans="1:27" ht="18" customHeight="1">
      <c r="A16" s="13" t="s">
        <v>14</v>
      </c>
      <c r="B16" s="18">
        <v>3874</v>
      </c>
      <c r="C16" s="19">
        <v>1972</v>
      </c>
      <c r="D16" s="19">
        <v>1902</v>
      </c>
      <c r="E16" s="19">
        <v>1327</v>
      </c>
      <c r="F16" s="19">
        <v>709</v>
      </c>
      <c r="G16" s="19">
        <v>618</v>
      </c>
      <c r="H16" s="19">
        <v>1312</v>
      </c>
      <c r="I16" s="19">
        <v>645</v>
      </c>
      <c r="J16" s="19">
        <v>667</v>
      </c>
      <c r="K16" s="19">
        <v>1235</v>
      </c>
      <c r="L16" s="19">
        <v>618</v>
      </c>
      <c r="M16" s="19">
        <v>617</v>
      </c>
      <c r="N16" s="1"/>
      <c r="O16" s="9" t="s">
        <v>57</v>
      </c>
      <c r="P16" s="18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</row>
    <row r="17" spans="1:27" ht="18" customHeight="1">
      <c r="A17" s="13" t="s">
        <v>15</v>
      </c>
      <c r="B17" s="18">
        <v>4559</v>
      </c>
      <c r="C17" s="19">
        <v>2346</v>
      </c>
      <c r="D17" s="19">
        <v>2213</v>
      </c>
      <c r="E17" s="19">
        <v>1577</v>
      </c>
      <c r="F17" s="19">
        <v>816</v>
      </c>
      <c r="G17" s="19">
        <v>761</v>
      </c>
      <c r="H17" s="19">
        <v>1554</v>
      </c>
      <c r="I17" s="19">
        <v>824</v>
      </c>
      <c r="J17" s="19">
        <v>730</v>
      </c>
      <c r="K17" s="19">
        <v>1428</v>
      </c>
      <c r="L17" s="19">
        <v>706</v>
      </c>
      <c r="M17" s="19">
        <v>722</v>
      </c>
      <c r="N17" s="1"/>
      <c r="O17" s="9" t="s">
        <v>58</v>
      </c>
      <c r="P17" s="18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</row>
    <row r="18" spans="1:27" ht="18" customHeight="1">
      <c r="A18" s="13" t="s">
        <v>16</v>
      </c>
      <c r="B18" s="18">
        <v>3617</v>
      </c>
      <c r="C18" s="19">
        <v>1833</v>
      </c>
      <c r="D18" s="19">
        <v>1784</v>
      </c>
      <c r="E18" s="19">
        <v>1225</v>
      </c>
      <c r="F18" s="19">
        <v>642</v>
      </c>
      <c r="G18" s="19">
        <v>583</v>
      </c>
      <c r="H18" s="19">
        <v>1223</v>
      </c>
      <c r="I18" s="19">
        <v>602</v>
      </c>
      <c r="J18" s="19">
        <v>621</v>
      </c>
      <c r="K18" s="19">
        <v>1169</v>
      </c>
      <c r="L18" s="19">
        <v>589</v>
      </c>
      <c r="M18" s="19">
        <v>580</v>
      </c>
      <c r="N18" s="1"/>
      <c r="O18" s="9" t="s">
        <v>59</v>
      </c>
      <c r="P18" s="18">
        <v>496</v>
      </c>
      <c r="Q18" s="19">
        <v>240</v>
      </c>
      <c r="R18" s="19">
        <v>256</v>
      </c>
      <c r="S18" s="19">
        <v>145</v>
      </c>
      <c r="T18" s="19">
        <v>74</v>
      </c>
      <c r="U18" s="19">
        <v>71</v>
      </c>
      <c r="V18" s="19">
        <v>168</v>
      </c>
      <c r="W18" s="19">
        <v>72</v>
      </c>
      <c r="X18" s="19">
        <v>96</v>
      </c>
      <c r="Y18" s="19">
        <v>183</v>
      </c>
      <c r="Z18" s="19">
        <v>94</v>
      </c>
      <c r="AA18" s="19">
        <v>89</v>
      </c>
    </row>
    <row r="19" spans="1:27" ht="18" customHeight="1">
      <c r="A19" s="13" t="s">
        <v>17</v>
      </c>
      <c r="B19" s="18">
        <v>4096</v>
      </c>
      <c r="C19" s="19">
        <v>2160</v>
      </c>
      <c r="D19" s="19">
        <v>1936</v>
      </c>
      <c r="E19" s="19">
        <v>1361</v>
      </c>
      <c r="F19" s="19">
        <v>732</v>
      </c>
      <c r="G19" s="19">
        <v>629</v>
      </c>
      <c r="H19" s="19">
        <v>1398</v>
      </c>
      <c r="I19" s="19">
        <v>744</v>
      </c>
      <c r="J19" s="19">
        <v>654</v>
      </c>
      <c r="K19" s="19">
        <v>1337</v>
      </c>
      <c r="L19" s="19">
        <v>684</v>
      </c>
      <c r="M19" s="19">
        <v>653</v>
      </c>
      <c r="N19" s="1"/>
      <c r="O19" s="9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8" customHeight="1">
      <c r="A20" s="13" t="s">
        <v>18</v>
      </c>
      <c r="B20" s="18">
        <v>3781</v>
      </c>
      <c r="C20" s="19">
        <v>1926</v>
      </c>
      <c r="D20" s="19">
        <v>1855</v>
      </c>
      <c r="E20" s="19">
        <v>1219</v>
      </c>
      <c r="F20" s="19">
        <v>617</v>
      </c>
      <c r="G20" s="19">
        <v>602</v>
      </c>
      <c r="H20" s="19">
        <v>1341</v>
      </c>
      <c r="I20" s="19">
        <v>699</v>
      </c>
      <c r="J20" s="19">
        <v>642</v>
      </c>
      <c r="K20" s="19">
        <v>1221</v>
      </c>
      <c r="L20" s="19">
        <v>610</v>
      </c>
      <c r="M20" s="19">
        <v>611</v>
      </c>
      <c r="N20" s="1"/>
      <c r="O20" s="12" t="s">
        <v>60</v>
      </c>
      <c r="P20" s="20">
        <f>SUM(P21:P23)</f>
        <v>1074</v>
      </c>
      <c r="Q20" s="21">
        <f aca="true" t="shared" si="5" ref="Q20:AA20">SUM(Q21:Q23)</f>
        <v>542</v>
      </c>
      <c r="R20" s="21">
        <f t="shared" si="5"/>
        <v>532</v>
      </c>
      <c r="S20" s="21">
        <f t="shared" si="5"/>
        <v>366</v>
      </c>
      <c r="T20" s="21">
        <f t="shared" si="5"/>
        <v>190</v>
      </c>
      <c r="U20" s="21">
        <f t="shared" si="5"/>
        <v>176</v>
      </c>
      <c r="V20" s="21">
        <f t="shared" si="5"/>
        <v>358</v>
      </c>
      <c r="W20" s="21">
        <f t="shared" si="5"/>
        <v>181</v>
      </c>
      <c r="X20" s="21">
        <f t="shared" si="5"/>
        <v>177</v>
      </c>
      <c r="Y20" s="21">
        <f t="shared" si="5"/>
        <v>350</v>
      </c>
      <c r="Z20" s="21">
        <f t="shared" si="5"/>
        <v>171</v>
      </c>
      <c r="AA20" s="21">
        <f t="shared" si="5"/>
        <v>179</v>
      </c>
    </row>
    <row r="21" spans="1:27" ht="18" customHeight="1">
      <c r="A21" s="13" t="s">
        <v>19</v>
      </c>
      <c r="B21" s="18">
        <v>5522</v>
      </c>
      <c r="C21" s="19">
        <v>3001</v>
      </c>
      <c r="D21" s="19">
        <v>2521</v>
      </c>
      <c r="E21" s="19">
        <v>1869</v>
      </c>
      <c r="F21" s="19">
        <v>1023</v>
      </c>
      <c r="G21" s="19">
        <v>846</v>
      </c>
      <c r="H21" s="19">
        <v>1849</v>
      </c>
      <c r="I21" s="19">
        <v>985</v>
      </c>
      <c r="J21" s="19">
        <v>864</v>
      </c>
      <c r="K21" s="19">
        <v>1804</v>
      </c>
      <c r="L21" s="19">
        <v>993</v>
      </c>
      <c r="M21" s="19">
        <v>811</v>
      </c>
      <c r="N21" s="1"/>
      <c r="O21" s="9" t="s">
        <v>61</v>
      </c>
      <c r="P21" s="18">
        <v>188</v>
      </c>
      <c r="Q21" s="19">
        <v>87</v>
      </c>
      <c r="R21" s="19">
        <v>101</v>
      </c>
      <c r="S21" s="19">
        <v>64</v>
      </c>
      <c r="T21" s="19">
        <v>36</v>
      </c>
      <c r="U21" s="19">
        <v>28</v>
      </c>
      <c r="V21" s="19">
        <v>58</v>
      </c>
      <c r="W21" s="19">
        <v>23</v>
      </c>
      <c r="X21" s="19">
        <v>35</v>
      </c>
      <c r="Y21" s="19">
        <v>66</v>
      </c>
      <c r="Z21" s="19">
        <v>28</v>
      </c>
      <c r="AA21" s="19">
        <v>38</v>
      </c>
    </row>
    <row r="22" spans="1:27" ht="18" customHeight="1">
      <c r="A22" s="9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"/>
      <c r="O22" s="9" t="s">
        <v>62</v>
      </c>
      <c r="P22" s="18">
        <v>472</v>
      </c>
      <c r="Q22" s="19">
        <v>241</v>
      </c>
      <c r="R22" s="19">
        <v>231</v>
      </c>
      <c r="S22" s="19">
        <v>148</v>
      </c>
      <c r="T22" s="19">
        <v>74</v>
      </c>
      <c r="U22" s="19">
        <v>74</v>
      </c>
      <c r="V22" s="19">
        <v>170</v>
      </c>
      <c r="W22" s="19">
        <v>95</v>
      </c>
      <c r="X22" s="19">
        <v>75</v>
      </c>
      <c r="Y22" s="19">
        <v>154</v>
      </c>
      <c r="Z22" s="19">
        <v>72</v>
      </c>
      <c r="AA22" s="19">
        <v>82</v>
      </c>
    </row>
    <row r="23" spans="1:27" ht="18" customHeight="1">
      <c r="A23" s="9" t="s">
        <v>20</v>
      </c>
      <c r="B23" s="18">
        <v>1878</v>
      </c>
      <c r="C23" s="19">
        <v>971</v>
      </c>
      <c r="D23" s="19">
        <v>907</v>
      </c>
      <c r="E23" s="19">
        <v>595</v>
      </c>
      <c r="F23" s="19">
        <v>323</v>
      </c>
      <c r="G23" s="19">
        <v>272</v>
      </c>
      <c r="H23" s="19">
        <v>626</v>
      </c>
      <c r="I23" s="19">
        <v>314</v>
      </c>
      <c r="J23" s="19">
        <v>312</v>
      </c>
      <c r="K23" s="19">
        <v>657</v>
      </c>
      <c r="L23" s="19">
        <v>334</v>
      </c>
      <c r="M23" s="19">
        <v>323</v>
      </c>
      <c r="N23" s="1"/>
      <c r="O23" s="9" t="s">
        <v>63</v>
      </c>
      <c r="P23" s="18">
        <v>414</v>
      </c>
      <c r="Q23" s="19">
        <v>214</v>
      </c>
      <c r="R23" s="19">
        <v>200</v>
      </c>
      <c r="S23" s="19">
        <v>154</v>
      </c>
      <c r="T23" s="19">
        <v>80</v>
      </c>
      <c r="U23" s="19">
        <v>74</v>
      </c>
      <c r="V23" s="19">
        <v>130</v>
      </c>
      <c r="W23" s="19">
        <v>63</v>
      </c>
      <c r="X23" s="19">
        <v>67</v>
      </c>
      <c r="Y23" s="19">
        <v>130</v>
      </c>
      <c r="Z23" s="19">
        <v>71</v>
      </c>
      <c r="AA23" s="19">
        <v>59</v>
      </c>
    </row>
    <row r="24" spans="1:27" ht="18" customHeight="1">
      <c r="A24" s="9" t="s">
        <v>21</v>
      </c>
      <c r="B24" s="18">
        <v>12265</v>
      </c>
      <c r="C24" s="19">
        <v>5621</v>
      </c>
      <c r="D24" s="19">
        <v>6644</v>
      </c>
      <c r="E24" s="19">
        <v>4113</v>
      </c>
      <c r="F24" s="19">
        <v>1884</v>
      </c>
      <c r="G24" s="19">
        <v>2229</v>
      </c>
      <c r="H24" s="19">
        <v>4067</v>
      </c>
      <c r="I24" s="19">
        <v>1856</v>
      </c>
      <c r="J24" s="19">
        <v>2211</v>
      </c>
      <c r="K24" s="19">
        <v>4085</v>
      </c>
      <c r="L24" s="19">
        <v>1881</v>
      </c>
      <c r="M24" s="19">
        <v>2204</v>
      </c>
      <c r="N24" s="1"/>
      <c r="O24" s="9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8" customHeight="1">
      <c r="A25" s="9" t="s">
        <v>22</v>
      </c>
      <c r="B25" s="18">
        <v>14389</v>
      </c>
      <c r="C25" s="19">
        <v>7610</v>
      </c>
      <c r="D25" s="19">
        <v>6779</v>
      </c>
      <c r="E25" s="19">
        <v>4827</v>
      </c>
      <c r="F25" s="19">
        <v>2584</v>
      </c>
      <c r="G25" s="19">
        <v>2243</v>
      </c>
      <c r="H25" s="19">
        <v>4917</v>
      </c>
      <c r="I25" s="19">
        <v>2593</v>
      </c>
      <c r="J25" s="19">
        <v>2324</v>
      </c>
      <c r="K25" s="19">
        <v>4645</v>
      </c>
      <c r="L25" s="19">
        <v>2433</v>
      </c>
      <c r="M25" s="19">
        <v>2212</v>
      </c>
      <c r="N25" s="1"/>
      <c r="O25" s="12" t="s">
        <v>64</v>
      </c>
      <c r="P25" s="20">
        <f>SUM(P26:P29)</f>
        <v>2923</v>
      </c>
      <c r="Q25" s="21">
        <f aca="true" t="shared" si="6" ref="Q25:AA25">SUM(Q26:Q29)</f>
        <v>1488</v>
      </c>
      <c r="R25" s="21">
        <f t="shared" si="6"/>
        <v>1435</v>
      </c>
      <c r="S25" s="21">
        <f t="shared" si="6"/>
        <v>933</v>
      </c>
      <c r="T25" s="21">
        <f t="shared" si="6"/>
        <v>468</v>
      </c>
      <c r="U25" s="21">
        <f t="shared" si="6"/>
        <v>465</v>
      </c>
      <c r="V25" s="21">
        <f t="shared" si="6"/>
        <v>994</v>
      </c>
      <c r="W25" s="21">
        <f t="shared" si="6"/>
        <v>510</v>
      </c>
      <c r="X25" s="21">
        <f t="shared" si="6"/>
        <v>484</v>
      </c>
      <c r="Y25" s="21">
        <f t="shared" si="6"/>
        <v>996</v>
      </c>
      <c r="Z25" s="21">
        <f t="shared" si="6"/>
        <v>510</v>
      </c>
      <c r="AA25" s="21">
        <f t="shared" si="6"/>
        <v>486</v>
      </c>
    </row>
    <row r="26" spans="1:27" ht="18" customHeight="1">
      <c r="A26" s="9" t="s">
        <v>23</v>
      </c>
      <c r="B26" s="18">
        <v>1221</v>
      </c>
      <c r="C26" s="19">
        <v>632</v>
      </c>
      <c r="D26" s="19">
        <v>589</v>
      </c>
      <c r="E26" s="19">
        <v>395</v>
      </c>
      <c r="F26" s="19">
        <v>197</v>
      </c>
      <c r="G26" s="19">
        <v>198</v>
      </c>
      <c r="H26" s="19">
        <v>417</v>
      </c>
      <c r="I26" s="19">
        <v>232</v>
      </c>
      <c r="J26" s="19">
        <v>185</v>
      </c>
      <c r="K26" s="19">
        <v>409</v>
      </c>
      <c r="L26" s="19">
        <v>203</v>
      </c>
      <c r="M26" s="19">
        <v>206</v>
      </c>
      <c r="N26" s="1"/>
      <c r="O26" s="9" t="s">
        <v>65</v>
      </c>
      <c r="P26" s="18">
        <v>1486</v>
      </c>
      <c r="Q26" s="19">
        <v>757</v>
      </c>
      <c r="R26" s="19">
        <v>729</v>
      </c>
      <c r="S26" s="19">
        <v>468</v>
      </c>
      <c r="T26" s="19">
        <v>237</v>
      </c>
      <c r="U26" s="19">
        <v>231</v>
      </c>
      <c r="V26" s="19">
        <v>505</v>
      </c>
      <c r="W26" s="19">
        <v>261</v>
      </c>
      <c r="X26" s="19">
        <v>244</v>
      </c>
      <c r="Y26" s="19">
        <v>513</v>
      </c>
      <c r="Z26" s="19">
        <v>259</v>
      </c>
      <c r="AA26" s="19">
        <v>254</v>
      </c>
    </row>
    <row r="27" spans="1:27" ht="18" customHeight="1">
      <c r="A27" s="9" t="s">
        <v>24</v>
      </c>
      <c r="B27" s="18">
        <v>3928</v>
      </c>
      <c r="C27" s="19">
        <v>1972</v>
      </c>
      <c r="D27" s="19">
        <v>1956</v>
      </c>
      <c r="E27" s="19">
        <v>1321</v>
      </c>
      <c r="F27" s="19">
        <v>654</v>
      </c>
      <c r="G27" s="19">
        <v>667</v>
      </c>
      <c r="H27" s="19">
        <v>1331</v>
      </c>
      <c r="I27" s="19">
        <v>679</v>
      </c>
      <c r="J27" s="19">
        <v>652</v>
      </c>
      <c r="K27" s="19">
        <v>1276</v>
      </c>
      <c r="L27" s="19">
        <v>639</v>
      </c>
      <c r="M27" s="19">
        <v>637</v>
      </c>
      <c r="N27" s="1"/>
      <c r="O27" s="9" t="s">
        <v>66</v>
      </c>
      <c r="P27" s="18">
        <v>457</v>
      </c>
      <c r="Q27" s="19">
        <v>229</v>
      </c>
      <c r="R27" s="19">
        <v>228</v>
      </c>
      <c r="S27" s="19">
        <v>142</v>
      </c>
      <c r="T27" s="19">
        <v>65</v>
      </c>
      <c r="U27" s="19">
        <v>77</v>
      </c>
      <c r="V27" s="19">
        <v>158</v>
      </c>
      <c r="W27" s="19">
        <v>83</v>
      </c>
      <c r="X27" s="19">
        <v>75</v>
      </c>
      <c r="Y27" s="19">
        <v>157</v>
      </c>
      <c r="Z27" s="19">
        <v>81</v>
      </c>
      <c r="AA27" s="19">
        <v>76</v>
      </c>
    </row>
    <row r="28" spans="1:27" ht="18" customHeight="1">
      <c r="A28" s="9" t="s">
        <v>25</v>
      </c>
      <c r="B28" s="18">
        <v>12167</v>
      </c>
      <c r="C28" s="19">
        <v>6105</v>
      </c>
      <c r="D28" s="19">
        <v>6062</v>
      </c>
      <c r="E28" s="19">
        <v>4057</v>
      </c>
      <c r="F28" s="19">
        <v>2032</v>
      </c>
      <c r="G28" s="19">
        <v>2025</v>
      </c>
      <c r="H28" s="19">
        <v>4168</v>
      </c>
      <c r="I28" s="19">
        <v>2076</v>
      </c>
      <c r="J28" s="19">
        <v>2092</v>
      </c>
      <c r="K28" s="19">
        <v>3942</v>
      </c>
      <c r="L28" s="19">
        <v>1997</v>
      </c>
      <c r="M28" s="19">
        <v>1945</v>
      </c>
      <c r="N28" s="1"/>
      <c r="O28" s="9" t="s">
        <v>67</v>
      </c>
      <c r="P28" s="18">
        <v>232</v>
      </c>
      <c r="Q28" s="19">
        <v>117</v>
      </c>
      <c r="R28" s="19">
        <v>115</v>
      </c>
      <c r="S28" s="19">
        <v>75</v>
      </c>
      <c r="T28" s="19">
        <v>32</v>
      </c>
      <c r="U28" s="19">
        <v>43</v>
      </c>
      <c r="V28" s="19">
        <v>73</v>
      </c>
      <c r="W28" s="19">
        <v>39</v>
      </c>
      <c r="X28" s="19">
        <v>34</v>
      </c>
      <c r="Y28" s="19">
        <v>84</v>
      </c>
      <c r="Z28" s="19">
        <v>46</v>
      </c>
      <c r="AA28" s="19">
        <v>38</v>
      </c>
    </row>
    <row r="29" spans="1:27" ht="18" customHeight="1">
      <c r="A29" s="9" t="s">
        <v>26</v>
      </c>
      <c r="B29" s="18">
        <v>4323</v>
      </c>
      <c r="C29" s="19">
        <v>2265</v>
      </c>
      <c r="D29" s="19">
        <v>2058</v>
      </c>
      <c r="E29" s="19">
        <v>1428</v>
      </c>
      <c r="F29" s="19">
        <v>736</v>
      </c>
      <c r="G29" s="19">
        <v>692</v>
      </c>
      <c r="H29" s="19">
        <v>1478</v>
      </c>
      <c r="I29" s="19">
        <v>793</v>
      </c>
      <c r="J29" s="19">
        <v>685</v>
      </c>
      <c r="K29" s="19">
        <v>1417</v>
      </c>
      <c r="L29" s="19">
        <v>736</v>
      </c>
      <c r="M29" s="19">
        <v>681</v>
      </c>
      <c r="N29" s="1"/>
      <c r="O29" s="9" t="s">
        <v>68</v>
      </c>
      <c r="P29" s="18">
        <v>748</v>
      </c>
      <c r="Q29" s="19">
        <v>385</v>
      </c>
      <c r="R29" s="19">
        <v>363</v>
      </c>
      <c r="S29" s="19">
        <v>248</v>
      </c>
      <c r="T29" s="19">
        <v>134</v>
      </c>
      <c r="U29" s="19">
        <v>114</v>
      </c>
      <c r="V29" s="19">
        <v>258</v>
      </c>
      <c r="W29" s="19">
        <v>127</v>
      </c>
      <c r="X29" s="19">
        <v>131</v>
      </c>
      <c r="Y29" s="19">
        <v>242</v>
      </c>
      <c r="Z29" s="19">
        <v>124</v>
      </c>
      <c r="AA29" s="19">
        <v>118</v>
      </c>
    </row>
    <row r="30" spans="1:27" ht="18" customHeight="1">
      <c r="A30" s="9" t="s">
        <v>27</v>
      </c>
      <c r="B30" s="18">
        <v>2573</v>
      </c>
      <c r="C30" s="19">
        <v>1354</v>
      </c>
      <c r="D30" s="19">
        <v>1219</v>
      </c>
      <c r="E30" s="19">
        <v>820</v>
      </c>
      <c r="F30" s="19">
        <v>432</v>
      </c>
      <c r="G30" s="19">
        <v>388</v>
      </c>
      <c r="H30" s="19">
        <v>826</v>
      </c>
      <c r="I30" s="19">
        <v>437</v>
      </c>
      <c r="J30" s="19">
        <v>389</v>
      </c>
      <c r="K30" s="19">
        <v>927</v>
      </c>
      <c r="L30" s="19">
        <v>485</v>
      </c>
      <c r="M30" s="19">
        <v>442</v>
      </c>
      <c r="N30" s="1"/>
      <c r="O30" s="9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8" customHeight="1">
      <c r="A31" s="9" t="s">
        <v>28</v>
      </c>
      <c r="B31" s="18">
        <v>3563</v>
      </c>
      <c r="C31" s="19">
        <v>1891</v>
      </c>
      <c r="D31" s="19">
        <v>1672</v>
      </c>
      <c r="E31" s="19">
        <v>1194</v>
      </c>
      <c r="F31" s="19">
        <v>650</v>
      </c>
      <c r="G31" s="19">
        <v>544</v>
      </c>
      <c r="H31" s="19">
        <v>1251</v>
      </c>
      <c r="I31" s="19">
        <v>673</v>
      </c>
      <c r="J31" s="19">
        <v>578</v>
      </c>
      <c r="K31" s="19">
        <v>1118</v>
      </c>
      <c r="L31" s="19">
        <v>568</v>
      </c>
      <c r="M31" s="19">
        <v>550</v>
      </c>
      <c r="N31" s="1"/>
      <c r="O31" s="12" t="s">
        <v>69</v>
      </c>
      <c r="P31" s="20">
        <f>SUM(P32:P37)</f>
        <v>1651</v>
      </c>
      <c r="Q31" s="21">
        <f aca="true" t="shared" si="7" ref="Q31:AA31">SUM(Q32:Q37)</f>
        <v>849</v>
      </c>
      <c r="R31" s="21">
        <f t="shared" si="7"/>
        <v>802</v>
      </c>
      <c r="S31" s="21">
        <f t="shared" si="7"/>
        <v>544</v>
      </c>
      <c r="T31" s="21">
        <f t="shared" si="7"/>
        <v>284</v>
      </c>
      <c r="U31" s="21">
        <f t="shared" si="7"/>
        <v>260</v>
      </c>
      <c r="V31" s="21">
        <f t="shared" si="7"/>
        <v>562</v>
      </c>
      <c r="W31" s="21">
        <f t="shared" si="7"/>
        <v>287</v>
      </c>
      <c r="X31" s="21">
        <f t="shared" si="7"/>
        <v>275</v>
      </c>
      <c r="Y31" s="21">
        <f t="shared" si="7"/>
        <v>545</v>
      </c>
      <c r="Z31" s="21">
        <f t="shared" si="7"/>
        <v>278</v>
      </c>
      <c r="AA31" s="21">
        <f t="shared" si="7"/>
        <v>267</v>
      </c>
    </row>
    <row r="32" spans="1:27" ht="18" customHeight="1">
      <c r="A32" s="9" t="s">
        <v>29</v>
      </c>
      <c r="B32" s="18">
        <v>4250</v>
      </c>
      <c r="C32" s="19">
        <v>2147</v>
      </c>
      <c r="D32" s="19">
        <v>2103</v>
      </c>
      <c r="E32" s="19">
        <v>1437</v>
      </c>
      <c r="F32" s="19">
        <v>749</v>
      </c>
      <c r="G32" s="19">
        <v>688</v>
      </c>
      <c r="H32" s="19">
        <v>1451</v>
      </c>
      <c r="I32" s="19">
        <v>714</v>
      </c>
      <c r="J32" s="19">
        <v>737</v>
      </c>
      <c r="K32" s="19">
        <v>1362</v>
      </c>
      <c r="L32" s="19">
        <v>684</v>
      </c>
      <c r="M32" s="19">
        <v>678</v>
      </c>
      <c r="N32" s="1"/>
      <c r="O32" s="9" t="s">
        <v>70</v>
      </c>
      <c r="P32" s="18">
        <v>331</v>
      </c>
      <c r="Q32" s="19">
        <v>186</v>
      </c>
      <c r="R32" s="19">
        <v>145</v>
      </c>
      <c r="S32" s="19">
        <v>108</v>
      </c>
      <c r="T32" s="19">
        <v>62</v>
      </c>
      <c r="U32" s="19">
        <v>46</v>
      </c>
      <c r="V32" s="19">
        <v>101</v>
      </c>
      <c r="W32" s="19">
        <v>60</v>
      </c>
      <c r="X32" s="19">
        <v>41</v>
      </c>
      <c r="Y32" s="19">
        <v>122</v>
      </c>
      <c r="Z32" s="19">
        <v>64</v>
      </c>
      <c r="AA32" s="19">
        <v>58</v>
      </c>
    </row>
    <row r="33" spans="1:27" ht="18" customHeight="1">
      <c r="A33" s="9" t="s">
        <v>30</v>
      </c>
      <c r="B33" s="18">
        <v>1729</v>
      </c>
      <c r="C33" s="19">
        <v>905</v>
      </c>
      <c r="D33" s="19">
        <v>824</v>
      </c>
      <c r="E33" s="19">
        <v>544</v>
      </c>
      <c r="F33" s="19">
        <v>292</v>
      </c>
      <c r="G33" s="19">
        <v>252</v>
      </c>
      <c r="H33" s="19">
        <v>614</v>
      </c>
      <c r="I33" s="19">
        <v>321</v>
      </c>
      <c r="J33" s="19">
        <v>293</v>
      </c>
      <c r="K33" s="19">
        <v>571</v>
      </c>
      <c r="L33" s="19">
        <v>292</v>
      </c>
      <c r="M33" s="19">
        <v>279</v>
      </c>
      <c r="N33" s="1"/>
      <c r="O33" s="9" t="s">
        <v>71</v>
      </c>
      <c r="P33" s="18">
        <v>194</v>
      </c>
      <c r="Q33" s="19">
        <v>96</v>
      </c>
      <c r="R33" s="19">
        <v>98</v>
      </c>
      <c r="S33" s="19">
        <v>59</v>
      </c>
      <c r="T33" s="19">
        <v>26</v>
      </c>
      <c r="U33" s="19">
        <v>33</v>
      </c>
      <c r="V33" s="19">
        <v>70</v>
      </c>
      <c r="W33" s="19">
        <v>31</v>
      </c>
      <c r="X33" s="19">
        <v>39</v>
      </c>
      <c r="Y33" s="19">
        <v>65</v>
      </c>
      <c r="Z33" s="19">
        <v>39</v>
      </c>
      <c r="AA33" s="19">
        <v>26</v>
      </c>
    </row>
    <row r="34" spans="1:27" ht="18" customHeight="1">
      <c r="A34" s="9" t="s">
        <v>31</v>
      </c>
      <c r="B34" s="18">
        <v>1974</v>
      </c>
      <c r="C34" s="19">
        <v>1021</v>
      </c>
      <c r="D34" s="19">
        <v>953</v>
      </c>
      <c r="E34" s="19">
        <v>671</v>
      </c>
      <c r="F34" s="19">
        <v>372</v>
      </c>
      <c r="G34" s="19">
        <v>299</v>
      </c>
      <c r="H34" s="19">
        <v>633</v>
      </c>
      <c r="I34" s="19">
        <v>312</v>
      </c>
      <c r="J34" s="19">
        <v>321</v>
      </c>
      <c r="K34" s="19">
        <v>670</v>
      </c>
      <c r="L34" s="19">
        <v>337</v>
      </c>
      <c r="M34" s="19">
        <v>333</v>
      </c>
      <c r="N34" s="1"/>
      <c r="O34" s="9" t="s">
        <v>72</v>
      </c>
      <c r="P34" s="18">
        <v>424</v>
      </c>
      <c r="Q34" s="19">
        <v>214</v>
      </c>
      <c r="R34" s="19">
        <v>210</v>
      </c>
      <c r="S34" s="19">
        <v>134</v>
      </c>
      <c r="T34" s="19">
        <v>69</v>
      </c>
      <c r="U34" s="19">
        <v>65</v>
      </c>
      <c r="V34" s="19">
        <v>141</v>
      </c>
      <c r="W34" s="19">
        <v>72</v>
      </c>
      <c r="X34" s="19">
        <v>69</v>
      </c>
      <c r="Y34" s="19">
        <v>149</v>
      </c>
      <c r="Z34" s="19">
        <v>73</v>
      </c>
      <c r="AA34" s="19">
        <v>76</v>
      </c>
    </row>
    <row r="35" spans="1:27" ht="18" customHeight="1">
      <c r="A35" s="9" t="s">
        <v>32</v>
      </c>
      <c r="B35" s="18">
        <v>4797</v>
      </c>
      <c r="C35" s="19">
        <v>2610</v>
      </c>
      <c r="D35" s="19">
        <v>2187</v>
      </c>
      <c r="E35" s="19">
        <v>1639</v>
      </c>
      <c r="F35" s="19">
        <v>875</v>
      </c>
      <c r="G35" s="19">
        <v>764</v>
      </c>
      <c r="H35" s="19">
        <v>1589</v>
      </c>
      <c r="I35" s="19">
        <v>892</v>
      </c>
      <c r="J35" s="19">
        <v>697</v>
      </c>
      <c r="K35" s="19">
        <v>1569</v>
      </c>
      <c r="L35" s="19">
        <v>843</v>
      </c>
      <c r="M35" s="19">
        <v>726</v>
      </c>
      <c r="N35" s="1"/>
      <c r="O35" s="9" t="s">
        <v>73</v>
      </c>
      <c r="P35" s="18">
        <v>287</v>
      </c>
      <c r="Q35" s="19">
        <v>138</v>
      </c>
      <c r="R35" s="19">
        <v>149</v>
      </c>
      <c r="S35" s="19">
        <v>100</v>
      </c>
      <c r="T35" s="19">
        <v>53</v>
      </c>
      <c r="U35" s="19">
        <v>47</v>
      </c>
      <c r="V35" s="19">
        <v>92</v>
      </c>
      <c r="W35" s="19">
        <v>44</v>
      </c>
      <c r="X35" s="19">
        <v>48</v>
      </c>
      <c r="Y35" s="19">
        <v>95</v>
      </c>
      <c r="Z35" s="19">
        <v>41</v>
      </c>
      <c r="AA35" s="19">
        <v>54</v>
      </c>
    </row>
    <row r="36" spans="1:27" ht="18" customHeight="1">
      <c r="A36" s="9" t="s">
        <v>33</v>
      </c>
      <c r="B36" s="18">
        <v>10446</v>
      </c>
      <c r="C36" s="19">
        <v>5402</v>
      </c>
      <c r="D36" s="19">
        <v>5044</v>
      </c>
      <c r="E36" s="19">
        <v>3556</v>
      </c>
      <c r="F36" s="19">
        <v>1849</v>
      </c>
      <c r="G36" s="19">
        <v>1707</v>
      </c>
      <c r="H36" s="19">
        <v>3479</v>
      </c>
      <c r="I36" s="19">
        <v>1779</v>
      </c>
      <c r="J36" s="19">
        <v>1700</v>
      </c>
      <c r="K36" s="19">
        <v>3411</v>
      </c>
      <c r="L36" s="19">
        <v>1774</v>
      </c>
      <c r="M36" s="19">
        <v>1637</v>
      </c>
      <c r="N36" s="1"/>
      <c r="O36" s="9" t="s">
        <v>74</v>
      </c>
      <c r="P36" s="18">
        <v>212</v>
      </c>
      <c r="Q36" s="19">
        <v>112</v>
      </c>
      <c r="R36" s="19">
        <v>100</v>
      </c>
      <c r="S36" s="19">
        <v>71</v>
      </c>
      <c r="T36" s="19">
        <v>37</v>
      </c>
      <c r="U36" s="19">
        <v>34</v>
      </c>
      <c r="V36" s="19">
        <v>85</v>
      </c>
      <c r="W36" s="19">
        <v>46</v>
      </c>
      <c r="X36" s="19">
        <v>39</v>
      </c>
      <c r="Y36" s="19">
        <v>56</v>
      </c>
      <c r="Z36" s="19">
        <v>29</v>
      </c>
      <c r="AA36" s="19">
        <v>27</v>
      </c>
    </row>
    <row r="37" spans="1:27" ht="18" customHeight="1">
      <c r="A37" s="9" t="s">
        <v>34</v>
      </c>
      <c r="B37" s="18">
        <v>425</v>
      </c>
      <c r="C37" s="19">
        <v>213</v>
      </c>
      <c r="D37" s="19">
        <v>212</v>
      </c>
      <c r="E37" s="19">
        <v>139</v>
      </c>
      <c r="F37" s="19">
        <v>72</v>
      </c>
      <c r="G37" s="19">
        <v>67</v>
      </c>
      <c r="H37" s="19">
        <v>144</v>
      </c>
      <c r="I37" s="19">
        <v>72</v>
      </c>
      <c r="J37" s="19">
        <v>72</v>
      </c>
      <c r="K37" s="19">
        <v>142</v>
      </c>
      <c r="L37" s="19">
        <v>69</v>
      </c>
      <c r="M37" s="19">
        <v>73</v>
      </c>
      <c r="N37" s="1"/>
      <c r="O37" s="9" t="s">
        <v>75</v>
      </c>
      <c r="P37" s="18">
        <v>203</v>
      </c>
      <c r="Q37" s="19">
        <v>103</v>
      </c>
      <c r="R37" s="19">
        <v>100</v>
      </c>
      <c r="S37" s="19">
        <v>72</v>
      </c>
      <c r="T37" s="19">
        <v>37</v>
      </c>
      <c r="U37" s="19">
        <v>35</v>
      </c>
      <c r="V37" s="19">
        <v>73</v>
      </c>
      <c r="W37" s="19">
        <v>34</v>
      </c>
      <c r="X37" s="19">
        <v>39</v>
      </c>
      <c r="Y37" s="19">
        <v>58</v>
      </c>
      <c r="Z37" s="19">
        <v>32</v>
      </c>
      <c r="AA37" s="19">
        <v>26</v>
      </c>
    </row>
    <row r="38" spans="1:27" ht="18" customHeight="1">
      <c r="A38" s="9" t="s">
        <v>35</v>
      </c>
      <c r="B38" s="18">
        <v>7712</v>
      </c>
      <c r="C38" s="19">
        <v>3870</v>
      </c>
      <c r="D38" s="19">
        <v>3842</v>
      </c>
      <c r="E38" s="19">
        <v>2529</v>
      </c>
      <c r="F38" s="19">
        <v>1260</v>
      </c>
      <c r="G38" s="19">
        <v>1269</v>
      </c>
      <c r="H38" s="19">
        <v>2593</v>
      </c>
      <c r="I38" s="19">
        <v>1310</v>
      </c>
      <c r="J38" s="19">
        <v>1283</v>
      </c>
      <c r="K38" s="19">
        <v>2590</v>
      </c>
      <c r="L38" s="19">
        <v>1300</v>
      </c>
      <c r="M38" s="19">
        <v>1290</v>
      </c>
      <c r="N38" s="1"/>
      <c r="O38" s="9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8" customHeight="1">
      <c r="A39" s="9" t="s">
        <v>36</v>
      </c>
      <c r="B39" s="18">
        <v>3734</v>
      </c>
      <c r="C39" s="19">
        <v>1893</v>
      </c>
      <c r="D39" s="19">
        <v>1841</v>
      </c>
      <c r="E39" s="19">
        <v>1260</v>
      </c>
      <c r="F39" s="19">
        <v>646</v>
      </c>
      <c r="G39" s="19">
        <v>614</v>
      </c>
      <c r="H39" s="19">
        <v>1202</v>
      </c>
      <c r="I39" s="19">
        <v>609</v>
      </c>
      <c r="J39" s="19">
        <v>593</v>
      </c>
      <c r="K39" s="19">
        <v>1272</v>
      </c>
      <c r="L39" s="19">
        <v>638</v>
      </c>
      <c r="M39" s="19">
        <v>634</v>
      </c>
      <c r="N39" s="1"/>
      <c r="O39" s="12" t="s">
        <v>76</v>
      </c>
      <c r="P39" s="20">
        <f>SUM(P40:P41)</f>
        <v>428</v>
      </c>
      <c r="Q39" s="21">
        <f aca="true" t="shared" si="8" ref="Q39:AA39">SUM(Q40:Q41)</f>
        <v>212</v>
      </c>
      <c r="R39" s="21">
        <f t="shared" si="8"/>
        <v>216</v>
      </c>
      <c r="S39" s="21">
        <f t="shared" si="8"/>
        <v>143</v>
      </c>
      <c r="T39" s="21">
        <f t="shared" si="8"/>
        <v>74</v>
      </c>
      <c r="U39" s="21">
        <f t="shared" si="8"/>
        <v>69</v>
      </c>
      <c r="V39" s="21">
        <f t="shared" si="8"/>
        <v>138</v>
      </c>
      <c r="W39" s="21">
        <f t="shared" si="8"/>
        <v>61</v>
      </c>
      <c r="X39" s="21">
        <f t="shared" si="8"/>
        <v>77</v>
      </c>
      <c r="Y39" s="21">
        <f t="shared" si="8"/>
        <v>147</v>
      </c>
      <c r="Z39" s="21">
        <f t="shared" si="8"/>
        <v>77</v>
      </c>
      <c r="AA39" s="21">
        <f t="shared" si="8"/>
        <v>70</v>
      </c>
    </row>
    <row r="40" spans="1:27" ht="18" customHeight="1">
      <c r="A40" s="9" t="s">
        <v>37</v>
      </c>
      <c r="B40" s="18">
        <v>5876</v>
      </c>
      <c r="C40" s="19">
        <v>3096</v>
      </c>
      <c r="D40" s="19">
        <v>2780</v>
      </c>
      <c r="E40" s="19">
        <v>1982</v>
      </c>
      <c r="F40" s="19">
        <v>1060</v>
      </c>
      <c r="G40" s="19">
        <v>922</v>
      </c>
      <c r="H40" s="19">
        <v>1975</v>
      </c>
      <c r="I40" s="19">
        <v>1029</v>
      </c>
      <c r="J40" s="19">
        <v>946</v>
      </c>
      <c r="K40" s="19">
        <v>1919</v>
      </c>
      <c r="L40" s="19">
        <v>1007</v>
      </c>
      <c r="M40" s="19">
        <v>912</v>
      </c>
      <c r="N40" s="1"/>
      <c r="O40" s="9" t="s">
        <v>77</v>
      </c>
      <c r="P40" s="18">
        <v>269</v>
      </c>
      <c r="Q40" s="19">
        <v>130</v>
      </c>
      <c r="R40" s="19">
        <v>139</v>
      </c>
      <c r="S40" s="19">
        <v>81</v>
      </c>
      <c r="T40" s="19">
        <v>40</v>
      </c>
      <c r="U40" s="19">
        <v>41</v>
      </c>
      <c r="V40" s="19">
        <v>99</v>
      </c>
      <c r="W40" s="19">
        <v>45</v>
      </c>
      <c r="X40" s="19">
        <v>54</v>
      </c>
      <c r="Y40" s="19">
        <v>89</v>
      </c>
      <c r="Z40" s="19">
        <v>45</v>
      </c>
      <c r="AA40" s="19">
        <v>44</v>
      </c>
    </row>
    <row r="41" spans="1:27" ht="18" customHeight="1">
      <c r="A41" s="9" t="s">
        <v>38</v>
      </c>
      <c r="B41" s="18">
        <v>3158</v>
      </c>
      <c r="C41" s="19">
        <v>1608</v>
      </c>
      <c r="D41" s="19">
        <v>1550</v>
      </c>
      <c r="E41" s="19">
        <v>1069</v>
      </c>
      <c r="F41" s="19">
        <v>535</v>
      </c>
      <c r="G41" s="19">
        <v>534</v>
      </c>
      <c r="H41" s="19">
        <v>1024</v>
      </c>
      <c r="I41" s="19">
        <v>526</v>
      </c>
      <c r="J41" s="19">
        <v>498</v>
      </c>
      <c r="K41" s="19">
        <v>1065</v>
      </c>
      <c r="L41" s="19">
        <v>547</v>
      </c>
      <c r="M41" s="19">
        <v>518</v>
      </c>
      <c r="N41" s="1"/>
      <c r="O41" s="9" t="s">
        <v>78</v>
      </c>
      <c r="P41" s="18">
        <v>159</v>
      </c>
      <c r="Q41" s="19">
        <v>82</v>
      </c>
      <c r="R41" s="19">
        <v>77</v>
      </c>
      <c r="S41" s="19">
        <v>62</v>
      </c>
      <c r="T41" s="19">
        <v>34</v>
      </c>
      <c r="U41" s="19">
        <v>28</v>
      </c>
      <c r="V41" s="19">
        <v>39</v>
      </c>
      <c r="W41" s="19">
        <v>16</v>
      </c>
      <c r="X41" s="19">
        <v>23</v>
      </c>
      <c r="Y41" s="19">
        <v>58</v>
      </c>
      <c r="Z41" s="19">
        <v>32</v>
      </c>
      <c r="AA41" s="19">
        <v>26</v>
      </c>
    </row>
    <row r="42" spans="1:27" ht="18" customHeight="1">
      <c r="A42" s="9" t="s">
        <v>39</v>
      </c>
      <c r="B42" s="18">
        <v>776</v>
      </c>
      <c r="C42" s="19">
        <v>366</v>
      </c>
      <c r="D42" s="19">
        <v>410</v>
      </c>
      <c r="E42" s="19">
        <v>259</v>
      </c>
      <c r="F42" s="19">
        <v>123</v>
      </c>
      <c r="G42" s="19">
        <v>136</v>
      </c>
      <c r="H42" s="19">
        <v>243</v>
      </c>
      <c r="I42" s="19">
        <v>119</v>
      </c>
      <c r="J42" s="19">
        <v>124</v>
      </c>
      <c r="K42" s="19">
        <v>274</v>
      </c>
      <c r="L42" s="19">
        <v>124</v>
      </c>
      <c r="M42" s="19">
        <v>150</v>
      </c>
      <c r="N42" s="1"/>
      <c r="O42" s="9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8" customHeight="1">
      <c r="A43" s="9" t="s">
        <v>40</v>
      </c>
      <c r="B43" s="18">
        <v>2648</v>
      </c>
      <c r="C43" s="19">
        <v>1329</v>
      </c>
      <c r="D43" s="19">
        <v>1319</v>
      </c>
      <c r="E43" s="19">
        <v>900</v>
      </c>
      <c r="F43" s="19">
        <v>416</v>
      </c>
      <c r="G43" s="19">
        <v>484</v>
      </c>
      <c r="H43" s="19">
        <v>905</v>
      </c>
      <c r="I43" s="19">
        <v>468</v>
      </c>
      <c r="J43" s="19">
        <v>437</v>
      </c>
      <c r="K43" s="19">
        <v>843</v>
      </c>
      <c r="L43" s="19">
        <v>445</v>
      </c>
      <c r="M43" s="19">
        <v>398</v>
      </c>
      <c r="N43" s="1"/>
      <c r="O43" s="12" t="s">
        <v>79</v>
      </c>
      <c r="P43" s="20">
        <f>+P44</f>
        <v>242</v>
      </c>
      <c r="Q43" s="21">
        <f aca="true" t="shared" si="9" ref="Q43:AA43">+Q44</f>
        <v>115</v>
      </c>
      <c r="R43" s="21">
        <f t="shared" si="9"/>
        <v>127</v>
      </c>
      <c r="S43" s="21">
        <f t="shared" si="9"/>
        <v>68</v>
      </c>
      <c r="T43" s="21">
        <f t="shared" si="9"/>
        <v>31</v>
      </c>
      <c r="U43" s="21">
        <f t="shared" si="9"/>
        <v>37</v>
      </c>
      <c r="V43" s="21">
        <f t="shared" si="9"/>
        <v>78</v>
      </c>
      <c r="W43" s="21">
        <f t="shared" si="9"/>
        <v>35</v>
      </c>
      <c r="X43" s="21">
        <f t="shared" si="9"/>
        <v>43</v>
      </c>
      <c r="Y43" s="21">
        <f t="shared" si="9"/>
        <v>96</v>
      </c>
      <c r="Z43" s="21">
        <f t="shared" si="9"/>
        <v>49</v>
      </c>
      <c r="AA43" s="21">
        <f t="shared" si="9"/>
        <v>47</v>
      </c>
    </row>
    <row r="44" spans="1:27" ht="18" customHeight="1">
      <c r="A44" s="9" t="s">
        <v>41</v>
      </c>
      <c r="B44" s="18">
        <v>2477</v>
      </c>
      <c r="C44" s="19">
        <v>1276</v>
      </c>
      <c r="D44" s="19">
        <v>1201</v>
      </c>
      <c r="E44" s="19">
        <v>791</v>
      </c>
      <c r="F44" s="19">
        <v>433</v>
      </c>
      <c r="G44" s="19">
        <v>358</v>
      </c>
      <c r="H44" s="19">
        <v>845</v>
      </c>
      <c r="I44" s="19">
        <v>408</v>
      </c>
      <c r="J44" s="19">
        <v>437</v>
      </c>
      <c r="K44" s="19">
        <v>841</v>
      </c>
      <c r="L44" s="19">
        <v>435</v>
      </c>
      <c r="M44" s="19">
        <v>406</v>
      </c>
      <c r="N44" s="1"/>
      <c r="O44" s="9" t="s">
        <v>80</v>
      </c>
      <c r="P44" s="18">
        <v>242</v>
      </c>
      <c r="Q44" s="19">
        <v>115</v>
      </c>
      <c r="R44" s="19">
        <v>127</v>
      </c>
      <c r="S44" s="19">
        <v>68</v>
      </c>
      <c r="T44" s="19">
        <v>31</v>
      </c>
      <c r="U44" s="19">
        <v>37</v>
      </c>
      <c r="V44" s="19">
        <v>78</v>
      </c>
      <c r="W44" s="19">
        <v>35</v>
      </c>
      <c r="X44" s="19">
        <v>43</v>
      </c>
      <c r="Y44" s="19">
        <v>96</v>
      </c>
      <c r="Z44" s="19">
        <v>49</v>
      </c>
      <c r="AA44" s="19">
        <v>47</v>
      </c>
    </row>
    <row r="45" spans="1:27" ht="18" customHeight="1">
      <c r="A45" s="9" t="s">
        <v>42</v>
      </c>
      <c r="B45" s="18">
        <v>1235</v>
      </c>
      <c r="C45" s="19">
        <v>644</v>
      </c>
      <c r="D45" s="19">
        <v>591</v>
      </c>
      <c r="E45" s="19">
        <v>421</v>
      </c>
      <c r="F45" s="19">
        <v>219</v>
      </c>
      <c r="G45" s="19">
        <v>202</v>
      </c>
      <c r="H45" s="19">
        <v>414</v>
      </c>
      <c r="I45" s="19">
        <v>210</v>
      </c>
      <c r="J45" s="19">
        <v>204</v>
      </c>
      <c r="K45" s="19">
        <v>400</v>
      </c>
      <c r="L45" s="19">
        <v>215</v>
      </c>
      <c r="M45" s="19">
        <v>185</v>
      </c>
      <c r="N45" s="1"/>
      <c r="O45" s="15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8" customHeight="1">
      <c r="A46" s="9" t="s">
        <v>43</v>
      </c>
      <c r="B46" s="18">
        <v>4570</v>
      </c>
      <c r="C46" s="19">
        <v>2416</v>
      </c>
      <c r="D46" s="19">
        <v>2154</v>
      </c>
      <c r="E46" s="19">
        <v>1561</v>
      </c>
      <c r="F46" s="19">
        <v>840</v>
      </c>
      <c r="G46" s="19">
        <v>721</v>
      </c>
      <c r="H46" s="19">
        <v>1517</v>
      </c>
      <c r="I46" s="19">
        <v>824</v>
      </c>
      <c r="J46" s="19">
        <v>693</v>
      </c>
      <c r="K46" s="19">
        <v>1492</v>
      </c>
      <c r="L46" s="19">
        <v>752</v>
      </c>
      <c r="M46" s="19">
        <v>740</v>
      </c>
      <c r="N46" s="1"/>
      <c r="O46" s="1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8" customHeight="1">
      <c r="A47" s="9" t="s">
        <v>44</v>
      </c>
      <c r="B47" s="18">
        <v>2327</v>
      </c>
      <c r="C47" s="19">
        <v>1187</v>
      </c>
      <c r="D47" s="19">
        <v>1140</v>
      </c>
      <c r="E47" s="19">
        <v>750</v>
      </c>
      <c r="F47" s="19">
        <v>388</v>
      </c>
      <c r="G47" s="19">
        <v>362</v>
      </c>
      <c r="H47" s="19">
        <v>803</v>
      </c>
      <c r="I47" s="19">
        <v>415</v>
      </c>
      <c r="J47" s="19">
        <v>388</v>
      </c>
      <c r="K47" s="19">
        <v>774</v>
      </c>
      <c r="L47" s="19">
        <v>384</v>
      </c>
      <c r="M47" s="19">
        <v>390</v>
      </c>
      <c r="N47" s="1"/>
      <c r="O47" s="15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8" customHeight="1">
      <c r="A48" s="9" t="s">
        <v>45</v>
      </c>
      <c r="B48" s="18">
        <v>1745</v>
      </c>
      <c r="C48" s="19">
        <v>904</v>
      </c>
      <c r="D48" s="19">
        <v>841</v>
      </c>
      <c r="E48" s="19">
        <v>576</v>
      </c>
      <c r="F48" s="19">
        <v>288</v>
      </c>
      <c r="G48" s="19">
        <v>288</v>
      </c>
      <c r="H48" s="19">
        <v>609</v>
      </c>
      <c r="I48" s="19">
        <v>330</v>
      </c>
      <c r="J48" s="19">
        <v>279</v>
      </c>
      <c r="K48" s="19">
        <v>560</v>
      </c>
      <c r="L48" s="19">
        <v>286</v>
      </c>
      <c r="M48" s="19">
        <v>274</v>
      </c>
      <c r="N48" s="1"/>
      <c r="O48" s="15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8" customHeight="1">
      <c r="A49" s="9" t="s">
        <v>46</v>
      </c>
      <c r="B49" s="18">
        <v>2464</v>
      </c>
      <c r="C49" s="19">
        <v>1254</v>
      </c>
      <c r="D49" s="19">
        <v>1210</v>
      </c>
      <c r="E49" s="19">
        <v>776</v>
      </c>
      <c r="F49" s="19">
        <v>396</v>
      </c>
      <c r="G49" s="19">
        <v>380</v>
      </c>
      <c r="H49" s="19">
        <v>856</v>
      </c>
      <c r="I49" s="19">
        <v>438</v>
      </c>
      <c r="J49" s="19">
        <v>418</v>
      </c>
      <c r="K49" s="19">
        <v>832</v>
      </c>
      <c r="L49" s="19">
        <v>420</v>
      </c>
      <c r="M49" s="19">
        <v>412</v>
      </c>
      <c r="N49" s="1"/>
      <c r="O49" s="15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ht="12">
      <c r="N50" s="1"/>
    </row>
    <row r="51" ht="12">
      <c r="N51" s="1"/>
    </row>
    <row r="52" ht="12">
      <c r="N52" s="1"/>
    </row>
    <row r="53" ht="12">
      <c r="N53" s="1"/>
    </row>
    <row r="54" ht="12">
      <c r="N54" s="1"/>
    </row>
    <row r="55" ht="12">
      <c r="N55" s="1"/>
    </row>
    <row r="56" ht="12">
      <c r="N56" s="1"/>
    </row>
    <row r="57" ht="12">
      <c r="N57" s="1"/>
    </row>
    <row r="58" ht="12">
      <c r="N58" s="1"/>
    </row>
    <row r="59" ht="12">
      <c r="N59" s="1"/>
    </row>
    <row r="60" ht="12">
      <c r="N60" s="1"/>
    </row>
    <row r="61" ht="12">
      <c r="N61" s="1"/>
    </row>
    <row r="62" ht="12">
      <c r="N62" s="1"/>
    </row>
    <row r="63" ht="12">
      <c r="N63" s="1"/>
    </row>
    <row r="64" ht="12">
      <c r="N64" s="1"/>
    </row>
    <row r="65" ht="12">
      <c r="N65" s="1"/>
    </row>
    <row r="66" ht="12">
      <c r="N66" s="1"/>
    </row>
    <row r="67" ht="12">
      <c r="N67" s="1"/>
    </row>
    <row r="68" ht="12">
      <c r="N68" s="1"/>
    </row>
    <row r="69" ht="12">
      <c r="N69" s="1"/>
    </row>
    <row r="70" ht="12">
      <c r="N70" s="1"/>
    </row>
    <row r="71" ht="12">
      <c r="N71" s="1"/>
    </row>
    <row r="72" ht="12">
      <c r="N72" s="1"/>
    </row>
    <row r="73" ht="12">
      <c r="N73" s="1"/>
    </row>
    <row r="74" ht="12">
      <c r="N74" s="1"/>
    </row>
    <row r="75" ht="12">
      <c r="N75" s="1"/>
    </row>
    <row r="76" ht="12">
      <c r="N76" s="1"/>
    </row>
    <row r="77" ht="12">
      <c r="N77" s="1"/>
    </row>
    <row r="78" ht="12">
      <c r="N78" s="1"/>
    </row>
    <row r="79" ht="12">
      <c r="N79" s="1"/>
    </row>
    <row r="80" ht="12">
      <c r="N80" s="1"/>
    </row>
    <row r="81" ht="12">
      <c r="N81" s="1"/>
    </row>
    <row r="82" ht="12">
      <c r="N82" s="1"/>
    </row>
    <row r="83" ht="12">
      <c r="N83" s="1"/>
    </row>
    <row r="84" spans="1:14" ht="12">
      <c r="A84" s="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"/>
    </row>
  </sheetData>
  <mergeCells count="12">
    <mergeCell ref="A2:C2"/>
    <mergeCell ref="B1:AA1"/>
    <mergeCell ref="A3:A4"/>
    <mergeCell ref="O3:O4"/>
    <mergeCell ref="B3:D3"/>
    <mergeCell ref="E3:G3"/>
    <mergeCell ref="H3:J3"/>
    <mergeCell ref="K3:M3"/>
    <mergeCell ref="P3:R3"/>
    <mergeCell ref="S3:U3"/>
    <mergeCell ref="V3:X3"/>
    <mergeCell ref="Y3:AA3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2008-12-23T13:32:38Z</cp:lastPrinted>
  <dcterms:created xsi:type="dcterms:W3CDTF">2008-11-19T05:22:59Z</dcterms:created>
  <dcterms:modified xsi:type="dcterms:W3CDTF">2010-12-09T06:03:48Z</dcterms:modified>
  <cp:category/>
  <cp:version/>
  <cp:contentType/>
  <cp:contentStatus/>
</cp:coreProperties>
</file>