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15-1" sheetId="1" r:id="rId1"/>
  </sheets>
  <definedNames>
    <definedName name="_xlnm.Print_Area" localSheetId="0">'15-1'!$A$1:$T$91</definedName>
    <definedName name="_xlnm.Print_Titles" localSheetId="0">'15-1'!$1:$6</definedName>
  </definedNames>
  <calcPr fullCalcOnLoad="1"/>
</workbook>
</file>

<file path=xl/sharedStrings.xml><?xml version="1.0" encoding="utf-8"?>
<sst xmlns="http://schemas.openxmlformats.org/spreadsheetml/2006/main" count="114" uniqueCount="94">
  <si>
    <t>小学校</t>
  </si>
  <si>
    <t>1．計（国立＋公立＋私立）</t>
  </si>
  <si>
    <t>計</t>
  </si>
  <si>
    <t>負担法による者（公立のみ）</t>
  </si>
  <si>
    <t>その他の者</t>
  </si>
  <si>
    <t>区　　分</t>
  </si>
  <si>
    <t>事務職員</t>
  </si>
  <si>
    <t>養護職員</t>
  </si>
  <si>
    <t>男</t>
  </si>
  <si>
    <t>女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</si>
  <si>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</si>
  <si>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</si>
  <si>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</si>
  <si>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</si>
  <si>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</si>
  <si>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</si>
  <si>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</si>
  <si>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</si>
  <si>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</si>
  <si>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</si>
  <si>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</si>
  <si>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</si>
  <si>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</si>
  <si>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</si>
  <si>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</si>
  <si>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</si>
  <si>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</si>
  <si>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</si>
  <si>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</si>
  <si>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</si>
  <si>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</si>
  <si>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</si>
  <si>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</si>
  <si>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</si>
  <si>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</si>
  <si>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</si>
  <si>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</si>
  <si>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</si>
  <si>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</si>
  <si>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</si>
  <si>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</si>
  <si>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</si>
  <si>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</si>
  <si>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</si>
  <si>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</si>
  <si>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</si>
  <si>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</si>
  <si>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</si>
  <si>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</si>
  <si>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</si>
  <si>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</si>
  <si>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</si>
  <si>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</si>
  <si>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</si>
  <si>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</si>
  <si>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</si>
  <si>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</si>
  <si>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</si>
  <si>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</si>
  <si>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</si>
  <si>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</si>
  <si>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</si>
  <si>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</si>
  <si>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</si>
  <si>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</si>
  <si>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</si>
  <si>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</si>
  <si>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</si>
  <si>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</si>
  <si>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</si>
  <si>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</si>
  <si>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</si>
  <si>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</si>
  <si>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</si>
  <si>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</si>
  <si>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</si>
  <si>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</si>
  <si>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</si>
  <si>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</si>
  <si>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</si>
  <si>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</si>
  <si>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</si>
  <si>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</si>
  <si>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給食・用務・</t>
  </si>
  <si>
    <t>警備・その他</t>
  </si>
  <si>
    <t>15.職員数（本務者）</t>
  </si>
  <si>
    <t>学校栄養</t>
  </si>
  <si>
    <t>その他</t>
  </si>
  <si>
    <t>学校図書館</t>
  </si>
  <si>
    <t>職員</t>
  </si>
  <si>
    <t>の教員</t>
  </si>
  <si>
    <t>事務員</t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</si>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</sst>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3" xfId="0" applyFont="1" applyFill="1" applyBorder="1" applyAlignment="1" applyProtection="1">
      <alignment horizontal="distributed" vertical="center"/>
      <protection hidden="1"/>
    </xf>
    <xf numFmtId="0" fontId="0" fillId="0" borderId="3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hidden="1"/>
    </xf>
    <xf numFmtId="0" fontId="7" fillId="0" borderId="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1" fontId="0" fillId="0" borderId="6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41" fontId="0" fillId="0" borderId="5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7" fillId="0" borderId="5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9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U92"/>
  <sheetViews>
    <sheetView tabSelected="1" zoomScale="75" zoomScaleNormal="75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25" sqref="K25"/>
    </sheetView>
  </sheetViews>
  <sheetFormatPr defaultColWidth="10.75390625" defaultRowHeight="12.75"/>
  <cols>
    <col min="1" max="1" width="12.00390625" style="7" customWidth="1"/>
    <col min="2" max="20" width="9.00390625" style="7" customWidth="1"/>
    <col min="21" max="16384" width="10.75390625" style="7" customWidth="1"/>
  </cols>
  <sheetData>
    <row r="1" spans="1:20" ht="17.25">
      <c r="A1" s="8" t="s">
        <v>0</v>
      </c>
      <c r="B1" s="2" t="s">
        <v>85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1" ht="13.5">
      <c r="A2" s="35" t="s">
        <v>1</v>
      </c>
      <c r="B2" s="35"/>
      <c r="C2" s="3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3.5">
      <c r="A3" s="32" t="s">
        <v>5</v>
      </c>
      <c r="B3" s="38" t="s">
        <v>2</v>
      </c>
      <c r="C3" s="42"/>
      <c r="D3" s="43"/>
      <c r="E3" s="49" t="s">
        <v>3</v>
      </c>
      <c r="F3" s="50"/>
      <c r="G3" s="50"/>
      <c r="H3" s="51"/>
      <c r="I3" s="49" t="s">
        <v>4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1"/>
      <c r="U3" s="3"/>
    </row>
    <row r="4" spans="1:21" ht="13.5">
      <c r="A4" s="33"/>
      <c r="B4" s="44"/>
      <c r="C4" s="45"/>
      <c r="D4" s="46"/>
      <c r="E4" s="38" t="s">
        <v>6</v>
      </c>
      <c r="F4" s="43"/>
      <c r="G4" s="40" t="s">
        <v>86</v>
      </c>
      <c r="H4" s="41"/>
      <c r="I4" s="40" t="s">
        <v>87</v>
      </c>
      <c r="J4" s="41"/>
      <c r="K4" s="54" t="s">
        <v>6</v>
      </c>
      <c r="L4" s="54"/>
      <c r="M4" s="38" t="s">
        <v>88</v>
      </c>
      <c r="N4" s="43"/>
      <c r="O4" s="38" t="s">
        <v>7</v>
      </c>
      <c r="P4" s="42"/>
      <c r="Q4" s="38" t="s">
        <v>86</v>
      </c>
      <c r="R4" s="39"/>
      <c r="S4" s="38" t="s">
        <v>83</v>
      </c>
      <c r="T4" s="43"/>
      <c r="U4" s="3"/>
    </row>
    <row r="5" spans="1:21" ht="12">
      <c r="A5" s="33"/>
      <c r="B5" s="36"/>
      <c r="C5" s="47"/>
      <c r="D5" s="48"/>
      <c r="E5" s="36"/>
      <c r="F5" s="48"/>
      <c r="G5" s="52" t="s">
        <v>89</v>
      </c>
      <c r="H5" s="53"/>
      <c r="I5" s="52" t="s">
        <v>90</v>
      </c>
      <c r="J5" s="53"/>
      <c r="K5" s="55"/>
      <c r="L5" s="55"/>
      <c r="M5" s="36" t="s">
        <v>91</v>
      </c>
      <c r="N5" s="48"/>
      <c r="O5" s="36"/>
      <c r="P5" s="47"/>
      <c r="Q5" s="36" t="s">
        <v>89</v>
      </c>
      <c r="R5" s="37"/>
      <c r="S5" s="36" t="s">
        <v>84</v>
      </c>
      <c r="T5" s="48"/>
      <c r="U5" s="15"/>
    </row>
    <row r="6" spans="1:21" ht="12">
      <c r="A6" s="34"/>
      <c r="B6" s="4" t="s">
        <v>2</v>
      </c>
      <c r="C6" s="4" t="s">
        <v>8</v>
      </c>
      <c r="D6" s="4" t="s">
        <v>9</v>
      </c>
      <c r="E6" s="4" t="s">
        <v>8</v>
      </c>
      <c r="F6" s="5" t="s">
        <v>9</v>
      </c>
      <c r="G6" s="4" t="s">
        <v>8</v>
      </c>
      <c r="H6" s="5" t="s">
        <v>9</v>
      </c>
      <c r="I6" s="4" t="s">
        <v>8</v>
      </c>
      <c r="J6" s="5" t="s">
        <v>9</v>
      </c>
      <c r="K6" s="4" t="s">
        <v>8</v>
      </c>
      <c r="L6" s="5" t="s">
        <v>9</v>
      </c>
      <c r="M6" s="4" t="s">
        <v>8</v>
      </c>
      <c r="N6" s="5" t="s">
        <v>9</v>
      </c>
      <c r="O6" s="4" t="s">
        <v>8</v>
      </c>
      <c r="P6" s="5" t="s">
        <v>9</v>
      </c>
      <c r="Q6" s="4" t="s">
        <v>8</v>
      </c>
      <c r="R6" s="5" t="s">
        <v>9</v>
      </c>
      <c r="S6" s="4" t="s">
        <v>8</v>
      </c>
      <c r="T6" s="5" t="s">
        <v>9</v>
      </c>
      <c r="U6" s="15"/>
    </row>
    <row r="7" spans="1:21" ht="12">
      <c r="A7" s="9" t="s">
        <v>92</v>
      </c>
      <c r="B7" s="20">
        <v>2816</v>
      </c>
      <c r="C7" s="21">
        <v>449</v>
      </c>
      <c r="D7" s="21">
        <v>2367</v>
      </c>
      <c r="E7" s="21">
        <v>182</v>
      </c>
      <c r="F7" s="21">
        <v>725</v>
      </c>
      <c r="G7" s="21">
        <v>8</v>
      </c>
      <c r="H7" s="21">
        <v>301</v>
      </c>
      <c r="I7" s="21">
        <v>0</v>
      </c>
      <c r="J7" s="21">
        <v>1</v>
      </c>
      <c r="K7" s="21">
        <v>10</v>
      </c>
      <c r="L7" s="21">
        <v>88</v>
      </c>
      <c r="M7" s="21">
        <v>0</v>
      </c>
      <c r="N7" s="21">
        <v>21</v>
      </c>
      <c r="O7" s="21">
        <v>0</v>
      </c>
      <c r="P7" s="21">
        <v>0</v>
      </c>
      <c r="Q7" s="21">
        <v>2</v>
      </c>
      <c r="R7" s="21">
        <v>194</v>
      </c>
      <c r="S7" s="21">
        <v>247</v>
      </c>
      <c r="T7" s="22">
        <v>1037</v>
      </c>
      <c r="U7" s="1"/>
    </row>
    <row r="8" spans="1:21" ht="12">
      <c r="A8" s="10" t="s">
        <v>93</v>
      </c>
      <c r="B8" s="23">
        <f>SUM(B14:B15)</f>
        <v>2740</v>
      </c>
      <c r="C8" s="24">
        <f aca="true" t="shared" si="0" ref="C8:T8">SUM(C14:C15)</f>
        <v>473</v>
      </c>
      <c r="D8" s="24">
        <f t="shared" si="0"/>
        <v>2267</v>
      </c>
      <c r="E8" s="24">
        <f t="shared" si="0"/>
        <v>195</v>
      </c>
      <c r="F8" s="24">
        <f t="shared" si="0"/>
        <v>728</v>
      </c>
      <c r="G8" s="24">
        <f t="shared" si="0"/>
        <v>10</v>
      </c>
      <c r="H8" s="24">
        <f t="shared" si="0"/>
        <v>293</v>
      </c>
      <c r="I8" s="24">
        <f t="shared" si="0"/>
        <v>0</v>
      </c>
      <c r="J8" s="24">
        <f t="shared" si="0"/>
        <v>3</v>
      </c>
      <c r="K8" s="24">
        <f t="shared" si="0"/>
        <v>9</v>
      </c>
      <c r="L8" s="24">
        <f t="shared" si="0"/>
        <v>87</v>
      </c>
      <c r="M8" s="24">
        <f t="shared" si="0"/>
        <v>1</v>
      </c>
      <c r="N8" s="24">
        <f t="shared" si="0"/>
        <v>17</v>
      </c>
      <c r="O8" s="24">
        <f t="shared" si="0"/>
        <v>0</v>
      </c>
      <c r="P8" s="24">
        <f t="shared" si="0"/>
        <v>0</v>
      </c>
      <c r="Q8" s="24">
        <f t="shared" si="0"/>
        <v>3</v>
      </c>
      <c r="R8" s="24">
        <f t="shared" si="0"/>
        <v>193</v>
      </c>
      <c r="S8" s="24">
        <f>SUM(S14:S15)</f>
        <v>255</v>
      </c>
      <c r="T8" s="25">
        <f t="shared" si="0"/>
        <v>946</v>
      </c>
      <c r="U8" s="1"/>
    </row>
    <row r="9" spans="1:21" ht="12">
      <c r="A9" s="11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  <c r="U9" s="16"/>
    </row>
    <row r="10" spans="1:21" ht="12">
      <c r="A10" s="10" t="s">
        <v>10</v>
      </c>
      <c r="B10" s="23">
        <v>2</v>
      </c>
      <c r="C10" s="24">
        <v>0</v>
      </c>
      <c r="D10" s="24">
        <v>2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1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5">
        <v>1</v>
      </c>
      <c r="U10" s="1"/>
    </row>
    <row r="11" spans="1:21" ht="12">
      <c r="A11" s="10" t="s">
        <v>11</v>
      </c>
      <c r="B11" s="23">
        <v>2707</v>
      </c>
      <c r="C11" s="24">
        <v>457</v>
      </c>
      <c r="D11" s="24">
        <v>2250</v>
      </c>
      <c r="E11" s="24">
        <v>195</v>
      </c>
      <c r="F11" s="24">
        <v>728</v>
      </c>
      <c r="G11" s="24">
        <v>10</v>
      </c>
      <c r="H11" s="24">
        <v>293</v>
      </c>
      <c r="I11" s="24">
        <v>0</v>
      </c>
      <c r="J11" s="24">
        <v>3</v>
      </c>
      <c r="K11" s="24">
        <v>1</v>
      </c>
      <c r="L11" s="24">
        <v>74</v>
      </c>
      <c r="M11" s="24">
        <v>0</v>
      </c>
      <c r="N11" s="24">
        <v>16</v>
      </c>
      <c r="O11" s="24">
        <v>0</v>
      </c>
      <c r="P11" s="24">
        <v>0</v>
      </c>
      <c r="Q11" s="24">
        <v>3</v>
      </c>
      <c r="R11" s="24">
        <v>193</v>
      </c>
      <c r="S11" s="24">
        <v>248</v>
      </c>
      <c r="T11" s="25">
        <v>943</v>
      </c>
      <c r="U11" s="1"/>
    </row>
    <row r="12" spans="1:21" ht="12">
      <c r="A12" s="10" t="s">
        <v>12</v>
      </c>
      <c r="B12" s="23">
        <v>31</v>
      </c>
      <c r="C12" s="24">
        <v>16</v>
      </c>
      <c r="D12" s="24">
        <v>15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8</v>
      </c>
      <c r="L12" s="24">
        <v>12</v>
      </c>
      <c r="M12" s="24">
        <v>1</v>
      </c>
      <c r="N12" s="24">
        <v>1</v>
      </c>
      <c r="O12" s="24">
        <v>0</v>
      </c>
      <c r="P12" s="24">
        <v>0</v>
      </c>
      <c r="Q12" s="24">
        <v>0</v>
      </c>
      <c r="R12" s="24">
        <v>0</v>
      </c>
      <c r="S12" s="24">
        <v>7</v>
      </c>
      <c r="T12" s="25">
        <v>2</v>
      </c>
      <c r="U12" s="1"/>
    </row>
    <row r="13" spans="1:21" ht="12">
      <c r="A13" s="11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5"/>
      <c r="U13" s="16"/>
    </row>
    <row r="14" spans="1:21" ht="12">
      <c r="A14" s="10" t="s">
        <v>13</v>
      </c>
      <c r="B14" s="23">
        <f>SUM(B17,B25:B59)</f>
        <v>2567</v>
      </c>
      <c r="C14" s="24">
        <f aca="true" t="shared" si="1" ref="C14:T14">SUM(C17,C25:C59)</f>
        <v>460</v>
      </c>
      <c r="D14" s="24">
        <f t="shared" si="1"/>
        <v>2107</v>
      </c>
      <c r="E14" s="24">
        <f t="shared" si="1"/>
        <v>185</v>
      </c>
      <c r="F14" s="24">
        <f t="shared" si="1"/>
        <v>670</v>
      </c>
      <c r="G14" s="24">
        <f t="shared" si="1"/>
        <v>8</v>
      </c>
      <c r="H14" s="24">
        <f t="shared" si="1"/>
        <v>274</v>
      </c>
      <c r="I14" s="24">
        <f t="shared" si="1"/>
        <v>0</v>
      </c>
      <c r="J14" s="24">
        <f t="shared" si="1"/>
        <v>2</v>
      </c>
      <c r="K14" s="24">
        <f t="shared" si="1"/>
        <v>9</v>
      </c>
      <c r="L14" s="24">
        <f t="shared" si="1"/>
        <v>87</v>
      </c>
      <c r="M14" s="24">
        <f t="shared" si="1"/>
        <v>1</v>
      </c>
      <c r="N14" s="24">
        <f t="shared" si="1"/>
        <v>17</v>
      </c>
      <c r="O14" s="24">
        <f t="shared" si="1"/>
        <v>0</v>
      </c>
      <c r="P14" s="24">
        <f t="shared" si="1"/>
        <v>0</v>
      </c>
      <c r="Q14" s="24">
        <f t="shared" si="1"/>
        <v>3</v>
      </c>
      <c r="R14" s="24">
        <f t="shared" si="1"/>
        <v>187</v>
      </c>
      <c r="S14" s="24">
        <f t="shared" si="1"/>
        <v>254</v>
      </c>
      <c r="T14" s="25">
        <f t="shared" si="1"/>
        <v>870</v>
      </c>
      <c r="U14" s="1"/>
    </row>
    <row r="15" spans="1:21" ht="12">
      <c r="A15" s="10" t="s">
        <v>14</v>
      </c>
      <c r="B15" s="23">
        <f>SUM(B61,B67,B72,B78,B86,B90)</f>
        <v>173</v>
      </c>
      <c r="C15" s="24">
        <f aca="true" t="shared" si="2" ref="C15:T15">SUM(C61,C67,C72,C78,C86,C90)</f>
        <v>13</v>
      </c>
      <c r="D15" s="24">
        <f t="shared" si="2"/>
        <v>160</v>
      </c>
      <c r="E15" s="24">
        <f t="shared" si="2"/>
        <v>10</v>
      </c>
      <c r="F15" s="24">
        <f t="shared" si="2"/>
        <v>58</v>
      </c>
      <c r="G15" s="24">
        <f t="shared" si="2"/>
        <v>2</v>
      </c>
      <c r="H15" s="24">
        <f t="shared" si="2"/>
        <v>19</v>
      </c>
      <c r="I15" s="24">
        <f t="shared" si="2"/>
        <v>0</v>
      </c>
      <c r="J15" s="24">
        <f t="shared" si="2"/>
        <v>1</v>
      </c>
      <c r="K15" s="24">
        <f t="shared" si="2"/>
        <v>0</v>
      </c>
      <c r="L15" s="24">
        <f t="shared" si="2"/>
        <v>0</v>
      </c>
      <c r="M15" s="24">
        <f t="shared" si="2"/>
        <v>0</v>
      </c>
      <c r="N15" s="24">
        <f t="shared" si="2"/>
        <v>0</v>
      </c>
      <c r="O15" s="24">
        <f t="shared" si="2"/>
        <v>0</v>
      </c>
      <c r="P15" s="24">
        <f t="shared" si="2"/>
        <v>0</v>
      </c>
      <c r="Q15" s="24">
        <f t="shared" si="2"/>
        <v>0</v>
      </c>
      <c r="R15" s="24">
        <f t="shared" si="2"/>
        <v>6</v>
      </c>
      <c r="S15" s="24">
        <f t="shared" si="2"/>
        <v>1</v>
      </c>
      <c r="T15" s="25">
        <f t="shared" si="2"/>
        <v>76</v>
      </c>
      <c r="U15" s="1"/>
    </row>
    <row r="16" spans="1:21" ht="12">
      <c r="A16" s="11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/>
      <c r="U16" s="16"/>
    </row>
    <row r="17" spans="1:21" ht="12">
      <c r="A17" s="10" t="s">
        <v>15</v>
      </c>
      <c r="B17" s="23">
        <f>SUM(B18:B23)</f>
        <v>569</v>
      </c>
      <c r="C17" s="24">
        <f aca="true" t="shared" si="3" ref="C17:T17">SUM(C18:C23)</f>
        <v>187</v>
      </c>
      <c r="D17" s="24">
        <f t="shared" si="3"/>
        <v>382</v>
      </c>
      <c r="E17" s="24">
        <f t="shared" si="3"/>
        <v>36</v>
      </c>
      <c r="F17" s="24">
        <f t="shared" si="3"/>
        <v>97</v>
      </c>
      <c r="G17" s="24">
        <f t="shared" si="3"/>
        <v>1</v>
      </c>
      <c r="H17" s="24">
        <f t="shared" si="3"/>
        <v>47</v>
      </c>
      <c r="I17" s="24">
        <f t="shared" si="3"/>
        <v>0</v>
      </c>
      <c r="J17" s="24">
        <f t="shared" si="3"/>
        <v>0</v>
      </c>
      <c r="K17" s="24">
        <f t="shared" si="3"/>
        <v>3</v>
      </c>
      <c r="L17" s="24">
        <f t="shared" si="3"/>
        <v>5</v>
      </c>
      <c r="M17" s="24">
        <f t="shared" si="3"/>
        <v>1</v>
      </c>
      <c r="N17" s="24">
        <f t="shared" si="3"/>
        <v>0</v>
      </c>
      <c r="O17" s="24">
        <f t="shared" si="3"/>
        <v>0</v>
      </c>
      <c r="P17" s="24">
        <f t="shared" si="3"/>
        <v>0</v>
      </c>
      <c r="Q17" s="24">
        <f t="shared" si="3"/>
        <v>0</v>
      </c>
      <c r="R17" s="24">
        <f t="shared" si="3"/>
        <v>70</v>
      </c>
      <c r="S17" s="24">
        <f t="shared" si="3"/>
        <v>146</v>
      </c>
      <c r="T17" s="25">
        <f t="shared" si="3"/>
        <v>163</v>
      </c>
      <c r="U17" s="1"/>
    </row>
    <row r="18" spans="1:21" ht="12">
      <c r="A18" s="12" t="s">
        <v>16</v>
      </c>
      <c r="B18" s="23">
        <v>93</v>
      </c>
      <c r="C18" s="24">
        <v>26</v>
      </c>
      <c r="D18" s="24">
        <v>67</v>
      </c>
      <c r="E18" s="24">
        <v>6</v>
      </c>
      <c r="F18" s="24">
        <v>17</v>
      </c>
      <c r="G18" s="24">
        <v>0</v>
      </c>
      <c r="H18" s="24">
        <v>6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12</v>
      </c>
      <c r="S18" s="24">
        <v>20</v>
      </c>
      <c r="T18" s="25">
        <v>32</v>
      </c>
      <c r="U18" s="1"/>
    </row>
    <row r="19" spans="1:21" ht="12">
      <c r="A19" s="12" t="s">
        <v>17</v>
      </c>
      <c r="B19" s="23">
        <v>100</v>
      </c>
      <c r="C19" s="24">
        <v>39</v>
      </c>
      <c r="D19" s="24">
        <v>61</v>
      </c>
      <c r="E19" s="24">
        <v>10</v>
      </c>
      <c r="F19" s="24">
        <v>14</v>
      </c>
      <c r="G19" s="24">
        <v>0</v>
      </c>
      <c r="H19" s="24">
        <v>6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16</v>
      </c>
      <c r="S19" s="24">
        <v>29</v>
      </c>
      <c r="T19" s="25">
        <v>25</v>
      </c>
      <c r="U19" s="1"/>
    </row>
    <row r="20" spans="1:21" ht="12">
      <c r="A20" s="12" t="s">
        <v>18</v>
      </c>
      <c r="B20" s="23">
        <v>81</v>
      </c>
      <c r="C20" s="24">
        <v>25</v>
      </c>
      <c r="D20" s="24">
        <v>56</v>
      </c>
      <c r="E20" s="24">
        <v>6</v>
      </c>
      <c r="F20" s="24">
        <v>11</v>
      </c>
      <c r="G20" s="24">
        <v>1</v>
      </c>
      <c r="H20" s="24">
        <v>8</v>
      </c>
      <c r="I20" s="24">
        <v>0</v>
      </c>
      <c r="J20" s="24">
        <v>0</v>
      </c>
      <c r="K20" s="24">
        <v>0</v>
      </c>
      <c r="L20" s="24">
        <v>1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8</v>
      </c>
      <c r="S20" s="24">
        <v>18</v>
      </c>
      <c r="T20" s="25">
        <v>28</v>
      </c>
      <c r="U20" s="1"/>
    </row>
    <row r="21" spans="1:21" ht="12">
      <c r="A21" s="12" t="s">
        <v>19</v>
      </c>
      <c r="B21" s="23">
        <v>90</v>
      </c>
      <c r="C21" s="24">
        <v>30</v>
      </c>
      <c r="D21" s="24">
        <v>60</v>
      </c>
      <c r="E21" s="24">
        <v>6</v>
      </c>
      <c r="F21" s="24">
        <v>15</v>
      </c>
      <c r="G21" s="24">
        <v>0</v>
      </c>
      <c r="H21" s="24">
        <v>12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9</v>
      </c>
      <c r="S21" s="24">
        <v>24</v>
      </c>
      <c r="T21" s="25">
        <v>24</v>
      </c>
      <c r="U21" s="1"/>
    </row>
    <row r="22" spans="1:21" ht="12">
      <c r="A22" s="12" t="s">
        <v>20</v>
      </c>
      <c r="B22" s="23">
        <v>81</v>
      </c>
      <c r="C22" s="24">
        <v>25</v>
      </c>
      <c r="D22" s="24">
        <v>56</v>
      </c>
      <c r="E22" s="24">
        <v>2</v>
      </c>
      <c r="F22" s="24">
        <v>17</v>
      </c>
      <c r="G22" s="24">
        <v>0</v>
      </c>
      <c r="H22" s="24">
        <v>4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12</v>
      </c>
      <c r="S22" s="24">
        <v>23</v>
      </c>
      <c r="T22" s="25">
        <v>23</v>
      </c>
      <c r="U22" s="1"/>
    </row>
    <row r="23" spans="1:21" ht="12">
      <c r="A23" s="12" t="s">
        <v>21</v>
      </c>
      <c r="B23" s="23">
        <v>124</v>
      </c>
      <c r="C23" s="24">
        <v>42</v>
      </c>
      <c r="D23" s="24">
        <v>82</v>
      </c>
      <c r="E23" s="24">
        <v>6</v>
      </c>
      <c r="F23" s="24">
        <v>23</v>
      </c>
      <c r="G23" s="24">
        <v>0</v>
      </c>
      <c r="H23" s="24">
        <v>11</v>
      </c>
      <c r="I23" s="24">
        <v>0</v>
      </c>
      <c r="J23" s="24">
        <v>0</v>
      </c>
      <c r="K23" s="24">
        <v>3</v>
      </c>
      <c r="L23" s="24">
        <v>4</v>
      </c>
      <c r="M23" s="24">
        <v>1</v>
      </c>
      <c r="N23" s="24">
        <v>0</v>
      </c>
      <c r="O23" s="24">
        <v>0</v>
      </c>
      <c r="P23" s="24">
        <v>0</v>
      </c>
      <c r="Q23" s="24">
        <v>0</v>
      </c>
      <c r="R23" s="24">
        <v>13</v>
      </c>
      <c r="S23" s="24">
        <v>32</v>
      </c>
      <c r="T23" s="25">
        <v>31</v>
      </c>
      <c r="U23" s="1"/>
    </row>
    <row r="24" spans="1:21" ht="12">
      <c r="A24" s="10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5"/>
      <c r="U24" s="1"/>
    </row>
    <row r="25" spans="1:21" ht="12">
      <c r="A25" s="10" t="s">
        <v>22</v>
      </c>
      <c r="B25" s="23">
        <v>28</v>
      </c>
      <c r="C25" s="24">
        <v>6</v>
      </c>
      <c r="D25" s="24">
        <v>22</v>
      </c>
      <c r="E25" s="24">
        <v>4</v>
      </c>
      <c r="F25" s="24">
        <v>9</v>
      </c>
      <c r="G25" s="24">
        <v>0</v>
      </c>
      <c r="H25" s="24">
        <v>2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2</v>
      </c>
      <c r="T25" s="25">
        <v>11</v>
      </c>
      <c r="U25" s="1"/>
    </row>
    <row r="26" spans="1:21" ht="12">
      <c r="A26" s="10" t="s">
        <v>23</v>
      </c>
      <c r="B26" s="23">
        <v>202</v>
      </c>
      <c r="C26" s="24">
        <v>27</v>
      </c>
      <c r="D26" s="24">
        <v>175</v>
      </c>
      <c r="E26" s="24">
        <v>9</v>
      </c>
      <c r="F26" s="24">
        <v>38</v>
      </c>
      <c r="G26" s="24">
        <v>3</v>
      </c>
      <c r="H26" s="24">
        <v>24</v>
      </c>
      <c r="I26" s="24">
        <v>0</v>
      </c>
      <c r="J26" s="24">
        <v>1</v>
      </c>
      <c r="K26" s="24">
        <v>0</v>
      </c>
      <c r="L26" s="24">
        <v>5</v>
      </c>
      <c r="M26" s="24">
        <v>0</v>
      </c>
      <c r="N26" s="24">
        <v>10</v>
      </c>
      <c r="O26" s="24">
        <v>0</v>
      </c>
      <c r="P26" s="24">
        <v>0</v>
      </c>
      <c r="Q26" s="24">
        <v>1</v>
      </c>
      <c r="R26" s="24">
        <v>11</v>
      </c>
      <c r="S26" s="24">
        <v>14</v>
      </c>
      <c r="T26" s="25">
        <v>86</v>
      </c>
      <c r="U26" s="1"/>
    </row>
    <row r="27" spans="1:21" ht="12">
      <c r="A27" s="10" t="s">
        <v>24</v>
      </c>
      <c r="B27" s="23">
        <v>252</v>
      </c>
      <c r="C27" s="24">
        <v>30</v>
      </c>
      <c r="D27" s="24">
        <v>222</v>
      </c>
      <c r="E27" s="24">
        <v>13</v>
      </c>
      <c r="F27" s="24">
        <v>48</v>
      </c>
      <c r="G27" s="24">
        <v>2</v>
      </c>
      <c r="H27" s="24">
        <v>34</v>
      </c>
      <c r="I27" s="24">
        <v>0</v>
      </c>
      <c r="J27" s="24">
        <v>0</v>
      </c>
      <c r="K27" s="24">
        <v>2</v>
      </c>
      <c r="L27" s="24">
        <v>25</v>
      </c>
      <c r="M27" s="24">
        <v>0</v>
      </c>
      <c r="N27" s="24">
        <v>7</v>
      </c>
      <c r="O27" s="24">
        <v>0</v>
      </c>
      <c r="P27" s="24">
        <v>0</v>
      </c>
      <c r="Q27" s="24">
        <v>1</v>
      </c>
      <c r="R27" s="24">
        <v>22</v>
      </c>
      <c r="S27" s="24">
        <v>12</v>
      </c>
      <c r="T27" s="25">
        <v>86</v>
      </c>
      <c r="U27" s="1"/>
    </row>
    <row r="28" spans="1:21" ht="12">
      <c r="A28" s="10" t="s">
        <v>25</v>
      </c>
      <c r="B28" s="23">
        <v>13</v>
      </c>
      <c r="C28" s="24">
        <v>1</v>
      </c>
      <c r="D28" s="24">
        <v>12</v>
      </c>
      <c r="E28" s="24">
        <v>1</v>
      </c>
      <c r="F28" s="24">
        <v>10</v>
      </c>
      <c r="G28" s="24">
        <v>0</v>
      </c>
      <c r="H28" s="24">
        <v>2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5">
        <v>0</v>
      </c>
      <c r="U28" s="1"/>
    </row>
    <row r="29" spans="1:21" ht="12">
      <c r="A29" s="10" t="s">
        <v>26</v>
      </c>
      <c r="B29" s="23">
        <v>67</v>
      </c>
      <c r="C29" s="24">
        <v>13</v>
      </c>
      <c r="D29" s="24">
        <v>54</v>
      </c>
      <c r="E29" s="24">
        <v>3</v>
      </c>
      <c r="F29" s="24">
        <v>18</v>
      </c>
      <c r="G29" s="24">
        <v>0</v>
      </c>
      <c r="H29" s="24">
        <v>8</v>
      </c>
      <c r="I29" s="24">
        <v>0</v>
      </c>
      <c r="J29" s="24">
        <v>0</v>
      </c>
      <c r="K29" s="24">
        <v>0</v>
      </c>
      <c r="L29" s="24">
        <v>6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6</v>
      </c>
      <c r="S29" s="24">
        <v>10</v>
      </c>
      <c r="T29" s="25">
        <v>16</v>
      </c>
      <c r="U29" s="1"/>
    </row>
    <row r="30" spans="1:21" ht="12">
      <c r="A30" s="10" t="s">
        <v>27</v>
      </c>
      <c r="B30" s="23">
        <v>321</v>
      </c>
      <c r="C30" s="24">
        <v>41</v>
      </c>
      <c r="D30" s="24">
        <v>280</v>
      </c>
      <c r="E30" s="24">
        <v>16</v>
      </c>
      <c r="F30" s="24">
        <v>32</v>
      </c>
      <c r="G30" s="24">
        <v>0</v>
      </c>
      <c r="H30" s="24">
        <v>23</v>
      </c>
      <c r="I30" s="24">
        <v>0</v>
      </c>
      <c r="J30" s="24">
        <v>0</v>
      </c>
      <c r="K30" s="24">
        <v>2</v>
      </c>
      <c r="L30" s="24">
        <v>45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19</v>
      </c>
      <c r="S30" s="24">
        <v>23</v>
      </c>
      <c r="T30" s="25">
        <v>161</v>
      </c>
      <c r="U30" s="1"/>
    </row>
    <row r="31" spans="1:21" ht="12">
      <c r="A31" s="10" t="s">
        <v>28</v>
      </c>
      <c r="B31" s="23">
        <v>45</v>
      </c>
      <c r="C31" s="24">
        <v>7</v>
      </c>
      <c r="D31" s="24">
        <v>38</v>
      </c>
      <c r="E31" s="24">
        <v>6</v>
      </c>
      <c r="F31" s="24">
        <v>15</v>
      </c>
      <c r="G31" s="24">
        <v>0</v>
      </c>
      <c r="H31" s="24">
        <v>8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9</v>
      </c>
      <c r="S31" s="24">
        <v>1</v>
      </c>
      <c r="T31" s="25">
        <v>6</v>
      </c>
      <c r="U31" s="1"/>
    </row>
    <row r="32" spans="1:21" ht="12">
      <c r="A32" s="10" t="s">
        <v>29</v>
      </c>
      <c r="B32" s="23">
        <v>48</v>
      </c>
      <c r="C32" s="24">
        <v>1</v>
      </c>
      <c r="D32" s="24">
        <v>47</v>
      </c>
      <c r="E32" s="24">
        <v>1</v>
      </c>
      <c r="F32" s="24">
        <v>14</v>
      </c>
      <c r="G32" s="24">
        <v>0</v>
      </c>
      <c r="H32" s="24">
        <v>4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1</v>
      </c>
      <c r="S32" s="24">
        <v>0</v>
      </c>
      <c r="T32" s="25">
        <v>28</v>
      </c>
      <c r="U32" s="1"/>
    </row>
    <row r="33" spans="1:21" ht="12">
      <c r="A33" s="10" t="s">
        <v>30</v>
      </c>
      <c r="B33" s="23">
        <v>47</v>
      </c>
      <c r="C33" s="24">
        <v>4</v>
      </c>
      <c r="D33" s="24">
        <v>43</v>
      </c>
      <c r="E33" s="24">
        <v>4</v>
      </c>
      <c r="F33" s="24">
        <v>27</v>
      </c>
      <c r="G33" s="24">
        <v>0</v>
      </c>
      <c r="H33" s="24">
        <v>4</v>
      </c>
      <c r="I33" s="24">
        <v>0</v>
      </c>
      <c r="J33" s="24">
        <v>0</v>
      </c>
      <c r="K33" s="24">
        <v>0</v>
      </c>
      <c r="L33" s="24">
        <v>1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5">
        <v>11</v>
      </c>
      <c r="U33" s="1"/>
    </row>
    <row r="34" spans="1:21" ht="12">
      <c r="A34" s="10" t="s">
        <v>31</v>
      </c>
      <c r="B34" s="23">
        <v>58</v>
      </c>
      <c r="C34" s="24">
        <v>4</v>
      </c>
      <c r="D34" s="24">
        <v>54</v>
      </c>
      <c r="E34" s="24">
        <v>4</v>
      </c>
      <c r="F34" s="24">
        <v>23</v>
      </c>
      <c r="G34" s="24">
        <v>0</v>
      </c>
      <c r="H34" s="24">
        <v>6</v>
      </c>
      <c r="I34" s="24">
        <v>0</v>
      </c>
      <c r="J34" s="24">
        <v>1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16</v>
      </c>
      <c r="S34" s="24">
        <v>0</v>
      </c>
      <c r="T34" s="25">
        <v>8</v>
      </c>
      <c r="U34" s="1"/>
    </row>
    <row r="35" spans="1:21" ht="12">
      <c r="A35" s="10" t="s">
        <v>32</v>
      </c>
      <c r="B35" s="23">
        <v>25</v>
      </c>
      <c r="C35" s="24">
        <v>1</v>
      </c>
      <c r="D35" s="24">
        <v>24</v>
      </c>
      <c r="E35" s="24">
        <v>1</v>
      </c>
      <c r="F35" s="24">
        <v>9</v>
      </c>
      <c r="G35" s="24">
        <v>0</v>
      </c>
      <c r="H35" s="24">
        <v>3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6</v>
      </c>
      <c r="S35" s="24">
        <v>0</v>
      </c>
      <c r="T35" s="25">
        <v>6</v>
      </c>
      <c r="U35" s="1"/>
    </row>
    <row r="36" spans="1:21" ht="12">
      <c r="A36" s="10" t="s">
        <v>33</v>
      </c>
      <c r="B36" s="23">
        <v>21</v>
      </c>
      <c r="C36" s="24">
        <v>1</v>
      </c>
      <c r="D36" s="24">
        <v>20</v>
      </c>
      <c r="E36" s="24">
        <v>1</v>
      </c>
      <c r="F36" s="24">
        <v>16</v>
      </c>
      <c r="G36" s="24">
        <v>0</v>
      </c>
      <c r="H36" s="24">
        <v>4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5">
        <v>0</v>
      </c>
      <c r="U36" s="1"/>
    </row>
    <row r="37" spans="1:21" ht="12">
      <c r="A37" s="10" t="s">
        <v>34</v>
      </c>
      <c r="B37" s="23">
        <v>51</v>
      </c>
      <c r="C37" s="24">
        <v>23</v>
      </c>
      <c r="D37" s="24">
        <v>28</v>
      </c>
      <c r="E37" s="24">
        <v>4</v>
      </c>
      <c r="F37" s="24">
        <v>13</v>
      </c>
      <c r="G37" s="24">
        <v>0</v>
      </c>
      <c r="H37" s="24">
        <v>7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3</v>
      </c>
      <c r="S37" s="24">
        <v>19</v>
      </c>
      <c r="T37" s="25">
        <v>5</v>
      </c>
      <c r="U37" s="1"/>
    </row>
    <row r="38" spans="1:21" ht="12">
      <c r="A38" s="10" t="s">
        <v>35</v>
      </c>
      <c r="B38" s="23">
        <v>150</v>
      </c>
      <c r="C38" s="24">
        <v>13</v>
      </c>
      <c r="D38" s="24">
        <v>137</v>
      </c>
      <c r="E38" s="24">
        <v>13</v>
      </c>
      <c r="F38" s="24">
        <v>32</v>
      </c>
      <c r="G38" s="24">
        <v>0</v>
      </c>
      <c r="H38" s="24">
        <v>27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9</v>
      </c>
      <c r="S38" s="24">
        <v>0</v>
      </c>
      <c r="T38" s="25">
        <v>69</v>
      </c>
      <c r="U38" s="1"/>
    </row>
    <row r="39" spans="1:21" ht="12">
      <c r="A39" s="10" t="s">
        <v>36</v>
      </c>
      <c r="B39" s="23">
        <v>7</v>
      </c>
      <c r="C39" s="24">
        <v>0</v>
      </c>
      <c r="D39" s="24">
        <v>7</v>
      </c>
      <c r="E39" s="24">
        <v>0</v>
      </c>
      <c r="F39" s="24">
        <v>7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5">
        <v>0</v>
      </c>
      <c r="U39" s="1"/>
    </row>
    <row r="40" spans="1:21" ht="12">
      <c r="A40" s="10" t="s">
        <v>37</v>
      </c>
      <c r="B40" s="23">
        <v>56</v>
      </c>
      <c r="C40" s="24">
        <v>10</v>
      </c>
      <c r="D40" s="24">
        <v>46</v>
      </c>
      <c r="E40" s="24">
        <v>8</v>
      </c>
      <c r="F40" s="24">
        <v>39</v>
      </c>
      <c r="G40" s="24">
        <v>0</v>
      </c>
      <c r="H40" s="24">
        <v>7</v>
      </c>
      <c r="I40" s="24">
        <v>0</v>
      </c>
      <c r="J40" s="24">
        <v>0</v>
      </c>
      <c r="K40" s="24">
        <v>2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5">
        <v>0</v>
      </c>
      <c r="U40" s="1"/>
    </row>
    <row r="41" spans="1:21" ht="12">
      <c r="A41" s="10" t="s">
        <v>38</v>
      </c>
      <c r="B41" s="23">
        <v>78</v>
      </c>
      <c r="C41" s="24">
        <v>20</v>
      </c>
      <c r="D41" s="24">
        <v>58</v>
      </c>
      <c r="E41" s="24">
        <v>7</v>
      </c>
      <c r="F41" s="24">
        <v>8</v>
      </c>
      <c r="G41" s="24">
        <v>0</v>
      </c>
      <c r="H41" s="24">
        <v>9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5</v>
      </c>
      <c r="S41" s="24">
        <v>13</v>
      </c>
      <c r="T41" s="25">
        <v>36</v>
      </c>
      <c r="U41" s="1"/>
    </row>
    <row r="42" spans="1:21" ht="12">
      <c r="A42" s="10" t="s">
        <v>39</v>
      </c>
      <c r="B42" s="23">
        <v>64</v>
      </c>
      <c r="C42" s="24">
        <v>6</v>
      </c>
      <c r="D42" s="24">
        <v>58</v>
      </c>
      <c r="E42" s="24">
        <v>6</v>
      </c>
      <c r="F42" s="24">
        <v>22</v>
      </c>
      <c r="G42" s="24">
        <v>0</v>
      </c>
      <c r="H42" s="24">
        <v>5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1</v>
      </c>
      <c r="S42" s="24">
        <v>0</v>
      </c>
      <c r="T42" s="25">
        <v>30</v>
      </c>
      <c r="U42" s="1"/>
    </row>
    <row r="43" spans="1:21" ht="12">
      <c r="A43" s="10" t="s">
        <v>40</v>
      </c>
      <c r="B43" s="23">
        <v>36</v>
      </c>
      <c r="C43" s="24">
        <v>8</v>
      </c>
      <c r="D43" s="24">
        <v>28</v>
      </c>
      <c r="E43" s="24">
        <v>3</v>
      </c>
      <c r="F43" s="24">
        <v>14</v>
      </c>
      <c r="G43" s="24">
        <v>0</v>
      </c>
      <c r="H43" s="24">
        <v>5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1</v>
      </c>
      <c r="R43" s="24">
        <v>5</v>
      </c>
      <c r="S43" s="24">
        <v>4</v>
      </c>
      <c r="T43" s="25">
        <v>4</v>
      </c>
      <c r="U43" s="1"/>
    </row>
    <row r="44" spans="1:21" ht="12">
      <c r="A44" s="10" t="s">
        <v>41</v>
      </c>
      <c r="B44" s="23">
        <v>10</v>
      </c>
      <c r="C44" s="24">
        <v>2</v>
      </c>
      <c r="D44" s="24">
        <v>8</v>
      </c>
      <c r="E44" s="24">
        <v>2</v>
      </c>
      <c r="F44" s="24">
        <v>8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5">
        <v>0</v>
      </c>
      <c r="U44" s="1"/>
    </row>
    <row r="45" spans="1:21" ht="12">
      <c r="A45" s="10" t="s">
        <v>42</v>
      </c>
      <c r="B45" s="23">
        <v>20</v>
      </c>
      <c r="C45" s="24">
        <v>6</v>
      </c>
      <c r="D45" s="24">
        <v>14</v>
      </c>
      <c r="E45" s="24">
        <v>4</v>
      </c>
      <c r="F45" s="24">
        <v>7</v>
      </c>
      <c r="G45" s="24">
        <v>1</v>
      </c>
      <c r="H45" s="24">
        <v>2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1</v>
      </c>
      <c r="T45" s="25">
        <v>5</v>
      </c>
      <c r="U45" s="1"/>
    </row>
    <row r="46" spans="1:21" ht="12">
      <c r="A46" s="10" t="s">
        <v>43</v>
      </c>
      <c r="B46" s="23">
        <v>33</v>
      </c>
      <c r="C46" s="24">
        <v>10</v>
      </c>
      <c r="D46" s="24">
        <v>23</v>
      </c>
      <c r="E46" s="24">
        <v>6</v>
      </c>
      <c r="F46" s="24">
        <v>13</v>
      </c>
      <c r="G46" s="24">
        <v>0</v>
      </c>
      <c r="H46" s="24">
        <v>2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4</v>
      </c>
      <c r="T46" s="25">
        <v>8</v>
      </c>
      <c r="U46" s="1"/>
    </row>
    <row r="47" spans="1:21" ht="12">
      <c r="A47" s="10" t="s">
        <v>44</v>
      </c>
      <c r="B47" s="23">
        <v>22</v>
      </c>
      <c r="C47" s="24">
        <v>3</v>
      </c>
      <c r="D47" s="24">
        <v>19</v>
      </c>
      <c r="E47" s="24">
        <v>2</v>
      </c>
      <c r="F47" s="24">
        <v>12</v>
      </c>
      <c r="G47" s="24">
        <v>1</v>
      </c>
      <c r="H47" s="24">
        <v>3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1</v>
      </c>
      <c r="S47" s="24">
        <v>0</v>
      </c>
      <c r="T47" s="25">
        <v>3</v>
      </c>
      <c r="U47" s="1"/>
    </row>
    <row r="48" spans="1:21" ht="12">
      <c r="A48" s="10" t="s">
        <v>45</v>
      </c>
      <c r="B48" s="23">
        <v>32</v>
      </c>
      <c r="C48" s="24">
        <v>6</v>
      </c>
      <c r="D48" s="24">
        <v>26</v>
      </c>
      <c r="E48" s="24">
        <v>6</v>
      </c>
      <c r="F48" s="24">
        <v>15</v>
      </c>
      <c r="G48" s="24">
        <v>0</v>
      </c>
      <c r="H48" s="24">
        <v>4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5">
        <v>7</v>
      </c>
      <c r="U48" s="1"/>
    </row>
    <row r="49" spans="1:21" ht="12">
      <c r="A49" s="10" t="s">
        <v>46</v>
      </c>
      <c r="B49" s="23">
        <v>32</v>
      </c>
      <c r="C49" s="24">
        <v>3</v>
      </c>
      <c r="D49" s="24">
        <v>29</v>
      </c>
      <c r="E49" s="24">
        <v>3</v>
      </c>
      <c r="F49" s="24">
        <v>13</v>
      </c>
      <c r="G49" s="24">
        <v>0</v>
      </c>
      <c r="H49" s="24">
        <v>6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3</v>
      </c>
      <c r="S49" s="24">
        <v>0</v>
      </c>
      <c r="T49" s="25">
        <v>7</v>
      </c>
      <c r="U49" s="1"/>
    </row>
    <row r="50" spans="1:21" ht="12">
      <c r="A50" s="10" t="s">
        <v>47</v>
      </c>
      <c r="B50" s="23">
        <v>11</v>
      </c>
      <c r="C50" s="24">
        <v>1</v>
      </c>
      <c r="D50" s="24">
        <v>10</v>
      </c>
      <c r="E50" s="24">
        <v>1</v>
      </c>
      <c r="F50" s="24">
        <v>7</v>
      </c>
      <c r="G50" s="24">
        <v>0</v>
      </c>
      <c r="H50" s="24">
        <v>2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5">
        <v>1</v>
      </c>
      <c r="U50" s="1"/>
    </row>
    <row r="51" spans="1:21" ht="12">
      <c r="A51" s="10" t="s">
        <v>48</v>
      </c>
      <c r="B51" s="23">
        <v>19</v>
      </c>
      <c r="C51" s="24">
        <v>1</v>
      </c>
      <c r="D51" s="24">
        <v>18</v>
      </c>
      <c r="E51" s="24">
        <v>1</v>
      </c>
      <c r="F51" s="24">
        <v>10</v>
      </c>
      <c r="G51" s="24">
        <v>0</v>
      </c>
      <c r="H51" s="24">
        <v>2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5">
        <v>6</v>
      </c>
      <c r="U51" s="1"/>
    </row>
    <row r="52" spans="1:21" ht="12">
      <c r="A52" s="10" t="s">
        <v>49</v>
      </c>
      <c r="B52" s="23">
        <v>79</v>
      </c>
      <c r="C52" s="24">
        <v>3</v>
      </c>
      <c r="D52" s="24">
        <v>76</v>
      </c>
      <c r="E52" s="24">
        <v>1</v>
      </c>
      <c r="F52" s="24">
        <v>20</v>
      </c>
      <c r="G52" s="24">
        <v>0</v>
      </c>
      <c r="H52" s="24">
        <v>7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2</v>
      </c>
      <c r="T52" s="25">
        <v>49</v>
      </c>
      <c r="U52" s="1"/>
    </row>
    <row r="53" spans="1:21" ht="12">
      <c r="A53" s="10" t="s">
        <v>50</v>
      </c>
      <c r="B53" s="23">
        <v>22</v>
      </c>
      <c r="C53" s="24">
        <v>5</v>
      </c>
      <c r="D53" s="24">
        <v>17</v>
      </c>
      <c r="E53" s="24">
        <v>5</v>
      </c>
      <c r="F53" s="24">
        <v>5</v>
      </c>
      <c r="G53" s="24">
        <v>0</v>
      </c>
      <c r="H53" s="24">
        <v>2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5">
        <v>10</v>
      </c>
      <c r="U53" s="1"/>
    </row>
    <row r="54" spans="1:21" ht="12">
      <c r="A54" s="10" t="s">
        <v>51</v>
      </c>
      <c r="B54" s="23">
        <v>18</v>
      </c>
      <c r="C54" s="24">
        <v>2</v>
      </c>
      <c r="D54" s="24">
        <v>16</v>
      </c>
      <c r="E54" s="24">
        <v>2</v>
      </c>
      <c r="F54" s="24">
        <v>7</v>
      </c>
      <c r="G54" s="24">
        <v>0</v>
      </c>
      <c r="H54" s="24">
        <v>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5">
        <v>7</v>
      </c>
      <c r="U54" s="1"/>
    </row>
    <row r="55" spans="1:21" ht="12">
      <c r="A55" s="10" t="s">
        <v>52</v>
      </c>
      <c r="B55" s="23">
        <v>39</v>
      </c>
      <c r="C55" s="24">
        <v>1</v>
      </c>
      <c r="D55" s="24">
        <v>38</v>
      </c>
      <c r="E55" s="24">
        <v>1</v>
      </c>
      <c r="F55" s="24">
        <v>14</v>
      </c>
      <c r="G55" s="24">
        <v>0</v>
      </c>
      <c r="H55" s="24">
        <v>3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5">
        <v>21</v>
      </c>
      <c r="U55" s="1"/>
    </row>
    <row r="56" spans="1:21" ht="12">
      <c r="A56" s="10" t="s">
        <v>53</v>
      </c>
      <c r="B56" s="23">
        <v>13</v>
      </c>
      <c r="C56" s="24">
        <v>4</v>
      </c>
      <c r="D56" s="24">
        <v>9</v>
      </c>
      <c r="E56" s="24">
        <v>4</v>
      </c>
      <c r="F56" s="24">
        <v>7</v>
      </c>
      <c r="G56" s="24">
        <v>0</v>
      </c>
      <c r="H56" s="24">
        <v>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5">
        <v>0</v>
      </c>
      <c r="U56" s="1"/>
    </row>
    <row r="57" spans="1:21" ht="12">
      <c r="A57" s="10" t="s">
        <v>54</v>
      </c>
      <c r="B57" s="23">
        <v>44</v>
      </c>
      <c r="C57" s="24">
        <v>6</v>
      </c>
      <c r="D57" s="24">
        <v>38</v>
      </c>
      <c r="E57" s="24">
        <v>3</v>
      </c>
      <c r="F57" s="24">
        <v>21</v>
      </c>
      <c r="G57" s="24">
        <v>0</v>
      </c>
      <c r="H57" s="24">
        <v>3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3</v>
      </c>
      <c r="T57" s="25">
        <v>14</v>
      </c>
      <c r="U57" s="1"/>
    </row>
    <row r="58" spans="1:21" ht="12">
      <c r="A58" s="10" t="s">
        <v>55</v>
      </c>
      <c r="B58" s="23">
        <v>21</v>
      </c>
      <c r="C58" s="24">
        <v>4</v>
      </c>
      <c r="D58" s="24">
        <v>17</v>
      </c>
      <c r="E58" s="24">
        <v>4</v>
      </c>
      <c r="F58" s="24">
        <v>9</v>
      </c>
      <c r="G58" s="24">
        <v>0</v>
      </c>
      <c r="H58" s="24">
        <v>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5">
        <v>5</v>
      </c>
      <c r="U58" s="1"/>
    </row>
    <row r="59" spans="1:21" ht="12">
      <c r="A59" s="10" t="s">
        <v>56</v>
      </c>
      <c r="B59" s="23">
        <v>14</v>
      </c>
      <c r="C59" s="24">
        <v>0</v>
      </c>
      <c r="D59" s="24">
        <v>14</v>
      </c>
      <c r="E59" s="24">
        <v>0</v>
      </c>
      <c r="F59" s="24">
        <v>11</v>
      </c>
      <c r="G59" s="24">
        <v>0</v>
      </c>
      <c r="H59" s="24">
        <v>2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5">
        <v>1</v>
      </c>
      <c r="U59" s="1"/>
    </row>
    <row r="60" spans="1:21" ht="12">
      <c r="A60" s="10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5"/>
      <c r="U60" s="1"/>
    </row>
    <row r="61" spans="1:21" s="19" customFormat="1" ht="12">
      <c r="A61" s="17" t="s">
        <v>57</v>
      </c>
      <c r="B61" s="26">
        <f>SUM(B62:B65)</f>
        <v>19</v>
      </c>
      <c r="C61" s="27">
        <f aca="true" t="shared" si="4" ref="C61:T61">SUM(C62:C65)</f>
        <v>1</v>
      </c>
      <c r="D61" s="27">
        <f t="shared" si="4"/>
        <v>18</v>
      </c>
      <c r="E61" s="27">
        <f t="shared" si="4"/>
        <v>1</v>
      </c>
      <c r="F61" s="27">
        <f t="shared" si="4"/>
        <v>7</v>
      </c>
      <c r="G61" s="27">
        <f t="shared" si="4"/>
        <v>0</v>
      </c>
      <c r="H61" s="27">
        <f t="shared" si="4"/>
        <v>3</v>
      </c>
      <c r="I61" s="27">
        <f t="shared" si="4"/>
        <v>0</v>
      </c>
      <c r="J61" s="27">
        <f t="shared" si="4"/>
        <v>0</v>
      </c>
      <c r="K61" s="27">
        <f t="shared" si="4"/>
        <v>0</v>
      </c>
      <c r="L61" s="27">
        <f t="shared" si="4"/>
        <v>0</v>
      </c>
      <c r="M61" s="27">
        <f t="shared" si="4"/>
        <v>0</v>
      </c>
      <c r="N61" s="27">
        <f t="shared" si="4"/>
        <v>0</v>
      </c>
      <c r="O61" s="27">
        <f t="shared" si="4"/>
        <v>0</v>
      </c>
      <c r="P61" s="27">
        <f t="shared" si="4"/>
        <v>0</v>
      </c>
      <c r="Q61" s="27">
        <f t="shared" si="4"/>
        <v>0</v>
      </c>
      <c r="R61" s="27">
        <f t="shared" si="4"/>
        <v>0</v>
      </c>
      <c r="S61" s="27">
        <f t="shared" si="4"/>
        <v>0</v>
      </c>
      <c r="T61" s="28">
        <f t="shared" si="4"/>
        <v>8</v>
      </c>
      <c r="U61" s="18"/>
    </row>
    <row r="62" spans="1:21" ht="12">
      <c r="A62" s="10" t="s">
        <v>58</v>
      </c>
      <c r="B62" s="23">
        <v>5</v>
      </c>
      <c r="C62" s="24">
        <v>0</v>
      </c>
      <c r="D62" s="24">
        <v>5</v>
      </c>
      <c r="E62" s="24">
        <v>0</v>
      </c>
      <c r="F62" s="24">
        <v>2</v>
      </c>
      <c r="G62" s="24">
        <v>0</v>
      </c>
      <c r="H62" s="24">
        <v>1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5">
        <v>2</v>
      </c>
      <c r="U62" s="1"/>
    </row>
    <row r="63" spans="1:21" ht="12">
      <c r="A63" s="10" t="s">
        <v>59</v>
      </c>
      <c r="B63" s="23"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5">
        <v>0</v>
      </c>
      <c r="U63" s="1"/>
    </row>
    <row r="64" spans="1:21" ht="12">
      <c r="A64" s="10" t="s">
        <v>60</v>
      </c>
      <c r="B64" s="23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5">
        <v>0</v>
      </c>
      <c r="U64" s="1"/>
    </row>
    <row r="65" spans="1:21" ht="12">
      <c r="A65" s="10" t="s">
        <v>61</v>
      </c>
      <c r="B65" s="23">
        <v>14</v>
      </c>
      <c r="C65" s="24">
        <v>1</v>
      </c>
      <c r="D65" s="24">
        <v>13</v>
      </c>
      <c r="E65" s="24">
        <v>1</v>
      </c>
      <c r="F65" s="24">
        <v>5</v>
      </c>
      <c r="G65" s="24">
        <v>0</v>
      </c>
      <c r="H65" s="24">
        <v>2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5">
        <v>6</v>
      </c>
      <c r="U65" s="1"/>
    </row>
    <row r="66" spans="1:21" ht="12">
      <c r="A66" s="10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5"/>
      <c r="U66" s="1"/>
    </row>
    <row r="67" spans="1:21" s="19" customFormat="1" ht="12">
      <c r="A67" s="17" t="s">
        <v>62</v>
      </c>
      <c r="B67" s="26">
        <f>SUM(B68:B70)</f>
        <v>28</v>
      </c>
      <c r="C67" s="27">
        <f aca="true" t="shared" si="5" ref="C67:T67">SUM(C68:C70)</f>
        <v>3</v>
      </c>
      <c r="D67" s="27">
        <f t="shared" si="5"/>
        <v>25</v>
      </c>
      <c r="E67" s="27">
        <f t="shared" si="5"/>
        <v>2</v>
      </c>
      <c r="F67" s="27">
        <f t="shared" si="5"/>
        <v>11</v>
      </c>
      <c r="G67" s="27">
        <f t="shared" si="5"/>
        <v>1</v>
      </c>
      <c r="H67" s="27">
        <f t="shared" si="5"/>
        <v>2</v>
      </c>
      <c r="I67" s="27">
        <f t="shared" si="5"/>
        <v>0</v>
      </c>
      <c r="J67" s="27">
        <f t="shared" si="5"/>
        <v>0</v>
      </c>
      <c r="K67" s="27">
        <f t="shared" si="5"/>
        <v>0</v>
      </c>
      <c r="L67" s="27">
        <f t="shared" si="5"/>
        <v>0</v>
      </c>
      <c r="M67" s="27">
        <f t="shared" si="5"/>
        <v>0</v>
      </c>
      <c r="N67" s="27">
        <f t="shared" si="5"/>
        <v>0</v>
      </c>
      <c r="O67" s="27">
        <f t="shared" si="5"/>
        <v>0</v>
      </c>
      <c r="P67" s="27">
        <f t="shared" si="5"/>
        <v>0</v>
      </c>
      <c r="Q67" s="27">
        <f t="shared" si="5"/>
        <v>0</v>
      </c>
      <c r="R67" s="27">
        <f t="shared" si="5"/>
        <v>0</v>
      </c>
      <c r="S67" s="27">
        <f t="shared" si="5"/>
        <v>0</v>
      </c>
      <c r="T67" s="28">
        <f t="shared" si="5"/>
        <v>12</v>
      </c>
      <c r="U67" s="18"/>
    </row>
    <row r="68" spans="1:21" ht="12">
      <c r="A68" s="10" t="s">
        <v>63</v>
      </c>
      <c r="B68" s="23">
        <v>6</v>
      </c>
      <c r="C68" s="24">
        <v>0</v>
      </c>
      <c r="D68" s="24">
        <v>6</v>
      </c>
      <c r="E68" s="24">
        <v>0</v>
      </c>
      <c r="F68" s="24">
        <v>3</v>
      </c>
      <c r="G68" s="24">
        <v>0</v>
      </c>
      <c r="H68" s="24">
        <v>1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5">
        <v>2</v>
      </c>
      <c r="U68" s="1"/>
    </row>
    <row r="69" spans="1:21" ht="12">
      <c r="A69" s="10" t="s">
        <v>64</v>
      </c>
      <c r="B69" s="23">
        <v>11</v>
      </c>
      <c r="C69" s="24">
        <v>1</v>
      </c>
      <c r="D69" s="24">
        <v>10</v>
      </c>
      <c r="E69" s="24">
        <v>1</v>
      </c>
      <c r="F69" s="24">
        <v>4</v>
      </c>
      <c r="G69" s="24">
        <v>0</v>
      </c>
      <c r="H69" s="24">
        <v>1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5">
        <v>5</v>
      </c>
      <c r="U69" s="1"/>
    </row>
    <row r="70" spans="1:21" ht="12">
      <c r="A70" s="10" t="s">
        <v>65</v>
      </c>
      <c r="B70" s="23">
        <v>11</v>
      </c>
      <c r="C70" s="24">
        <v>2</v>
      </c>
      <c r="D70" s="24">
        <v>9</v>
      </c>
      <c r="E70" s="24">
        <v>1</v>
      </c>
      <c r="F70" s="24">
        <v>4</v>
      </c>
      <c r="G70" s="24">
        <v>1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5">
        <v>5</v>
      </c>
      <c r="U70" s="1"/>
    </row>
    <row r="71" spans="1:21" ht="12">
      <c r="A71" s="10"/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5"/>
      <c r="U71" s="1"/>
    </row>
    <row r="72" spans="1:21" s="19" customFormat="1" ht="12">
      <c r="A72" s="17" t="s">
        <v>66</v>
      </c>
      <c r="B72" s="26">
        <f>SUM(B73:B76)</f>
        <v>60</v>
      </c>
      <c r="C72" s="27">
        <f aca="true" t="shared" si="6" ref="C72:T72">SUM(C73:C76)</f>
        <v>7</v>
      </c>
      <c r="D72" s="27">
        <f t="shared" si="6"/>
        <v>53</v>
      </c>
      <c r="E72" s="27">
        <f t="shared" si="6"/>
        <v>5</v>
      </c>
      <c r="F72" s="27">
        <f t="shared" si="6"/>
        <v>16</v>
      </c>
      <c r="G72" s="27">
        <f t="shared" si="6"/>
        <v>1</v>
      </c>
      <c r="H72" s="27">
        <f t="shared" si="6"/>
        <v>5</v>
      </c>
      <c r="I72" s="27">
        <f t="shared" si="6"/>
        <v>0</v>
      </c>
      <c r="J72" s="27">
        <f t="shared" si="6"/>
        <v>1</v>
      </c>
      <c r="K72" s="27">
        <f t="shared" si="6"/>
        <v>0</v>
      </c>
      <c r="L72" s="27">
        <f t="shared" si="6"/>
        <v>0</v>
      </c>
      <c r="M72" s="27">
        <f t="shared" si="6"/>
        <v>0</v>
      </c>
      <c r="N72" s="27">
        <f t="shared" si="6"/>
        <v>0</v>
      </c>
      <c r="O72" s="27">
        <f t="shared" si="6"/>
        <v>0</v>
      </c>
      <c r="P72" s="27">
        <f t="shared" si="6"/>
        <v>0</v>
      </c>
      <c r="Q72" s="27">
        <f t="shared" si="6"/>
        <v>0</v>
      </c>
      <c r="R72" s="27">
        <f t="shared" si="6"/>
        <v>4</v>
      </c>
      <c r="S72" s="27">
        <f t="shared" si="6"/>
        <v>1</v>
      </c>
      <c r="T72" s="28">
        <f t="shared" si="6"/>
        <v>27</v>
      </c>
      <c r="U72" s="18"/>
    </row>
    <row r="73" spans="1:21" ht="12">
      <c r="A73" s="10" t="s">
        <v>67</v>
      </c>
      <c r="B73" s="23">
        <v>33</v>
      </c>
      <c r="C73" s="24">
        <v>3</v>
      </c>
      <c r="D73" s="24">
        <v>30</v>
      </c>
      <c r="E73" s="24">
        <v>3</v>
      </c>
      <c r="F73" s="24">
        <v>5</v>
      </c>
      <c r="G73" s="24">
        <v>0</v>
      </c>
      <c r="H73" s="24">
        <v>3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4</v>
      </c>
      <c r="S73" s="24">
        <v>0</v>
      </c>
      <c r="T73" s="25">
        <v>18</v>
      </c>
      <c r="U73" s="1"/>
    </row>
    <row r="74" spans="1:21" ht="12">
      <c r="A74" s="10" t="s">
        <v>68</v>
      </c>
      <c r="B74" s="23">
        <v>6</v>
      </c>
      <c r="C74" s="24">
        <v>1</v>
      </c>
      <c r="D74" s="24">
        <v>5</v>
      </c>
      <c r="E74" s="24">
        <v>1</v>
      </c>
      <c r="F74" s="24">
        <v>2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5">
        <v>3</v>
      </c>
      <c r="U74" s="1"/>
    </row>
    <row r="75" spans="1:21" ht="12">
      <c r="A75" s="10" t="s">
        <v>69</v>
      </c>
      <c r="B75" s="23">
        <v>10</v>
      </c>
      <c r="C75" s="24">
        <v>1</v>
      </c>
      <c r="D75" s="24">
        <v>9</v>
      </c>
      <c r="E75" s="24">
        <v>0</v>
      </c>
      <c r="F75" s="24">
        <v>3</v>
      </c>
      <c r="G75" s="24">
        <v>0</v>
      </c>
      <c r="H75" s="24">
        <v>1</v>
      </c>
      <c r="I75" s="24">
        <v>0</v>
      </c>
      <c r="J75" s="24">
        <v>1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1</v>
      </c>
      <c r="T75" s="25">
        <v>4</v>
      </c>
      <c r="U75" s="1"/>
    </row>
    <row r="76" spans="1:21" ht="12">
      <c r="A76" s="10" t="s">
        <v>70</v>
      </c>
      <c r="B76" s="23">
        <v>11</v>
      </c>
      <c r="C76" s="24">
        <v>2</v>
      </c>
      <c r="D76" s="24">
        <v>9</v>
      </c>
      <c r="E76" s="24">
        <v>1</v>
      </c>
      <c r="F76" s="24">
        <v>6</v>
      </c>
      <c r="G76" s="24">
        <v>1</v>
      </c>
      <c r="H76" s="24">
        <v>1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5">
        <v>2</v>
      </c>
      <c r="U76" s="1"/>
    </row>
    <row r="77" spans="1:21" ht="12">
      <c r="A77" s="10"/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5"/>
      <c r="U77" s="1"/>
    </row>
    <row r="78" spans="1:21" s="19" customFormat="1" ht="12">
      <c r="A78" s="17" t="s">
        <v>71</v>
      </c>
      <c r="B78" s="26">
        <f>SUM(B79:B84)</f>
        <v>51</v>
      </c>
      <c r="C78" s="27">
        <f aca="true" t="shared" si="7" ref="C78:T78">SUM(C79:C84)</f>
        <v>2</v>
      </c>
      <c r="D78" s="27">
        <f t="shared" si="7"/>
        <v>49</v>
      </c>
      <c r="E78" s="27">
        <f t="shared" si="7"/>
        <v>2</v>
      </c>
      <c r="F78" s="27">
        <f t="shared" si="7"/>
        <v>15</v>
      </c>
      <c r="G78" s="27">
        <f t="shared" si="7"/>
        <v>0</v>
      </c>
      <c r="H78" s="27">
        <f t="shared" si="7"/>
        <v>5</v>
      </c>
      <c r="I78" s="27">
        <f t="shared" si="7"/>
        <v>0</v>
      </c>
      <c r="J78" s="27">
        <f t="shared" si="7"/>
        <v>0</v>
      </c>
      <c r="K78" s="27">
        <f t="shared" si="7"/>
        <v>0</v>
      </c>
      <c r="L78" s="27">
        <f t="shared" si="7"/>
        <v>0</v>
      </c>
      <c r="M78" s="27">
        <f t="shared" si="7"/>
        <v>0</v>
      </c>
      <c r="N78" s="27">
        <f t="shared" si="7"/>
        <v>0</v>
      </c>
      <c r="O78" s="27">
        <f t="shared" si="7"/>
        <v>0</v>
      </c>
      <c r="P78" s="27">
        <f t="shared" si="7"/>
        <v>0</v>
      </c>
      <c r="Q78" s="27">
        <f t="shared" si="7"/>
        <v>0</v>
      </c>
      <c r="R78" s="27">
        <f t="shared" si="7"/>
        <v>2</v>
      </c>
      <c r="S78" s="27">
        <f t="shared" si="7"/>
        <v>0</v>
      </c>
      <c r="T78" s="28">
        <f t="shared" si="7"/>
        <v>27</v>
      </c>
      <c r="U78" s="18"/>
    </row>
    <row r="79" spans="1:21" ht="12">
      <c r="A79" s="10" t="s">
        <v>72</v>
      </c>
      <c r="B79" s="23">
        <v>10</v>
      </c>
      <c r="C79" s="24">
        <v>0</v>
      </c>
      <c r="D79" s="24">
        <v>10</v>
      </c>
      <c r="E79" s="24">
        <v>0</v>
      </c>
      <c r="F79" s="24">
        <v>2</v>
      </c>
      <c r="G79" s="24">
        <v>0</v>
      </c>
      <c r="H79" s="24">
        <v>1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1</v>
      </c>
      <c r="S79" s="24">
        <v>0</v>
      </c>
      <c r="T79" s="25">
        <v>6</v>
      </c>
      <c r="U79" s="1"/>
    </row>
    <row r="80" spans="1:21" ht="12">
      <c r="A80" s="10" t="s">
        <v>73</v>
      </c>
      <c r="B80" s="23">
        <v>9</v>
      </c>
      <c r="C80" s="24">
        <v>0</v>
      </c>
      <c r="D80" s="24">
        <v>9</v>
      </c>
      <c r="E80" s="24">
        <v>0</v>
      </c>
      <c r="F80" s="24">
        <v>2</v>
      </c>
      <c r="G80" s="24">
        <v>0</v>
      </c>
      <c r="H80" s="24">
        <v>1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5">
        <v>6</v>
      </c>
      <c r="U80" s="1"/>
    </row>
    <row r="81" spans="1:21" ht="12">
      <c r="A81" s="10" t="s">
        <v>74</v>
      </c>
      <c r="B81" s="23">
        <v>10</v>
      </c>
      <c r="C81" s="24">
        <v>0</v>
      </c>
      <c r="D81" s="24">
        <v>10</v>
      </c>
      <c r="E81" s="24">
        <v>0</v>
      </c>
      <c r="F81" s="24">
        <v>3</v>
      </c>
      <c r="G81" s="24">
        <v>0</v>
      </c>
      <c r="H81" s="24">
        <v>2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1</v>
      </c>
      <c r="S81" s="24">
        <v>0</v>
      </c>
      <c r="T81" s="25">
        <v>4</v>
      </c>
      <c r="U81" s="1"/>
    </row>
    <row r="82" spans="1:21" ht="12">
      <c r="A82" s="10" t="s">
        <v>75</v>
      </c>
      <c r="B82" s="23">
        <v>8</v>
      </c>
      <c r="C82" s="24">
        <v>1</v>
      </c>
      <c r="D82" s="24">
        <v>7</v>
      </c>
      <c r="E82" s="24">
        <v>1</v>
      </c>
      <c r="F82" s="24">
        <v>2</v>
      </c>
      <c r="G82" s="24">
        <v>0</v>
      </c>
      <c r="H82" s="24">
        <v>1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5">
        <v>4</v>
      </c>
      <c r="U82" s="1"/>
    </row>
    <row r="83" spans="1:21" ht="12">
      <c r="A83" s="10" t="s">
        <v>76</v>
      </c>
      <c r="B83" s="23">
        <v>6</v>
      </c>
      <c r="C83" s="24">
        <v>0</v>
      </c>
      <c r="D83" s="24">
        <v>6</v>
      </c>
      <c r="E83" s="24">
        <v>0</v>
      </c>
      <c r="F83" s="24">
        <v>3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5">
        <v>3</v>
      </c>
      <c r="U83" s="1"/>
    </row>
    <row r="84" spans="1:21" ht="12">
      <c r="A84" s="10" t="s">
        <v>77</v>
      </c>
      <c r="B84" s="23">
        <v>8</v>
      </c>
      <c r="C84" s="24">
        <v>1</v>
      </c>
      <c r="D84" s="24">
        <v>7</v>
      </c>
      <c r="E84" s="24">
        <v>1</v>
      </c>
      <c r="F84" s="24">
        <v>3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5">
        <v>4</v>
      </c>
      <c r="U84" s="1"/>
    </row>
    <row r="85" spans="1:21" ht="12">
      <c r="A85" s="10"/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5"/>
      <c r="U85" s="1"/>
    </row>
    <row r="86" spans="1:21" s="19" customFormat="1" ht="12">
      <c r="A86" s="17" t="s">
        <v>78</v>
      </c>
      <c r="B86" s="26">
        <f>SUM(B87:B88)</f>
        <v>10</v>
      </c>
      <c r="C86" s="27">
        <f aca="true" t="shared" si="8" ref="C86:S86">SUM(C87:C88)</f>
        <v>0</v>
      </c>
      <c r="D86" s="27">
        <f t="shared" si="8"/>
        <v>10</v>
      </c>
      <c r="E86" s="27">
        <f t="shared" si="8"/>
        <v>0</v>
      </c>
      <c r="F86" s="27">
        <f t="shared" si="8"/>
        <v>7</v>
      </c>
      <c r="G86" s="27">
        <f t="shared" si="8"/>
        <v>0</v>
      </c>
      <c r="H86" s="27">
        <f t="shared" si="8"/>
        <v>3</v>
      </c>
      <c r="I86" s="27">
        <f t="shared" si="8"/>
        <v>0</v>
      </c>
      <c r="J86" s="27">
        <f t="shared" si="8"/>
        <v>0</v>
      </c>
      <c r="K86" s="27">
        <f t="shared" si="8"/>
        <v>0</v>
      </c>
      <c r="L86" s="27">
        <f t="shared" si="8"/>
        <v>0</v>
      </c>
      <c r="M86" s="27">
        <f t="shared" si="8"/>
        <v>0</v>
      </c>
      <c r="N86" s="27">
        <f t="shared" si="8"/>
        <v>0</v>
      </c>
      <c r="O86" s="27">
        <f t="shared" si="8"/>
        <v>0</v>
      </c>
      <c r="P86" s="27">
        <f t="shared" si="8"/>
        <v>0</v>
      </c>
      <c r="Q86" s="27">
        <f t="shared" si="8"/>
        <v>0</v>
      </c>
      <c r="R86" s="27">
        <f t="shared" si="8"/>
        <v>0</v>
      </c>
      <c r="S86" s="27">
        <f t="shared" si="8"/>
        <v>0</v>
      </c>
      <c r="T86" s="28">
        <f>SUM(T87:T88)</f>
        <v>0</v>
      </c>
      <c r="U86" s="18"/>
    </row>
    <row r="87" spans="1:21" ht="12">
      <c r="A87" s="10" t="s">
        <v>79</v>
      </c>
      <c r="B87" s="23">
        <v>6</v>
      </c>
      <c r="C87" s="24">
        <v>0</v>
      </c>
      <c r="D87" s="24">
        <v>6</v>
      </c>
      <c r="E87" s="24">
        <v>0</v>
      </c>
      <c r="F87" s="24">
        <v>5</v>
      </c>
      <c r="G87" s="24">
        <v>0</v>
      </c>
      <c r="H87" s="24">
        <v>1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5">
        <v>0</v>
      </c>
      <c r="U87" s="1"/>
    </row>
    <row r="88" spans="1:21" ht="12">
      <c r="A88" s="10" t="s">
        <v>80</v>
      </c>
      <c r="B88" s="23">
        <v>4</v>
      </c>
      <c r="C88" s="24">
        <v>0</v>
      </c>
      <c r="D88" s="24">
        <v>4</v>
      </c>
      <c r="E88" s="24">
        <v>0</v>
      </c>
      <c r="F88" s="24">
        <v>2</v>
      </c>
      <c r="G88" s="24">
        <v>0</v>
      </c>
      <c r="H88" s="24">
        <v>2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5">
        <v>0</v>
      </c>
      <c r="U88" s="1"/>
    </row>
    <row r="89" spans="1:21" ht="12">
      <c r="A89" s="10"/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5"/>
      <c r="U89" s="1"/>
    </row>
    <row r="90" spans="1:21" s="19" customFormat="1" ht="12">
      <c r="A90" s="17" t="s">
        <v>81</v>
      </c>
      <c r="B90" s="26">
        <f>+B91</f>
        <v>5</v>
      </c>
      <c r="C90" s="27">
        <f aca="true" t="shared" si="9" ref="C90:T90">+C91</f>
        <v>0</v>
      </c>
      <c r="D90" s="27">
        <f t="shared" si="9"/>
        <v>5</v>
      </c>
      <c r="E90" s="27">
        <f t="shared" si="9"/>
        <v>0</v>
      </c>
      <c r="F90" s="27">
        <f t="shared" si="9"/>
        <v>2</v>
      </c>
      <c r="G90" s="27">
        <f t="shared" si="9"/>
        <v>0</v>
      </c>
      <c r="H90" s="27">
        <f t="shared" si="9"/>
        <v>1</v>
      </c>
      <c r="I90" s="27">
        <f t="shared" si="9"/>
        <v>0</v>
      </c>
      <c r="J90" s="27">
        <f t="shared" si="9"/>
        <v>0</v>
      </c>
      <c r="K90" s="27">
        <f t="shared" si="9"/>
        <v>0</v>
      </c>
      <c r="L90" s="27">
        <f t="shared" si="9"/>
        <v>0</v>
      </c>
      <c r="M90" s="27">
        <f t="shared" si="9"/>
        <v>0</v>
      </c>
      <c r="N90" s="27">
        <f t="shared" si="9"/>
        <v>0</v>
      </c>
      <c r="O90" s="27">
        <f t="shared" si="9"/>
        <v>0</v>
      </c>
      <c r="P90" s="27">
        <f t="shared" si="9"/>
        <v>0</v>
      </c>
      <c r="Q90" s="27">
        <f t="shared" si="9"/>
        <v>0</v>
      </c>
      <c r="R90" s="27">
        <f t="shared" si="9"/>
        <v>0</v>
      </c>
      <c r="S90" s="27">
        <f t="shared" si="9"/>
        <v>0</v>
      </c>
      <c r="T90" s="28">
        <f t="shared" si="9"/>
        <v>2</v>
      </c>
      <c r="U90" s="18"/>
    </row>
    <row r="91" spans="1:21" ht="12">
      <c r="A91" s="13" t="s">
        <v>82</v>
      </c>
      <c r="B91" s="29">
        <v>5</v>
      </c>
      <c r="C91" s="30">
        <v>0</v>
      </c>
      <c r="D91" s="30">
        <v>5</v>
      </c>
      <c r="E91" s="30">
        <v>0</v>
      </c>
      <c r="F91" s="30">
        <v>2</v>
      </c>
      <c r="G91" s="30">
        <v>0</v>
      </c>
      <c r="H91" s="30">
        <v>1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1">
        <v>2</v>
      </c>
      <c r="U91" s="1"/>
    </row>
    <row r="92" spans="1:21" ht="12">
      <c r="A92" s="14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1"/>
    </row>
  </sheetData>
  <mergeCells count="18">
    <mergeCell ref="S4:T4"/>
    <mergeCell ref="S5:T5"/>
    <mergeCell ref="E4:F5"/>
    <mergeCell ref="I3:T3"/>
    <mergeCell ref="I4:J4"/>
    <mergeCell ref="K4:L5"/>
    <mergeCell ref="M5:N5"/>
    <mergeCell ref="M4:N4"/>
    <mergeCell ref="O4:P5"/>
    <mergeCell ref="G5:H5"/>
    <mergeCell ref="A3:A6"/>
    <mergeCell ref="A2:C2"/>
    <mergeCell ref="Q5:R5"/>
    <mergeCell ref="Q4:R4"/>
    <mergeCell ref="G4:H4"/>
    <mergeCell ref="B3:D5"/>
    <mergeCell ref="E3:H3"/>
    <mergeCell ref="I5:J5"/>
  </mergeCells>
  <printOptions horizontalCentered="1"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85" r:id="rId1"/>
  <rowBreaks count="1" manualBreakCount="1">
    <brk id="5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2008-12-23T05:18:54Z</cp:lastPrinted>
  <dcterms:created xsi:type="dcterms:W3CDTF">2009-12-21T07:36:41Z</dcterms:created>
  <dcterms:modified xsi:type="dcterms:W3CDTF">2010-12-08T04:20:23Z</dcterms:modified>
  <cp:category/>
  <cp:version/>
  <cp:contentType/>
  <cp:contentStatus/>
</cp:coreProperties>
</file>