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4940" windowHeight="4170" activeTab="0"/>
  </bookViews>
  <sheets>
    <sheet name="1" sheetId="1" r:id="rId1"/>
  </sheets>
  <definedNames>
    <definedName name="_xlnm.Print_Area" localSheetId="0">'1'!$A$1:$N$57</definedName>
  </definedNames>
  <calcPr fullCalcOnLoad="1"/>
</workbook>
</file>

<file path=xl/sharedStrings.xml><?xml version="1.0" encoding="utf-8"?>
<sst xmlns="http://schemas.openxmlformats.org/spreadsheetml/2006/main" count="112" uniqueCount="31">
  <si>
    <t>1．学校種別・在学者数及び教職員数</t>
  </si>
  <si>
    <t>区　　分</t>
  </si>
  <si>
    <t>学　　校　　数</t>
  </si>
  <si>
    <t>　　在　　学　　者　　数</t>
  </si>
  <si>
    <t>　　教　　員　　数</t>
  </si>
  <si>
    <t>職員数</t>
  </si>
  <si>
    <t>計</t>
  </si>
  <si>
    <t>本校</t>
  </si>
  <si>
    <t>分校</t>
  </si>
  <si>
    <t>男</t>
  </si>
  <si>
    <t>女</t>
  </si>
  <si>
    <t>本務者</t>
  </si>
  <si>
    <t>兼務者</t>
  </si>
  <si>
    <t>小　学　校</t>
  </si>
  <si>
    <t>国立</t>
  </si>
  <si>
    <t>公立</t>
  </si>
  <si>
    <t>私立</t>
  </si>
  <si>
    <t>中　学　校</t>
  </si>
  <si>
    <t>高 等 学 校</t>
  </si>
  <si>
    <t>中等教育学校</t>
  </si>
  <si>
    <t>特別支援学校</t>
  </si>
  <si>
    <t>幼　稚　園</t>
  </si>
  <si>
    <t>専 修 学 校</t>
  </si>
  <si>
    <t>各 種 学 校</t>
  </si>
  <si>
    <t>通信制高等学校</t>
  </si>
  <si>
    <t>大      学</t>
  </si>
  <si>
    <t>短 期 大 学</t>
  </si>
  <si>
    <t>放 送 大 学</t>
  </si>
  <si>
    <t>学園立</t>
  </si>
  <si>
    <t>高等専門学校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</si>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</sst>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_ ;[Red]\-#,##0\ "/>
    <numFmt numFmtId="178" formatCode="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8" fontId="2" fillId="0" borderId="1" xfId="16" applyFont="1" applyFill="1" applyBorder="1" applyAlignment="1">
      <alignment/>
    </xf>
    <xf numFmtId="38" fontId="2" fillId="0" borderId="0" xfId="16" applyFont="1" applyFill="1" applyAlignment="1">
      <alignment/>
    </xf>
    <xf numFmtId="38" fontId="2" fillId="0" borderId="2" xfId="16" applyFont="1" applyFill="1" applyBorder="1" applyAlignment="1">
      <alignment/>
    </xf>
    <xf numFmtId="38" fontId="2" fillId="0" borderId="0" xfId="16" applyFont="1" applyFill="1" applyAlignment="1">
      <alignment horizontal="left"/>
    </xf>
    <xf numFmtId="38" fontId="3" fillId="0" borderId="0" xfId="16" applyFont="1" applyFill="1" applyAlignment="1">
      <alignment/>
    </xf>
    <xf numFmtId="38" fontId="2" fillId="0" borderId="0" xfId="16" applyFont="1" applyFill="1" applyAlignment="1">
      <alignment horizontal="center"/>
    </xf>
    <xf numFmtId="38" fontId="2" fillId="0" borderId="0" xfId="16" applyFont="1" applyFill="1" applyBorder="1" applyAlignment="1">
      <alignment horizontal="left"/>
    </xf>
    <xf numFmtId="38" fontId="5" fillId="0" borderId="3" xfId="16" applyFont="1" applyFill="1" applyBorder="1" applyAlignment="1">
      <alignment/>
    </xf>
    <xf numFmtId="38" fontId="4" fillId="0" borderId="0" xfId="16" applyFont="1" applyFill="1" applyAlignment="1">
      <alignment/>
    </xf>
    <xf numFmtId="38" fontId="2" fillId="0" borderId="0" xfId="16" applyFont="1" applyFill="1" applyBorder="1" applyAlignment="1">
      <alignment horizontal="center"/>
    </xf>
    <xf numFmtId="38" fontId="3" fillId="0" borderId="0" xfId="16" applyFont="1" applyFill="1" applyAlignment="1">
      <alignment horizontal="centerContinuous"/>
    </xf>
    <xf numFmtId="38" fontId="6" fillId="0" borderId="0" xfId="16" applyFont="1" applyFill="1" applyBorder="1" applyAlignment="1">
      <alignment horizontal="distributed"/>
    </xf>
    <xf numFmtId="38" fontId="4" fillId="0" borderId="0" xfId="16" applyFont="1" applyFill="1" applyBorder="1" applyAlignment="1">
      <alignment/>
    </xf>
    <xf numFmtId="38" fontId="4" fillId="0" borderId="0" xfId="16" applyFont="1" applyFill="1" applyBorder="1" applyAlignment="1">
      <alignment horizontal="center" vertical="center"/>
    </xf>
    <xf numFmtId="38" fontId="2" fillId="0" borderId="1" xfId="16" applyFont="1" applyFill="1" applyBorder="1" applyAlignment="1">
      <alignment horizontal="centerContinuous" vertical="center"/>
    </xf>
    <xf numFmtId="38" fontId="2" fillId="0" borderId="2" xfId="16" applyFont="1" applyFill="1" applyBorder="1" applyAlignment="1">
      <alignment horizontal="centerContinuous" vertical="center"/>
    </xf>
    <xf numFmtId="38" fontId="2" fillId="0" borderId="0" xfId="16" applyFont="1" applyFill="1" applyBorder="1" applyAlignment="1">
      <alignment/>
    </xf>
    <xf numFmtId="38" fontId="2" fillId="0" borderId="1" xfId="16" applyFont="1" applyFill="1" applyBorder="1" applyAlignment="1">
      <alignment horizontal="centerContinuous"/>
    </xf>
    <xf numFmtId="38" fontId="2" fillId="0" borderId="4" xfId="16" applyFont="1" applyFill="1" applyBorder="1" applyAlignment="1">
      <alignment horizontal="center"/>
    </xf>
    <xf numFmtId="38" fontId="2" fillId="0" borderId="5" xfId="16" applyFont="1" applyFill="1" applyBorder="1" applyAlignment="1">
      <alignment horizontal="centerContinuous"/>
    </xf>
    <xf numFmtId="38" fontId="2" fillId="0" borderId="6" xfId="16" applyFont="1" applyFill="1" applyBorder="1" applyAlignment="1">
      <alignment horizontal="center"/>
    </xf>
    <xf numFmtId="38" fontId="2" fillId="0" borderId="7" xfId="16" applyFont="1" applyFill="1" applyBorder="1" applyAlignment="1">
      <alignment horizontal="center"/>
    </xf>
    <xf numFmtId="38" fontId="2" fillId="0" borderId="8" xfId="16" applyFont="1" applyFill="1" applyBorder="1" applyAlignment="1">
      <alignment/>
    </xf>
    <xf numFmtId="38" fontId="2" fillId="0" borderId="8" xfId="16" applyFont="1" applyFill="1" applyBorder="1" applyAlignment="1">
      <alignment horizontal="center"/>
    </xf>
    <xf numFmtId="38" fontId="4" fillId="0" borderId="0" xfId="16" applyFont="1" applyFill="1" applyBorder="1" applyAlignment="1">
      <alignment horizontal="left"/>
    </xf>
    <xf numFmtId="38" fontId="2" fillId="0" borderId="2" xfId="16" applyFont="1" applyFill="1" applyBorder="1" applyAlignment="1">
      <alignment horizontal="left"/>
    </xf>
    <xf numFmtId="38" fontId="2" fillId="0" borderId="2" xfId="16" applyFont="1" applyFill="1" applyBorder="1" applyAlignment="1">
      <alignment horizontal="center"/>
    </xf>
    <xf numFmtId="3" fontId="2" fillId="0" borderId="9" xfId="16" applyNumberFormat="1" applyFont="1" applyFill="1" applyBorder="1" applyAlignment="1" applyProtection="1">
      <alignment horizontal="right"/>
      <protection locked="0"/>
    </xf>
    <xf numFmtId="3" fontId="2" fillId="0" borderId="7" xfId="16" applyNumberFormat="1" applyFont="1" applyFill="1" applyBorder="1" applyAlignment="1" applyProtection="1">
      <alignment horizontal="right"/>
      <protection locked="0"/>
    </xf>
    <xf numFmtId="3" fontId="2" fillId="0" borderId="9" xfId="16" applyNumberFormat="1" applyFont="1" applyFill="1" applyBorder="1" applyAlignment="1">
      <alignment horizontal="right"/>
    </xf>
    <xf numFmtId="3" fontId="2" fillId="0" borderId="7" xfId="16" applyNumberFormat="1" applyFont="1" applyFill="1" applyBorder="1" applyAlignment="1">
      <alignment horizontal="right"/>
    </xf>
    <xf numFmtId="38" fontId="2" fillId="0" borderId="10" xfId="16" applyFont="1" applyFill="1" applyBorder="1" applyAlignment="1">
      <alignment horizontal="centerContinuous"/>
    </xf>
    <xf numFmtId="38" fontId="6" fillId="0" borderId="1" xfId="16" applyFont="1" applyFill="1" applyBorder="1" applyAlignment="1">
      <alignment/>
    </xf>
    <xf numFmtId="38" fontId="2" fillId="0" borderId="11" xfId="16" applyFont="1" applyFill="1" applyBorder="1" applyAlignment="1">
      <alignment horizontal="left"/>
    </xf>
    <xf numFmtId="38" fontId="2" fillId="0" borderId="12" xfId="16" applyFont="1" applyFill="1" applyBorder="1" applyAlignment="1">
      <alignment horizontal="left"/>
    </xf>
    <xf numFmtId="38" fontId="2" fillId="0" borderId="5" xfId="16" applyFont="1" applyFill="1" applyBorder="1" applyAlignment="1">
      <alignment horizontal="left"/>
    </xf>
    <xf numFmtId="38" fontId="6" fillId="0" borderId="2" xfId="16" applyFont="1" applyFill="1" applyBorder="1" applyAlignment="1">
      <alignment/>
    </xf>
    <xf numFmtId="3" fontId="2" fillId="0" borderId="13" xfId="16" applyNumberFormat="1" applyFont="1" applyFill="1" applyBorder="1" applyAlignment="1" applyProtection="1">
      <alignment horizontal="right"/>
      <protection locked="0"/>
    </xf>
    <xf numFmtId="3" fontId="2" fillId="0" borderId="6" xfId="16" applyNumberFormat="1" applyFont="1" applyFill="1" applyBorder="1" applyAlignment="1">
      <alignment horizontal="right"/>
    </xf>
    <xf numFmtId="3" fontId="2" fillId="0" borderId="13" xfId="16" applyNumberFormat="1" applyFont="1" applyFill="1" applyBorder="1" applyAlignment="1">
      <alignment horizontal="right"/>
    </xf>
    <xf numFmtId="0" fontId="5" fillId="0" borderId="9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 applyProtection="1">
      <alignment vertical="center" shrinkToFit="1"/>
      <protection locked="0"/>
    </xf>
    <xf numFmtId="3" fontId="5" fillId="0" borderId="9" xfId="0" applyNumberFormat="1" applyFont="1" applyFill="1" applyBorder="1" applyAlignment="1" applyProtection="1">
      <alignment horizontal="right" vertical="center" shrinkToFit="1"/>
      <protection locked="0"/>
    </xf>
    <xf numFmtId="3" fontId="5" fillId="0" borderId="0" xfId="0" applyNumberFormat="1" applyFont="1" applyFill="1" applyAlignment="1" applyProtection="1">
      <alignment vertical="center" shrinkToFit="1"/>
      <protection locked="0"/>
    </xf>
    <xf numFmtId="3" fontId="5" fillId="0" borderId="0" xfId="0" applyNumberFormat="1" applyFont="1" applyFill="1" applyAlignment="1" applyProtection="1">
      <alignment horizontal="right" vertical="center" shrinkToFit="1"/>
      <protection locked="0"/>
    </xf>
    <xf numFmtId="3" fontId="2" fillId="0" borderId="9" xfId="16" applyNumberFormat="1" applyFont="1" applyFill="1" applyBorder="1" applyAlignment="1" applyProtection="1">
      <alignment horizontal="righ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495300</xdr:colOff>
      <xdr:row>52</xdr:row>
      <xdr:rowOff>66675</xdr:rowOff>
    </xdr:from>
    <xdr:ext cx="6762750" cy="219075"/>
    <xdr:sp>
      <xdr:nvSpPr>
        <xdr:cNvPr id="1" name="テキスト 4"/>
        <xdr:cNvSpPr txBox="1">
          <a:spLocks noChangeArrowheads="1"/>
        </xdr:cNvSpPr>
      </xdr:nvSpPr>
      <xdr:spPr>
        <a:xfrm>
          <a:off x="495300" y="8324850"/>
          <a:ext cx="6762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１．「在学者数」欄の高等学校は，本科，専攻科の合計数で，特別支援学校は、幼稚部・中学部・高等部の合計数で　　　　　　　　　　　　　　　　　　　　</a:t>
          </a:r>
        </a:p>
      </xdr:txBody>
    </xdr:sp>
    <xdr:clientData/>
  </xdr:oneCellAnchor>
  <xdr:oneCellAnchor>
    <xdr:from>
      <xdr:col>0</xdr:col>
      <xdr:colOff>495300</xdr:colOff>
      <xdr:row>55</xdr:row>
      <xdr:rowOff>104775</xdr:rowOff>
    </xdr:from>
    <xdr:ext cx="4467225" cy="228600"/>
    <xdr:sp>
      <xdr:nvSpPr>
        <xdr:cNvPr id="2" name="テキスト 5"/>
        <xdr:cNvSpPr txBox="1">
          <a:spLocks noChangeArrowheads="1"/>
        </xdr:cNvSpPr>
      </xdr:nvSpPr>
      <xdr:spPr>
        <a:xfrm>
          <a:off x="495300" y="8867775"/>
          <a:ext cx="446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２．大学の学校数は本部が県内に所在するものの数である。　</a:t>
          </a:r>
        </a:p>
      </xdr:txBody>
    </xdr:sp>
    <xdr:clientData/>
  </xdr:oneCellAnchor>
  <xdr:oneCellAnchor>
    <xdr:from>
      <xdr:col>1</xdr:col>
      <xdr:colOff>0</xdr:colOff>
      <xdr:row>53</xdr:row>
      <xdr:rowOff>161925</xdr:rowOff>
    </xdr:from>
    <xdr:ext cx="6448425" cy="228600"/>
    <xdr:sp>
      <xdr:nvSpPr>
        <xdr:cNvPr id="3" name="テキスト 7"/>
        <xdr:cNvSpPr txBox="1">
          <a:spLocks noChangeArrowheads="1"/>
        </xdr:cNvSpPr>
      </xdr:nvSpPr>
      <xdr:spPr>
        <a:xfrm>
          <a:off x="847725" y="8591550"/>
          <a:ext cx="6448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大学・短期大学は，学部・本科のほか大学院・専攻科・別科・その他聴講生等の合計数である。</a:t>
          </a:r>
        </a:p>
      </xdr:txBody>
    </xdr:sp>
    <xdr:clientData/>
  </xdr:oneCellAnchor>
  <xdr:oneCellAnchor>
    <xdr:from>
      <xdr:col>0</xdr:col>
      <xdr:colOff>76200</xdr:colOff>
      <xdr:row>52</xdr:row>
      <xdr:rowOff>66675</xdr:rowOff>
    </xdr:from>
    <xdr:ext cx="381000" cy="238125"/>
    <xdr:sp>
      <xdr:nvSpPr>
        <xdr:cNvPr id="4" name="テキスト 8"/>
        <xdr:cNvSpPr txBox="1">
          <a:spLocks noChangeArrowheads="1"/>
        </xdr:cNvSpPr>
      </xdr:nvSpPr>
      <xdr:spPr>
        <a:xfrm>
          <a:off x="76200" y="8324850"/>
          <a:ext cx="381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(注）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workbookViewId="0" topLeftCell="A1">
      <selection activeCell="P7" sqref="P7"/>
    </sheetView>
  </sheetViews>
  <sheetFormatPr defaultColWidth="9.00390625" defaultRowHeight="13.5"/>
  <cols>
    <col min="1" max="1" width="11.125" style="2" customWidth="1"/>
    <col min="2" max="2" width="0.6171875" style="2" customWidth="1"/>
    <col min="3" max="3" width="5.125" style="2" customWidth="1"/>
    <col min="4" max="5" width="5.625" style="2" customWidth="1"/>
    <col min="6" max="6" width="7.625" style="2" bestFit="1" customWidth="1"/>
    <col min="7" max="7" width="7.625" style="2" customWidth="1"/>
    <col min="8" max="8" width="8.625" style="2" customWidth="1"/>
    <col min="9" max="10" width="8.125" style="2" customWidth="1"/>
    <col min="11" max="11" width="7.625" style="2" customWidth="1"/>
    <col min="12" max="13" width="7.125" style="2" customWidth="1"/>
    <col min="14" max="14" width="7.625" style="2" customWidth="1"/>
    <col min="15" max="16384" width="9.00390625" style="2" customWidth="1"/>
  </cols>
  <sheetData>
    <row r="1" spans="1:14" ht="25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2" ht="18" customHeight="1">
      <c r="A2" s="5"/>
      <c r="B2" s="5"/>
    </row>
    <row r="3" spans="1:14" ht="12">
      <c r="A3" s="15" t="s">
        <v>1</v>
      </c>
      <c r="B3" s="1"/>
      <c r="C3" s="1"/>
      <c r="D3" s="32" t="s">
        <v>2</v>
      </c>
      <c r="E3" s="18"/>
      <c r="F3" s="20"/>
      <c r="G3" s="33"/>
      <c r="H3" s="34" t="s">
        <v>3</v>
      </c>
      <c r="I3" s="35"/>
      <c r="J3" s="36"/>
      <c r="K3" s="34" t="s">
        <v>4</v>
      </c>
      <c r="L3" s="35"/>
      <c r="M3" s="36"/>
      <c r="N3" s="21" t="s">
        <v>5</v>
      </c>
    </row>
    <row r="4" spans="1:14" ht="12" customHeight="1">
      <c r="A4" s="16"/>
      <c r="B4" s="3"/>
      <c r="C4" s="3"/>
      <c r="D4" s="19" t="s">
        <v>6</v>
      </c>
      <c r="E4" s="19" t="s">
        <v>7</v>
      </c>
      <c r="F4" s="19" t="s">
        <v>8</v>
      </c>
      <c r="G4" s="37"/>
      <c r="H4" s="19" t="s">
        <v>6</v>
      </c>
      <c r="I4" s="19" t="s">
        <v>9</v>
      </c>
      <c r="J4" s="19" t="s">
        <v>10</v>
      </c>
      <c r="K4" s="19" t="s">
        <v>6</v>
      </c>
      <c r="L4" s="19" t="s">
        <v>11</v>
      </c>
      <c r="M4" s="19" t="s">
        <v>12</v>
      </c>
      <c r="N4" s="22" t="s">
        <v>11</v>
      </c>
    </row>
    <row r="5" spans="1:14" ht="12">
      <c r="A5" s="2" t="s">
        <v>21</v>
      </c>
      <c r="C5" s="6" t="s">
        <v>6</v>
      </c>
      <c r="D5" s="30">
        <f>IF(SUM(D6:D8)=0,"-",SUM(D6:D8))</f>
        <v>591</v>
      </c>
      <c r="E5" s="39">
        <f>IF(SUM(E6:E8)=0,"-",SUM(E6:E8))</f>
        <v>591</v>
      </c>
      <c r="F5" s="39" t="str">
        <f aca="true" t="shared" si="0" ref="F5:N5">IF(SUM(F6:F8)=0,"-",SUM(F6:F8))</f>
        <v>-</v>
      </c>
      <c r="G5" s="40">
        <f t="shared" si="0"/>
        <v>3694</v>
      </c>
      <c r="H5" s="30">
        <f>IF(SUM(H6:H8)=0,"-",SUM(H6:H8))</f>
        <v>98030</v>
      </c>
      <c r="I5" s="39">
        <f t="shared" si="0"/>
        <v>49843</v>
      </c>
      <c r="J5" s="40">
        <f t="shared" si="0"/>
        <v>48187</v>
      </c>
      <c r="K5" s="30">
        <f>IF(SUM(K6:K8)=0,"-",SUM(K6:K8))</f>
        <v>6567</v>
      </c>
      <c r="L5" s="30">
        <f t="shared" si="0"/>
        <v>5553</v>
      </c>
      <c r="M5" s="30">
        <f t="shared" si="0"/>
        <v>1014</v>
      </c>
      <c r="N5" s="30">
        <f t="shared" si="0"/>
        <v>1028</v>
      </c>
    </row>
    <row r="6" spans="3:14" ht="12">
      <c r="C6" s="6" t="s">
        <v>14</v>
      </c>
      <c r="D6" s="30">
        <f>IF(SUM(E6:F6)=0,"-",SUM(E6:F6))</f>
        <v>1</v>
      </c>
      <c r="E6" s="28">
        <v>1</v>
      </c>
      <c r="F6" s="28" t="s">
        <v>30</v>
      </c>
      <c r="G6" s="38">
        <v>5</v>
      </c>
      <c r="H6" s="30">
        <f>IF(SUM(I6:J6)=0,"-",SUM(I6:J6))</f>
        <v>160</v>
      </c>
      <c r="I6" s="41">
        <v>80</v>
      </c>
      <c r="J6" s="42">
        <v>80</v>
      </c>
      <c r="K6" s="30">
        <f>IF(SUM(L6:M6)=0,"-",SUM(L6:M6))</f>
        <v>13</v>
      </c>
      <c r="L6" s="28">
        <v>7</v>
      </c>
      <c r="M6" s="28">
        <v>6</v>
      </c>
      <c r="N6" s="28">
        <v>1</v>
      </c>
    </row>
    <row r="7" spans="3:14" ht="12">
      <c r="C7" s="6" t="s">
        <v>15</v>
      </c>
      <c r="D7" s="30">
        <f>IF(SUM(E7:F7)=0,"-",SUM(E7:F7))</f>
        <v>156</v>
      </c>
      <c r="E7" s="28">
        <v>156</v>
      </c>
      <c r="F7" s="28" t="s">
        <v>30</v>
      </c>
      <c r="G7" s="38">
        <v>518</v>
      </c>
      <c r="H7" s="30">
        <f>IF(SUM(I7:J7)=0,"-",SUM(I7:J7))</f>
        <v>11718</v>
      </c>
      <c r="I7" s="28">
        <v>5939</v>
      </c>
      <c r="J7" s="38">
        <v>5779</v>
      </c>
      <c r="K7" s="30">
        <f>IF(SUM(L7:M7)=0,"-",SUM(L7:M7))</f>
        <v>1030</v>
      </c>
      <c r="L7" s="28">
        <v>827</v>
      </c>
      <c r="M7" s="28">
        <v>203</v>
      </c>
      <c r="N7" s="28">
        <v>53</v>
      </c>
    </row>
    <row r="8" spans="3:14" ht="12">
      <c r="C8" s="6" t="s">
        <v>16</v>
      </c>
      <c r="D8" s="30">
        <f>IF(SUM(E8:F8)=0,"-",SUM(E8:F8))</f>
        <v>434</v>
      </c>
      <c r="E8" s="43">
        <v>434</v>
      </c>
      <c r="F8" s="43" t="s">
        <v>30</v>
      </c>
      <c r="G8" s="44">
        <v>3171</v>
      </c>
      <c r="H8" s="30">
        <f>IF(SUM(I8:J8)=0,"-",SUM(I8:J8))</f>
        <v>86152</v>
      </c>
      <c r="I8" s="43">
        <v>43824</v>
      </c>
      <c r="J8" s="45">
        <v>42328</v>
      </c>
      <c r="K8" s="30">
        <f>IF(SUM(L8:M8)=0,"-",SUM(L8:M8))</f>
        <v>5524</v>
      </c>
      <c r="L8" s="43">
        <v>4719</v>
      </c>
      <c r="M8" s="43">
        <v>805</v>
      </c>
      <c r="N8" s="43">
        <v>974</v>
      </c>
    </row>
    <row r="9" spans="3:14" s="17" customFormat="1" ht="12">
      <c r="C9" s="10"/>
      <c r="D9" s="30"/>
      <c r="E9" s="46"/>
      <c r="F9" s="46"/>
      <c r="G9" s="46"/>
      <c r="H9" s="30"/>
      <c r="I9" s="30"/>
      <c r="J9" s="30"/>
      <c r="K9" s="30"/>
      <c r="L9" s="30"/>
      <c r="M9" s="30"/>
      <c r="N9" s="30"/>
    </row>
    <row r="10" spans="1:14" ht="15" customHeight="1">
      <c r="A10" s="4" t="s">
        <v>13</v>
      </c>
      <c r="B10" s="4"/>
      <c r="C10" s="6" t="s">
        <v>6</v>
      </c>
      <c r="D10" s="30">
        <f aca="true" t="shared" si="1" ref="D10:N10">IF(SUM(D11:D13)=0,"-",SUM(D11:D13))</f>
        <v>855</v>
      </c>
      <c r="E10" s="30">
        <f t="shared" si="1"/>
        <v>850</v>
      </c>
      <c r="F10" s="30">
        <f t="shared" si="1"/>
        <v>5</v>
      </c>
      <c r="G10" s="30">
        <f t="shared" si="1"/>
        <v>12667</v>
      </c>
      <c r="H10" s="30">
        <f t="shared" si="1"/>
        <v>338011</v>
      </c>
      <c r="I10" s="30">
        <f t="shared" si="1"/>
        <v>172895</v>
      </c>
      <c r="J10" s="30">
        <f t="shared" si="1"/>
        <v>165116</v>
      </c>
      <c r="K10" s="30">
        <f t="shared" si="1"/>
        <v>18920</v>
      </c>
      <c r="L10" s="30">
        <f t="shared" si="1"/>
        <v>18218</v>
      </c>
      <c r="M10" s="30">
        <f t="shared" si="1"/>
        <v>702</v>
      </c>
      <c r="N10" s="30">
        <f t="shared" si="1"/>
        <v>2816</v>
      </c>
    </row>
    <row r="11" spans="3:14" ht="12">
      <c r="C11" s="6" t="s">
        <v>14</v>
      </c>
      <c r="D11" s="30">
        <f>IF(SUM(E11:F11)=0,"-",SUM(E11:F11))</f>
        <v>1</v>
      </c>
      <c r="E11" s="28">
        <v>1</v>
      </c>
      <c r="F11" s="28" t="s">
        <v>30</v>
      </c>
      <c r="G11" s="28">
        <v>21</v>
      </c>
      <c r="H11" s="30">
        <f>IF(SUM(I11:J11)=0,"-",SUM(I11:J11))</f>
        <v>719</v>
      </c>
      <c r="I11" s="28">
        <v>360</v>
      </c>
      <c r="J11" s="28">
        <v>359</v>
      </c>
      <c r="K11" s="30">
        <f>IF(SUM(L11:M11)=0,"-",SUM(L11:M11))</f>
        <v>40</v>
      </c>
      <c r="L11" s="28">
        <v>35</v>
      </c>
      <c r="M11" s="28">
        <v>5</v>
      </c>
      <c r="N11" s="28">
        <v>3</v>
      </c>
    </row>
    <row r="12" spans="3:14" ht="12">
      <c r="C12" s="6" t="s">
        <v>15</v>
      </c>
      <c r="D12" s="30">
        <f>IF(SUM(E12:F12)=0,"-",SUM(E12:F12))</f>
        <v>845</v>
      </c>
      <c r="E12" s="28">
        <v>840</v>
      </c>
      <c r="F12" s="28">
        <v>5</v>
      </c>
      <c r="G12" s="28">
        <v>12539</v>
      </c>
      <c r="H12" s="30">
        <f>IF(SUM(I12:J12)=0,"-",SUM(I12:J12))</f>
        <v>333929</v>
      </c>
      <c r="I12" s="28">
        <v>171114</v>
      </c>
      <c r="J12" s="28">
        <v>162815</v>
      </c>
      <c r="K12" s="30">
        <f>IF(SUM(L12:M12)=0,"-",SUM(L12:M12))</f>
        <v>18678</v>
      </c>
      <c r="L12" s="28">
        <v>18017</v>
      </c>
      <c r="M12" s="28">
        <v>661</v>
      </c>
      <c r="N12" s="28">
        <v>2785</v>
      </c>
    </row>
    <row r="13" spans="3:14" ht="12">
      <c r="C13" s="6" t="s">
        <v>16</v>
      </c>
      <c r="D13" s="30">
        <f>IF(SUM(E13:F13)=0,"-",SUM(E13:F13))</f>
        <v>9</v>
      </c>
      <c r="E13" s="28">
        <v>9</v>
      </c>
      <c r="F13" s="28" t="s">
        <v>30</v>
      </c>
      <c r="G13" s="28">
        <v>107</v>
      </c>
      <c r="H13" s="30">
        <f>IF(SUM(I13:J13)=0,"-",SUM(I13:J13))</f>
        <v>3363</v>
      </c>
      <c r="I13" s="28">
        <v>1421</v>
      </c>
      <c r="J13" s="28">
        <v>1942</v>
      </c>
      <c r="K13" s="30">
        <f>IF(SUM(L13:M13)=0,"-",SUM(L13:M13))</f>
        <v>202</v>
      </c>
      <c r="L13" s="28">
        <v>166</v>
      </c>
      <c r="M13" s="28">
        <v>36</v>
      </c>
      <c r="N13" s="28">
        <v>28</v>
      </c>
    </row>
    <row r="14" spans="3:14" ht="12">
      <c r="C14" s="6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4" ht="12">
      <c r="A15" s="2" t="s">
        <v>17</v>
      </c>
      <c r="C15" s="6" t="s">
        <v>6</v>
      </c>
      <c r="D15" s="30">
        <f aca="true" t="shared" si="2" ref="D15:N15">IF(SUM(D16:D18)=0,"-",SUM(D16:D18))</f>
        <v>406</v>
      </c>
      <c r="E15" s="30">
        <f t="shared" si="2"/>
        <v>406</v>
      </c>
      <c r="F15" s="30" t="str">
        <f t="shared" si="2"/>
        <v>-</v>
      </c>
      <c r="G15" s="30">
        <f t="shared" si="2"/>
        <v>5392</v>
      </c>
      <c r="H15" s="30">
        <f t="shared" si="2"/>
        <v>165018</v>
      </c>
      <c r="I15" s="30">
        <f t="shared" si="2"/>
        <v>84322</v>
      </c>
      <c r="J15" s="30">
        <f t="shared" si="2"/>
        <v>80696</v>
      </c>
      <c r="K15" s="30">
        <f t="shared" si="2"/>
        <v>11743</v>
      </c>
      <c r="L15" s="30">
        <f t="shared" si="2"/>
        <v>10579</v>
      </c>
      <c r="M15" s="30">
        <f t="shared" si="2"/>
        <v>1164</v>
      </c>
      <c r="N15" s="30">
        <f t="shared" si="2"/>
        <v>1070</v>
      </c>
    </row>
    <row r="16" spans="3:14" ht="12">
      <c r="C16" s="6" t="s">
        <v>14</v>
      </c>
      <c r="D16" s="30">
        <f>IF(SUM(E16:F16)=0,"-",SUM(E16:F16))</f>
        <v>1</v>
      </c>
      <c r="E16" s="28">
        <v>1</v>
      </c>
      <c r="F16" s="28" t="s">
        <v>30</v>
      </c>
      <c r="G16" s="28">
        <v>12</v>
      </c>
      <c r="H16" s="30">
        <f>IF(SUM(I16:J16)=0,"-",SUM(I16:J16))</f>
        <v>523</v>
      </c>
      <c r="I16" s="28">
        <v>263</v>
      </c>
      <c r="J16" s="28">
        <v>260</v>
      </c>
      <c r="K16" s="30">
        <f>IF(SUM(L16:M16)=0,"-",SUM(L16:M16))</f>
        <v>48</v>
      </c>
      <c r="L16" s="28">
        <v>29</v>
      </c>
      <c r="M16" s="28">
        <v>19</v>
      </c>
      <c r="N16" s="28">
        <v>2</v>
      </c>
    </row>
    <row r="17" spans="3:14" ht="12">
      <c r="C17" s="6" t="s">
        <v>15</v>
      </c>
      <c r="D17" s="30">
        <f>IF(SUM(E17:F17)=0,"-",SUM(E17:F17))</f>
        <v>383</v>
      </c>
      <c r="E17" s="28">
        <v>383</v>
      </c>
      <c r="F17" s="28" t="s">
        <v>30</v>
      </c>
      <c r="G17" s="28">
        <v>5067</v>
      </c>
      <c r="H17" s="30">
        <f>IF(SUM(I17:J17)=0,"-",SUM(I17:J17))</f>
        <v>153337</v>
      </c>
      <c r="I17" s="28">
        <v>78658</v>
      </c>
      <c r="J17" s="28">
        <v>74679</v>
      </c>
      <c r="K17" s="30">
        <f>IF(SUM(L17:M17)=0,"-",SUM(L17:M17))</f>
        <v>10572</v>
      </c>
      <c r="L17" s="28">
        <v>9961</v>
      </c>
      <c r="M17" s="28">
        <v>611</v>
      </c>
      <c r="N17" s="28">
        <v>999</v>
      </c>
    </row>
    <row r="18" spans="3:14" ht="12">
      <c r="C18" s="6" t="s">
        <v>16</v>
      </c>
      <c r="D18" s="30">
        <f>IF(SUM(E18:F18)=0,"-",SUM(E18:F18))</f>
        <v>22</v>
      </c>
      <c r="E18" s="28">
        <v>22</v>
      </c>
      <c r="F18" s="28" t="s">
        <v>30</v>
      </c>
      <c r="G18" s="28">
        <v>313</v>
      </c>
      <c r="H18" s="30">
        <f>IF(SUM(I18:J18)=0,"-",SUM(I18:J18))</f>
        <v>11158</v>
      </c>
      <c r="I18" s="28">
        <v>5401</v>
      </c>
      <c r="J18" s="28">
        <v>5757</v>
      </c>
      <c r="K18" s="30">
        <f>IF(SUM(L18:M18)=0,"-",SUM(L18:M18))</f>
        <v>1123</v>
      </c>
      <c r="L18" s="28">
        <v>589</v>
      </c>
      <c r="M18" s="28">
        <v>534</v>
      </c>
      <c r="N18" s="28">
        <v>69</v>
      </c>
    </row>
    <row r="19" spans="3:14" ht="12">
      <c r="C19" s="6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ht="12">
      <c r="A20" s="4" t="s">
        <v>18</v>
      </c>
      <c r="B20" s="4"/>
      <c r="C20" s="6" t="s">
        <v>6</v>
      </c>
      <c r="D20" s="30">
        <f>IF(SUM(D21,D22)=0,"-",SUM(D21,D22))</f>
        <v>189</v>
      </c>
      <c r="E20" s="30">
        <f>IF(SUM(E21,E22)=0,"-",SUM(E21,E22))</f>
        <v>189</v>
      </c>
      <c r="F20" s="30" t="str">
        <f aca="true" t="shared" si="3" ref="F20:N20">IF(SUM(F21,F22)=0,"-",SUM(F21,F22))</f>
        <v>-</v>
      </c>
      <c r="G20" s="30" t="str">
        <f t="shared" si="3"/>
        <v>-</v>
      </c>
      <c r="H20" s="30">
        <f>IF(SUM(H21,H22)=0,"-",SUM(H21,H22))</f>
        <v>145326</v>
      </c>
      <c r="I20" s="30">
        <f t="shared" si="3"/>
        <v>73881</v>
      </c>
      <c r="J20" s="30">
        <f t="shared" si="3"/>
        <v>71445</v>
      </c>
      <c r="K20" s="30">
        <f>IF(SUM(K21,K22)=0,"-",SUM(K21,K22))</f>
        <v>11494</v>
      </c>
      <c r="L20" s="30">
        <f t="shared" si="3"/>
        <v>9487</v>
      </c>
      <c r="M20" s="30">
        <f t="shared" si="3"/>
        <v>2007</v>
      </c>
      <c r="N20" s="30">
        <f t="shared" si="3"/>
        <v>1690</v>
      </c>
    </row>
    <row r="21" spans="3:14" ht="12">
      <c r="C21" s="6" t="s">
        <v>15</v>
      </c>
      <c r="D21" s="30">
        <f>IF(SUM(E21:F21)=0,"-",SUM(E21:F21))</f>
        <v>135</v>
      </c>
      <c r="E21" s="28">
        <v>135</v>
      </c>
      <c r="F21" s="28" t="s">
        <v>30</v>
      </c>
      <c r="G21" s="28" t="s">
        <v>30</v>
      </c>
      <c r="H21" s="30">
        <f>IF(SUM(I21:J21)=0,"-",SUM(I21:J21))</f>
        <v>99659</v>
      </c>
      <c r="I21" s="28">
        <v>49288</v>
      </c>
      <c r="J21" s="28">
        <v>50371</v>
      </c>
      <c r="K21" s="30">
        <f>IF(SUM(L21:M21)=0,"-",SUM(L21:M21))</f>
        <v>7712</v>
      </c>
      <c r="L21" s="28">
        <v>6969</v>
      </c>
      <c r="M21" s="28">
        <v>743</v>
      </c>
      <c r="N21" s="28">
        <v>1203</v>
      </c>
    </row>
    <row r="22" spans="3:14" ht="12">
      <c r="C22" s="6" t="s">
        <v>16</v>
      </c>
      <c r="D22" s="30">
        <f>IF(SUM(E22:F22)=0,"-",SUM(E22:F22))</f>
        <v>54</v>
      </c>
      <c r="E22" s="28">
        <v>54</v>
      </c>
      <c r="F22" s="28" t="s">
        <v>30</v>
      </c>
      <c r="G22" s="28" t="s">
        <v>30</v>
      </c>
      <c r="H22" s="30">
        <f>IF(SUM(I22:J22)=0,"-",SUM(I22:J22))</f>
        <v>45667</v>
      </c>
      <c r="I22" s="28">
        <v>24593</v>
      </c>
      <c r="J22" s="28">
        <v>21074</v>
      </c>
      <c r="K22" s="30">
        <f>IF(SUM(L22:M22)=0,"-",SUM(L22:M22))</f>
        <v>3782</v>
      </c>
      <c r="L22" s="28">
        <v>2518</v>
      </c>
      <c r="M22" s="28">
        <v>1264</v>
      </c>
      <c r="N22" s="28">
        <v>487</v>
      </c>
    </row>
    <row r="23" spans="3:14" ht="12">
      <c r="C23" s="6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4" ht="12">
      <c r="A24" s="9" t="s">
        <v>19</v>
      </c>
      <c r="C24" s="6" t="s">
        <v>16</v>
      </c>
      <c r="D24" s="30" t="str">
        <f>IF(SUM(E24:F24)=0,"-",SUM(E24:F24))</f>
        <v>-</v>
      </c>
      <c r="E24" s="28"/>
      <c r="F24" s="28" t="s">
        <v>30</v>
      </c>
      <c r="G24" s="28" t="s">
        <v>30</v>
      </c>
      <c r="H24" s="30" t="str">
        <f>IF(SUM(I24:J24)=0,"-",SUM(I24:J24))</f>
        <v>-</v>
      </c>
      <c r="I24" s="28"/>
      <c r="J24" s="28"/>
      <c r="K24" s="30" t="str">
        <f>IF(SUM(L24:M24)=0,"-",SUM(L24:M24))</f>
        <v>-</v>
      </c>
      <c r="L24" s="28"/>
      <c r="M24" s="28"/>
      <c r="N24" s="28"/>
    </row>
    <row r="25" spans="3:14" ht="12">
      <c r="C25" s="6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4" ht="12">
      <c r="A26" s="2" t="s">
        <v>20</v>
      </c>
      <c r="C26" s="6" t="s">
        <v>6</v>
      </c>
      <c r="D26" s="30">
        <f aca="true" t="shared" si="4" ref="D26:N26">IF(SUM(D27,D28)=0,"-",SUM(D27,D28))</f>
        <v>37</v>
      </c>
      <c r="E26" s="30">
        <f t="shared" si="4"/>
        <v>35</v>
      </c>
      <c r="F26" s="30">
        <f t="shared" si="4"/>
        <v>2</v>
      </c>
      <c r="G26" s="30">
        <f t="shared" si="4"/>
        <v>1318</v>
      </c>
      <c r="H26" s="30">
        <f t="shared" si="4"/>
        <v>5396</v>
      </c>
      <c r="I26" s="30">
        <f t="shared" si="4"/>
        <v>3516</v>
      </c>
      <c r="J26" s="30">
        <f t="shared" si="4"/>
        <v>1880</v>
      </c>
      <c r="K26" s="30">
        <f t="shared" si="4"/>
        <v>3043</v>
      </c>
      <c r="L26" s="30">
        <f t="shared" si="4"/>
        <v>2853</v>
      </c>
      <c r="M26" s="30">
        <f t="shared" si="4"/>
        <v>190</v>
      </c>
      <c r="N26" s="30">
        <f t="shared" si="4"/>
        <v>562</v>
      </c>
    </row>
    <row r="27" spans="3:14" ht="12">
      <c r="C27" s="6" t="s">
        <v>14</v>
      </c>
      <c r="D27" s="30">
        <f>IF(SUM(E27:F27)=0,"-",SUM(E27:F27))</f>
        <v>2</v>
      </c>
      <c r="E27" s="28">
        <v>2</v>
      </c>
      <c r="F27" s="28" t="s">
        <v>30</v>
      </c>
      <c r="G27" s="28">
        <v>52</v>
      </c>
      <c r="H27" s="30">
        <f>IF(SUM(I27:J27)=0,"-",SUM(I27:J27))</f>
        <v>333</v>
      </c>
      <c r="I27" s="28">
        <v>178</v>
      </c>
      <c r="J27" s="28">
        <v>155</v>
      </c>
      <c r="K27" s="30">
        <f>IF(SUM(L27:M27)=0,"-",SUM(L27:M27))</f>
        <v>145</v>
      </c>
      <c r="L27" s="28">
        <v>115</v>
      </c>
      <c r="M27" s="28">
        <v>30</v>
      </c>
      <c r="N27" s="28">
        <v>20</v>
      </c>
    </row>
    <row r="28" spans="3:14" ht="12">
      <c r="C28" s="6" t="s">
        <v>15</v>
      </c>
      <c r="D28" s="30">
        <f>IF(SUM(E28:F28)=0,"-",SUM(E28:F28))</f>
        <v>35</v>
      </c>
      <c r="E28" s="28">
        <v>33</v>
      </c>
      <c r="F28" s="28">
        <v>2</v>
      </c>
      <c r="G28" s="28">
        <v>1266</v>
      </c>
      <c r="H28" s="30">
        <f>IF(SUM(I28:J28)=0,"-",SUM(I28:J28))</f>
        <v>5063</v>
      </c>
      <c r="I28" s="28">
        <v>3338</v>
      </c>
      <c r="J28" s="28">
        <v>1725</v>
      </c>
      <c r="K28" s="30">
        <f>IF(SUM(L28:M28)=0,"-",SUM(L28:M28))</f>
        <v>2898</v>
      </c>
      <c r="L28" s="28">
        <v>2738</v>
      </c>
      <c r="M28" s="28">
        <v>160</v>
      </c>
      <c r="N28" s="28">
        <v>542</v>
      </c>
    </row>
    <row r="29" spans="3:14" ht="12">
      <c r="C29" s="6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3:14" ht="12">
      <c r="C30" s="6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1:14" ht="12">
      <c r="A31" s="2" t="s">
        <v>22</v>
      </c>
      <c r="C31" s="6" t="s">
        <v>6</v>
      </c>
      <c r="D31" s="30">
        <f aca="true" t="shared" si="5" ref="D31:N31">IF(SUM(D32,D33)=0,"-",SUM(D32,D33))</f>
        <v>111</v>
      </c>
      <c r="E31" s="30">
        <f t="shared" si="5"/>
        <v>111</v>
      </c>
      <c r="F31" s="30" t="str">
        <f t="shared" si="5"/>
        <v>-</v>
      </c>
      <c r="G31" s="30" t="str">
        <f t="shared" si="5"/>
        <v>-</v>
      </c>
      <c r="H31" s="30">
        <f t="shared" si="5"/>
        <v>16330</v>
      </c>
      <c r="I31" s="30">
        <f t="shared" si="5"/>
        <v>7571</v>
      </c>
      <c r="J31" s="30">
        <f t="shared" si="5"/>
        <v>8759</v>
      </c>
      <c r="K31" s="30">
        <f t="shared" si="5"/>
        <v>4247</v>
      </c>
      <c r="L31" s="30">
        <f t="shared" si="5"/>
        <v>1111</v>
      </c>
      <c r="M31" s="30">
        <f t="shared" si="5"/>
        <v>3136</v>
      </c>
      <c r="N31" s="30">
        <f t="shared" si="5"/>
        <v>486</v>
      </c>
    </row>
    <row r="32" spans="3:14" ht="12">
      <c r="C32" s="6" t="s">
        <v>15</v>
      </c>
      <c r="D32" s="30">
        <f>IF(SUM(E32:F32)=0,"-",SUM(E32:F32))</f>
        <v>8</v>
      </c>
      <c r="E32" s="28">
        <v>8</v>
      </c>
      <c r="F32" s="28" t="s">
        <v>30</v>
      </c>
      <c r="G32" s="28" t="s">
        <v>30</v>
      </c>
      <c r="H32" s="30">
        <f>IF(SUM(I32:J32)=0,"-",SUM(I32:J32))</f>
        <v>1102</v>
      </c>
      <c r="I32" s="28">
        <v>154</v>
      </c>
      <c r="J32" s="28">
        <v>948</v>
      </c>
      <c r="K32" s="30">
        <f>IF(SUM(L32:M32)=0,"-",SUM(L32:M32))</f>
        <v>635</v>
      </c>
      <c r="L32" s="28">
        <v>123</v>
      </c>
      <c r="M32" s="28">
        <v>512</v>
      </c>
      <c r="N32" s="28">
        <v>44</v>
      </c>
    </row>
    <row r="33" spans="3:14" ht="12">
      <c r="C33" s="6" t="s">
        <v>16</v>
      </c>
      <c r="D33" s="30">
        <f>IF(SUM(E33:F33)=0,"-",SUM(E33:F33))</f>
        <v>103</v>
      </c>
      <c r="E33" s="28">
        <v>103</v>
      </c>
      <c r="F33" s="28" t="s">
        <v>30</v>
      </c>
      <c r="G33" s="28" t="s">
        <v>30</v>
      </c>
      <c r="H33" s="30">
        <f>IF(SUM(I33:J33)=0,"-",SUM(I33:J33))</f>
        <v>15228</v>
      </c>
      <c r="I33" s="28">
        <v>7417</v>
      </c>
      <c r="J33" s="28">
        <v>7811</v>
      </c>
      <c r="K33" s="30">
        <f>IF(SUM(L33:M33)=0,"-",SUM(L33:M33))</f>
        <v>3612</v>
      </c>
      <c r="L33" s="28">
        <v>988</v>
      </c>
      <c r="M33" s="28">
        <v>2624</v>
      </c>
      <c r="N33" s="28">
        <v>442</v>
      </c>
    </row>
    <row r="34" spans="3:19" ht="12">
      <c r="C34" s="6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S34" s="8"/>
    </row>
    <row r="35" spans="1:14" ht="12">
      <c r="A35" s="2" t="s">
        <v>23</v>
      </c>
      <c r="C35" s="6" t="s">
        <v>16</v>
      </c>
      <c r="D35" s="30">
        <f>IF(SUM(E35:F35)=0,"-",SUM(E35:F35))</f>
        <v>26</v>
      </c>
      <c r="E35" s="28">
        <v>26</v>
      </c>
      <c r="F35" s="28" t="s">
        <v>30</v>
      </c>
      <c r="G35" s="28" t="s">
        <v>30</v>
      </c>
      <c r="H35" s="30">
        <f>IF(SUM(I35:J35)=0,"-",SUM(I35:J35))</f>
        <v>790</v>
      </c>
      <c r="I35" s="28">
        <v>294</v>
      </c>
      <c r="J35" s="28">
        <v>496</v>
      </c>
      <c r="K35" s="30">
        <f>IF(SUM(L35:M35)=0,"-",SUM(L35:M35))</f>
        <v>196</v>
      </c>
      <c r="L35" s="28">
        <v>70</v>
      </c>
      <c r="M35" s="28">
        <v>126</v>
      </c>
      <c r="N35" s="28">
        <v>22</v>
      </c>
    </row>
    <row r="36" spans="4:14" ht="12"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1:14" ht="12" customHeight="1">
      <c r="A37" s="12" t="s">
        <v>24</v>
      </c>
      <c r="B37" s="13"/>
      <c r="C37" s="14" t="s">
        <v>6</v>
      </c>
      <c r="D37" s="30">
        <f aca="true" t="shared" si="6" ref="D37:N37">IF(SUM(D38,D39)=0,"-",SUM(D38,D39))</f>
        <v>7</v>
      </c>
      <c r="E37" s="30">
        <f t="shared" si="6"/>
        <v>7</v>
      </c>
      <c r="F37" s="30" t="str">
        <f t="shared" si="6"/>
        <v>-</v>
      </c>
      <c r="G37" s="30" t="str">
        <f t="shared" si="6"/>
        <v>-</v>
      </c>
      <c r="H37" s="30">
        <f t="shared" si="6"/>
        <v>5379</v>
      </c>
      <c r="I37" s="30">
        <f t="shared" si="6"/>
        <v>2672</v>
      </c>
      <c r="J37" s="30">
        <f t="shared" si="6"/>
        <v>2707</v>
      </c>
      <c r="K37" s="30">
        <f t="shared" si="6"/>
        <v>246</v>
      </c>
      <c r="L37" s="30">
        <f t="shared" si="6"/>
        <v>145</v>
      </c>
      <c r="M37" s="30">
        <f t="shared" si="6"/>
        <v>101</v>
      </c>
      <c r="N37" s="30">
        <f t="shared" si="6"/>
        <v>29</v>
      </c>
    </row>
    <row r="38" spans="1:14" ht="12" customHeight="1">
      <c r="A38" s="7"/>
      <c r="B38" s="7"/>
      <c r="C38" s="10" t="s">
        <v>15</v>
      </c>
      <c r="D38" s="30">
        <f>IF(SUM(E38:F38)=0,"-",SUM(E38:F38))</f>
        <v>1</v>
      </c>
      <c r="E38" s="28">
        <v>1</v>
      </c>
      <c r="F38" s="28" t="s">
        <v>30</v>
      </c>
      <c r="G38" s="28" t="s">
        <v>30</v>
      </c>
      <c r="H38" s="28">
        <f>IF(SUM(I38:J38)=0,"-",SUM(I38:J38))</f>
        <v>2020</v>
      </c>
      <c r="I38" s="28">
        <v>919</v>
      </c>
      <c r="J38" s="28">
        <v>1101</v>
      </c>
      <c r="K38" s="28">
        <f>IF(SUM(L38:M38)=0,"-",SUM(L38:M38))</f>
        <v>48</v>
      </c>
      <c r="L38" s="28">
        <v>32</v>
      </c>
      <c r="M38" s="28">
        <v>16</v>
      </c>
      <c r="N38" s="28">
        <v>5</v>
      </c>
    </row>
    <row r="39" spans="1:14" ht="12" customHeight="1">
      <c r="A39" s="7"/>
      <c r="B39" s="7"/>
      <c r="C39" s="10" t="s">
        <v>16</v>
      </c>
      <c r="D39" s="30">
        <f>IF(SUM(E39:F39)=0,"-",SUM(E39:F39))</f>
        <v>6</v>
      </c>
      <c r="E39" s="28">
        <v>6</v>
      </c>
      <c r="F39" s="28" t="s">
        <v>30</v>
      </c>
      <c r="G39" s="28" t="s">
        <v>30</v>
      </c>
      <c r="H39" s="28">
        <f>IF(SUM(I39:J39)=0,"-",SUM(I39:J39))</f>
        <v>3359</v>
      </c>
      <c r="I39" s="28">
        <v>1753</v>
      </c>
      <c r="J39" s="28">
        <v>1606</v>
      </c>
      <c r="K39" s="28">
        <f>IF(SUM(L39:M39)=0,"-",SUM(L39:M39))</f>
        <v>198</v>
      </c>
      <c r="L39" s="28">
        <v>113</v>
      </c>
      <c r="M39" s="28">
        <v>85</v>
      </c>
      <c r="N39" s="28">
        <v>24</v>
      </c>
    </row>
    <row r="40" spans="4:14" ht="12" customHeight="1" thickBot="1"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4" ht="12.75" thickTop="1">
      <c r="A41" s="23" t="s">
        <v>25</v>
      </c>
      <c r="B41" s="23"/>
      <c r="C41" s="24" t="s">
        <v>6</v>
      </c>
      <c r="D41" s="30" t="str">
        <f aca="true" t="shared" si="7" ref="D41:N41">IF(SUM(D42,D43)=0,"-",SUM(D42,D43))</f>
        <v>-</v>
      </c>
      <c r="E41" s="30" t="str">
        <f t="shared" si="7"/>
        <v>-</v>
      </c>
      <c r="F41" s="30" t="str">
        <f t="shared" si="7"/>
        <v>-</v>
      </c>
      <c r="G41" s="30" t="str">
        <f t="shared" si="7"/>
        <v>-</v>
      </c>
      <c r="H41" s="30" t="str">
        <f t="shared" si="7"/>
        <v>-</v>
      </c>
      <c r="I41" s="30" t="str">
        <f t="shared" si="7"/>
        <v>-</v>
      </c>
      <c r="J41" s="30" t="str">
        <f t="shared" si="7"/>
        <v>-</v>
      </c>
      <c r="K41" s="30" t="str">
        <f t="shared" si="7"/>
        <v>-</v>
      </c>
      <c r="L41" s="30" t="str">
        <f t="shared" si="7"/>
        <v>-</v>
      </c>
      <c r="M41" s="30" t="str">
        <f t="shared" si="7"/>
        <v>-</v>
      </c>
      <c r="N41" s="30" t="str">
        <f t="shared" si="7"/>
        <v>-</v>
      </c>
    </row>
    <row r="42" spans="3:14" ht="12">
      <c r="C42" s="6" t="s">
        <v>14</v>
      </c>
      <c r="D42" s="30" t="str">
        <f>IF(SUM(E42:F42)=0,"-",SUM(E42:F42))</f>
        <v>-</v>
      </c>
      <c r="E42" s="28" t="s">
        <v>30</v>
      </c>
      <c r="F42" s="28" t="s">
        <v>30</v>
      </c>
      <c r="G42" s="28" t="s">
        <v>30</v>
      </c>
      <c r="H42" s="30" t="str">
        <f>IF(SUM(I42:J42)=0,"-",SUM(I42:J42))</f>
        <v>-</v>
      </c>
      <c r="I42" s="28"/>
      <c r="J42" s="28"/>
      <c r="K42" s="30" t="str">
        <f>IF(SUM(L42:M42)=0,"-",SUM(L42:M42))</f>
        <v>-</v>
      </c>
      <c r="L42" s="28"/>
      <c r="M42" s="28" t="s">
        <v>30</v>
      </c>
      <c r="N42" s="28"/>
    </row>
    <row r="43" spans="3:14" ht="12">
      <c r="C43" s="6" t="s">
        <v>16</v>
      </c>
      <c r="D43" s="30" t="str">
        <f>IF(SUM(E43:F43)=0,"-",SUM(E43:F43))</f>
        <v>-</v>
      </c>
      <c r="E43" s="28" t="s">
        <v>30</v>
      </c>
      <c r="F43" s="28" t="s">
        <v>30</v>
      </c>
      <c r="G43" s="28" t="s">
        <v>30</v>
      </c>
      <c r="H43" s="30" t="str">
        <f>IF(SUM(I43:J43)=0,"-",SUM(I43:J43))</f>
        <v>-</v>
      </c>
      <c r="I43" s="28"/>
      <c r="J43" s="28"/>
      <c r="K43" s="30" t="str">
        <f>IF(SUM(L43:M43)=0,"-",SUM(L43:M43))</f>
        <v>-</v>
      </c>
      <c r="L43" s="28"/>
      <c r="M43" s="28" t="s">
        <v>30</v>
      </c>
      <c r="N43" s="28"/>
    </row>
    <row r="44" spans="3:14" ht="12">
      <c r="C44" s="6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1:14" ht="12">
      <c r="A45" s="2" t="s">
        <v>26</v>
      </c>
      <c r="C45" s="6" t="s">
        <v>6</v>
      </c>
      <c r="D45" s="30" t="str">
        <f aca="true" t="shared" si="8" ref="D45:N45">IF(SUM(D46,D47)=0,"-",SUM(D46,D47))</f>
        <v>-</v>
      </c>
      <c r="E45" s="30" t="str">
        <f t="shared" si="8"/>
        <v>-</v>
      </c>
      <c r="F45" s="30" t="str">
        <f t="shared" si="8"/>
        <v>-</v>
      </c>
      <c r="G45" s="30" t="str">
        <f t="shared" si="8"/>
        <v>-</v>
      </c>
      <c r="H45" s="30" t="str">
        <f t="shared" si="8"/>
        <v>-</v>
      </c>
      <c r="I45" s="30" t="str">
        <f t="shared" si="8"/>
        <v>-</v>
      </c>
      <c r="J45" s="30" t="str">
        <f t="shared" si="8"/>
        <v>-</v>
      </c>
      <c r="K45" s="30" t="str">
        <f t="shared" si="8"/>
        <v>-</v>
      </c>
      <c r="L45" s="30" t="str">
        <f t="shared" si="8"/>
        <v>-</v>
      </c>
      <c r="M45" s="30" t="str">
        <f t="shared" si="8"/>
        <v>-</v>
      </c>
      <c r="N45" s="30" t="str">
        <f t="shared" si="8"/>
        <v>-</v>
      </c>
    </row>
    <row r="46" spans="3:14" ht="12">
      <c r="C46" s="6" t="s">
        <v>15</v>
      </c>
      <c r="D46" s="30" t="str">
        <f>IF(SUM(E46:F46)=0,"-",SUM(E46:F46))</f>
        <v>-</v>
      </c>
      <c r="E46" s="28" t="s">
        <v>30</v>
      </c>
      <c r="F46" s="28" t="s">
        <v>30</v>
      </c>
      <c r="G46" s="28" t="s">
        <v>30</v>
      </c>
      <c r="H46" s="30" t="str">
        <f>IF(SUM(I46:J46)=0,"-",SUM(I46:J46))</f>
        <v>-</v>
      </c>
      <c r="I46" s="28"/>
      <c r="J46" s="28"/>
      <c r="K46" s="30" t="str">
        <f>IF(SUM(L46:M46)=0,"-",SUM(L46:M46))</f>
        <v>-</v>
      </c>
      <c r="L46" s="28"/>
      <c r="M46" s="28" t="s">
        <v>30</v>
      </c>
      <c r="N46" s="28"/>
    </row>
    <row r="47" spans="3:14" ht="12">
      <c r="C47" s="6" t="s">
        <v>16</v>
      </c>
      <c r="D47" s="30" t="str">
        <f>IF(SUM(E47:F47)=0,"-",SUM(E47:F47))</f>
        <v>-</v>
      </c>
      <c r="E47" s="28" t="s">
        <v>30</v>
      </c>
      <c r="F47" s="28" t="s">
        <v>30</v>
      </c>
      <c r="G47" s="28" t="s">
        <v>30</v>
      </c>
      <c r="H47" s="30" t="str">
        <f>IF(SUM(I47:J47)=0,"-",SUM(I47:J47))</f>
        <v>-</v>
      </c>
      <c r="I47" s="28"/>
      <c r="J47" s="28"/>
      <c r="K47" s="30" t="str">
        <f>IF(SUM(L47:M47)=0,"-",SUM(L47:M47))</f>
        <v>-</v>
      </c>
      <c r="L47" s="28"/>
      <c r="M47" s="28" t="s">
        <v>30</v>
      </c>
      <c r="N47" s="28"/>
    </row>
    <row r="48" spans="4:14" ht="12"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  <row r="49" spans="1:14" ht="12" customHeight="1">
      <c r="A49" s="4" t="s">
        <v>27</v>
      </c>
      <c r="B49" s="4"/>
      <c r="C49" s="25" t="s">
        <v>28</v>
      </c>
      <c r="D49" s="30" t="str">
        <f>IF(SUM(E49:F49)=0,"-",SUM(E49:F49))</f>
        <v>-</v>
      </c>
      <c r="E49" s="28" t="s">
        <v>30</v>
      </c>
      <c r="F49" s="28" t="s">
        <v>30</v>
      </c>
      <c r="G49" s="28" t="s">
        <v>30</v>
      </c>
      <c r="H49" s="30" t="str">
        <f>IF(SUM(I49:J49)=0,"-",SUM(I49:J49))</f>
        <v>-</v>
      </c>
      <c r="I49" s="28"/>
      <c r="J49" s="28"/>
      <c r="K49" s="30" t="str">
        <f>IF(SUM(L49:M49)=0,"-",SUM(L49:M49))</f>
        <v>-</v>
      </c>
      <c r="L49" s="28"/>
      <c r="M49" s="28"/>
      <c r="N49" s="28"/>
    </row>
    <row r="50" spans="1:14" ht="12" customHeight="1">
      <c r="A50" s="4"/>
      <c r="B50" s="4"/>
      <c r="C50" s="25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</row>
    <row r="51" spans="1:14" ht="15" customHeight="1">
      <c r="A51" s="26" t="s">
        <v>29</v>
      </c>
      <c r="B51" s="26"/>
      <c r="C51" s="27" t="s">
        <v>14</v>
      </c>
      <c r="D51" s="31" t="str">
        <f>IF(SUM(E51:F51)=0,"-",SUM(E51:F51))</f>
        <v>-</v>
      </c>
      <c r="E51" s="29" t="s">
        <v>30</v>
      </c>
      <c r="F51" s="29" t="s">
        <v>30</v>
      </c>
      <c r="G51" s="29" t="s">
        <v>30</v>
      </c>
      <c r="H51" s="31" t="str">
        <f>IF(SUM(I51:J51)=0,"-",SUM(I51:J51))</f>
        <v>-</v>
      </c>
      <c r="I51" s="29"/>
      <c r="J51" s="29"/>
      <c r="K51" s="31" t="str">
        <f>IF(SUM(L51:M51)=0,"-",SUM(L51:M51))</f>
        <v>-</v>
      </c>
      <c r="L51" s="29"/>
      <c r="M51" s="29" t="s">
        <v>30</v>
      </c>
      <c r="N51" s="29" t="s">
        <v>30</v>
      </c>
    </row>
    <row r="52" ht="12" customHeight="1"/>
    <row r="55" ht="12.75"/>
  </sheetData>
  <printOptions/>
  <pageMargins left="0.5905511811023623" right="0.2362204724409449" top="0.6692913385826772" bottom="0.6299212598425197" header="0.5118110236220472" footer="0.5118110236220472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2010-01-07T06:06:35Z</cp:lastPrinted>
  <dcterms:created xsi:type="dcterms:W3CDTF">2009-12-21T07:14:34Z</dcterms:created>
  <dcterms:modified xsi:type="dcterms:W3CDTF">2010-01-07T06:06:45Z</dcterms:modified>
  <cp:category/>
  <cp:version/>
  <cp:contentType/>
  <cp:contentStatus/>
</cp:coreProperties>
</file>