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45" activeTab="2"/>
  </bookViews>
  <sheets>
    <sheet name="Sheet2" sheetId="1" r:id="rId1"/>
    <sheet name="貼り付け用" sheetId="2" r:id="rId2"/>
    <sheet name="11-1" sheetId="3" r:id="rId3"/>
  </sheets>
  <definedNames>
    <definedName name="_xlnm.Print_Area" localSheetId="2">'11-1'!$A$1:$W$53</definedName>
    <definedName name="_xlnm.Print_Titles" localSheetId="2">'11-1'!$2:$5</definedName>
  </definedNames>
  <calcPr fullCalcOnLoad="1"/>
</workbook>
</file>

<file path=xl/sharedStrings.xml><?xml version="1.0" encoding="utf-8"?>
<sst xmlns="http://schemas.openxmlformats.org/spreadsheetml/2006/main" count="261" uniqueCount="106">
  <si>
    <t>中学校</t>
  </si>
  <si>
    <t>11.市町村別学級数別学校数</t>
  </si>
  <si>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</si>
  <si>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</si>
  <si>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</si>
  <si>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</si>
  <si>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</si>
  <si>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</si>
  <si>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</si>
  <si>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</si>
  <si>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</si>
  <si>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</si>
  <si>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</si>
  <si>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</si>
  <si>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平成19年度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</si>
  <si>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</si>
  <si>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</si>
  <si>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</si>
  <si>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</si>
  <si>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</si>
  <si>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</si>
  <si>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</si>
  <si>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</si>
  <si>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</si>
  <si>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</si>
  <si>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</si>
  <si>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</si>
  <si>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</si>
  <si>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</si>
  <si>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</si>
  <si>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</si>
  <si>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</si>
  <si>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</si>
  <si>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</si>
  <si>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</si>
  <si>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</si>
  <si>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</si>
  <si>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</si>
  <si>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</si>
  <si>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</si>
  <si>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</si>
  <si>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</si>
  <si>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</si>
  <si>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</si>
  <si>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</si>
  <si>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</si>
  <si>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</si>
  <si>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</si>
  <si>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</si>
  <si>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</si>
  <si>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</si>
  <si>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</si>
  <si>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</si>
  <si>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</si>
  <si>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</si>
  <si>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</si>
  <si>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</si>
  <si>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</si>
  <si>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</si>
  <si>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</si>
  <si>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</si>
  <si>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</si>
  <si>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</si>
  <si>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</si>
  <si>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</si>
  <si>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</si>
  <si>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</si>
  <si>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</si>
  <si>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</si>
  <si>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</si>
  <si>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</si>
  <si>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</si>
  <si>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</si>
  <si>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</si>
  <si>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</si>
  <si>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</si>
  <si>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</si>
  <si>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</si>
  <si>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</si>
  <si>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</si>
  <si>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</si>
  <si>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</si>
  <si>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</si>
  <si>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</si>
  <si>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</si>
  <si>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</si>
  <si>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</si>
  <si>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</si>
  <si>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計</t>
  </si>
  <si>
    <t>0学級</t>
  </si>
  <si>
    <t>25～30</t>
  </si>
  <si>
    <t>31～36</t>
  </si>
  <si>
    <t>37～42</t>
  </si>
  <si>
    <t>43～48</t>
  </si>
  <si>
    <t>49～54</t>
  </si>
  <si>
    <t>55～60</t>
  </si>
  <si>
    <t>61学級
以上</t>
  </si>
  <si>
    <t>旭市</t>
  </si>
  <si>
    <t>柏市</t>
  </si>
  <si>
    <t>鎌ケ谷市</t>
  </si>
  <si>
    <t>袖ケ浦市</t>
  </si>
  <si>
    <t>栄町</t>
  </si>
  <si>
    <r>
      <t>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</si>
  <si>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平成20年度</t>
  </si>
  <si>
    <t>16.市町村別学級数別学校数</t>
  </si>
  <si>
    <t>20105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</si>
</sst>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</numFmts>
  <fonts count="1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 applyProtection="1">
      <alignment horizontal="right" vertical="center"/>
      <protection hidden="1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41" fontId="0" fillId="2" borderId="0" xfId="0" applyNumberFormat="1" applyFill="1" applyBorder="1" applyAlignment="1">
      <alignment horizontal="right" vertical="center"/>
    </xf>
    <xf numFmtId="41" fontId="0" fillId="2" borderId="5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41" fontId="0" fillId="3" borderId="0" xfId="0" applyNumberFormat="1" applyFill="1" applyBorder="1" applyAlignment="1">
      <alignment horizontal="right" vertical="center"/>
    </xf>
    <xf numFmtId="41" fontId="7" fillId="3" borderId="0" xfId="0" applyNumberFormat="1" applyFont="1" applyFill="1" applyBorder="1" applyAlignment="1">
      <alignment horizontal="right" vertical="center"/>
    </xf>
    <xf numFmtId="41" fontId="7" fillId="3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0" fillId="3" borderId="6" xfId="0" applyNumberFormat="1" applyFill="1" applyBorder="1" applyAlignment="1">
      <alignment horizontal="right" vertical="center"/>
    </xf>
    <xf numFmtId="41" fontId="0" fillId="3" borderId="4" xfId="0" applyNumberFormat="1" applyFill="1" applyBorder="1" applyAlignment="1">
      <alignment horizontal="right" vertical="center"/>
    </xf>
    <xf numFmtId="41" fontId="7" fillId="3" borderId="4" xfId="0" applyNumberFormat="1" applyFont="1" applyFill="1" applyBorder="1" applyAlignment="1">
      <alignment horizontal="right" vertical="center"/>
    </xf>
    <xf numFmtId="41" fontId="7" fillId="3" borderId="7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10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 applyProtection="1">
      <alignment horizontal="right" vertical="center"/>
      <protection hidden="1"/>
    </xf>
    <xf numFmtId="41" fontId="10" fillId="0" borderId="4" xfId="0" applyNumberFormat="1" applyFont="1" applyFill="1" applyBorder="1" applyAlignment="1">
      <alignment horizontal="right" vertical="center"/>
    </xf>
    <xf numFmtId="41" fontId="11" fillId="0" borderId="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6"/>
  <sheetViews>
    <sheetView workbookViewId="0" topLeftCell="A1">
      <selection activeCell="A1" sqref="A1"/>
    </sheetView>
  </sheetViews>
  <sheetFormatPr defaultColWidth="9.00390625" defaultRowHeight="12.75"/>
  <cols>
    <col min="1" max="1" width="19.625" style="19" customWidth="1"/>
    <col min="2" max="34" width="6.375" style="20" customWidth="1"/>
    <col min="35" max="59" width="6.375" style="16" customWidth="1"/>
    <col min="60" max="16384" width="13.875" style="16" customWidth="1"/>
  </cols>
  <sheetData>
    <row r="1" spans="1:34" ht="11.25">
      <c r="A1" s="45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59" ht="11.25">
      <c r="A2" s="15"/>
      <c r="B2" s="80" t="s">
        <v>88</v>
      </c>
      <c r="C2" s="80" t="s">
        <v>89</v>
      </c>
      <c r="D2" s="80">
        <v>1</v>
      </c>
      <c r="E2" s="80">
        <v>2</v>
      </c>
      <c r="F2" s="80">
        <v>3</v>
      </c>
      <c r="G2" s="80">
        <v>4</v>
      </c>
      <c r="H2" s="80">
        <v>5</v>
      </c>
      <c r="I2" s="80">
        <v>6</v>
      </c>
      <c r="J2" s="80">
        <v>7</v>
      </c>
      <c r="K2" s="80">
        <v>8</v>
      </c>
      <c r="L2" s="80">
        <v>9</v>
      </c>
      <c r="M2" s="80">
        <v>10</v>
      </c>
      <c r="N2" s="80">
        <v>11</v>
      </c>
      <c r="O2" s="80">
        <v>12</v>
      </c>
      <c r="P2" s="80">
        <v>13</v>
      </c>
      <c r="Q2" s="80">
        <v>14</v>
      </c>
      <c r="R2" s="80">
        <v>15</v>
      </c>
      <c r="S2" s="80">
        <v>16</v>
      </c>
      <c r="T2" s="80">
        <v>17</v>
      </c>
      <c r="U2" s="80">
        <v>18</v>
      </c>
      <c r="V2" s="80">
        <v>19</v>
      </c>
      <c r="W2" s="80">
        <v>20</v>
      </c>
      <c r="X2" s="80">
        <v>21</v>
      </c>
      <c r="Y2" s="80">
        <v>22</v>
      </c>
      <c r="Z2" s="80">
        <v>23</v>
      </c>
      <c r="AA2" s="80">
        <v>24</v>
      </c>
      <c r="AB2" s="80" t="s">
        <v>90</v>
      </c>
      <c r="AC2" s="80" t="s">
        <v>91</v>
      </c>
      <c r="AD2" s="80" t="s">
        <v>92</v>
      </c>
      <c r="AE2" s="80" t="s">
        <v>93</v>
      </c>
      <c r="AF2" s="80" t="s">
        <v>94</v>
      </c>
      <c r="AG2" s="80" t="s">
        <v>95</v>
      </c>
      <c r="AH2" s="80" t="s">
        <v>96</v>
      </c>
      <c r="AI2" s="17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ht="11.25">
      <c r="A3" s="15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17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ht="11.25">
      <c r="A4" s="15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17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34" ht="11.25">
      <c r="A5" s="19" t="s">
        <v>4</v>
      </c>
      <c r="B5" s="20">
        <v>408</v>
      </c>
      <c r="C5" s="20">
        <v>1</v>
      </c>
      <c r="D5" s="20">
        <v>0</v>
      </c>
      <c r="E5" s="20">
        <v>1</v>
      </c>
      <c r="F5" s="20">
        <v>7</v>
      </c>
      <c r="G5" s="20">
        <v>12</v>
      </c>
      <c r="H5" s="20">
        <v>13</v>
      </c>
      <c r="I5" s="20">
        <v>16</v>
      </c>
      <c r="J5" s="20">
        <v>14</v>
      </c>
      <c r="K5" s="20">
        <v>24</v>
      </c>
      <c r="L5" s="20">
        <v>29</v>
      </c>
      <c r="M5" s="20">
        <v>30</v>
      </c>
      <c r="N5" s="20">
        <v>26</v>
      </c>
      <c r="O5" s="20">
        <v>38</v>
      </c>
      <c r="P5" s="20">
        <v>27</v>
      </c>
      <c r="Q5" s="20">
        <v>27</v>
      </c>
      <c r="R5" s="20">
        <v>30</v>
      </c>
      <c r="S5" s="20">
        <v>15</v>
      </c>
      <c r="T5" s="20">
        <v>14</v>
      </c>
      <c r="U5" s="20">
        <v>17</v>
      </c>
      <c r="V5" s="20">
        <v>13</v>
      </c>
      <c r="W5" s="20">
        <v>17</v>
      </c>
      <c r="X5" s="20">
        <v>6</v>
      </c>
      <c r="Y5" s="20">
        <v>6</v>
      </c>
      <c r="Z5" s="20">
        <v>3</v>
      </c>
      <c r="AA5" s="20">
        <v>4</v>
      </c>
      <c r="AB5" s="20">
        <v>18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1.25">
      <c r="A6" s="19" t="s">
        <v>21</v>
      </c>
      <c r="B6" s="20">
        <v>10</v>
      </c>
      <c r="C6" s="20">
        <v>0</v>
      </c>
      <c r="D6" s="20">
        <v>0</v>
      </c>
      <c r="E6" s="20">
        <v>1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1</v>
      </c>
      <c r="M6" s="20">
        <v>0</v>
      </c>
      <c r="N6" s="20">
        <v>0</v>
      </c>
      <c r="O6" s="20">
        <v>3</v>
      </c>
      <c r="P6" s="20">
        <v>0</v>
      </c>
      <c r="Q6" s="20">
        <v>2</v>
      </c>
      <c r="R6" s="20">
        <v>0</v>
      </c>
      <c r="S6" s="20">
        <v>0</v>
      </c>
      <c r="T6" s="20">
        <v>0</v>
      </c>
      <c r="U6" s="20">
        <v>1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1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</row>
    <row r="7" spans="1:34" ht="11.25">
      <c r="A7" s="19" t="s">
        <v>22</v>
      </c>
      <c r="B7" s="20">
        <v>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1</v>
      </c>
      <c r="L7" s="20">
        <v>1</v>
      </c>
      <c r="M7" s="20">
        <v>2</v>
      </c>
      <c r="N7" s="20">
        <v>0</v>
      </c>
      <c r="O7" s="20">
        <v>1</v>
      </c>
      <c r="P7" s="20">
        <v>2</v>
      </c>
      <c r="Q7" s="20">
        <v>1</v>
      </c>
      <c r="R7" s="20">
        <v>1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1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1.25">
      <c r="A8" s="19" t="s">
        <v>23</v>
      </c>
      <c r="B8" s="20">
        <v>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0">
        <v>1</v>
      </c>
      <c r="N8" s="20">
        <v>0</v>
      </c>
      <c r="O8" s="20">
        <v>2</v>
      </c>
      <c r="P8" s="20">
        <v>0</v>
      </c>
      <c r="Q8" s="20">
        <v>1</v>
      </c>
      <c r="R8" s="20">
        <v>1</v>
      </c>
      <c r="S8" s="20">
        <v>0</v>
      </c>
      <c r="T8" s="20">
        <v>1</v>
      </c>
      <c r="U8" s="20">
        <v>0</v>
      </c>
      <c r="V8" s="20">
        <v>0</v>
      </c>
      <c r="W8" s="20">
        <v>1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</row>
    <row r="9" spans="1:34" ht="11.25">
      <c r="A9" s="19" t="s">
        <v>24</v>
      </c>
      <c r="B9" s="20">
        <v>10</v>
      </c>
      <c r="C9" s="20">
        <v>0</v>
      </c>
      <c r="D9" s="20">
        <v>0</v>
      </c>
      <c r="E9" s="20">
        <v>0</v>
      </c>
      <c r="F9" s="20">
        <v>1</v>
      </c>
      <c r="G9" s="20">
        <v>0</v>
      </c>
      <c r="H9" s="20">
        <v>1</v>
      </c>
      <c r="I9" s="20">
        <v>0</v>
      </c>
      <c r="J9" s="20">
        <v>0</v>
      </c>
      <c r="K9" s="20">
        <v>0</v>
      </c>
      <c r="L9" s="20">
        <v>1</v>
      </c>
      <c r="M9" s="20">
        <v>1</v>
      </c>
      <c r="N9" s="20">
        <v>0</v>
      </c>
      <c r="O9" s="20">
        <v>0</v>
      </c>
      <c r="P9" s="20">
        <v>0</v>
      </c>
      <c r="Q9" s="20">
        <v>2</v>
      </c>
      <c r="R9" s="20">
        <v>0</v>
      </c>
      <c r="S9" s="20">
        <v>0</v>
      </c>
      <c r="T9" s="20">
        <v>1</v>
      </c>
      <c r="U9" s="20">
        <v>2</v>
      </c>
      <c r="V9" s="20">
        <v>0</v>
      </c>
      <c r="W9" s="20">
        <v>1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1.25">
      <c r="A10" s="19" t="s">
        <v>25</v>
      </c>
      <c r="B10" s="20">
        <v>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0">
        <v>1</v>
      </c>
      <c r="T10" s="20">
        <v>0</v>
      </c>
      <c r="U10" s="20">
        <v>1</v>
      </c>
      <c r="V10" s="20">
        <v>0</v>
      </c>
      <c r="W10" s="20">
        <v>0</v>
      </c>
      <c r="X10" s="20">
        <v>0</v>
      </c>
      <c r="Y10" s="20">
        <v>1</v>
      </c>
      <c r="Z10" s="20">
        <v>0</v>
      </c>
      <c r="AA10" s="20">
        <v>0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</row>
    <row r="11" spans="1:34" ht="11.25">
      <c r="A11" s="19" t="s">
        <v>26</v>
      </c>
      <c r="B11" s="20">
        <v>15</v>
      </c>
      <c r="C11" s="20">
        <v>0</v>
      </c>
      <c r="D11" s="20">
        <v>0</v>
      </c>
      <c r="E11" s="20">
        <v>0</v>
      </c>
      <c r="F11" s="20">
        <v>0</v>
      </c>
      <c r="G11" s="20">
        <v>2</v>
      </c>
      <c r="H11" s="20">
        <v>1</v>
      </c>
      <c r="I11" s="20">
        <v>1</v>
      </c>
      <c r="J11" s="20">
        <v>2</v>
      </c>
      <c r="K11" s="20">
        <v>0</v>
      </c>
      <c r="L11" s="20">
        <v>2</v>
      </c>
      <c r="M11" s="20">
        <v>0</v>
      </c>
      <c r="N11" s="20">
        <v>1</v>
      </c>
      <c r="O11" s="20">
        <v>1</v>
      </c>
      <c r="P11" s="20">
        <v>2</v>
      </c>
      <c r="Q11" s="20">
        <v>1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1</v>
      </c>
      <c r="X11" s="20">
        <v>0</v>
      </c>
      <c r="Y11" s="20">
        <v>0</v>
      </c>
      <c r="Z11" s="20">
        <v>0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1.25">
      <c r="A12" s="19" t="s">
        <v>27</v>
      </c>
      <c r="B12" s="20">
        <v>8</v>
      </c>
      <c r="C12" s="20">
        <v>0</v>
      </c>
      <c r="D12" s="20">
        <v>0</v>
      </c>
      <c r="E12" s="20">
        <v>0</v>
      </c>
      <c r="F12" s="20">
        <v>0</v>
      </c>
      <c r="G12" s="20">
        <v>1</v>
      </c>
      <c r="H12" s="20">
        <v>1</v>
      </c>
      <c r="I12" s="20">
        <v>1</v>
      </c>
      <c r="J12" s="20">
        <v>0</v>
      </c>
      <c r="K12" s="20">
        <v>2</v>
      </c>
      <c r="L12" s="20">
        <v>0</v>
      </c>
      <c r="M12" s="20">
        <v>0</v>
      </c>
      <c r="N12" s="20">
        <v>0</v>
      </c>
      <c r="O12" s="20">
        <v>1</v>
      </c>
      <c r="P12" s="20">
        <v>0</v>
      </c>
      <c r="Q12" s="20">
        <v>1</v>
      </c>
      <c r="R12" s="20">
        <v>0</v>
      </c>
      <c r="S12" s="20">
        <v>0</v>
      </c>
      <c r="T12" s="20">
        <v>0</v>
      </c>
      <c r="U12" s="20">
        <v>0</v>
      </c>
      <c r="V12" s="20">
        <v>1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</row>
    <row r="13" spans="1:34" ht="11.25">
      <c r="A13" s="19" t="s">
        <v>28</v>
      </c>
      <c r="B13" s="20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1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2</v>
      </c>
      <c r="P13" s="20">
        <v>1</v>
      </c>
      <c r="Q13" s="20">
        <v>1</v>
      </c>
      <c r="R13" s="20">
        <v>3</v>
      </c>
      <c r="S13" s="20">
        <v>2</v>
      </c>
      <c r="T13" s="20">
        <v>0</v>
      </c>
      <c r="U13" s="20">
        <v>3</v>
      </c>
      <c r="V13" s="20">
        <v>1</v>
      </c>
      <c r="W13" s="20">
        <v>1</v>
      </c>
      <c r="X13" s="20">
        <v>2</v>
      </c>
      <c r="Y13" s="20">
        <v>0</v>
      </c>
      <c r="Z13" s="20">
        <v>0</v>
      </c>
      <c r="AA13" s="20">
        <v>0</v>
      </c>
      <c r="AB13" s="20">
        <v>3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1:34" ht="11.25">
      <c r="A14" s="19" t="s">
        <v>29</v>
      </c>
      <c r="B14" s="20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1</v>
      </c>
      <c r="I14" s="20">
        <v>2</v>
      </c>
      <c r="J14" s="20">
        <v>0</v>
      </c>
      <c r="K14" s="20">
        <v>0</v>
      </c>
      <c r="L14" s="20">
        <v>3</v>
      </c>
      <c r="M14" s="20">
        <v>2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3</v>
      </c>
      <c r="T14" s="20">
        <v>0</v>
      </c>
      <c r="U14" s="20">
        <v>1</v>
      </c>
      <c r="V14" s="20">
        <v>4</v>
      </c>
      <c r="W14" s="20">
        <v>2</v>
      </c>
      <c r="X14" s="20">
        <v>0</v>
      </c>
      <c r="Y14" s="20">
        <v>0</v>
      </c>
      <c r="Z14" s="20">
        <v>1</v>
      </c>
      <c r="AA14" s="20">
        <v>0</v>
      </c>
      <c r="AB14" s="20">
        <v>3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</row>
    <row r="15" spans="1:34" ht="11.25">
      <c r="A15" s="19" t="s">
        <v>30</v>
      </c>
      <c r="B15" s="20">
        <v>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0</v>
      </c>
      <c r="T15" s="20">
        <v>1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ht="11.25">
      <c r="A16" s="19" t="s">
        <v>31</v>
      </c>
      <c r="B16" s="20">
        <v>15</v>
      </c>
      <c r="C16" s="20">
        <v>0</v>
      </c>
      <c r="D16" s="20">
        <v>0</v>
      </c>
      <c r="E16" s="20">
        <v>0</v>
      </c>
      <c r="F16" s="20">
        <v>1</v>
      </c>
      <c r="G16" s="20">
        <v>2</v>
      </c>
      <c r="H16" s="20">
        <v>0</v>
      </c>
      <c r="I16" s="20">
        <v>1</v>
      </c>
      <c r="J16" s="20">
        <v>1</v>
      </c>
      <c r="K16" s="20">
        <v>1</v>
      </c>
      <c r="L16" s="20">
        <v>0</v>
      </c>
      <c r="M16" s="20">
        <v>2</v>
      </c>
      <c r="N16" s="20">
        <v>2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ht="11.25">
      <c r="A17" s="19" t="s">
        <v>32</v>
      </c>
      <c r="B17" s="20">
        <v>23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3</v>
      </c>
      <c r="N17" s="20">
        <v>1</v>
      </c>
      <c r="O17" s="20">
        <v>2</v>
      </c>
      <c r="P17" s="20">
        <v>1</v>
      </c>
      <c r="Q17" s="20">
        <v>1</v>
      </c>
      <c r="R17" s="20">
        <v>3</v>
      </c>
      <c r="S17" s="20">
        <v>0</v>
      </c>
      <c r="T17" s="20">
        <v>3</v>
      </c>
      <c r="U17" s="20">
        <v>1</v>
      </c>
      <c r="V17" s="20">
        <v>2</v>
      </c>
      <c r="W17" s="20">
        <v>0</v>
      </c>
      <c r="X17" s="20">
        <v>2</v>
      </c>
      <c r="Y17" s="20">
        <v>0</v>
      </c>
      <c r="Z17" s="20">
        <v>0</v>
      </c>
      <c r="AA17" s="20">
        <v>0</v>
      </c>
      <c r="AB17" s="20">
        <v>2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ht="11.25">
      <c r="A18" s="19" t="s">
        <v>33</v>
      </c>
      <c r="B18" s="20">
        <v>12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4</v>
      </c>
      <c r="M18" s="20">
        <v>2</v>
      </c>
      <c r="N18" s="20">
        <v>1</v>
      </c>
      <c r="O18" s="20">
        <v>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1</v>
      </c>
      <c r="Z18" s="20">
        <v>0</v>
      </c>
      <c r="AA18" s="20">
        <v>0</v>
      </c>
      <c r="AB18" s="20">
        <v>1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</row>
    <row r="19" spans="1:34" ht="11.25">
      <c r="A19" s="19" t="s">
        <v>34</v>
      </c>
      <c r="B19" s="20">
        <v>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1</v>
      </c>
      <c r="N19" s="20">
        <v>0</v>
      </c>
      <c r="O19" s="20">
        <v>0</v>
      </c>
      <c r="P19" s="20">
        <v>0</v>
      </c>
      <c r="Q19" s="20">
        <v>2</v>
      </c>
      <c r="R19" s="20">
        <v>1</v>
      </c>
      <c r="S19" s="20">
        <v>2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ht="11.25">
      <c r="A20" s="19" t="s">
        <v>35</v>
      </c>
      <c r="B20" s="20">
        <v>11</v>
      </c>
      <c r="C20" s="20">
        <v>0</v>
      </c>
      <c r="D20" s="20">
        <v>0</v>
      </c>
      <c r="E20" s="20">
        <v>0</v>
      </c>
      <c r="F20" s="20">
        <v>1</v>
      </c>
      <c r="G20" s="20">
        <v>1</v>
      </c>
      <c r="H20" s="20">
        <v>0</v>
      </c>
      <c r="I20" s="20">
        <v>1</v>
      </c>
      <c r="J20" s="20">
        <v>1</v>
      </c>
      <c r="K20" s="20">
        <v>0</v>
      </c>
      <c r="L20" s="20">
        <v>1</v>
      </c>
      <c r="M20" s="20">
        <v>1</v>
      </c>
      <c r="N20" s="20">
        <v>1</v>
      </c>
      <c r="O20" s="20">
        <v>0</v>
      </c>
      <c r="P20" s="20">
        <v>1</v>
      </c>
      <c r="Q20" s="20">
        <v>0</v>
      </c>
      <c r="R20" s="20">
        <v>1</v>
      </c>
      <c r="S20" s="20">
        <v>1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1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</row>
    <row r="21" spans="1:34" ht="11.25">
      <c r="A21" s="19" t="s">
        <v>36</v>
      </c>
      <c r="B21" s="20">
        <v>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2</v>
      </c>
      <c r="M21" s="20">
        <v>2</v>
      </c>
      <c r="N21" s="20">
        <v>3</v>
      </c>
      <c r="O21" s="20">
        <v>0</v>
      </c>
      <c r="P21" s="20">
        <v>0</v>
      </c>
      <c r="Q21" s="20">
        <v>1</v>
      </c>
      <c r="R21" s="20">
        <v>0</v>
      </c>
      <c r="S21" s="20">
        <v>1</v>
      </c>
      <c r="T21" s="20">
        <v>1</v>
      </c>
      <c r="U21" s="20">
        <v>0</v>
      </c>
      <c r="V21" s="20">
        <v>0</v>
      </c>
      <c r="W21" s="20">
        <v>0</v>
      </c>
      <c r="X21" s="20">
        <v>1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</row>
    <row r="22" spans="1:34" ht="11.25">
      <c r="A22" s="19" t="s">
        <v>37</v>
      </c>
      <c r="B22" s="20">
        <v>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2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</row>
    <row r="23" spans="1:34" ht="11.25">
      <c r="A23" s="19" t="s">
        <v>97</v>
      </c>
      <c r="B23" s="20">
        <v>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2</v>
      </c>
      <c r="O23" s="20">
        <v>1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</row>
    <row r="24" spans="1:34" ht="11.25">
      <c r="A24" s="19" t="s">
        <v>39</v>
      </c>
      <c r="B24" s="20">
        <v>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1</v>
      </c>
      <c r="P24" s="20">
        <v>0</v>
      </c>
      <c r="Q24" s="20">
        <v>0</v>
      </c>
      <c r="R24" s="20">
        <v>3</v>
      </c>
      <c r="S24" s="20">
        <v>0</v>
      </c>
      <c r="T24" s="20">
        <v>0</v>
      </c>
      <c r="U24" s="20">
        <v>2</v>
      </c>
      <c r="V24" s="20">
        <v>0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1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</row>
    <row r="25" spans="1:34" ht="11.25">
      <c r="A25" s="19" t="s">
        <v>98</v>
      </c>
      <c r="B25" s="20">
        <v>22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1</v>
      </c>
      <c r="M25" s="20">
        <v>4</v>
      </c>
      <c r="N25" s="20">
        <v>0</v>
      </c>
      <c r="O25" s="20">
        <v>2</v>
      </c>
      <c r="P25" s="20">
        <v>2</v>
      </c>
      <c r="Q25" s="20">
        <v>0</v>
      </c>
      <c r="R25" s="20">
        <v>5</v>
      </c>
      <c r="S25" s="20">
        <v>1</v>
      </c>
      <c r="T25" s="20">
        <v>0</v>
      </c>
      <c r="U25" s="20">
        <v>0</v>
      </c>
      <c r="V25" s="20">
        <v>1</v>
      </c>
      <c r="W25" s="20">
        <v>3</v>
      </c>
      <c r="X25" s="20">
        <v>0</v>
      </c>
      <c r="Y25" s="20">
        <v>1</v>
      </c>
      <c r="Z25" s="20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</row>
    <row r="26" spans="1:34" ht="11.25">
      <c r="A26" s="19" t="s">
        <v>41</v>
      </c>
      <c r="B26" s="20">
        <v>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1</v>
      </c>
      <c r="I26" s="20">
        <v>1</v>
      </c>
      <c r="J26" s="20">
        <v>0</v>
      </c>
      <c r="K26" s="20">
        <v>1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</row>
    <row r="27" spans="1:34" ht="11.25">
      <c r="A27" s="19" t="s">
        <v>42</v>
      </c>
      <c r="B27" s="20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3</v>
      </c>
      <c r="I27" s="20">
        <v>1</v>
      </c>
      <c r="J27" s="20">
        <v>1</v>
      </c>
      <c r="K27" s="20">
        <v>0</v>
      </c>
      <c r="L27" s="20">
        <v>4</v>
      </c>
      <c r="M27" s="20">
        <v>0</v>
      </c>
      <c r="N27" s="20">
        <v>0</v>
      </c>
      <c r="O27" s="20">
        <v>1</v>
      </c>
      <c r="P27" s="20">
        <v>5</v>
      </c>
      <c r="Q27" s="20">
        <v>1</v>
      </c>
      <c r="R27" s="20">
        <v>0</v>
      </c>
      <c r="S27" s="20">
        <v>0</v>
      </c>
      <c r="T27" s="20">
        <v>1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v>2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</row>
    <row r="28" spans="1:34" ht="11.25">
      <c r="A28" s="19" t="s">
        <v>43</v>
      </c>
      <c r="B28" s="20">
        <v>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</v>
      </c>
      <c r="M28" s="20">
        <v>1</v>
      </c>
      <c r="N28" s="20">
        <v>1</v>
      </c>
      <c r="O28" s="20">
        <v>1</v>
      </c>
      <c r="P28" s="20">
        <v>0</v>
      </c>
      <c r="Q28" s="20">
        <v>0</v>
      </c>
      <c r="R28" s="20">
        <v>1</v>
      </c>
      <c r="S28" s="20">
        <v>0</v>
      </c>
      <c r="T28" s="20">
        <v>0</v>
      </c>
      <c r="U28" s="20">
        <v>1</v>
      </c>
      <c r="V28" s="20">
        <v>0</v>
      </c>
      <c r="W28" s="20">
        <v>1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</row>
    <row r="29" spans="1:34" ht="11.25">
      <c r="A29" s="19" t="s">
        <v>44</v>
      </c>
      <c r="B29" s="20">
        <v>13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1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2</v>
      </c>
      <c r="O29" s="20">
        <v>3</v>
      </c>
      <c r="P29" s="20">
        <v>1</v>
      </c>
      <c r="Q29" s="20">
        <v>0</v>
      </c>
      <c r="R29" s="20">
        <v>0</v>
      </c>
      <c r="S29" s="20">
        <v>0</v>
      </c>
      <c r="T29" s="20">
        <v>2</v>
      </c>
      <c r="U29" s="20">
        <v>1</v>
      </c>
      <c r="V29" s="20">
        <v>0</v>
      </c>
      <c r="W29" s="20">
        <v>0</v>
      </c>
      <c r="X29" s="20">
        <v>0</v>
      </c>
      <c r="Y29" s="20">
        <v>1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</row>
    <row r="30" spans="1:34" ht="11.25">
      <c r="A30" s="19" t="s">
        <v>45</v>
      </c>
      <c r="B30" s="20">
        <v>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1</v>
      </c>
      <c r="P30" s="20">
        <v>1</v>
      </c>
      <c r="Q30" s="20">
        <v>0</v>
      </c>
      <c r="R30" s="20">
        <v>1</v>
      </c>
      <c r="S30" s="20">
        <v>0</v>
      </c>
      <c r="T30" s="20">
        <v>0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</row>
    <row r="31" spans="1:34" ht="11.25">
      <c r="A31" s="19" t="s">
        <v>46</v>
      </c>
      <c r="B31" s="20">
        <v>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1</v>
      </c>
      <c r="K31" s="20">
        <v>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</row>
    <row r="32" spans="1:34" ht="11.25">
      <c r="A32" s="19" t="s">
        <v>99</v>
      </c>
      <c r="B32" s="20">
        <v>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1</v>
      </c>
      <c r="N32" s="20">
        <v>0</v>
      </c>
      <c r="O32" s="20">
        <v>0</v>
      </c>
      <c r="P32" s="20">
        <v>2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2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</row>
    <row r="33" spans="1:34" ht="11.25">
      <c r="A33" s="19" t="s">
        <v>48</v>
      </c>
      <c r="B33" s="20">
        <v>12</v>
      </c>
      <c r="C33" s="20">
        <v>0</v>
      </c>
      <c r="D33" s="20">
        <v>0</v>
      </c>
      <c r="E33" s="20">
        <v>0</v>
      </c>
      <c r="F33" s="20">
        <v>2</v>
      </c>
      <c r="G33" s="20">
        <v>3</v>
      </c>
      <c r="H33" s="20">
        <v>0</v>
      </c>
      <c r="I33" s="20">
        <v>0</v>
      </c>
      <c r="J33" s="20">
        <v>2</v>
      </c>
      <c r="K33" s="20">
        <v>0</v>
      </c>
      <c r="L33" s="20">
        <v>0</v>
      </c>
      <c r="M33" s="20">
        <v>0</v>
      </c>
      <c r="N33" s="20">
        <v>0</v>
      </c>
      <c r="O33" s="20">
        <v>3</v>
      </c>
      <c r="P33" s="20">
        <v>0</v>
      </c>
      <c r="Q33" s="20">
        <v>1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</row>
    <row r="34" spans="1:34" ht="11.25">
      <c r="A34" s="19" t="s">
        <v>49</v>
      </c>
      <c r="B34" s="20">
        <v>5</v>
      </c>
      <c r="C34" s="20">
        <v>0</v>
      </c>
      <c r="D34" s="20">
        <v>0</v>
      </c>
      <c r="E34" s="20">
        <v>0</v>
      </c>
      <c r="F34" s="20">
        <v>1</v>
      </c>
      <c r="G34" s="20">
        <v>1</v>
      </c>
      <c r="H34" s="20">
        <v>0</v>
      </c>
      <c r="I34" s="20">
        <v>0</v>
      </c>
      <c r="J34" s="20">
        <v>0</v>
      </c>
      <c r="K34" s="20">
        <v>1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1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</row>
    <row r="35" spans="1:34" ht="11.25">
      <c r="A35" s="19" t="s">
        <v>50</v>
      </c>
      <c r="B35" s="20">
        <v>10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</v>
      </c>
      <c r="L35" s="20">
        <v>1</v>
      </c>
      <c r="M35" s="20">
        <v>0</v>
      </c>
      <c r="N35" s="20">
        <v>0</v>
      </c>
      <c r="O35" s="20">
        <v>3</v>
      </c>
      <c r="P35" s="20">
        <v>2</v>
      </c>
      <c r="Q35" s="20">
        <v>0</v>
      </c>
      <c r="R35" s="20">
        <v>1</v>
      </c>
      <c r="S35" s="20">
        <v>1</v>
      </c>
      <c r="T35" s="20">
        <v>0</v>
      </c>
      <c r="U35" s="20">
        <v>0</v>
      </c>
      <c r="V35" s="20">
        <v>1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</row>
    <row r="36" spans="1:34" ht="11.25">
      <c r="A36" s="19" t="s">
        <v>51</v>
      </c>
      <c r="B36" s="20">
        <v>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1</v>
      </c>
      <c r="M36" s="20">
        <v>1</v>
      </c>
      <c r="N36" s="20">
        <v>0</v>
      </c>
      <c r="O36" s="20">
        <v>0</v>
      </c>
      <c r="P36" s="20">
        <v>0</v>
      </c>
      <c r="Q36" s="20">
        <v>1</v>
      </c>
      <c r="R36" s="20">
        <v>0</v>
      </c>
      <c r="S36" s="20">
        <v>0</v>
      </c>
      <c r="T36" s="20">
        <v>0</v>
      </c>
      <c r="U36" s="20">
        <v>0</v>
      </c>
      <c r="V36" s="20">
        <v>1</v>
      </c>
      <c r="W36" s="20">
        <v>1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</row>
    <row r="37" spans="1:34" ht="11.25">
      <c r="A37" s="19" t="s">
        <v>100</v>
      </c>
      <c r="B37" s="20">
        <v>5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</v>
      </c>
      <c r="L37" s="20">
        <v>0</v>
      </c>
      <c r="M37" s="20">
        <v>0</v>
      </c>
      <c r="N37" s="20">
        <v>1</v>
      </c>
      <c r="O37" s="20">
        <v>0</v>
      </c>
      <c r="P37" s="20">
        <v>0</v>
      </c>
      <c r="Q37" s="20">
        <v>1</v>
      </c>
      <c r="R37" s="20">
        <v>1</v>
      </c>
      <c r="S37" s="20">
        <v>0</v>
      </c>
      <c r="T37" s="20">
        <v>1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</row>
    <row r="38" spans="1:34" ht="11.25">
      <c r="A38" s="19" t="s">
        <v>53</v>
      </c>
      <c r="B38" s="20">
        <v>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1</v>
      </c>
      <c r="T38" s="20">
        <v>0</v>
      </c>
      <c r="U38" s="20">
        <v>0</v>
      </c>
      <c r="V38" s="20">
        <v>1</v>
      </c>
      <c r="W38" s="20">
        <v>0</v>
      </c>
      <c r="X38" s="20">
        <v>0</v>
      </c>
      <c r="Y38" s="20">
        <v>0</v>
      </c>
      <c r="Z38" s="20">
        <v>0</v>
      </c>
      <c r="AA38" s="20">
        <v>1</v>
      </c>
      <c r="AB38" s="20">
        <v>1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</row>
    <row r="39" spans="1:34" ht="11.25">
      <c r="A39" s="19" t="s">
        <v>54</v>
      </c>
      <c r="B39" s="20">
        <v>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</v>
      </c>
      <c r="L39" s="20">
        <v>1</v>
      </c>
      <c r="M39" s="20">
        <v>0</v>
      </c>
      <c r="N39" s="20">
        <v>0</v>
      </c>
      <c r="O39" s="20">
        <v>2</v>
      </c>
      <c r="P39" s="20">
        <v>0</v>
      </c>
      <c r="Q39" s="20">
        <v>0</v>
      </c>
      <c r="R39" s="20">
        <v>2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</row>
    <row r="40" spans="1:34" ht="11.25">
      <c r="A40" s="19" t="s">
        <v>55</v>
      </c>
      <c r="B40" s="20">
        <v>5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0</v>
      </c>
      <c r="M40" s="20">
        <v>0</v>
      </c>
      <c r="N40" s="20">
        <v>1</v>
      </c>
      <c r="O40" s="20">
        <v>0</v>
      </c>
      <c r="P40" s="20">
        <v>3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</row>
    <row r="41" spans="1:34" ht="11.25">
      <c r="A41" s="19" t="s">
        <v>56</v>
      </c>
      <c r="B41" s="20">
        <v>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1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</row>
    <row r="42" spans="1:34" ht="11.25">
      <c r="A42" s="19" t="s">
        <v>57</v>
      </c>
      <c r="B42" s="20">
        <v>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1</v>
      </c>
      <c r="K42" s="20">
        <v>5</v>
      </c>
      <c r="L42" s="20">
        <v>0</v>
      </c>
      <c r="M42" s="20">
        <v>0</v>
      </c>
      <c r="N42" s="20">
        <v>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</row>
    <row r="43" spans="1:34" ht="11.25">
      <c r="A43" s="19" t="s">
        <v>58</v>
      </c>
      <c r="B43" s="20">
        <v>3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</v>
      </c>
      <c r="O43" s="20">
        <v>0</v>
      </c>
      <c r="P43" s="20">
        <v>0</v>
      </c>
      <c r="Q43" s="20">
        <v>1</v>
      </c>
      <c r="R43" s="20">
        <v>0</v>
      </c>
      <c r="S43" s="20">
        <v>0</v>
      </c>
      <c r="T43" s="20">
        <v>0</v>
      </c>
      <c r="U43" s="20">
        <v>1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</row>
    <row r="44" spans="1:34" ht="11.25">
      <c r="A44" s="19" t="s">
        <v>59</v>
      </c>
      <c r="B44" s="20">
        <v>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1</v>
      </c>
      <c r="I44" s="20">
        <v>2</v>
      </c>
      <c r="J44" s="20">
        <v>0</v>
      </c>
      <c r="K44" s="20">
        <v>1</v>
      </c>
      <c r="L44" s="20">
        <v>0</v>
      </c>
      <c r="M44" s="20">
        <v>1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2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</row>
    <row r="45" spans="1:34" ht="11.25">
      <c r="A45" s="19" t="s">
        <v>60</v>
      </c>
      <c r="B45" s="20">
        <v>6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1</v>
      </c>
      <c r="K45" s="20">
        <v>0</v>
      </c>
      <c r="L45" s="20">
        <v>0</v>
      </c>
      <c r="M45" s="20">
        <v>2</v>
      </c>
      <c r="N45" s="20">
        <v>1</v>
      </c>
      <c r="O45" s="20">
        <v>1</v>
      </c>
      <c r="P45" s="20">
        <v>0</v>
      </c>
      <c r="Q45" s="20">
        <v>1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</row>
    <row r="46" spans="1:34" ht="11.25">
      <c r="A46" s="19" t="s">
        <v>61</v>
      </c>
      <c r="B46" s="20">
        <v>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0</v>
      </c>
      <c r="S46" s="20">
        <v>0</v>
      </c>
      <c r="T46" s="20">
        <v>0</v>
      </c>
      <c r="U46" s="20">
        <v>1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</row>
    <row r="47" spans="1:34" ht="11.25">
      <c r="A47" s="19" t="s">
        <v>63</v>
      </c>
      <c r="B47" s="20">
        <v>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</row>
    <row r="48" spans="1:34" ht="11.25">
      <c r="A48" s="19" t="s">
        <v>64</v>
      </c>
      <c r="B48" s="20">
        <v>1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</row>
    <row r="49" spans="1:34" ht="11.25">
      <c r="A49" s="19" t="s">
        <v>65</v>
      </c>
      <c r="B49" s="20">
        <v>2</v>
      </c>
      <c r="C49" s="20">
        <v>0</v>
      </c>
      <c r="D49" s="20">
        <v>0</v>
      </c>
      <c r="E49" s="20">
        <v>0</v>
      </c>
      <c r="F49" s="20">
        <v>0</v>
      </c>
      <c r="G49" s="20">
        <v>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</row>
    <row r="50" spans="1:34" ht="11.25">
      <c r="A50" s="19" t="s">
        <v>101</v>
      </c>
      <c r="B50" s="20">
        <v>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1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1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</row>
    <row r="51" spans="1:34" ht="11.25">
      <c r="A51" s="19" t="s">
        <v>68</v>
      </c>
      <c r="B51" s="20">
        <v>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</row>
    <row r="52" spans="1:34" ht="11.25">
      <c r="A52" s="19" t="s">
        <v>69</v>
      </c>
      <c r="B52" s="20">
        <v>1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1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</row>
    <row r="53" spans="1:34" ht="11.25">
      <c r="A53" s="19" t="s">
        <v>70</v>
      </c>
      <c r="B53" s="20">
        <v>1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</row>
    <row r="54" spans="1:34" ht="11.25">
      <c r="A54" s="19" t="s">
        <v>72</v>
      </c>
      <c r="B54" s="20">
        <v>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0</v>
      </c>
      <c r="P54" s="20">
        <v>0</v>
      </c>
      <c r="Q54" s="20">
        <v>1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1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</row>
    <row r="55" spans="1:34" ht="11.25">
      <c r="A55" s="19" t="s">
        <v>73</v>
      </c>
      <c r="B55" s="20">
        <v>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1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</row>
    <row r="56" spans="1:34" ht="11.25">
      <c r="A56" s="19" t="s">
        <v>74</v>
      </c>
      <c r="B56" s="20">
        <v>1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</row>
    <row r="57" spans="1:34" ht="11.25">
      <c r="A57" s="19" t="s">
        <v>75</v>
      </c>
      <c r="B57" s="20">
        <v>2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1</v>
      </c>
      <c r="Q57" s="20">
        <v>1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</row>
    <row r="58" spans="1:34" ht="11.25">
      <c r="A58" s="19" t="s">
        <v>77</v>
      </c>
      <c r="B58" s="20">
        <v>1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1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</row>
    <row r="59" spans="1:34" ht="11.25">
      <c r="A59" s="19" t="s">
        <v>78</v>
      </c>
      <c r="B59" s="20">
        <v>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1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</row>
    <row r="60" spans="1:34" ht="11.25">
      <c r="A60" s="19" t="s">
        <v>79</v>
      </c>
      <c r="B60" s="20">
        <v>1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1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</row>
    <row r="61" spans="1:34" ht="11.25">
      <c r="A61" s="19" t="s">
        <v>80</v>
      </c>
      <c r="B61" s="20">
        <v>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</row>
    <row r="62" spans="1:34" ht="11.25">
      <c r="A62" s="19" t="s">
        <v>81</v>
      </c>
      <c r="B62" s="20">
        <v>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1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</row>
    <row r="63" spans="1:34" ht="11.25">
      <c r="A63" s="19" t="s">
        <v>82</v>
      </c>
      <c r="B63" s="20">
        <v>1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</row>
    <row r="64" spans="1:34" ht="11.25">
      <c r="A64" s="19" t="s">
        <v>84</v>
      </c>
      <c r="B64" s="20">
        <v>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1</v>
      </c>
      <c r="I64" s="20">
        <v>0</v>
      </c>
      <c r="J64" s="20">
        <v>0</v>
      </c>
      <c r="K64" s="20">
        <v>1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</row>
    <row r="65" spans="1:34" ht="11.25">
      <c r="A65" s="19" t="s">
        <v>85</v>
      </c>
      <c r="B65" s="20">
        <v>1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</row>
    <row r="66" spans="1:34" ht="11.25">
      <c r="A66" s="19" t="s">
        <v>87</v>
      </c>
      <c r="B66" s="20">
        <v>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</row>
  </sheetData>
  <mergeCells count="33">
    <mergeCell ref="AH2:AH4"/>
    <mergeCell ref="AD2:AD4"/>
    <mergeCell ref="AE2:AE4"/>
    <mergeCell ref="AF2:AF4"/>
    <mergeCell ref="AG2:AG4"/>
    <mergeCell ref="Z2:Z4"/>
    <mergeCell ref="AA2:AA4"/>
    <mergeCell ref="AB2:AB4"/>
    <mergeCell ref="AC2:AC4"/>
    <mergeCell ref="V2:V4"/>
    <mergeCell ref="W2:W4"/>
    <mergeCell ref="X2:X4"/>
    <mergeCell ref="Y2:Y4"/>
    <mergeCell ref="R2:R4"/>
    <mergeCell ref="S2:S4"/>
    <mergeCell ref="T2:T4"/>
    <mergeCell ref="U2:U4"/>
    <mergeCell ref="N2:N4"/>
    <mergeCell ref="O2:O4"/>
    <mergeCell ref="P2:P4"/>
    <mergeCell ref="Q2:Q4"/>
    <mergeCell ref="J2:J4"/>
    <mergeCell ref="K2:K4"/>
    <mergeCell ref="L2:L4"/>
    <mergeCell ref="M2:M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C7" sqref="C7:L90"/>
    </sheetView>
  </sheetViews>
  <sheetFormatPr defaultColWidth="10.75390625" defaultRowHeight="12.75"/>
  <cols>
    <col min="2" max="2" width="10.75390625" style="40" customWidth="1"/>
  </cols>
  <sheetData>
    <row r="1" spans="1:13" ht="21" customHeight="1">
      <c r="A1">
        <v>1</v>
      </c>
      <c r="B1" s="30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>
        <v>1</v>
      </c>
    </row>
    <row r="2" spans="1:13" ht="15.75" customHeight="1">
      <c r="A2">
        <v>2</v>
      </c>
      <c r="B2" s="31" t="s">
        <v>2</v>
      </c>
      <c r="C2" s="9"/>
      <c r="D2" s="10"/>
      <c r="E2" s="2"/>
      <c r="F2" s="2"/>
      <c r="G2" s="2"/>
      <c r="H2" s="2"/>
      <c r="I2" s="2"/>
      <c r="J2" s="2"/>
      <c r="K2" s="2"/>
      <c r="L2" s="2"/>
      <c r="M2" s="2">
        <v>2</v>
      </c>
    </row>
    <row r="3" spans="1:13" ht="15.75" customHeight="1">
      <c r="A3">
        <v>3</v>
      </c>
      <c r="B3" s="32"/>
      <c r="C3" s="6"/>
      <c r="D3" s="6"/>
      <c r="E3" s="6"/>
      <c r="F3" s="6"/>
      <c r="G3" s="6"/>
      <c r="H3" s="6"/>
      <c r="I3" s="6"/>
      <c r="J3" s="6"/>
      <c r="K3" s="7"/>
      <c r="L3" s="6"/>
      <c r="M3" s="2">
        <v>3</v>
      </c>
    </row>
    <row r="4" spans="1:13" ht="15.75" customHeight="1">
      <c r="A4">
        <v>4</v>
      </c>
      <c r="B4" s="3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21">
        <v>4</v>
      </c>
    </row>
    <row r="5" spans="1:13" ht="15.75" customHeight="1">
      <c r="A5">
        <v>5</v>
      </c>
      <c r="B5" s="34"/>
      <c r="C5" s="5"/>
      <c r="D5" s="5"/>
      <c r="E5" s="5"/>
      <c r="F5" s="5"/>
      <c r="G5" s="5"/>
      <c r="H5" s="5"/>
      <c r="I5" s="5"/>
      <c r="J5" s="5"/>
      <c r="K5" s="5"/>
      <c r="L5" s="5"/>
      <c r="M5" s="21">
        <v>5</v>
      </c>
    </row>
    <row r="6" spans="1:13" ht="21" customHeight="1">
      <c r="A6">
        <v>6</v>
      </c>
      <c r="B6" s="35" t="s">
        <v>14</v>
      </c>
      <c r="C6" s="23">
        <v>407</v>
      </c>
      <c r="D6" s="23">
        <v>1</v>
      </c>
      <c r="E6" s="23">
        <v>31</v>
      </c>
      <c r="F6" s="23">
        <v>187</v>
      </c>
      <c r="G6" s="23">
        <v>110</v>
      </c>
      <c r="H6" s="23">
        <v>50</v>
      </c>
      <c r="I6" s="23">
        <v>16</v>
      </c>
      <c r="J6" s="23">
        <v>12</v>
      </c>
      <c r="K6" s="11">
        <v>0</v>
      </c>
      <c r="L6" s="12">
        <v>0</v>
      </c>
      <c r="M6" s="3">
        <v>6</v>
      </c>
    </row>
    <row r="7" spans="1:13" ht="21" customHeight="1">
      <c r="A7">
        <v>7</v>
      </c>
      <c r="B7" s="26" t="s">
        <v>102</v>
      </c>
      <c r="C7" s="24">
        <f>C13+C14</f>
        <v>408</v>
      </c>
      <c r="D7" s="24">
        <f aca="true" t="shared" si="0" ref="D7:L7">D13+D14</f>
        <v>1</v>
      </c>
      <c r="E7" s="24">
        <f t="shared" si="0"/>
        <v>33</v>
      </c>
      <c r="F7" s="24">
        <f t="shared" si="0"/>
        <v>177</v>
      </c>
      <c r="G7" s="24">
        <f t="shared" si="0"/>
        <v>113</v>
      </c>
      <c r="H7" s="24">
        <f t="shared" si="0"/>
        <v>53</v>
      </c>
      <c r="I7" s="24">
        <f t="shared" si="0"/>
        <v>13</v>
      </c>
      <c r="J7" s="24">
        <f t="shared" si="0"/>
        <v>18</v>
      </c>
      <c r="K7" s="24">
        <f t="shared" si="0"/>
        <v>0</v>
      </c>
      <c r="L7" s="25">
        <f t="shared" si="0"/>
        <v>0</v>
      </c>
      <c r="M7">
        <v>7</v>
      </c>
    </row>
    <row r="8" spans="1:13" ht="15.75" customHeight="1">
      <c r="A8">
        <v>8</v>
      </c>
      <c r="B8" s="36"/>
      <c r="C8" s="23"/>
      <c r="D8" s="23"/>
      <c r="E8" s="23"/>
      <c r="F8" s="23"/>
      <c r="G8" s="23"/>
      <c r="H8" s="23"/>
      <c r="I8" s="23"/>
      <c r="J8" s="23"/>
      <c r="K8" s="14"/>
      <c r="L8" s="13"/>
      <c r="M8" s="2">
        <v>69</v>
      </c>
    </row>
    <row r="9" spans="1:13" ht="15.75" customHeight="1">
      <c r="A9">
        <v>9</v>
      </c>
      <c r="B9" s="26" t="s">
        <v>15</v>
      </c>
      <c r="C9" s="23">
        <v>1</v>
      </c>
      <c r="D9" s="23">
        <v>0</v>
      </c>
      <c r="E9" s="23">
        <v>0</v>
      </c>
      <c r="F9" s="23">
        <v>1</v>
      </c>
      <c r="G9" s="23">
        <v>0</v>
      </c>
      <c r="H9" s="23">
        <v>0</v>
      </c>
      <c r="I9" s="23">
        <v>0</v>
      </c>
      <c r="J9" s="23">
        <v>0</v>
      </c>
      <c r="K9" s="11">
        <v>0</v>
      </c>
      <c r="L9" s="12">
        <v>0</v>
      </c>
      <c r="M9" s="21">
        <v>70</v>
      </c>
    </row>
    <row r="10" spans="1:13" ht="15.75" customHeight="1">
      <c r="A10">
        <v>10</v>
      </c>
      <c r="B10" s="26" t="s">
        <v>16</v>
      </c>
      <c r="C10" s="23">
        <v>385</v>
      </c>
      <c r="D10" s="23">
        <v>1</v>
      </c>
      <c r="E10" s="23">
        <v>32</v>
      </c>
      <c r="F10" s="23">
        <v>166</v>
      </c>
      <c r="G10" s="23">
        <v>108</v>
      </c>
      <c r="H10" s="23">
        <v>51</v>
      </c>
      <c r="I10" s="23">
        <v>11</v>
      </c>
      <c r="J10" s="23">
        <v>16</v>
      </c>
      <c r="K10" s="11">
        <v>0</v>
      </c>
      <c r="L10" s="12">
        <v>0</v>
      </c>
      <c r="M10" s="21">
        <v>71</v>
      </c>
    </row>
    <row r="11" spans="1:13" ht="15.75" customHeight="1">
      <c r="A11">
        <v>11</v>
      </c>
      <c r="B11" s="26" t="s">
        <v>17</v>
      </c>
      <c r="C11" s="23">
        <v>22</v>
      </c>
      <c r="D11" s="23">
        <v>0</v>
      </c>
      <c r="E11" s="23">
        <v>1</v>
      </c>
      <c r="F11" s="23">
        <v>10</v>
      </c>
      <c r="G11" s="23">
        <v>5</v>
      </c>
      <c r="H11" s="23">
        <v>2</v>
      </c>
      <c r="I11" s="23">
        <v>2</v>
      </c>
      <c r="J11" s="23">
        <v>2</v>
      </c>
      <c r="K11" s="11">
        <v>0</v>
      </c>
      <c r="L11" s="12">
        <v>0</v>
      </c>
      <c r="M11" s="3">
        <v>72</v>
      </c>
    </row>
    <row r="12" spans="1:13" ht="15.75" customHeight="1">
      <c r="A12">
        <v>12</v>
      </c>
      <c r="B12" s="36"/>
      <c r="C12" s="23"/>
      <c r="D12" s="23"/>
      <c r="E12" s="23"/>
      <c r="F12" s="23"/>
      <c r="G12" s="23"/>
      <c r="H12" s="23"/>
      <c r="I12" s="23"/>
      <c r="J12" s="23"/>
      <c r="K12" s="14"/>
      <c r="L12" s="13"/>
      <c r="M12" s="3">
        <v>73</v>
      </c>
    </row>
    <row r="13" spans="1:13" ht="15.75" customHeight="1">
      <c r="A13">
        <v>13</v>
      </c>
      <c r="B13" s="26" t="s">
        <v>18</v>
      </c>
      <c r="C13" s="24">
        <f>C16+SUM(C24:C58)</f>
        <v>382</v>
      </c>
      <c r="D13" s="24">
        <f aca="true" t="shared" si="1" ref="D13:L13">D16+SUM(D24:D58)</f>
        <v>1</v>
      </c>
      <c r="E13" s="24">
        <f t="shared" si="1"/>
        <v>31</v>
      </c>
      <c r="F13" s="24">
        <f t="shared" si="1"/>
        <v>164</v>
      </c>
      <c r="G13" s="24">
        <f t="shared" si="1"/>
        <v>103</v>
      </c>
      <c r="H13" s="24">
        <f t="shared" si="1"/>
        <v>53</v>
      </c>
      <c r="I13" s="24">
        <f t="shared" si="1"/>
        <v>13</v>
      </c>
      <c r="J13" s="24">
        <f t="shared" si="1"/>
        <v>17</v>
      </c>
      <c r="K13" s="24">
        <f t="shared" si="1"/>
        <v>0</v>
      </c>
      <c r="L13" s="25">
        <f t="shared" si="1"/>
        <v>0</v>
      </c>
      <c r="M13" s="2">
        <v>74</v>
      </c>
    </row>
    <row r="14" spans="1:13" ht="15.75" customHeight="1">
      <c r="A14">
        <v>14</v>
      </c>
      <c r="B14" s="26" t="s">
        <v>19</v>
      </c>
      <c r="C14" s="24">
        <f>C60+C66+C71+C77+C85+C89</f>
        <v>26</v>
      </c>
      <c r="D14" s="24">
        <f aca="true" t="shared" si="2" ref="D14:L14">D60+D66+D71+D77+D85+D89</f>
        <v>0</v>
      </c>
      <c r="E14" s="24">
        <f t="shared" si="2"/>
        <v>2</v>
      </c>
      <c r="F14" s="24">
        <f t="shared" si="2"/>
        <v>13</v>
      </c>
      <c r="G14" s="24">
        <f t="shared" si="2"/>
        <v>10</v>
      </c>
      <c r="H14" s="24">
        <f t="shared" si="2"/>
        <v>0</v>
      </c>
      <c r="I14" s="24">
        <f t="shared" si="2"/>
        <v>0</v>
      </c>
      <c r="J14" s="24">
        <f t="shared" si="2"/>
        <v>1</v>
      </c>
      <c r="K14" s="24">
        <f t="shared" si="2"/>
        <v>0</v>
      </c>
      <c r="L14" s="25">
        <f t="shared" si="2"/>
        <v>0</v>
      </c>
      <c r="M14" s="2">
        <v>75</v>
      </c>
    </row>
    <row r="15" spans="1:13" ht="15.75" customHeight="1">
      <c r="A15">
        <v>15</v>
      </c>
      <c r="B15" s="36"/>
      <c r="C15" s="23"/>
      <c r="D15" s="23"/>
      <c r="E15" s="23"/>
      <c r="F15" s="23"/>
      <c r="G15" s="23"/>
      <c r="H15" s="23"/>
      <c r="I15" s="23"/>
      <c r="J15" s="23"/>
      <c r="K15" s="14"/>
      <c r="L15" s="13"/>
      <c r="M15" s="22">
        <v>76</v>
      </c>
    </row>
    <row r="16" spans="1:13" ht="15.75" customHeight="1">
      <c r="A16">
        <v>16</v>
      </c>
      <c r="B16" s="26" t="s">
        <v>20</v>
      </c>
      <c r="C16" s="24">
        <f>SUM(C17:C22)</f>
        <v>61</v>
      </c>
      <c r="D16" s="24">
        <f aca="true" t="shared" si="3" ref="D16:L16">SUM(D17:D22)</f>
        <v>0</v>
      </c>
      <c r="E16" s="24">
        <f t="shared" si="3"/>
        <v>6</v>
      </c>
      <c r="F16" s="24">
        <f t="shared" si="3"/>
        <v>26</v>
      </c>
      <c r="G16" s="24">
        <f t="shared" si="3"/>
        <v>17</v>
      </c>
      <c r="H16" s="24">
        <f t="shared" si="3"/>
        <v>7</v>
      </c>
      <c r="I16" s="24">
        <f t="shared" si="3"/>
        <v>2</v>
      </c>
      <c r="J16" s="24">
        <f t="shared" si="3"/>
        <v>3</v>
      </c>
      <c r="K16" s="24">
        <f t="shared" si="3"/>
        <v>0</v>
      </c>
      <c r="L16" s="25">
        <f t="shared" si="3"/>
        <v>0</v>
      </c>
      <c r="M16" s="3">
        <v>78</v>
      </c>
    </row>
    <row r="17" spans="1:13" ht="15.75" customHeight="1">
      <c r="A17">
        <v>17</v>
      </c>
      <c r="B17" s="37" t="s">
        <v>21</v>
      </c>
      <c r="C17" s="27">
        <f aca="true" t="shared" si="4" ref="C17:C22">SUM(D17:L17)</f>
        <v>10</v>
      </c>
      <c r="D17" s="27">
        <f>Sheet2!C6</f>
        <v>0</v>
      </c>
      <c r="E17" s="27">
        <f>SUM(Sheet2!D6:H6)</f>
        <v>1</v>
      </c>
      <c r="F17" s="27">
        <f>SUM(Sheet2!I6:O6)</f>
        <v>5</v>
      </c>
      <c r="G17" s="27">
        <f>SUM(Sheet2!P6:T6)</f>
        <v>2</v>
      </c>
      <c r="H17" s="27">
        <f>SUM(Sheet2!U6:X6)</f>
        <v>1</v>
      </c>
      <c r="I17" s="27">
        <f>SUM(Sheet2!Y6:AA6)</f>
        <v>0</v>
      </c>
      <c r="J17" s="27">
        <f>Sheet2!AB6</f>
        <v>1</v>
      </c>
      <c r="K17" s="28">
        <f>Sheet2!AC6</f>
        <v>0</v>
      </c>
      <c r="L17" s="29">
        <f>SUM(Sheet2!AD6:AH6)</f>
        <v>0</v>
      </c>
      <c r="M17" s="2">
        <v>8</v>
      </c>
    </row>
    <row r="18" spans="1:13" ht="15.75" customHeight="1">
      <c r="A18">
        <v>18</v>
      </c>
      <c r="B18" s="37" t="s">
        <v>22</v>
      </c>
      <c r="C18" s="27">
        <f t="shared" si="4"/>
        <v>11</v>
      </c>
      <c r="D18" s="27">
        <f>Sheet2!C7</f>
        <v>0</v>
      </c>
      <c r="E18" s="27">
        <f>SUM(Sheet2!D7:H7)</f>
        <v>0</v>
      </c>
      <c r="F18" s="27">
        <f>SUM(Sheet2!I7:O7)</f>
        <v>6</v>
      </c>
      <c r="G18" s="27">
        <f>SUM(Sheet2!P7:T7)</f>
        <v>4</v>
      </c>
      <c r="H18" s="27">
        <f>SUM(Sheet2!U7:X7)</f>
        <v>0</v>
      </c>
      <c r="I18" s="27">
        <f>SUM(Sheet2!Y7:AA7)</f>
        <v>0</v>
      </c>
      <c r="J18" s="27">
        <f>Sheet2!AB7</f>
        <v>1</v>
      </c>
      <c r="K18" s="28">
        <f>Sheet2!AC7</f>
        <v>0</v>
      </c>
      <c r="L18" s="29">
        <f>SUM(Sheet2!AD7:AH7)</f>
        <v>0</v>
      </c>
      <c r="M18" s="2">
        <v>9</v>
      </c>
    </row>
    <row r="19" spans="1:13" ht="15.75" customHeight="1">
      <c r="A19">
        <v>19</v>
      </c>
      <c r="B19" s="37" t="s">
        <v>23</v>
      </c>
      <c r="C19" s="27">
        <f t="shared" si="4"/>
        <v>8</v>
      </c>
      <c r="D19" s="27">
        <f>Sheet2!C8</f>
        <v>0</v>
      </c>
      <c r="E19" s="27">
        <f>SUM(Sheet2!D8:H8)</f>
        <v>0</v>
      </c>
      <c r="F19" s="27">
        <f>SUM(Sheet2!I8:O8)</f>
        <v>4</v>
      </c>
      <c r="G19" s="27">
        <f>SUM(Sheet2!P8:T8)</f>
        <v>3</v>
      </c>
      <c r="H19" s="27">
        <f>SUM(Sheet2!U8:X8)</f>
        <v>1</v>
      </c>
      <c r="I19" s="27">
        <f>SUM(Sheet2!Y8:AA8)</f>
        <v>0</v>
      </c>
      <c r="J19" s="27">
        <f>Sheet2!AB8</f>
        <v>0</v>
      </c>
      <c r="K19" s="28">
        <f>Sheet2!AC8</f>
        <v>0</v>
      </c>
      <c r="L19" s="29">
        <f>SUM(Sheet2!AD8:AH8)</f>
        <v>0</v>
      </c>
      <c r="M19" s="21">
        <v>10</v>
      </c>
    </row>
    <row r="20" spans="1:13" ht="15.75" customHeight="1">
      <c r="A20">
        <v>20</v>
      </c>
      <c r="B20" s="37" t="s">
        <v>24</v>
      </c>
      <c r="C20" s="27">
        <f t="shared" si="4"/>
        <v>10</v>
      </c>
      <c r="D20" s="27">
        <f>Sheet2!C9</f>
        <v>0</v>
      </c>
      <c r="E20" s="27">
        <f>SUM(Sheet2!D9:H9)</f>
        <v>2</v>
      </c>
      <c r="F20" s="27">
        <f>SUM(Sheet2!I9:O9)</f>
        <v>2</v>
      </c>
      <c r="G20" s="27">
        <f>SUM(Sheet2!P9:T9)</f>
        <v>3</v>
      </c>
      <c r="H20" s="27">
        <f>SUM(Sheet2!U9:X9)</f>
        <v>3</v>
      </c>
      <c r="I20" s="27">
        <f>SUM(Sheet2!Y9:AA9)</f>
        <v>0</v>
      </c>
      <c r="J20" s="27">
        <f>Sheet2!AB9</f>
        <v>0</v>
      </c>
      <c r="K20" s="28">
        <f>Sheet2!AC9</f>
        <v>0</v>
      </c>
      <c r="L20" s="29">
        <f>SUM(Sheet2!AD9:AH9)</f>
        <v>0</v>
      </c>
      <c r="M20" s="21">
        <v>11</v>
      </c>
    </row>
    <row r="21" spans="1:13" ht="15.75" customHeight="1">
      <c r="A21">
        <v>21</v>
      </c>
      <c r="B21" s="37" t="s">
        <v>25</v>
      </c>
      <c r="C21" s="27">
        <f t="shared" si="4"/>
        <v>7</v>
      </c>
      <c r="D21" s="27">
        <f>Sheet2!C10</f>
        <v>0</v>
      </c>
      <c r="E21" s="27">
        <f>SUM(Sheet2!D10:H10)</f>
        <v>0</v>
      </c>
      <c r="F21" s="27">
        <f>SUM(Sheet2!I10:O10)</f>
        <v>2</v>
      </c>
      <c r="G21" s="27">
        <f>SUM(Sheet2!P10:T10)</f>
        <v>2</v>
      </c>
      <c r="H21" s="27">
        <f>SUM(Sheet2!U10:X10)</f>
        <v>1</v>
      </c>
      <c r="I21" s="27">
        <f>SUM(Sheet2!Y10:AA10)</f>
        <v>1</v>
      </c>
      <c r="J21" s="27">
        <f>Sheet2!AB10</f>
        <v>1</v>
      </c>
      <c r="K21" s="28">
        <f>Sheet2!AC10</f>
        <v>0</v>
      </c>
      <c r="L21" s="29">
        <f>SUM(Sheet2!AD10:AH10)</f>
        <v>0</v>
      </c>
      <c r="M21">
        <v>12</v>
      </c>
    </row>
    <row r="22" spans="1:13" ht="15.75" customHeight="1">
      <c r="A22">
        <v>22</v>
      </c>
      <c r="B22" s="37" t="s">
        <v>26</v>
      </c>
      <c r="C22" s="27">
        <f t="shared" si="4"/>
        <v>15</v>
      </c>
      <c r="D22" s="27">
        <f>Sheet2!C11</f>
        <v>0</v>
      </c>
      <c r="E22" s="27">
        <f>SUM(Sheet2!D11:H11)</f>
        <v>3</v>
      </c>
      <c r="F22" s="27">
        <f>SUM(Sheet2!I11:O11)</f>
        <v>7</v>
      </c>
      <c r="G22" s="27">
        <f>SUM(Sheet2!P11:T11)</f>
        <v>3</v>
      </c>
      <c r="H22" s="27">
        <f>SUM(Sheet2!U11:X11)</f>
        <v>1</v>
      </c>
      <c r="I22" s="27">
        <f>SUM(Sheet2!Y11:AA11)</f>
        <v>1</v>
      </c>
      <c r="J22" s="27">
        <f>Sheet2!AB11</f>
        <v>0</v>
      </c>
      <c r="K22" s="28">
        <f>Sheet2!AC11</f>
        <v>0</v>
      </c>
      <c r="L22" s="29">
        <f>SUM(Sheet2!AD11:AH11)</f>
        <v>0</v>
      </c>
      <c r="M22" s="3">
        <v>13</v>
      </c>
    </row>
    <row r="23" spans="1:13" ht="15.75" customHeight="1">
      <c r="A23">
        <v>23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1">
        <v>77</v>
      </c>
    </row>
    <row r="24" spans="1:13" ht="15.75" customHeight="1">
      <c r="A24">
        <v>24</v>
      </c>
      <c r="B24" s="26" t="s">
        <v>27</v>
      </c>
      <c r="C24" s="27">
        <f aca="true" t="shared" si="5" ref="C24:C58">SUM(D24:L24)</f>
        <v>8</v>
      </c>
      <c r="D24" s="27">
        <f>Sheet2!C12</f>
        <v>0</v>
      </c>
      <c r="E24" s="27">
        <f>SUM(Sheet2!D12:H12)</f>
        <v>2</v>
      </c>
      <c r="F24" s="27">
        <f>SUM(Sheet2!I12:O12)</f>
        <v>4</v>
      </c>
      <c r="G24" s="27">
        <f>SUM(Sheet2!P12:T12)</f>
        <v>1</v>
      </c>
      <c r="H24" s="27">
        <f>SUM(Sheet2!U12:X12)</f>
        <v>1</v>
      </c>
      <c r="I24" s="27">
        <f>SUM(Sheet2!Y12:AA12)</f>
        <v>0</v>
      </c>
      <c r="J24" s="27">
        <f>Sheet2!AB12</f>
        <v>0</v>
      </c>
      <c r="K24" s="28">
        <f>Sheet2!AC12</f>
        <v>0</v>
      </c>
      <c r="L24" s="29">
        <f>SUM(Sheet2!AD12:AH12)</f>
        <v>0</v>
      </c>
      <c r="M24" s="2">
        <v>14</v>
      </c>
    </row>
    <row r="25" spans="1:13" ht="15.75" customHeight="1">
      <c r="A25">
        <v>25</v>
      </c>
      <c r="B25" s="26" t="s">
        <v>28</v>
      </c>
      <c r="C25" s="27">
        <f t="shared" si="5"/>
        <v>21</v>
      </c>
      <c r="D25" s="27">
        <f>Sheet2!C13</f>
        <v>0</v>
      </c>
      <c r="E25" s="27">
        <f>SUM(Sheet2!D13:H13)</f>
        <v>0</v>
      </c>
      <c r="F25" s="27">
        <f>SUM(Sheet2!I13:O13)</f>
        <v>4</v>
      </c>
      <c r="G25" s="27">
        <f>SUM(Sheet2!P13:T13)</f>
        <v>7</v>
      </c>
      <c r="H25" s="27">
        <f>SUM(Sheet2!U13:X13)</f>
        <v>7</v>
      </c>
      <c r="I25" s="27">
        <f>SUM(Sheet2!Y13:AA13)</f>
        <v>0</v>
      </c>
      <c r="J25" s="27">
        <f>Sheet2!AB13</f>
        <v>3</v>
      </c>
      <c r="K25" s="28">
        <f>Sheet2!AC13</f>
        <v>0</v>
      </c>
      <c r="L25" s="29">
        <f>SUM(Sheet2!AD13:AH13)</f>
        <v>0</v>
      </c>
      <c r="M25" s="2">
        <v>15</v>
      </c>
    </row>
    <row r="26" spans="1:13" ht="15.75" customHeight="1">
      <c r="A26">
        <v>26</v>
      </c>
      <c r="B26" s="26" t="s">
        <v>29</v>
      </c>
      <c r="C26" s="27">
        <f t="shared" si="5"/>
        <v>28</v>
      </c>
      <c r="D26" s="27">
        <f>Sheet2!C14</f>
        <v>0</v>
      </c>
      <c r="E26" s="27">
        <f>SUM(Sheet2!D14:H14)</f>
        <v>2</v>
      </c>
      <c r="F26" s="27">
        <f>SUM(Sheet2!I14:O14)</f>
        <v>9</v>
      </c>
      <c r="G26" s="27">
        <f>SUM(Sheet2!P14:T14)</f>
        <v>6</v>
      </c>
      <c r="H26" s="27">
        <f>SUM(Sheet2!U14:X14)</f>
        <v>7</v>
      </c>
      <c r="I26" s="27">
        <f>SUM(Sheet2!Y14:AA14)</f>
        <v>1</v>
      </c>
      <c r="J26" s="27">
        <f>Sheet2!AB14</f>
        <v>3</v>
      </c>
      <c r="K26" s="28">
        <f>Sheet2!AC14</f>
        <v>0</v>
      </c>
      <c r="L26" s="29">
        <f>SUM(Sheet2!AD14:AH14)</f>
        <v>0</v>
      </c>
      <c r="M26" s="21">
        <v>16</v>
      </c>
    </row>
    <row r="27" spans="1:13" ht="15.75" customHeight="1">
      <c r="A27">
        <v>27</v>
      </c>
      <c r="B27" s="26" t="s">
        <v>30</v>
      </c>
      <c r="C27" s="27">
        <f t="shared" si="5"/>
        <v>4</v>
      </c>
      <c r="D27" s="27">
        <f>Sheet2!C15</f>
        <v>0</v>
      </c>
      <c r="E27" s="27">
        <f>SUM(Sheet2!D15:H15)</f>
        <v>1</v>
      </c>
      <c r="F27" s="27">
        <f>SUM(Sheet2!I15:O15)</f>
        <v>1</v>
      </c>
      <c r="G27" s="27">
        <f>SUM(Sheet2!P15:T15)</f>
        <v>2</v>
      </c>
      <c r="H27" s="27">
        <f>SUM(Sheet2!U15:X15)</f>
        <v>0</v>
      </c>
      <c r="I27" s="27">
        <f>SUM(Sheet2!Y15:AA15)</f>
        <v>0</v>
      </c>
      <c r="J27" s="27">
        <f>Sheet2!AB15</f>
        <v>0</v>
      </c>
      <c r="K27" s="28">
        <f>Sheet2!AC15</f>
        <v>0</v>
      </c>
      <c r="L27" s="29">
        <f>SUM(Sheet2!AD15:AH15)</f>
        <v>0</v>
      </c>
      <c r="M27" s="21">
        <v>17</v>
      </c>
    </row>
    <row r="28" spans="1:13" ht="15.75" customHeight="1">
      <c r="A28">
        <v>28</v>
      </c>
      <c r="B28" s="26" t="s">
        <v>31</v>
      </c>
      <c r="C28" s="27">
        <f t="shared" si="5"/>
        <v>15</v>
      </c>
      <c r="D28" s="27">
        <f>Sheet2!C16</f>
        <v>0</v>
      </c>
      <c r="E28" s="27">
        <f>SUM(Sheet2!D16:H16)</f>
        <v>3</v>
      </c>
      <c r="F28" s="27">
        <f>SUM(Sheet2!I16:O16)</f>
        <v>8</v>
      </c>
      <c r="G28" s="27">
        <f>SUM(Sheet2!P16:T16)</f>
        <v>4</v>
      </c>
      <c r="H28" s="27">
        <f>SUM(Sheet2!U16:X16)</f>
        <v>0</v>
      </c>
      <c r="I28" s="27">
        <f>SUM(Sheet2!Y16:AA16)</f>
        <v>0</v>
      </c>
      <c r="J28" s="27">
        <f>Sheet2!AB16</f>
        <v>0</v>
      </c>
      <c r="K28" s="28">
        <f>Sheet2!AC16</f>
        <v>0</v>
      </c>
      <c r="L28" s="29">
        <f>SUM(Sheet2!AD16:AH16)</f>
        <v>0</v>
      </c>
      <c r="M28" s="3">
        <v>18</v>
      </c>
    </row>
    <row r="29" spans="1:13" ht="15.75" customHeight="1">
      <c r="A29">
        <v>29</v>
      </c>
      <c r="B29" s="26" t="s">
        <v>32</v>
      </c>
      <c r="C29" s="27">
        <f t="shared" si="5"/>
        <v>23</v>
      </c>
      <c r="D29" s="27">
        <f>Sheet2!C17</f>
        <v>1</v>
      </c>
      <c r="E29" s="27">
        <f>SUM(Sheet2!D17:H17)</f>
        <v>0</v>
      </c>
      <c r="F29" s="27">
        <f>SUM(Sheet2!I17:O17)</f>
        <v>7</v>
      </c>
      <c r="G29" s="27">
        <f>SUM(Sheet2!P17:T17)</f>
        <v>8</v>
      </c>
      <c r="H29" s="27">
        <f>SUM(Sheet2!U17:X17)</f>
        <v>5</v>
      </c>
      <c r="I29" s="27">
        <f>SUM(Sheet2!Y17:AA17)</f>
        <v>0</v>
      </c>
      <c r="J29" s="27">
        <f>Sheet2!AB17</f>
        <v>2</v>
      </c>
      <c r="K29" s="28">
        <f>Sheet2!AC17</f>
        <v>0</v>
      </c>
      <c r="L29" s="29">
        <f>SUM(Sheet2!AD17:AH17)</f>
        <v>0</v>
      </c>
      <c r="M29" s="3">
        <v>19</v>
      </c>
    </row>
    <row r="30" spans="1:13" ht="15.75" customHeight="1">
      <c r="A30">
        <v>30</v>
      </c>
      <c r="B30" s="26" t="s">
        <v>33</v>
      </c>
      <c r="C30" s="27">
        <f t="shared" si="5"/>
        <v>12</v>
      </c>
      <c r="D30" s="27">
        <f>Sheet2!C18</f>
        <v>0</v>
      </c>
      <c r="E30" s="27">
        <f>SUM(Sheet2!D18:H18)</f>
        <v>1</v>
      </c>
      <c r="F30" s="27">
        <f>SUM(Sheet2!I18:O18)</f>
        <v>9</v>
      </c>
      <c r="G30" s="27">
        <f>SUM(Sheet2!P18:T18)</f>
        <v>0</v>
      </c>
      <c r="H30" s="27">
        <f>SUM(Sheet2!U18:X18)</f>
        <v>0</v>
      </c>
      <c r="I30" s="27">
        <f>SUM(Sheet2!Y18:AA18)</f>
        <v>1</v>
      </c>
      <c r="J30" s="27">
        <f>Sheet2!AB18</f>
        <v>1</v>
      </c>
      <c r="K30" s="28">
        <f>Sheet2!AC18</f>
        <v>0</v>
      </c>
      <c r="L30" s="29">
        <f>SUM(Sheet2!AD18:AH18)</f>
        <v>0</v>
      </c>
      <c r="M30" s="2">
        <v>20</v>
      </c>
    </row>
    <row r="31" spans="1:13" ht="15.75" customHeight="1">
      <c r="A31">
        <v>31</v>
      </c>
      <c r="B31" s="26" t="s">
        <v>34</v>
      </c>
      <c r="C31" s="27">
        <f t="shared" si="5"/>
        <v>7</v>
      </c>
      <c r="D31" s="27">
        <f>Sheet2!C19</f>
        <v>0</v>
      </c>
      <c r="E31" s="27">
        <f>SUM(Sheet2!D19:H19)</f>
        <v>0</v>
      </c>
      <c r="F31" s="27">
        <f>SUM(Sheet2!I19:O19)</f>
        <v>2</v>
      </c>
      <c r="G31" s="27">
        <f>SUM(Sheet2!P19:T19)</f>
        <v>5</v>
      </c>
      <c r="H31" s="27">
        <f>SUM(Sheet2!U19:X19)</f>
        <v>0</v>
      </c>
      <c r="I31" s="27">
        <f>SUM(Sheet2!Y19:AA19)</f>
        <v>0</v>
      </c>
      <c r="J31" s="27">
        <f>Sheet2!AB19</f>
        <v>0</v>
      </c>
      <c r="K31" s="28">
        <f>Sheet2!AC19</f>
        <v>0</v>
      </c>
      <c r="L31" s="29">
        <f>SUM(Sheet2!AD19:AH19)</f>
        <v>0</v>
      </c>
      <c r="M31" s="2">
        <v>21</v>
      </c>
    </row>
    <row r="32" spans="1:13" ht="15.75" customHeight="1">
      <c r="A32">
        <v>32</v>
      </c>
      <c r="B32" s="26" t="s">
        <v>35</v>
      </c>
      <c r="C32" s="27">
        <f t="shared" si="5"/>
        <v>11</v>
      </c>
      <c r="D32" s="27">
        <f>Sheet2!C20</f>
        <v>0</v>
      </c>
      <c r="E32" s="27">
        <f>SUM(Sheet2!D20:H20)</f>
        <v>2</v>
      </c>
      <c r="F32" s="27">
        <f>SUM(Sheet2!I20:O20)</f>
        <v>5</v>
      </c>
      <c r="G32" s="27">
        <f>SUM(Sheet2!P20:T20)</f>
        <v>3</v>
      </c>
      <c r="H32" s="27">
        <f>SUM(Sheet2!U20:X20)</f>
        <v>0</v>
      </c>
      <c r="I32" s="27">
        <f>SUM(Sheet2!Y20:AA20)</f>
        <v>0</v>
      </c>
      <c r="J32" s="27">
        <f>Sheet2!AB20</f>
        <v>1</v>
      </c>
      <c r="K32" s="28">
        <f>Sheet2!AC20</f>
        <v>0</v>
      </c>
      <c r="L32" s="29">
        <f>SUM(Sheet2!AD20:AH20)</f>
        <v>0</v>
      </c>
      <c r="M32" s="22">
        <v>22</v>
      </c>
    </row>
    <row r="33" spans="1:13" ht="15.75" customHeight="1">
      <c r="A33">
        <v>33</v>
      </c>
      <c r="B33" s="26" t="s">
        <v>36</v>
      </c>
      <c r="C33" s="27">
        <f t="shared" si="5"/>
        <v>11</v>
      </c>
      <c r="D33" s="27">
        <f>Sheet2!C21</f>
        <v>0</v>
      </c>
      <c r="E33" s="27">
        <f>SUM(Sheet2!D21:H21)</f>
        <v>0</v>
      </c>
      <c r="F33" s="27">
        <f>SUM(Sheet2!I21:O21)</f>
        <v>7</v>
      </c>
      <c r="G33" s="27">
        <f>SUM(Sheet2!P21:T21)</f>
        <v>3</v>
      </c>
      <c r="H33" s="27">
        <f>SUM(Sheet2!U21:X21)</f>
        <v>1</v>
      </c>
      <c r="I33" s="27">
        <f>SUM(Sheet2!Y21:AA21)</f>
        <v>0</v>
      </c>
      <c r="J33" s="27">
        <f>Sheet2!AB21</f>
        <v>0</v>
      </c>
      <c r="K33" s="28">
        <f>Sheet2!AC21</f>
        <v>0</v>
      </c>
      <c r="L33" s="29">
        <f>SUM(Sheet2!AD21:AH21)</f>
        <v>0</v>
      </c>
      <c r="M33" s="21">
        <v>23</v>
      </c>
    </row>
    <row r="34" spans="1:13" ht="15.75" customHeight="1">
      <c r="A34">
        <v>34</v>
      </c>
      <c r="B34" s="26" t="s">
        <v>37</v>
      </c>
      <c r="C34" s="27">
        <f t="shared" si="5"/>
        <v>4</v>
      </c>
      <c r="D34" s="27">
        <f>Sheet2!C22</f>
        <v>0</v>
      </c>
      <c r="E34" s="27">
        <f>SUM(Sheet2!D22:H22)</f>
        <v>0</v>
      </c>
      <c r="F34" s="27">
        <f>SUM(Sheet2!I22:O22)</f>
        <v>1</v>
      </c>
      <c r="G34" s="27">
        <f>SUM(Sheet2!P22:T22)</f>
        <v>2</v>
      </c>
      <c r="H34" s="27">
        <f>SUM(Sheet2!U22:X22)</f>
        <v>1</v>
      </c>
      <c r="I34" s="27">
        <f>SUM(Sheet2!Y22:AA22)</f>
        <v>0</v>
      </c>
      <c r="J34" s="27">
        <f>Sheet2!AB22</f>
        <v>0</v>
      </c>
      <c r="K34" s="28">
        <f>Sheet2!AC22</f>
        <v>0</v>
      </c>
      <c r="L34" s="29">
        <f>SUM(Sheet2!AD22:AH22)</f>
        <v>0</v>
      </c>
      <c r="M34" s="3">
        <v>24</v>
      </c>
    </row>
    <row r="35" spans="1:13" ht="15.75" customHeight="1">
      <c r="A35">
        <v>35</v>
      </c>
      <c r="B35" s="26" t="s">
        <v>38</v>
      </c>
      <c r="C35" s="27">
        <f t="shared" si="5"/>
        <v>5</v>
      </c>
      <c r="D35" s="27">
        <f>Sheet2!C23</f>
        <v>0</v>
      </c>
      <c r="E35" s="27">
        <f>SUM(Sheet2!D23:H23)</f>
        <v>0</v>
      </c>
      <c r="F35" s="27">
        <f>SUM(Sheet2!I23:O23)</f>
        <v>4</v>
      </c>
      <c r="G35" s="27">
        <f>SUM(Sheet2!P23:T23)</f>
        <v>0</v>
      </c>
      <c r="H35" s="27">
        <f>SUM(Sheet2!U23:X23)</f>
        <v>0</v>
      </c>
      <c r="I35" s="27">
        <f>SUM(Sheet2!Y23:AA23)</f>
        <v>0</v>
      </c>
      <c r="J35" s="27">
        <f>Sheet2!AB23</f>
        <v>1</v>
      </c>
      <c r="K35" s="28">
        <f>Sheet2!AC23</f>
        <v>0</v>
      </c>
      <c r="L35" s="29">
        <f>SUM(Sheet2!AD23:AH23)</f>
        <v>0</v>
      </c>
      <c r="M35" s="3">
        <v>25</v>
      </c>
    </row>
    <row r="36" spans="1:13" ht="15.75" customHeight="1">
      <c r="A36">
        <v>36</v>
      </c>
      <c r="B36" s="26" t="s">
        <v>39</v>
      </c>
      <c r="C36" s="27">
        <f t="shared" si="5"/>
        <v>8</v>
      </c>
      <c r="D36" s="27">
        <f>Sheet2!C24</f>
        <v>0</v>
      </c>
      <c r="E36" s="27">
        <f>SUM(Sheet2!D24:H24)</f>
        <v>0</v>
      </c>
      <c r="F36" s="27">
        <f>SUM(Sheet2!I24:O24)</f>
        <v>1</v>
      </c>
      <c r="G36" s="27">
        <f>SUM(Sheet2!P24:T24)</f>
        <v>3</v>
      </c>
      <c r="H36" s="27">
        <f>SUM(Sheet2!U24:X24)</f>
        <v>2</v>
      </c>
      <c r="I36" s="27">
        <f>SUM(Sheet2!Y24:AA24)</f>
        <v>1</v>
      </c>
      <c r="J36" s="27">
        <f>Sheet2!AB24</f>
        <v>1</v>
      </c>
      <c r="K36" s="28">
        <f>Sheet2!AC24</f>
        <v>0</v>
      </c>
      <c r="L36" s="29">
        <f>SUM(Sheet2!AD24:AH24)</f>
        <v>0</v>
      </c>
      <c r="M36" s="2">
        <v>26</v>
      </c>
    </row>
    <row r="37" spans="1:13" ht="15.75" customHeight="1">
      <c r="A37">
        <v>37</v>
      </c>
      <c r="B37" s="26" t="s">
        <v>40</v>
      </c>
      <c r="C37" s="27">
        <f t="shared" si="5"/>
        <v>22</v>
      </c>
      <c r="D37" s="27">
        <f>Sheet2!C25</f>
        <v>0</v>
      </c>
      <c r="E37" s="27">
        <f>SUM(Sheet2!D25:H25)</f>
        <v>1</v>
      </c>
      <c r="F37" s="27">
        <f>SUM(Sheet2!I25:O25)</f>
        <v>7</v>
      </c>
      <c r="G37" s="27">
        <f>SUM(Sheet2!P25:T25)</f>
        <v>8</v>
      </c>
      <c r="H37" s="27">
        <f>SUM(Sheet2!U25:X25)</f>
        <v>4</v>
      </c>
      <c r="I37" s="27">
        <f>SUM(Sheet2!Y25:AA25)</f>
        <v>2</v>
      </c>
      <c r="J37" s="27">
        <f>Sheet2!AB25</f>
        <v>0</v>
      </c>
      <c r="K37" s="28">
        <f>Sheet2!AC25</f>
        <v>0</v>
      </c>
      <c r="L37" s="29">
        <f>SUM(Sheet2!AD25:AH25)</f>
        <v>0</v>
      </c>
      <c r="M37" s="2">
        <v>27</v>
      </c>
    </row>
    <row r="38" spans="1:13" ht="15.75" customHeight="1">
      <c r="A38">
        <v>38</v>
      </c>
      <c r="B38" s="26" t="s">
        <v>41</v>
      </c>
      <c r="C38" s="27">
        <f t="shared" si="5"/>
        <v>3</v>
      </c>
      <c r="D38" s="27">
        <f>Sheet2!C26</f>
        <v>0</v>
      </c>
      <c r="E38" s="27">
        <f>SUM(Sheet2!D26:H26)</f>
        <v>1</v>
      </c>
      <c r="F38" s="27">
        <f>SUM(Sheet2!I26:O26)</f>
        <v>2</v>
      </c>
      <c r="G38" s="27">
        <f>SUM(Sheet2!P26:T26)</f>
        <v>0</v>
      </c>
      <c r="H38" s="27">
        <f>SUM(Sheet2!U26:X26)</f>
        <v>0</v>
      </c>
      <c r="I38" s="27">
        <f>SUM(Sheet2!Y26:AA26)</f>
        <v>0</v>
      </c>
      <c r="J38" s="27">
        <f>Sheet2!AB26</f>
        <v>0</v>
      </c>
      <c r="K38" s="28">
        <f>Sheet2!AC26</f>
        <v>0</v>
      </c>
      <c r="L38" s="29">
        <f>SUM(Sheet2!AD26:AH26)</f>
        <v>0</v>
      </c>
      <c r="M38" s="21">
        <v>28</v>
      </c>
    </row>
    <row r="39" spans="1:13" ht="15.75" customHeight="1">
      <c r="A39">
        <v>39</v>
      </c>
      <c r="B39" s="26" t="s">
        <v>42</v>
      </c>
      <c r="C39" s="27">
        <f t="shared" si="5"/>
        <v>21</v>
      </c>
      <c r="D39" s="27">
        <f>Sheet2!C27</f>
        <v>0</v>
      </c>
      <c r="E39" s="27">
        <f>SUM(Sheet2!D27:H27)</f>
        <v>3</v>
      </c>
      <c r="F39" s="27">
        <f>SUM(Sheet2!I27:O27)</f>
        <v>7</v>
      </c>
      <c r="G39" s="27">
        <f>SUM(Sheet2!P27:T27)</f>
        <v>7</v>
      </c>
      <c r="H39" s="27">
        <f>SUM(Sheet2!U27:X27)</f>
        <v>2</v>
      </c>
      <c r="I39" s="27">
        <f>SUM(Sheet2!Y27:AA27)</f>
        <v>2</v>
      </c>
      <c r="J39" s="27">
        <f>Sheet2!AB27</f>
        <v>0</v>
      </c>
      <c r="K39" s="28">
        <f>Sheet2!AC27</f>
        <v>0</v>
      </c>
      <c r="L39" s="29">
        <f>SUM(Sheet2!AD27:AH27)</f>
        <v>0</v>
      </c>
      <c r="M39" s="22">
        <v>29</v>
      </c>
    </row>
    <row r="40" spans="1:13" ht="15.75" customHeight="1">
      <c r="A40">
        <v>40</v>
      </c>
      <c r="B40" s="26" t="s">
        <v>43</v>
      </c>
      <c r="C40" s="27">
        <f t="shared" si="5"/>
        <v>8</v>
      </c>
      <c r="D40" s="27">
        <f>Sheet2!C28</f>
        <v>0</v>
      </c>
      <c r="E40" s="27">
        <f>SUM(Sheet2!D28:H28)</f>
        <v>0</v>
      </c>
      <c r="F40" s="27">
        <f>SUM(Sheet2!I28:O28)</f>
        <v>4</v>
      </c>
      <c r="G40" s="27">
        <f>SUM(Sheet2!P28:T28)</f>
        <v>1</v>
      </c>
      <c r="H40" s="27">
        <f>SUM(Sheet2!U28:X28)</f>
        <v>2</v>
      </c>
      <c r="I40" s="27">
        <f>SUM(Sheet2!Y28:AA28)</f>
        <v>1</v>
      </c>
      <c r="J40" s="27">
        <f>Sheet2!AB28</f>
        <v>0</v>
      </c>
      <c r="K40" s="28">
        <f>Sheet2!AC28</f>
        <v>0</v>
      </c>
      <c r="L40" s="29">
        <f>SUM(Sheet2!AD28:AH28)</f>
        <v>0</v>
      </c>
      <c r="M40" s="3">
        <v>30</v>
      </c>
    </row>
    <row r="41" spans="1:13" ht="15.75" customHeight="1">
      <c r="A41">
        <v>41</v>
      </c>
      <c r="B41" s="26" t="s">
        <v>44</v>
      </c>
      <c r="C41" s="27">
        <f t="shared" si="5"/>
        <v>13</v>
      </c>
      <c r="D41" s="27">
        <f>Sheet2!C29</f>
        <v>0</v>
      </c>
      <c r="E41" s="27">
        <f>SUM(Sheet2!D29:H29)</f>
        <v>1</v>
      </c>
      <c r="F41" s="27">
        <f>SUM(Sheet2!I29:O29)</f>
        <v>7</v>
      </c>
      <c r="G41" s="27">
        <f>SUM(Sheet2!P29:T29)</f>
        <v>3</v>
      </c>
      <c r="H41" s="27">
        <f>SUM(Sheet2!U29:X29)</f>
        <v>1</v>
      </c>
      <c r="I41" s="27">
        <f>SUM(Sheet2!Y29:AA29)</f>
        <v>1</v>
      </c>
      <c r="J41" s="27">
        <f>Sheet2!AB29</f>
        <v>0</v>
      </c>
      <c r="K41" s="28">
        <f>Sheet2!AC29</f>
        <v>0</v>
      </c>
      <c r="L41" s="29">
        <f>SUM(Sheet2!AD29:AH29)</f>
        <v>0</v>
      </c>
      <c r="M41" s="3">
        <v>31</v>
      </c>
    </row>
    <row r="42" spans="1:13" ht="15.75" customHeight="1">
      <c r="A42">
        <v>42</v>
      </c>
      <c r="B42" s="26" t="s">
        <v>45</v>
      </c>
      <c r="C42" s="27">
        <f t="shared" si="5"/>
        <v>6</v>
      </c>
      <c r="D42" s="27">
        <f>Sheet2!C30</f>
        <v>0</v>
      </c>
      <c r="E42" s="27">
        <f>SUM(Sheet2!D30:H30)</f>
        <v>0</v>
      </c>
      <c r="F42" s="27">
        <f>SUM(Sheet2!I30:O30)</f>
        <v>2</v>
      </c>
      <c r="G42" s="27">
        <f>SUM(Sheet2!P30:T30)</f>
        <v>2</v>
      </c>
      <c r="H42" s="27">
        <f>SUM(Sheet2!U30:X30)</f>
        <v>1</v>
      </c>
      <c r="I42" s="27">
        <f>SUM(Sheet2!Y30:AA30)</f>
        <v>0</v>
      </c>
      <c r="J42" s="27">
        <f>Sheet2!AB30</f>
        <v>1</v>
      </c>
      <c r="K42" s="28">
        <f>Sheet2!AC30</f>
        <v>0</v>
      </c>
      <c r="L42" s="29">
        <f>SUM(Sheet2!AD30:AH30)</f>
        <v>0</v>
      </c>
      <c r="M42" s="2">
        <v>32</v>
      </c>
    </row>
    <row r="43" spans="1:13" ht="15.75" customHeight="1">
      <c r="A43">
        <v>43</v>
      </c>
      <c r="B43" s="26" t="s">
        <v>46</v>
      </c>
      <c r="C43" s="27">
        <f t="shared" si="5"/>
        <v>4</v>
      </c>
      <c r="D43" s="27">
        <f>Sheet2!C31</f>
        <v>0</v>
      </c>
      <c r="E43" s="27">
        <f>SUM(Sheet2!D31:H31)</f>
        <v>0</v>
      </c>
      <c r="F43" s="27">
        <f>SUM(Sheet2!I31:O31)</f>
        <v>3</v>
      </c>
      <c r="G43" s="27">
        <f>SUM(Sheet2!P31:T31)</f>
        <v>1</v>
      </c>
      <c r="H43" s="27">
        <f>SUM(Sheet2!U31:X31)</f>
        <v>0</v>
      </c>
      <c r="I43" s="27">
        <f>SUM(Sheet2!Y31:AA31)</f>
        <v>0</v>
      </c>
      <c r="J43" s="27">
        <f>Sheet2!AB31</f>
        <v>0</v>
      </c>
      <c r="K43" s="28">
        <f>Sheet2!AC31</f>
        <v>0</v>
      </c>
      <c r="L43" s="29">
        <f>SUM(Sheet2!AD31:AH31)</f>
        <v>0</v>
      </c>
      <c r="M43" s="2">
        <v>33</v>
      </c>
    </row>
    <row r="44" spans="1:13" ht="15.75" customHeight="1">
      <c r="A44">
        <v>44</v>
      </c>
      <c r="B44" s="26" t="s">
        <v>47</v>
      </c>
      <c r="C44" s="27">
        <f t="shared" si="5"/>
        <v>5</v>
      </c>
      <c r="D44" s="27">
        <f>Sheet2!C32</f>
        <v>0</v>
      </c>
      <c r="E44" s="27">
        <f>SUM(Sheet2!D32:H32)</f>
        <v>0</v>
      </c>
      <c r="F44" s="27">
        <f>SUM(Sheet2!I32:O32)</f>
        <v>1</v>
      </c>
      <c r="G44" s="27">
        <f>SUM(Sheet2!P32:T32)</f>
        <v>2</v>
      </c>
      <c r="H44" s="27">
        <f>SUM(Sheet2!U32:X32)</f>
        <v>2</v>
      </c>
      <c r="I44" s="27">
        <f>SUM(Sheet2!Y32:AA32)</f>
        <v>0</v>
      </c>
      <c r="J44" s="27">
        <f>Sheet2!AB32</f>
        <v>0</v>
      </c>
      <c r="K44" s="28">
        <f>Sheet2!AC32</f>
        <v>0</v>
      </c>
      <c r="L44" s="29">
        <f>SUM(Sheet2!AD32:AH32)</f>
        <v>0</v>
      </c>
      <c r="M44" s="21">
        <v>34</v>
      </c>
    </row>
    <row r="45" spans="1:13" ht="15.75" customHeight="1">
      <c r="A45">
        <v>45</v>
      </c>
      <c r="B45" s="26" t="s">
        <v>48</v>
      </c>
      <c r="C45" s="27">
        <f t="shared" si="5"/>
        <v>12</v>
      </c>
      <c r="D45" s="27">
        <f>Sheet2!C33</f>
        <v>0</v>
      </c>
      <c r="E45" s="27">
        <f>SUM(Sheet2!D33:H33)</f>
        <v>5</v>
      </c>
      <c r="F45" s="27">
        <f>SUM(Sheet2!I33:O33)</f>
        <v>5</v>
      </c>
      <c r="G45" s="27">
        <f>SUM(Sheet2!P33:T33)</f>
        <v>1</v>
      </c>
      <c r="H45" s="27">
        <f>SUM(Sheet2!U33:X33)</f>
        <v>1</v>
      </c>
      <c r="I45" s="27">
        <f>SUM(Sheet2!Y33:AA33)</f>
        <v>0</v>
      </c>
      <c r="J45" s="27">
        <f>Sheet2!AB33</f>
        <v>0</v>
      </c>
      <c r="K45" s="28">
        <f>Sheet2!AC33</f>
        <v>0</v>
      </c>
      <c r="L45" s="29">
        <f>SUM(Sheet2!AD33:AH33)</f>
        <v>0</v>
      </c>
      <c r="M45" s="22">
        <v>35</v>
      </c>
    </row>
    <row r="46" spans="1:13" ht="15.75" customHeight="1">
      <c r="A46">
        <v>46</v>
      </c>
      <c r="B46" s="26" t="s">
        <v>49</v>
      </c>
      <c r="C46" s="27">
        <f t="shared" si="5"/>
        <v>5</v>
      </c>
      <c r="D46" s="27">
        <f>Sheet2!C34</f>
        <v>0</v>
      </c>
      <c r="E46" s="27">
        <f>SUM(Sheet2!D34:H34)</f>
        <v>2</v>
      </c>
      <c r="F46" s="27">
        <f>SUM(Sheet2!I34:O34)</f>
        <v>2</v>
      </c>
      <c r="G46" s="27">
        <f>SUM(Sheet2!P34:T34)</f>
        <v>0</v>
      </c>
      <c r="H46" s="27">
        <f>SUM(Sheet2!U34:X34)</f>
        <v>1</v>
      </c>
      <c r="I46" s="27">
        <f>SUM(Sheet2!Y34:AA34)</f>
        <v>0</v>
      </c>
      <c r="J46" s="27">
        <f>Sheet2!AB34</f>
        <v>0</v>
      </c>
      <c r="K46" s="28">
        <f>Sheet2!AC34</f>
        <v>0</v>
      </c>
      <c r="L46" s="29">
        <f>SUM(Sheet2!AD34:AH34)</f>
        <v>0</v>
      </c>
      <c r="M46" s="3">
        <v>36</v>
      </c>
    </row>
    <row r="47" spans="1:13" ht="15.75" customHeight="1">
      <c r="A47">
        <v>47</v>
      </c>
      <c r="B47" s="26" t="s">
        <v>50</v>
      </c>
      <c r="C47" s="27">
        <f t="shared" si="5"/>
        <v>10</v>
      </c>
      <c r="D47" s="27">
        <f>Sheet2!C35</f>
        <v>0</v>
      </c>
      <c r="E47" s="27">
        <f>SUM(Sheet2!D35:H35)</f>
        <v>0</v>
      </c>
      <c r="F47" s="27">
        <f>SUM(Sheet2!I35:O35)</f>
        <v>5</v>
      </c>
      <c r="G47" s="27">
        <f>SUM(Sheet2!P35:T35)</f>
        <v>4</v>
      </c>
      <c r="H47" s="27">
        <f>SUM(Sheet2!U35:X35)</f>
        <v>1</v>
      </c>
      <c r="I47" s="27">
        <f>SUM(Sheet2!Y35:AA35)</f>
        <v>0</v>
      </c>
      <c r="J47" s="27">
        <f>Sheet2!AB35</f>
        <v>0</v>
      </c>
      <c r="K47" s="28">
        <f>Sheet2!AC35</f>
        <v>0</v>
      </c>
      <c r="L47" s="29">
        <f>SUM(Sheet2!AD35:AH35)</f>
        <v>0</v>
      </c>
      <c r="M47" s="3">
        <v>37</v>
      </c>
    </row>
    <row r="48" spans="1:13" ht="15.75" customHeight="1">
      <c r="A48">
        <v>48</v>
      </c>
      <c r="B48" s="26" t="s">
        <v>51</v>
      </c>
      <c r="C48" s="27">
        <f t="shared" si="5"/>
        <v>5</v>
      </c>
      <c r="D48" s="27">
        <f>Sheet2!C36</f>
        <v>0</v>
      </c>
      <c r="E48" s="27">
        <f>SUM(Sheet2!D36:H36)</f>
        <v>0</v>
      </c>
      <c r="F48" s="27">
        <f>SUM(Sheet2!I36:O36)</f>
        <v>2</v>
      </c>
      <c r="G48" s="27">
        <f>SUM(Sheet2!P36:T36)</f>
        <v>1</v>
      </c>
      <c r="H48" s="27">
        <f>SUM(Sheet2!U36:X36)</f>
        <v>2</v>
      </c>
      <c r="I48" s="27">
        <f>SUM(Sheet2!Y36:AA36)</f>
        <v>0</v>
      </c>
      <c r="J48" s="27">
        <f>Sheet2!AB36</f>
        <v>0</v>
      </c>
      <c r="K48" s="28">
        <f>Sheet2!AC36</f>
        <v>0</v>
      </c>
      <c r="L48" s="29">
        <f>SUM(Sheet2!AD36:AH36)</f>
        <v>0</v>
      </c>
      <c r="M48" s="2">
        <v>38</v>
      </c>
    </row>
    <row r="49" spans="1:13" ht="15.75" customHeight="1">
      <c r="A49">
        <v>49</v>
      </c>
      <c r="B49" s="26" t="s">
        <v>52</v>
      </c>
      <c r="C49" s="27">
        <f t="shared" si="5"/>
        <v>5</v>
      </c>
      <c r="D49" s="27">
        <f>Sheet2!C37</f>
        <v>0</v>
      </c>
      <c r="E49" s="27">
        <f>SUM(Sheet2!D37:H37)</f>
        <v>0</v>
      </c>
      <c r="F49" s="27">
        <f>SUM(Sheet2!I37:O37)</f>
        <v>2</v>
      </c>
      <c r="G49" s="27">
        <f>SUM(Sheet2!P37:T37)</f>
        <v>3</v>
      </c>
      <c r="H49" s="27">
        <f>SUM(Sheet2!U37:X37)</f>
        <v>0</v>
      </c>
      <c r="I49" s="27">
        <f>SUM(Sheet2!Y37:AA37)</f>
        <v>0</v>
      </c>
      <c r="J49" s="27">
        <f>Sheet2!AB37</f>
        <v>0</v>
      </c>
      <c r="K49" s="28">
        <f>Sheet2!AC37</f>
        <v>0</v>
      </c>
      <c r="L49" s="29">
        <f>SUM(Sheet2!AD37:AH37)</f>
        <v>0</v>
      </c>
      <c r="M49" s="2">
        <v>39</v>
      </c>
    </row>
    <row r="50" spans="1:13" ht="15.75" customHeight="1">
      <c r="A50">
        <v>50</v>
      </c>
      <c r="B50" s="26" t="s">
        <v>53</v>
      </c>
      <c r="C50" s="27">
        <f t="shared" si="5"/>
        <v>4</v>
      </c>
      <c r="D50" s="27">
        <f>Sheet2!C38</f>
        <v>0</v>
      </c>
      <c r="E50" s="27">
        <f>SUM(Sheet2!D38:H38)</f>
        <v>0</v>
      </c>
      <c r="F50" s="27">
        <f>SUM(Sheet2!I38:O38)</f>
        <v>0</v>
      </c>
      <c r="G50" s="27">
        <f>SUM(Sheet2!P38:T38)</f>
        <v>1</v>
      </c>
      <c r="H50" s="27">
        <f>SUM(Sheet2!U38:X38)</f>
        <v>1</v>
      </c>
      <c r="I50" s="27">
        <f>SUM(Sheet2!Y38:AA38)</f>
        <v>1</v>
      </c>
      <c r="J50" s="27">
        <f>Sheet2!AB38</f>
        <v>1</v>
      </c>
      <c r="K50" s="28">
        <f>Sheet2!AC38</f>
        <v>0</v>
      </c>
      <c r="L50" s="29">
        <f>SUM(Sheet2!AD38:AH38)</f>
        <v>0</v>
      </c>
      <c r="M50" s="21">
        <v>40</v>
      </c>
    </row>
    <row r="51" spans="1:13" ht="15.75" customHeight="1">
      <c r="A51">
        <v>51</v>
      </c>
      <c r="B51" s="26" t="s">
        <v>54</v>
      </c>
      <c r="C51" s="27">
        <f t="shared" si="5"/>
        <v>6</v>
      </c>
      <c r="D51" s="27">
        <f>Sheet2!C39</f>
        <v>0</v>
      </c>
      <c r="E51" s="27">
        <f>SUM(Sheet2!D39:H39)</f>
        <v>0</v>
      </c>
      <c r="F51" s="27">
        <f>SUM(Sheet2!I39:O39)</f>
        <v>4</v>
      </c>
      <c r="G51" s="27">
        <f>SUM(Sheet2!P39:T39)</f>
        <v>2</v>
      </c>
      <c r="H51" s="27">
        <f>SUM(Sheet2!U39:X39)</f>
        <v>0</v>
      </c>
      <c r="I51" s="27">
        <f>SUM(Sheet2!Y39:AA39)</f>
        <v>0</v>
      </c>
      <c r="J51" s="27">
        <f>Sheet2!AB39</f>
        <v>0</v>
      </c>
      <c r="K51" s="28">
        <f>Sheet2!AC39</f>
        <v>0</v>
      </c>
      <c r="L51" s="29">
        <f>SUM(Sheet2!AD39:AH39)</f>
        <v>0</v>
      </c>
      <c r="M51" s="22">
        <v>41</v>
      </c>
    </row>
    <row r="52" spans="1:13" ht="15.75" customHeight="1">
      <c r="A52">
        <v>52</v>
      </c>
      <c r="B52" s="26" t="s">
        <v>55</v>
      </c>
      <c r="C52" s="27">
        <f t="shared" si="5"/>
        <v>5</v>
      </c>
      <c r="D52" s="27">
        <f>Sheet2!C40</f>
        <v>0</v>
      </c>
      <c r="E52" s="27">
        <f>SUM(Sheet2!D40:H40)</f>
        <v>0</v>
      </c>
      <c r="F52" s="27">
        <f>SUM(Sheet2!I40:O40)</f>
        <v>2</v>
      </c>
      <c r="G52" s="27">
        <f>SUM(Sheet2!P40:T40)</f>
        <v>3</v>
      </c>
      <c r="H52" s="27">
        <f>SUM(Sheet2!U40:X40)</f>
        <v>0</v>
      </c>
      <c r="I52" s="27">
        <f>SUM(Sheet2!Y40:AA40)</f>
        <v>0</v>
      </c>
      <c r="J52" s="27">
        <f>Sheet2!AB40</f>
        <v>0</v>
      </c>
      <c r="K52" s="28">
        <f>Sheet2!AC40</f>
        <v>0</v>
      </c>
      <c r="L52" s="29">
        <f>SUM(Sheet2!AD40:AH40)</f>
        <v>0</v>
      </c>
      <c r="M52" s="3">
        <v>42</v>
      </c>
    </row>
    <row r="53" spans="1:13" ht="15.75" customHeight="1">
      <c r="A53">
        <v>53</v>
      </c>
      <c r="B53" s="26" t="s">
        <v>56</v>
      </c>
      <c r="C53" s="27">
        <f t="shared" si="5"/>
        <v>3</v>
      </c>
      <c r="D53" s="27">
        <f>Sheet2!C41</f>
        <v>0</v>
      </c>
      <c r="E53" s="27">
        <f>SUM(Sheet2!D41:H41)</f>
        <v>0</v>
      </c>
      <c r="F53" s="27">
        <f>SUM(Sheet2!I41:O41)</f>
        <v>2</v>
      </c>
      <c r="G53" s="27">
        <f>SUM(Sheet2!P41:T41)</f>
        <v>0</v>
      </c>
      <c r="H53" s="27">
        <f>SUM(Sheet2!U41:X41)</f>
        <v>0</v>
      </c>
      <c r="I53" s="27">
        <f>SUM(Sheet2!Y41:AA41)</f>
        <v>1</v>
      </c>
      <c r="J53" s="27">
        <f>Sheet2!AB41</f>
        <v>0</v>
      </c>
      <c r="K53" s="28">
        <f>Sheet2!AC41</f>
        <v>0</v>
      </c>
      <c r="L53" s="29">
        <f>SUM(Sheet2!AD41:AH41)</f>
        <v>0</v>
      </c>
      <c r="M53" s="3">
        <v>43</v>
      </c>
    </row>
    <row r="54" spans="1:13" ht="15.75" customHeight="1">
      <c r="A54">
        <v>54</v>
      </c>
      <c r="B54" s="26" t="s">
        <v>57</v>
      </c>
      <c r="C54" s="27">
        <f t="shared" si="5"/>
        <v>7</v>
      </c>
      <c r="D54" s="27">
        <f>Sheet2!C42</f>
        <v>0</v>
      </c>
      <c r="E54" s="27">
        <f>SUM(Sheet2!D42:H42)</f>
        <v>0</v>
      </c>
      <c r="F54" s="27">
        <f>SUM(Sheet2!I42:O42)</f>
        <v>7</v>
      </c>
      <c r="G54" s="27">
        <f>SUM(Sheet2!P42:T42)</f>
        <v>0</v>
      </c>
      <c r="H54" s="27">
        <f>SUM(Sheet2!U42:X42)</f>
        <v>0</v>
      </c>
      <c r="I54" s="27">
        <f>SUM(Sheet2!Y42:AA42)</f>
        <v>0</v>
      </c>
      <c r="J54" s="27">
        <f>Sheet2!AB42</f>
        <v>0</v>
      </c>
      <c r="K54" s="28">
        <f>Sheet2!AC42</f>
        <v>0</v>
      </c>
      <c r="L54" s="29">
        <f>SUM(Sheet2!AD42:AH42)</f>
        <v>0</v>
      </c>
      <c r="M54" s="2">
        <v>44</v>
      </c>
    </row>
    <row r="55" spans="1:13" ht="15.75" customHeight="1">
      <c r="A55">
        <v>55</v>
      </c>
      <c r="B55" s="26" t="s">
        <v>58</v>
      </c>
      <c r="C55" s="27">
        <f t="shared" si="5"/>
        <v>3</v>
      </c>
      <c r="D55" s="27">
        <f>Sheet2!C43</f>
        <v>0</v>
      </c>
      <c r="E55" s="27">
        <f>SUM(Sheet2!D43:H43)</f>
        <v>0</v>
      </c>
      <c r="F55" s="27">
        <f>SUM(Sheet2!I43:O43)</f>
        <v>1</v>
      </c>
      <c r="G55" s="27">
        <f>SUM(Sheet2!P43:T43)</f>
        <v>1</v>
      </c>
      <c r="H55" s="27">
        <f>SUM(Sheet2!U43:X43)</f>
        <v>1</v>
      </c>
      <c r="I55" s="27">
        <f>SUM(Sheet2!Y43:AA43)</f>
        <v>0</v>
      </c>
      <c r="J55" s="27">
        <f>Sheet2!AB43</f>
        <v>0</v>
      </c>
      <c r="K55" s="28">
        <f>Sheet2!AC43</f>
        <v>0</v>
      </c>
      <c r="L55" s="29">
        <f>SUM(Sheet2!AD43:AH43)</f>
        <v>0</v>
      </c>
      <c r="M55" s="2">
        <v>45</v>
      </c>
    </row>
    <row r="56" spans="1:13" ht="15.75" customHeight="1">
      <c r="A56">
        <v>56</v>
      </c>
      <c r="B56" s="26" t="s">
        <v>59</v>
      </c>
      <c r="C56" s="27">
        <f t="shared" si="5"/>
        <v>8</v>
      </c>
      <c r="D56" s="27">
        <f>Sheet2!C44</f>
        <v>0</v>
      </c>
      <c r="E56" s="27">
        <f>SUM(Sheet2!D44:H44)</f>
        <v>1</v>
      </c>
      <c r="F56" s="27">
        <f>SUM(Sheet2!I44:O44)</f>
        <v>5</v>
      </c>
      <c r="G56" s="27">
        <f>SUM(Sheet2!P44:T44)</f>
        <v>0</v>
      </c>
      <c r="H56" s="27">
        <f>SUM(Sheet2!U44:X44)</f>
        <v>2</v>
      </c>
      <c r="I56" s="27">
        <f>SUM(Sheet2!Y44:AA44)</f>
        <v>0</v>
      </c>
      <c r="J56" s="27">
        <f>Sheet2!AB44</f>
        <v>0</v>
      </c>
      <c r="K56" s="28">
        <f>Sheet2!AC44</f>
        <v>0</v>
      </c>
      <c r="L56" s="29">
        <f>SUM(Sheet2!AD44:AH44)</f>
        <v>0</v>
      </c>
      <c r="M56" s="21">
        <v>46</v>
      </c>
    </row>
    <row r="57" spans="1:13" ht="15.75" customHeight="1">
      <c r="A57">
        <v>57</v>
      </c>
      <c r="B57" s="26" t="s">
        <v>60</v>
      </c>
      <c r="C57" s="27">
        <f t="shared" si="5"/>
        <v>6</v>
      </c>
      <c r="D57" s="27">
        <f>Sheet2!C45</f>
        <v>0</v>
      </c>
      <c r="E57" s="27">
        <f>SUM(Sheet2!D45:H45)</f>
        <v>0</v>
      </c>
      <c r="F57" s="27">
        <f>SUM(Sheet2!I45:O45)</f>
        <v>5</v>
      </c>
      <c r="G57" s="27">
        <f>SUM(Sheet2!P45:T45)</f>
        <v>1</v>
      </c>
      <c r="H57" s="27">
        <f>SUM(Sheet2!U45:X45)</f>
        <v>0</v>
      </c>
      <c r="I57" s="27">
        <f>SUM(Sheet2!Y45:AA45)</f>
        <v>0</v>
      </c>
      <c r="J57" s="27">
        <f>Sheet2!AB45</f>
        <v>0</v>
      </c>
      <c r="K57" s="28">
        <f>Sheet2!AC45</f>
        <v>0</v>
      </c>
      <c r="L57" s="29">
        <f>SUM(Sheet2!AD45:AH45)</f>
        <v>0</v>
      </c>
      <c r="M57" s="22">
        <v>47</v>
      </c>
    </row>
    <row r="58" spans="1:13" ht="15.75" customHeight="1">
      <c r="A58">
        <v>58</v>
      </c>
      <c r="B58" s="26" t="s">
        <v>61</v>
      </c>
      <c r="C58" s="27">
        <f t="shared" si="5"/>
        <v>3</v>
      </c>
      <c r="D58" s="27">
        <f>Sheet2!C46</f>
        <v>0</v>
      </c>
      <c r="E58" s="27">
        <f>SUM(Sheet2!D46:H46)</f>
        <v>0</v>
      </c>
      <c r="F58" s="27">
        <f>SUM(Sheet2!I46:O46)</f>
        <v>1</v>
      </c>
      <c r="G58" s="27">
        <f>SUM(Sheet2!P46:T46)</f>
        <v>1</v>
      </c>
      <c r="H58" s="27">
        <f>SUM(Sheet2!U46:X46)</f>
        <v>1</v>
      </c>
      <c r="I58" s="27">
        <f>SUM(Sheet2!Y46:AA46)</f>
        <v>0</v>
      </c>
      <c r="J58" s="27">
        <f>Sheet2!AB46</f>
        <v>0</v>
      </c>
      <c r="K58" s="28">
        <f>Sheet2!AC46</f>
        <v>0</v>
      </c>
      <c r="L58" s="29">
        <f>SUM(Sheet2!AD46:AH46)</f>
        <v>0</v>
      </c>
      <c r="M58" s="3">
        <v>48</v>
      </c>
    </row>
    <row r="59" spans="1:13" ht="15.75" customHeight="1">
      <c r="A59">
        <v>59</v>
      </c>
      <c r="B59" s="26"/>
      <c r="C59" s="23"/>
      <c r="D59" s="23"/>
      <c r="E59" s="23"/>
      <c r="F59" s="23"/>
      <c r="G59" s="23"/>
      <c r="H59" s="23"/>
      <c r="I59" s="23"/>
      <c r="J59" s="23"/>
      <c r="K59" s="11"/>
      <c r="L59" s="12"/>
      <c r="M59" s="3">
        <v>79</v>
      </c>
    </row>
    <row r="60" spans="1:13" ht="15.75" customHeight="1">
      <c r="A60">
        <v>60</v>
      </c>
      <c r="B60" s="26" t="s">
        <v>62</v>
      </c>
      <c r="C60" s="24">
        <f>SUM(C61:C64)</f>
        <v>6</v>
      </c>
      <c r="D60" s="24">
        <f aca="true" t="shared" si="6" ref="D60:L60">SUM(D61:D64)</f>
        <v>0</v>
      </c>
      <c r="E60" s="24">
        <f t="shared" si="6"/>
        <v>1</v>
      </c>
      <c r="F60" s="24">
        <f t="shared" si="6"/>
        <v>3</v>
      </c>
      <c r="G60" s="24">
        <f t="shared" si="6"/>
        <v>2</v>
      </c>
      <c r="H60" s="24">
        <f t="shared" si="6"/>
        <v>0</v>
      </c>
      <c r="I60" s="24">
        <f t="shared" si="6"/>
        <v>0</v>
      </c>
      <c r="J60" s="24">
        <f t="shared" si="6"/>
        <v>0</v>
      </c>
      <c r="K60" s="24">
        <f t="shared" si="6"/>
        <v>0</v>
      </c>
      <c r="L60" s="25">
        <f t="shared" si="6"/>
        <v>0</v>
      </c>
      <c r="M60" s="2">
        <v>80</v>
      </c>
    </row>
    <row r="61" spans="1:13" ht="15.75" customHeight="1">
      <c r="A61">
        <v>61</v>
      </c>
      <c r="B61" s="26" t="s">
        <v>63</v>
      </c>
      <c r="C61" s="27">
        <f>SUM(D61:L61)</f>
        <v>1</v>
      </c>
      <c r="D61" s="27">
        <f>Sheet2!C47</f>
        <v>0</v>
      </c>
      <c r="E61" s="27">
        <f>SUM(Sheet2!D47:H47)</f>
        <v>0</v>
      </c>
      <c r="F61" s="27">
        <f>SUM(Sheet2!I47:O47)</f>
        <v>0</v>
      </c>
      <c r="G61" s="27">
        <f>SUM(Sheet2!P47:T47)</f>
        <v>1</v>
      </c>
      <c r="H61" s="27">
        <f>SUM(Sheet2!U47:X47)</f>
        <v>0</v>
      </c>
      <c r="I61" s="27">
        <f>SUM(Sheet2!Y47:AA47)</f>
        <v>0</v>
      </c>
      <c r="J61" s="27">
        <f>Sheet2!AB47</f>
        <v>0</v>
      </c>
      <c r="K61" s="28">
        <f>Sheet2!AC47</f>
        <v>0</v>
      </c>
      <c r="L61" s="29">
        <f>SUM(Sheet2!AD47:AH47)</f>
        <v>0</v>
      </c>
      <c r="M61">
        <v>49</v>
      </c>
    </row>
    <row r="62" spans="1:13" ht="15.75" customHeight="1">
      <c r="A62">
        <v>62</v>
      </c>
      <c r="B62" s="26" t="s">
        <v>64</v>
      </c>
      <c r="C62" s="27">
        <f>SUM(D62:L62)</f>
        <v>1</v>
      </c>
      <c r="D62" s="27">
        <f>Sheet2!C48</f>
        <v>0</v>
      </c>
      <c r="E62" s="27">
        <f>SUM(Sheet2!D48:H48)</f>
        <v>0</v>
      </c>
      <c r="F62" s="27">
        <f>SUM(Sheet2!I48:O48)</f>
        <v>1</v>
      </c>
      <c r="G62" s="27">
        <f>SUM(Sheet2!P48:T48)</f>
        <v>0</v>
      </c>
      <c r="H62" s="27">
        <f>SUM(Sheet2!U48:X48)</f>
        <v>0</v>
      </c>
      <c r="I62" s="27">
        <f>SUM(Sheet2!Y48:AA48)</f>
        <v>0</v>
      </c>
      <c r="J62" s="27">
        <f>Sheet2!AB48</f>
        <v>0</v>
      </c>
      <c r="K62" s="28">
        <f>Sheet2!AC48</f>
        <v>0</v>
      </c>
      <c r="L62" s="29">
        <f>SUM(Sheet2!AD48:AH48)</f>
        <v>0</v>
      </c>
      <c r="M62" s="2">
        <v>50</v>
      </c>
    </row>
    <row r="63" spans="1:13" ht="15.75" customHeight="1">
      <c r="A63">
        <v>63</v>
      </c>
      <c r="B63" s="26" t="s">
        <v>65</v>
      </c>
      <c r="C63" s="27">
        <f>SUM(D63:L63)</f>
        <v>2</v>
      </c>
      <c r="D63" s="27">
        <f>Sheet2!C49</f>
        <v>0</v>
      </c>
      <c r="E63" s="27">
        <f>SUM(Sheet2!D49:H49)</f>
        <v>1</v>
      </c>
      <c r="F63" s="27">
        <f>SUM(Sheet2!I49:O49)</f>
        <v>1</v>
      </c>
      <c r="G63" s="27">
        <f>SUM(Sheet2!P49:T49)</f>
        <v>0</v>
      </c>
      <c r="H63" s="27">
        <f>SUM(Sheet2!U49:X49)</f>
        <v>0</v>
      </c>
      <c r="I63" s="27">
        <f>SUM(Sheet2!Y49:AA49)</f>
        <v>0</v>
      </c>
      <c r="J63" s="27">
        <f>Sheet2!AB49</f>
        <v>0</v>
      </c>
      <c r="K63" s="28">
        <f>Sheet2!AC49</f>
        <v>0</v>
      </c>
      <c r="L63" s="29">
        <f>SUM(Sheet2!AD49:AH49)</f>
        <v>0</v>
      </c>
      <c r="M63" s="2">
        <v>51</v>
      </c>
    </row>
    <row r="64" spans="1:13" ht="15.75" customHeight="1">
      <c r="A64">
        <v>64</v>
      </c>
      <c r="B64" s="26" t="s">
        <v>66</v>
      </c>
      <c r="C64" s="27">
        <f>SUM(D64:L64)</f>
        <v>2</v>
      </c>
      <c r="D64" s="27">
        <f>Sheet2!C50</f>
        <v>0</v>
      </c>
      <c r="E64" s="27">
        <f>SUM(Sheet2!D50:H50)</f>
        <v>0</v>
      </c>
      <c r="F64" s="27">
        <f>SUM(Sheet2!I50:O50)</f>
        <v>1</v>
      </c>
      <c r="G64" s="27">
        <f>SUM(Sheet2!P50:T50)</f>
        <v>1</v>
      </c>
      <c r="H64" s="27">
        <f>SUM(Sheet2!U50:X50)</f>
        <v>0</v>
      </c>
      <c r="I64" s="27">
        <f>SUM(Sheet2!Y50:AA50)</f>
        <v>0</v>
      </c>
      <c r="J64" s="27">
        <f>Sheet2!AB50</f>
        <v>0</v>
      </c>
      <c r="K64" s="28">
        <f>Sheet2!AC50</f>
        <v>0</v>
      </c>
      <c r="L64" s="29">
        <f>SUM(Sheet2!AD50:AH50)</f>
        <v>0</v>
      </c>
      <c r="M64" s="21">
        <v>52</v>
      </c>
    </row>
    <row r="65" spans="1:13" ht="15.75" customHeight="1">
      <c r="A65">
        <v>65</v>
      </c>
      <c r="B65" s="26"/>
      <c r="C65" s="23"/>
      <c r="D65" s="23"/>
      <c r="E65" s="23"/>
      <c r="F65" s="23"/>
      <c r="G65" s="23"/>
      <c r="H65" s="23"/>
      <c r="I65" s="23"/>
      <c r="J65" s="23"/>
      <c r="K65" s="11"/>
      <c r="L65" s="12"/>
      <c r="M65" s="2">
        <v>81</v>
      </c>
    </row>
    <row r="66" spans="1:13" ht="15.75" customHeight="1">
      <c r="A66">
        <v>66</v>
      </c>
      <c r="B66" s="26" t="s">
        <v>67</v>
      </c>
      <c r="C66" s="24">
        <f>SUM(C67:C69)</f>
        <v>3</v>
      </c>
      <c r="D66" s="24">
        <f aca="true" t="shared" si="7" ref="D66:L66">SUM(D67:D69)</f>
        <v>0</v>
      </c>
      <c r="E66" s="24">
        <f t="shared" si="7"/>
        <v>0</v>
      </c>
      <c r="F66" s="24">
        <f t="shared" si="7"/>
        <v>1</v>
      </c>
      <c r="G66" s="24">
        <f t="shared" si="7"/>
        <v>2</v>
      </c>
      <c r="H66" s="24">
        <f t="shared" si="7"/>
        <v>0</v>
      </c>
      <c r="I66" s="24">
        <f t="shared" si="7"/>
        <v>0</v>
      </c>
      <c r="J66" s="24">
        <f t="shared" si="7"/>
        <v>0</v>
      </c>
      <c r="K66" s="24">
        <f t="shared" si="7"/>
        <v>0</v>
      </c>
      <c r="L66" s="25">
        <f t="shared" si="7"/>
        <v>0</v>
      </c>
      <c r="M66" s="21">
        <v>82</v>
      </c>
    </row>
    <row r="67" spans="1:13" ht="15.75" customHeight="1">
      <c r="A67">
        <v>67</v>
      </c>
      <c r="B67" s="26" t="s">
        <v>68</v>
      </c>
      <c r="C67" s="27">
        <f>SUM(D67:L67)</f>
        <v>1</v>
      </c>
      <c r="D67" s="27">
        <f>Sheet2!C51</f>
        <v>0</v>
      </c>
      <c r="E67" s="27">
        <f>SUM(Sheet2!D51:H51)</f>
        <v>0</v>
      </c>
      <c r="F67" s="27">
        <f>SUM(Sheet2!I51:O51)</f>
        <v>1</v>
      </c>
      <c r="G67" s="27">
        <f>SUM(Sheet2!P51:T51)</f>
        <v>0</v>
      </c>
      <c r="H67" s="27">
        <f>SUM(Sheet2!U51:X51)</f>
        <v>0</v>
      </c>
      <c r="I67" s="27">
        <f>SUM(Sheet2!Y51:AA51)</f>
        <v>0</v>
      </c>
      <c r="J67" s="27">
        <f>Sheet2!AB51</f>
        <v>0</v>
      </c>
      <c r="K67" s="28">
        <f>Sheet2!AC51</f>
        <v>0</v>
      </c>
      <c r="L67" s="29">
        <f>SUM(Sheet2!AD51:AH51)</f>
        <v>0</v>
      </c>
      <c r="M67" s="22">
        <v>53</v>
      </c>
    </row>
    <row r="68" spans="1:13" ht="15.75" customHeight="1">
      <c r="A68">
        <v>68</v>
      </c>
      <c r="B68" s="26" t="s">
        <v>69</v>
      </c>
      <c r="C68" s="41">
        <f>SUM(D68:L68)</f>
        <v>1</v>
      </c>
      <c r="D68" s="27">
        <f>Sheet2!C52</f>
        <v>0</v>
      </c>
      <c r="E68" s="27">
        <f>SUM(Sheet2!D52:H52)</f>
        <v>0</v>
      </c>
      <c r="F68" s="27">
        <f>SUM(Sheet2!I52:O52)</f>
        <v>0</v>
      </c>
      <c r="G68" s="27">
        <f>SUM(Sheet2!P52:T52)</f>
        <v>1</v>
      </c>
      <c r="H68" s="27">
        <f>SUM(Sheet2!U52:X52)</f>
        <v>0</v>
      </c>
      <c r="I68" s="27">
        <f>SUM(Sheet2!Y52:AA52)</f>
        <v>0</v>
      </c>
      <c r="J68" s="27">
        <f>Sheet2!AB52</f>
        <v>0</v>
      </c>
      <c r="K68" s="28">
        <f>Sheet2!AC52</f>
        <v>0</v>
      </c>
      <c r="L68" s="29">
        <f>SUM(Sheet2!AD52:AH52)</f>
        <v>0</v>
      </c>
      <c r="M68" s="3">
        <v>54</v>
      </c>
    </row>
    <row r="69" spans="1:13" ht="15.75" customHeight="1">
      <c r="A69">
        <v>69</v>
      </c>
      <c r="B69" s="26" t="s">
        <v>70</v>
      </c>
      <c r="C69" s="27">
        <f>SUM(D69:L69)</f>
        <v>1</v>
      </c>
      <c r="D69" s="27">
        <f>Sheet2!C53</f>
        <v>0</v>
      </c>
      <c r="E69" s="27">
        <f>SUM(Sheet2!D53:H53)</f>
        <v>0</v>
      </c>
      <c r="F69" s="27">
        <f>SUM(Sheet2!I53:O53)</f>
        <v>0</v>
      </c>
      <c r="G69" s="27">
        <f>SUM(Sheet2!P53:T53)</f>
        <v>1</v>
      </c>
      <c r="H69" s="27">
        <f>SUM(Sheet2!U53:X53)</f>
        <v>0</v>
      </c>
      <c r="I69" s="27">
        <f>SUM(Sheet2!Y53:AA53)</f>
        <v>0</v>
      </c>
      <c r="J69" s="27">
        <f>Sheet2!AB53</f>
        <v>0</v>
      </c>
      <c r="K69" s="28">
        <f>Sheet2!AC53</f>
        <v>0</v>
      </c>
      <c r="L69" s="29">
        <f>SUM(Sheet2!AD53:AH53)</f>
        <v>0</v>
      </c>
      <c r="M69">
        <v>55</v>
      </c>
    </row>
    <row r="70" spans="1:13" ht="15.75" customHeight="1">
      <c r="A70">
        <v>70</v>
      </c>
      <c r="B70" s="26"/>
      <c r="C70" s="23"/>
      <c r="D70" s="23"/>
      <c r="E70" s="23"/>
      <c r="F70" s="23"/>
      <c r="G70" s="23"/>
      <c r="H70" s="23"/>
      <c r="I70" s="23"/>
      <c r="J70" s="23"/>
      <c r="K70" s="11"/>
      <c r="L70" s="12"/>
      <c r="M70" s="21">
        <v>83</v>
      </c>
    </row>
    <row r="71" spans="1:13" ht="15.75" customHeight="1">
      <c r="A71">
        <v>71</v>
      </c>
      <c r="B71" s="26" t="s">
        <v>71</v>
      </c>
      <c r="C71" s="24">
        <f>SUM(C72:C75)</f>
        <v>7</v>
      </c>
      <c r="D71" s="24">
        <f aca="true" t="shared" si="8" ref="D71:L71">SUM(D72:D75)</f>
        <v>0</v>
      </c>
      <c r="E71" s="24">
        <f t="shared" si="8"/>
        <v>0</v>
      </c>
      <c r="F71" s="24">
        <f t="shared" si="8"/>
        <v>2</v>
      </c>
      <c r="G71" s="24">
        <f t="shared" si="8"/>
        <v>4</v>
      </c>
      <c r="H71" s="24">
        <f t="shared" si="8"/>
        <v>0</v>
      </c>
      <c r="I71" s="24">
        <f t="shared" si="8"/>
        <v>0</v>
      </c>
      <c r="J71" s="24">
        <f t="shared" si="8"/>
        <v>1</v>
      </c>
      <c r="K71" s="24">
        <f t="shared" si="8"/>
        <v>0</v>
      </c>
      <c r="L71" s="25">
        <f t="shared" si="8"/>
        <v>0</v>
      </c>
      <c r="M71" s="3">
        <v>84</v>
      </c>
    </row>
    <row r="72" spans="1:13" ht="15.75" customHeight="1">
      <c r="A72">
        <v>72</v>
      </c>
      <c r="B72" s="26" t="s">
        <v>72</v>
      </c>
      <c r="C72" s="27">
        <f>SUM(D72:L72)</f>
        <v>3</v>
      </c>
      <c r="D72" s="27">
        <f>Sheet2!C54</f>
        <v>0</v>
      </c>
      <c r="E72" s="27">
        <f>SUM(Sheet2!D54:H54)</f>
        <v>0</v>
      </c>
      <c r="F72" s="27">
        <f>SUM(Sheet2!I54:O54)</f>
        <v>1</v>
      </c>
      <c r="G72" s="27">
        <f>SUM(Sheet2!P54:T54)</f>
        <v>1</v>
      </c>
      <c r="H72" s="27">
        <f>SUM(Sheet2!U54:X54)</f>
        <v>0</v>
      </c>
      <c r="I72" s="27">
        <f>SUM(Sheet2!Y54:AA54)</f>
        <v>0</v>
      </c>
      <c r="J72" s="27">
        <f>Sheet2!AB54</f>
        <v>1</v>
      </c>
      <c r="K72" s="28">
        <f>Sheet2!AC54</f>
        <v>0</v>
      </c>
      <c r="L72" s="29">
        <f>SUM(Sheet2!AD54:AH54)</f>
        <v>0</v>
      </c>
      <c r="M72" s="2">
        <v>56</v>
      </c>
    </row>
    <row r="73" spans="1:13" ht="15.75" customHeight="1">
      <c r="A73">
        <v>73</v>
      </c>
      <c r="B73" s="26" t="s">
        <v>73</v>
      </c>
      <c r="C73" s="27">
        <f>SUM(D73:L73)</f>
        <v>1</v>
      </c>
      <c r="D73" s="27">
        <f>Sheet2!C55</f>
        <v>0</v>
      </c>
      <c r="E73" s="27">
        <f>SUM(Sheet2!D55:H55)</f>
        <v>0</v>
      </c>
      <c r="F73" s="27">
        <f>SUM(Sheet2!I55:O55)</f>
        <v>0</v>
      </c>
      <c r="G73" s="27">
        <f>SUM(Sheet2!P55:T55)</f>
        <v>1</v>
      </c>
      <c r="H73" s="27">
        <f>SUM(Sheet2!U55:X55)</f>
        <v>0</v>
      </c>
      <c r="I73" s="27">
        <f>SUM(Sheet2!Y55:AA55)</f>
        <v>0</v>
      </c>
      <c r="J73" s="27">
        <f>Sheet2!AB55</f>
        <v>0</v>
      </c>
      <c r="K73" s="28">
        <f>Sheet2!AC55</f>
        <v>0</v>
      </c>
      <c r="L73" s="29">
        <f>SUM(Sheet2!AD55:AH55)</f>
        <v>0</v>
      </c>
      <c r="M73" s="2">
        <v>57</v>
      </c>
    </row>
    <row r="74" spans="1:13" ht="15.75" customHeight="1">
      <c r="A74">
        <v>74</v>
      </c>
      <c r="B74" s="26" t="s">
        <v>74</v>
      </c>
      <c r="C74" s="27">
        <f>SUM(D74:L74)</f>
        <v>1</v>
      </c>
      <c r="D74" s="27">
        <f>Sheet2!C56</f>
        <v>0</v>
      </c>
      <c r="E74" s="27">
        <f>SUM(Sheet2!D56:H56)</f>
        <v>0</v>
      </c>
      <c r="F74" s="27">
        <f>SUM(Sheet2!I56:O56)</f>
        <v>1</v>
      </c>
      <c r="G74" s="27">
        <f>SUM(Sheet2!P56:T56)</f>
        <v>0</v>
      </c>
      <c r="H74" s="27">
        <f>SUM(Sheet2!U56:X56)</f>
        <v>0</v>
      </c>
      <c r="I74" s="27">
        <f>SUM(Sheet2!Y56:AA56)</f>
        <v>0</v>
      </c>
      <c r="J74" s="27">
        <f>Sheet2!AB56</f>
        <v>0</v>
      </c>
      <c r="K74" s="28">
        <f>Sheet2!AC56</f>
        <v>0</v>
      </c>
      <c r="L74" s="29">
        <f>SUM(Sheet2!AD56:AH56)</f>
        <v>0</v>
      </c>
      <c r="M74" s="21">
        <v>58</v>
      </c>
    </row>
    <row r="75" spans="1:13" ht="15.75" customHeight="1">
      <c r="A75">
        <v>75</v>
      </c>
      <c r="B75" s="26" t="s">
        <v>75</v>
      </c>
      <c r="C75" s="27">
        <f>SUM(D75:L75)</f>
        <v>2</v>
      </c>
      <c r="D75" s="27">
        <f>Sheet2!C57</f>
        <v>0</v>
      </c>
      <c r="E75" s="27">
        <f>SUM(Sheet2!D57:H57)</f>
        <v>0</v>
      </c>
      <c r="F75" s="27">
        <f>SUM(Sheet2!I57:O57)</f>
        <v>0</v>
      </c>
      <c r="G75" s="27">
        <f>SUM(Sheet2!P57:T57)</f>
        <v>2</v>
      </c>
      <c r="H75" s="27">
        <f>SUM(Sheet2!U57:X57)</f>
        <v>0</v>
      </c>
      <c r="I75" s="27">
        <f>SUM(Sheet2!Y57:AA57)</f>
        <v>0</v>
      </c>
      <c r="J75" s="27">
        <f>Sheet2!AB57</f>
        <v>0</v>
      </c>
      <c r="K75" s="28">
        <f>Sheet2!AC57</f>
        <v>0</v>
      </c>
      <c r="L75" s="29">
        <f>SUM(Sheet2!AD57:AH57)</f>
        <v>0</v>
      </c>
      <c r="M75" s="22">
        <v>59</v>
      </c>
    </row>
    <row r="76" spans="1:13" ht="15.75" customHeight="1">
      <c r="A76">
        <v>76</v>
      </c>
      <c r="B76" s="26"/>
      <c r="C76" s="23"/>
      <c r="D76" s="23"/>
      <c r="E76" s="23"/>
      <c r="F76" s="23"/>
      <c r="G76" s="23"/>
      <c r="H76" s="23"/>
      <c r="I76" s="23"/>
      <c r="J76" s="23"/>
      <c r="K76" s="11"/>
      <c r="L76" s="12"/>
      <c r="M76" s="3">
        <v>85</v>
      </c>
    </row>
    <row r="77" spans="1:13" ht="15.75" customHeight="1">
      <c r="A77">
        <v>77</v>
      </c>
      <c r="B77" s="26" t="s">
        <v>76</v>
      </c>
      <c r="C77" s="24">
        <f>SUM(C78:C83)</f>
        <v>6</v>
      </c>
      <c r="D77" s="24">
        <f aca="true" t="shared" si="9" ref="D77:L77">SUM(D78:D83)</f>
        <v>0</v>
      </c>
      <c r="E77" s="24">
        <f t="shared" si="9"/>
        <v>0</v>
      </c>
      <c r="F77" s="24">
        <f t="shared" si="9"/>
        <v>4</v>
      </c>
      <c r="G77" s="24">
        <f t="shared" si="9"/>
        <v>2</v>
      </c>
      <c r="H77" s="24">
        <f t="shared" si="9"/>
        <v>0</v>
      </c>
      <c r="I77" s="24">
        <f t="shared" si="9"/>
        <v>0</v>
      </c>
      <c r="J77" s="24">
        <f t="shared" si="9"/>
        <v>0</v>
      </c>
      <c r="K77" s="24">
        <f t="shared" si="9"/>
        <v>0</v>
      </c>
      <c r="L77" s="25">
        <f t="shared" si="9"/>
        <v>0</v>
      </c>
      <c r="M77" s="2">
        <v>86</v>
      </c>
    </row>
    <row r="78" spans="1:13" ht="15.75" customHeight="1">
      <c r="A78">
        <v>78</v>
      </c>
      <c r="B78" s="26" t="s">
        <v>77</v>
      </c>
      <c r="C78" s="27">
        <f aca="true" t="shared" si="10" ref="C78:C83">SUM(D78:L78)</f>
        <v>1</v>
      </c>
      <c r="D78" s="27">
        <f>Sheet2!C58</f>
        <v>0</v>
      </c>
      <c r="E78" s="27">
        <f>SUM(Sheet2!D58:H58)</f>
        <v>0</v>
      </c>
      <c r="F78" s="27">
        <f>SUM(Sheet2!I58:O58)</f>
        <v>0</v>
      </c>
      <c r="G78" s="27">
        <f>SUM(Sheet2!P58:T58)</f>
        <v>1</v>
      </c>
      <c r="H78" s="27">
        <f>SUM(Sheet2!U58:X58)</f>
        <v>0</v>
      </c>
      <c r="I78" s="27">
        <f>SUM(Sheet2!Y58:AA58)</f>
        <v>0</v>
      </c>
      <c r="J78" s="27">
        <f>Sheet2!AB58</f>
        <v>0</v>
      </c>
      <c r="K78" s="28">
        <f>Sheet2!AC58</f>
        <v>0</v>
      </c>
      <c r="L78" s="29">
        <f>SUM(Sheet2!AD58:AH58)</f>
        <v>0</v>
      </c>
      <c r="M78" s="3">
        <v>60</v>
      </c>
    </row>
    <row r="79" spans="1:13" ht="15.75" customHeight="1">
      <c r="A79">
        <v>79</v>
      </c>
      <c r="B79" s="26" t="s">
        <v>78</v>
      </c>
      <c r="C79" s="27">
        <f t="shared" si="10"/>
        <v>1</v>
      </c>
      <c r="D79" s="27">
        <f>Sheet2!C59</f>
        <v>0</v>
      </c>
      <c r="E79" s="27">
        <f>SUM(Sheet2!D59:H59)</f>
        <v>0</v>
      </c>
      <c r="F79" s="27">
        <f>SUM(Sheet2!I59:O59)</f>
        <v>1</v>
      </c>
      <c r="G79" s="27">
        <f>SUM(Sheet2!P59:T59)</f>
        <v>0</v>
      </c>
      <c r="H79" s="27">
        <f>SUM(Sheet2!U59:X59)</f>
        <v>0</v>
      </c>
      <c r="I79" s="27">
        <f>SUM(Sheet2!Y59:AA59)</f>
        <v>0</v>
      </c>
      <c r="J79" s="27">
        <f>Sheet2!AB59</f>
        <v>0</v>
      </c>
      <c r="K79" s="28">
        <f>Sheet2!AC59</f>
        <v>0</v>
      </c>
      <c r="L79" s="29">
        <f>SUM(Sheet2!AD59:AH59)</f>
        <v>0</v>
      </c>
      <c r="M79">
        <v>61</v>
      </c>
    </row>
    <row r="80" spans="1:13" ht="15.75" customHeight="1">
      <c r="A80">
        <v>80</v>
      </c>
      <c r="B80" s="26" t="s">
        <v>79</v>
      </c>
      <c r="C80" s="27">
        <f t="shared" si="10"/>
        <v>1</v>
      </c>
      <c r="D80" s="27">
        <f>Sheet2!C60</f>
        <v>0</v>
      </c>
      <c r="E80" s="27">
        <f>SUM(Sheet2!D60:H60)</f>
        <v>0</v>
      </c>
      <c r="F80" s="27">
        <f>SUM(Sheet2!I60:O60)</f>
        <v>0</v>
      </c>
      <c r="G80" s="27">
        <f>SUM(Sheet2!P60:T60)</f>
        <v>1</v>
      </c>
      <c r="H80" s="27">
        <f>SUM(Sheet2!U60:X60)</f>
        <v>0</v>
      </c>
      <c r="I80" s="27">
        <f>SUM(Sheet2!Y60:AA60)</f>
        <v>0</v>
      </c>
      <c r="J80" s="27">
        <f>Sheet2!AB60</f>
        <v>0</v>
      </c>
      <c r="K80" s="28">
        <f>Sheet2!AC60</f>
        <v>0</v>
      </c>
      <c r="L80" s="29">
        <f>SUM(Sheet2!AD60:AH60)</f>
        <v>0</v>
      </c>
      <c r="M80" s="2">
        <v>62</v>
      </c>
    </row>
    <row r="81" spans="1:13" ht="15.75" customHeight="1">
      <c r="A81">
        <v>81</v>
      </c>
      <c r="B81" s="26" t="s">
        <v>80</v>
      </c>
      <c r="C81" s="27">
        <f t="shared" si="10"/>
        <v>1</v>
      </c>
      <c r="D81" s="27">
        <f>Sheet2!C61</f>
        <v>0</v>
      </c>
      <c r="E81" s="27">
        <f>SUM(Sheet2!D61:H61)</f>
        <v>0</v>
      </c>
      <c r="F81" s="27">
        <f>SUM(Sheet2!I61:O61)</f>
        <v>1</v>
      </c>
      <c r="G81" s="27">
        <f>SUM(Sheet2!P61:T61)</f>
        <v>0</v>
      </c>
      <c r="H81" s="27">
        <f>SUM(Sheet2!U61:X61)</f>
        <v>0</v>
      </c>
      <c r="I81" s="27">
        <f>SUM(Sheet2!Y61:AA61)</f>
        <v>0</v>
      </c>
      <c r="J81" s="27">
        <f>Sheet2!AB61</f>
        <v>0</v>
      </c>
      <c r="K81" s="28">
        <f>Sheet2!AC61</f>
        <v>0</v>
      </c>
      <c r="L81" s="29">
        <f>SUM(Sheet2!AD61:AH61)</f>
        <v>0</v>
      </c>
      <c r="M81" s="2">
        <v>63</v>
      </c>
    </row>
    <row r="82" spans="1:13" ht="15.75" customHeight="1">
      <c r="A82">
        <v>82</v>
      </c>
      <c r="B82" s="26" t="s">
        <v>81</v>
      </c>
      <c r="C82" s="27">
        <f t="shared" si="10"/>
        <v>1</v>
      </c>
      <c r="D82" s="27">
        <f>Sheet2!C62</f>
        <v>0</v>
      </c>
      <c r="E82" s="27">
        <f>SUM(Sheet2!D62:H62)</f>
        <v>0</v>
      </c>
      <c r="F82" s="27">
        <f>SUM(Sheet2!I62:O62)</f>
        <v>1</v>
      </c>
      <c r="G82" s="27">
        <f>SUM(Sheet2!P62:T62)</f>
        <v>0</v>
      </c>
      <c r="H82" s="27">
        <f>SUM(Sheet2!U62:X62)</f>
        <v>0</v>
      </c>
      <c r="I82" s="27">
        <f>SUM(Sheet2!Y62:AA62)</f>
        <v>0</v>
      </c>
      <c r="J82" s="27">
        <f>Sheet2!AB62</f>
        <v>0</v>
      </c>
      <c r="K82" s="28">
        <f>Sheet2!AC62</f>
        <v>0</v>
      </c>
      <c r="L82" s="29">
        <f>SUM(Sheet2!AD62:AH62)</f>
        <v>0</v>
      </c>
      <c r="M82" s="21">
        <v>64</v>
      </c>
    </row>
    <row r="83" spans="1:13" ht="15.75" customHeight="1">
      <c r="A83">
        <v>83</v>
      </c>
      <c r="B83" s="26" t="s">
        <v>82</v>
      </c>
      <c r="C83" s="27">
        <f t="shared" si="10"/>
        <v>1</v>
      </c>
      <c r="D83" s="27">
        <f>Sheet2!C63</f>
        <v>0</v>
      </c>
      <c r="E83" s="27">
        <f>SUM(Sheet2!D63:H63)</f>
        <v>0</v>
      </c>
      <c r="F83" s="27">
        <f>SUM(Sheet2!I63:O63)</f>
        <v>1</v>
      </c>
      <c r="G83" s="27">
        <f>SUM(Sheet2!P63:T63)</f>
        <v>0</v>
      </c>
      <c r="H83" s="27">
        <f>SUM(Sheet2!U63:X63)</f>
        <v>0</v>
      </c>
      <c r="I83" s="27">
        <f>SUM(Sheet2!Y63:AA63)</f>
        <v>0</v>
      </c>
      <c r="J83" s="27">
        <f>Sheet2!AB63</f>
        <v>0</v>
      </c>
      <c r="K83" s="28">
        <f>Sheet2!AC63</f>
        <v>0</v>
      </c>
      <c r="L83" s="29">
        <f>SUM(Sheet2!AD63:AH63)</f>
        <v>0</v>
      </c>
      <c r="M83" s="21">
        <v>65</v>
      </c>
    </row>
    <row r="84" spans="1:13" ht="15.75" customHeight="1">
      <c r="A84">
        <v>84</v>
      </c>
      <c r="B84" s="26"/>
      <c r="C84" s="23"/>
      <c r="D84" s="23"/>
      <c r="E84" s="23"/>
      <c r="F84" s="23"/>
      <c r="G84" s="23"/>
      <c r="H84" s="23"/>
      <c r="I84" s="23"/>
      <c r="J84" s="23"/>
      <c r="K84" s="11"/>
      <c r="L84" s="12"/>
      <c r="M84" s="2">
        <v>87</v>
      </c>
    </row>
    <row r="85" spans="1:13" ht="15.75" customHeight="1">
      <c r="A85">
        <v>85</v>
      </c>
      <c r="B85" s="26" t="s">
        <v>83</v>
      </c>
      <c r="C85" s="24">
        <f>SUM(C86:C87)</f>
        <v>3</v>
      </c>
      <c r="D85" s="24">
        <f aca="true" t="shared" si="11" ref="D85:L85">SUM(D86:D87)</f>
        <v>0</v>
      </c>
      <c r="E85" s="24">
        <f t="shared" si="11"/>
        <v>1</v>
      </c>
      <c r="F85" s="24">
        <f t="shared" si="11"/>
        <v>2</v>
      </c>
      <c r="G85" s="24">
        <f t="shared" si="11"/>
        <v>0</v>
      </c>
      <c r="H85" s="24">
        <f t="shared" si="11"/>
        <v>0</v>
      </c>
      <c r="I85" s="24">
        <f t="shared" si="11"/>
        <v>0</v>
      </c>
      <c r="J85" s="24">
        <f t="shared" si="11"/>
        <v>0</v>
      </c>
      <c r="K85" s="24">
        <f t="shared" si="11"/>
        <v>0</v>
      </c>
      <c r="L85" s="25">
        <f t="shared" si="11"/>
        <v>0</v>
      </c>
      <c r="M85" s="21">
        <v>88</v>
      </c>
    </row>
    <row r="86" spans="1:13" ht="15.75" customHeight="1">
      <c r="A86">
        <v>86</v>
      </c>
      <c r="B86" s="26" t="s">
        <v>84</v>
      </c>
      <c r="C86" s="27">
        <f>SUM(D86:L86)</f>
        <v>2</v>
      </c>
      <c r="D86" s="27">
        <f>Sheet2!C64</f>
        <v>0</v>
      </c>
      <c r="E86" s="27">
        <f>SUM(Sheet2!D64:H64)</f>
        <v>1</v>
      </c>
      <c r="F86" s="27">
        <f>SUM(Sheet2!I64:O64)</f>
        <v>1</v>
      </c>
      <c r="G86" s="27">
        <f>SUM(Sheet2!P64:T64)</f>
        <v>0</v>
      </c>
      <c r="H86" s="27">
        <f>SUM(Sheet2!U64:X64)</f>
        <v>0</v>
      </c>
      <c r="I86" s="27">
        <f>SUM(Sheet2!Y64:AA64)</f>
        <v>0</v>
      </c>
      <c r="J86" s="27">
        <f>Sheet2!AB64</f>
        <v>0</v>
      </c>
      <c r="K86" s="28">
        <f>Sheet2!AC64</f>
        <v>0</v>
      </c>
      <c r="L86" s="29">
        <f>SUM(Sheet2!AD64:AH64)</f>
        <v>0</v>
      </c>
      <c r="M86" s="3">
        <v>66</v>
      </c>
    </row>
    <row r="87" spans="1:13" ht="15.75" customHeight="1">
      <c r="A87">
        <v>87</v>
      </c>
      <c r="B87" s="26" t="s">
        <v>85</v>
      </c>
      <c r="C87" s="27">
        <f>SUM(D87:L87)</f>
        <v>1</v>
      </c>
      <c r="D87" s="27">
        <f>Sheet2!C65</f>
        <v>0</v>
      </c>
      <c r="E87" s="27">
        <f>SUM(Sheet2!D65:H65)</f>
        <v>0</v>
      </c>
      <c r="F87" s="27">
        <f>SUM(Sheet2!I65:O65)</f>
        <v>1</v>
      </c>
      <c r="G87" s="27">
        <f>SUM(Sheet2!P65:T65)</f>
        <v>0</v>
      </c>
      <c r="H87" s="27">
        <f>SUM(Sheet2!U65:X65)</f>
        <v>0</v>
      </c>
      <c r="I87" s="27">
        <f>SUM(Sheet2!Y65:AA65)</f>
        <v>0</v>
      </c>
      <c r="J87" s="27">
        <f>Sheet2!AB65</f>
        <v>0</v>
      </c>
      <c r="K87" s="28">
        <f>Sheet2!AC65</f>
        <v>0</v>
      </c>
      <c r="L87" s="29">
        <f>SUM(Sheet2!AD65:AH65)</f>
        <v>0</v>
      </c>
      <c r="M87">
        <v>67</v>
      </c>
    </row>
    <row r="88" spans="1:13" ht="15.75" customHeight="1">
      <c r="A88">
        <v>88</v>
      </c>
      <c r="B88" s="26"/>
      <c r="C88" s="23"/>
      <c r="D88" s="23"/>
      <c r="E88" s="23"/>
      <c r="F88" s="23"/>
      <c r="G88" s="23"/>
      <c r="H88" s="23"/>
      <c r="I88" s="23"/>
      <c r="J88" s="23"/>
      <c r="K88" s="11"/>
      <c r="L88" s="12"/>
      <c r="M88" s="21">
        <v>89</v>
      </c>
    </row>
    <row r="89" spans="1:13" ht="15.75" customHeight="1">
      <c r="A89">
        <v>89</v>
      </c>
      <c r="B89" s="26" t="s">
        <v>86</v>
      </c>
      <c r="C89" s="24">
        <f>C90</f>
        <v>1</v>
      </c>
      <c r="D89" s="24">
        <f aca="true" t="shared" si="12" ref="D89:L89">D90</f>
        <v>0</v>
      </c>
      <c r="E89" s="24">
        <f t="shared" si="12"/>
        <v>0</v>
      </c>
      <c r="F89" s="24">
        <f t="shared" si="12"/>
        <v>1</v>
      </c>
      <c r="G89" s="24">
        <f t="shared" si="12"/>
        <v>0</v>
      </c>
      <c r="H89" s="24">
        <f t="shared" si="12"/>
        <v>0</v>
      </c>
      <c r="I89" s="24">
        <f t="shared" si="12"/>
        <v>0</v>
      </c>
      <c r="J89" s="24">
        <f t="shared" si="12"/>
        <v>0</v>
      </c>
      <c r="K89" s="24">
        <f t="shared" si="12"/>
        <v>0</v>
      </c>
      <c r="L89" s="25">
        <f t="shared" si="12"/>
        <v>0</v>
      </c>
      <c r="M89" s="3">
        <v>90</v>
      </c>
    </row>
    <row r="90" spans="1:13" ht="15.75" customHeight="1">
      <c r="A90">
        <v>90</v>
      </c>
      <c r="B90" s="38" t="s">
        <v>87</v>
      </c>
      <c r="C90" s="42">
        <f>SUM(D90:L90)</f>
        <v>1</v>
      </c>
      <c r="D90" s="42">
        <f>Sheet2!C66</f>
        <v>0</v>
      </c>
      <c r="E90" s="42">
        <f>SUM(Sheet2!D66:H66)</f>
        <v>0</v>
      </c>
      <c r="F90" s="42">
        <f>SUM(Sheet2!I66:O66)</f>
        <v>1</v>
      </c>
      <c r="G90" s="42">
        <f>SUM(Sheet2!P66:T66)</f>
        <v>0</v>
      </c>
      <c r="H90" s="42">
        <f>SUM(Sheet2!U66:X66)</f>
        <v>0</v>
      </c>
      <c r="I90" s="42">
        <f>SUM(Sheet2!Y66:AA66)</f>
        <v>0</v>
      </c>
      <c r="J90" s="42">
        <f>Sheet2!AB66</f>
        <v>0</v>
      </c>
      <c r="K90" s="43">
        <f>Sheet2!AC66</f>
        <v>0</v>
      </c>
      <c r="L90" s="44">
        <f>SUM(Sheet2!AD66:AH66)</f>
        <v>0</v>
      </c>
      <c r="M90" s="2">
        <v>68</v>
      </c>
    </row>
    <row r="91" spans="2:13" ht="12">
      <c r="B91" s="39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workbookViewId="0" topLeftCell="A1">
      <selection activeCell="A1" sqref="A1"/>
    </sheetView>
  </sheetViews>
  <sheetFormatPr defaultColWidth="10.75390625" defaultRowHeight="12.75"/>
  <cols>
    <col min="1" max="11" width="10.75390625" style="40" customWidth="1"/>
    <col min="12" max="12" width="3.875" style="40" customWidth="1"/>
    <col min="13" max="16384" width="10.75390625" style="40" customWidth="1"/>
  </cols>
  <sheetData>
    <row r="1" spans="1:11" ht="21" customHeight="1">
      <c r="A1" s="30" t="s">
        <v>0</v>
      </c>
      <c r="B1" s="49" t="s">
        <v>104</v>
      </c>
      <c r="C1" s="49"/>
      <c r="D1" s="49"/>
      <c r="E1" s="49"/>
      <c r="F1" s="49"/>
      <c r="G1" s="49"/>
      <c r="H1" s="49"/>
      <c r="I1" s="49"/>
      <c r="J1" s="49"/>
      <c r="K1" s="49"/>
    </row>
    <row r="2" spans="1:12" ht="15.75" customHeight="1">
      <c r="A2" s="31" t="s">
        <v>2</v>
      </c>
      <c r="B2" s="31"/>
      <c r="C2" s="50"/>
      <c r="D2" s="51"/>
      <c r="E2" s="51"/>
      <c r="F2" s="51"/>
      <c r="G2" s="51"/>
      <c r="H2" s="51"/>
      <c r="I2" s="51"/>
      <c r="J2" s="51"/>
      <c r="K2" s="51"/>
      <c r="L2" s="51"/>
    </row>
    <row r="3" spans="1:23" ht="15.75" customHeight="1">
      <c r="A3" s="52"/>
      <c r="B3" s="53"/>
      <c r="C3" s="53"/>
      <c r="D3" s="53"/>
      <c r="E3" s="53"/>
      <c r="F3" s="53"/>
      <c r="G3" s="53"/>
      <c r="H3" s="53"/>
      <c r="I3" s="53"/>
      <c r="J3" s="54"/>
      <c r="K3" s="55"/>
      <c r="L3" s="51"/>
      <c r="M3" s="52"/>
      <c r="N3" s="53"/>
      <c r="O3" s="53"/>
      <c r="P3" s="53"/>
      <c r="Q3" s="53"/>
      <c r="R3" s="53"/>
      <c r="S3" s="53"/>
      <c r="T3" s="53"/>
      <c r="U3" s="53"/>
      <c r="V3" s="54"/>
      <c r="W3" s="55"/>
    </row>
    <row r="4" spans="1:23" ht="15.75" customHeight="1">
      <c r="A4" s="56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57" t="s">
        <v>13</v>
      </c>
      <c r="L4" s="58"/>
      <c r="M4" s="56" t="s">
        <v>3</v>
      </c>
      <c r="N4" s="33" t="s">
        <v>4</v>
      </c>
      <c r="O4" s="33" t="s">
        <v>5</v>
      </c>
      <c r="P4" s="33" t="s">
        <v>6</v>
      </c>
      <c r="Q4" s="33" t="s">
        <v>7</v>
      </c>
      <c r="R4" s="33" t="s">
        <v>8</v>
      </c>
      <c r="S4" s="33" t="s">
        <v>9</v>
      </c>
      <c r="T4" s="33" t="s">
        <v>10</v>
      </c>
      <c r="U4" s="33" t="s">
        <v>11</v>
      </c>
      <c r="V4" s="33" t="s">
        <v>12</v>
      </c>
      <c r="W4" s="57" t="s">
        <v>13</v>
      </c>
    </row>
    <row r="5" spans="1:23" ht="15.75" customHeight="1">
      <c r="A5" s="59"/>
      <c r="B5" s="38"/>
      <c r="C5" s="38"/>
      <c r="D5" s="38"/>
      <c r="E5" s="38"/>
      <c r="F5" s="38"/>
      <c r="G5" s="38"/>
      <c r="H5" s="38"/>
      <c r="I5" s="38"/>
      <c r="J5" s="38"/>
      <c r="K5" s="60"/>
      <c r="L5" s="58"/>
      <c r="M5" s="59"/>
      <c r="N5" s="38"/>
      <c r="O5" s="38"/>
      <c r="P5" s="38"/>
      <c r="Q5" s="38"/>
      <c r="R5" s="38"/>
      <c r="S5" s="38"/>
      <c r="T5" s="38"/>
      <c r="U5" s="38"/>
      <c r="V5" s="38"/>
      <c r="W5" s="60"/>
    </row>
    <row r="6" spans="1:23" ht="21" customHeight="1">
      <c r="A6" s="61" t="s">
        <v>14</v>
      </c>
      <c r="B6" s="71">
        <v>407</v>
      </c>
      <c r="C6" s="71">
        <v>1</v>
      </c>
      <c r="D6" s="71">
        <v>31</v>
      </c>
      <c r="E6" s="71">
        <v>187</v>
      </c>
      <c r="F6" s="71">
        <v>110</v>
      </c>
      <c r="G6" s="71">
        <v>50</v>
      </c>
      <c r="H6" s="71">
        <v>16</v>
      </c>
      <c r="I6" s="71">
        <v>12</v>
      </c>
      <c r="J6" s="72">
        <v>0</v>
      </c>
      <c r="K6" s="72">
        <v>0</v>
      </c>
      <c r="L6" s="46"/>
      <c r="M6" s="47" t="s">
        <v>56</v>
      </c>
      <c r="N6" s="71">
        <v>3</v>
      </c>
      <c r="O6" s="71">
        <v>0</v>
      </c>
      <c r="P6" s="71">
        <v>0</v>
      </c>
      <c r="Q6" s="71">
        <v>2</v>
      </c>
      <c r="R6" s="71">
        <v>0</v>
      </c>
      <c r="S6" s="71">
        <v>0</v>
      </c>
      <c r="T6" s="71">
        <v>1</v>
      </c>
      <c r="U6" s="71">
        <v>0</v>
      </c>
      <c r="V6" s="72">
        <v>0</v>
      </c>
      <c r="W6" s="72">
        <v>0</v>
      </c>
    </row>
    <row r="7" spans="1:23" ht="21" customHeight="1">
      <c r="A7" s="47" t="s">
        <v>103</v>
      </c>
      <c r="B7" s="71">
        <v>408</v>
      </c>
      <c r="C7" s="71">
        <v>1</v>
      </c>
      <c r="D7" s="71">
        <v>33</v>
      </c>
      <c r="E7" s="71">
        <v>177</v>
      </c>
      <c r="F7" s="71">
        <v>113</v>
      </c>
      <c r="G7" s="71">
        <v>53</v>
      </c>
      <c r="H7" s="71">
        <v>13</v>
      </c>
      <c r="I7" s="71">
        <v>18</v>
      </c>
      <c r="J7" s="72">
        <v>0</v>
      </c>
      <c r="K7" s="72">
        <v>0</v>
      </c>
      <c r="L7" s="46"/>
      <c r="M7" s="47" t="s">
        <v>57</v>
      </c>
      <c r="N7" s="71">
        <v>7</v>
      </c>
      <c r="O7" s="71">
        <v>0</v>
      </c>
      <c r="P7" s="71">
        <v>0</v>
      </c>
      <c r="Q7" s="71">
        <v>7</v>
      </c>
      <c r="R7" s="71">
        <v>0</v>
      </c>
      <c r="S7" s="71">
        <v>0</v>
      </c>
      <c r="T7" s="71">
        <v>0</v>
      </c>
      <c r="U7" s="71">
        <v>0</v>
      </c>
      <c r="V7" s="72">
        <v>0</v>
      </c>
      <c r="W7" s="72">
        <v>0</v>
      </c>
    </row>
    <row r="8" spans="1:23" ht="15.75" customHeight="1">
      <c r="A8" s="62"/>
      <c r="B8" s="71"/>
      <c r="C8" s="71"/>
      <c r="D8" s="71"/>
      <c r="E8" s="71"/>
      <c r="F8" s="71"/>
      <c r="G8" s="71"/>
      <c r="H8" s="71"/>
      <c r="I8" s="71"/>
      <c r="J8" s="73"/>
      <c r="K8" s="73"/>
      <c r="L8" s="63"/>
      <c r="M8" s="47" t="s">
        <v>58</v>
      </c>
      <c r="N8" s="71">
        <v>3</v>
      </c>
      <c r="O8" s="71">
        <v>0</v>
      </c>
      <c r="P8" s="71">
        <v>0</v>
      </c>
      <c r="Q8" s="71">
        <v>1</v>
      </c>
      <c r="R8" s="71">
        <v>1</v>
      </c>
      <c r="S8" s="71">
        <v>1</v>
      </c>
      <c r="T8" s="71">
        <v>0</v>
      </c>
      <c r="U8" s="71">
        <v>0</v>
      </c>
      <c r="V8" s="72">
        <v>0</v>
      </c>
      <c r="W8" s="72">
        <v>0</v>
      </c>
    </row>
    <row r="9" spans="1:23" ht="15.75" customHeight="1">
      <c r="A9" s="47" t="s">
        <v>15</v>
      </c>
      <c r="B9" s="71">
        <v>1</v>
      </c>
      <c r="C9" s="71">
        <v>0</v>
      </c>
      <c r="D9" s="71">
        <v>0</v>
      </c>
      <c r="E9" s="71">
        <v>1</v>
      </c>
      <c r="F9" s="71">
        <v>0</v>
      </c>
      <c r="G9" s="71">
        <v>0</v>
      </c>
      <c r="H9" s="71">
        <v>0</v>
      </c>
      <c r="I9" s="71">
        <v>0</v>
      </c>
      <c r="J9" s="72">
        <v>0</v>
      </c>
      <c r="K9" s="72">
        <v>0</v>
      </c>
      <c r="L9" s="46"/>
      <c r="M9" s="47" t="s">
        <v>59</v>
      </c>
      <c r="N9" s="71">
        <v>8</v>
      </c>
      <c r="O9" s="71">
        <v>0</v>
      </c>
      <c r="P9" s="71">
        <v>1</v>
      </c>
      <c r="Q9" s="71">
        <v>5</v>
      </c>
      <c r="R9" s="71">
        <v>0</v>
      </c>
      <c r="S9" s="71">
        <v>2</v>
      </c>
      <c r="T9" s="71">
        <v>0</v>
      </c>
      <c r="U9" s="71">
        <v>0</v>
      </c>
      <c r="V9" s="72">
        <v>0</v>
      </c>
      <c r="W9" s="72">
        <v>0</v>
      </c>
    </row>
    <row r="10" spans="1:23" ht="15.75" customHeight="1">
      <c r="A10" s="47" t="s">
        <v>16</v>
      </c>
      <c r="B10" s="71">
        <v>385</v>
      </c>
      <c r="C10" s="71">
        <v>1</v>
      </c>
      <c r="D10" s="71">
        <v>32</v>
      </c>
      <c r="E10" s="71">
        <v>166</v>
      </c>
      <c r="F10" s="71">
        <v>108</v>
      </c>
      <c r="G10" s="71">
        <v>51</v>
      </c>
      <c r="H10" s="71">
        <v>11</v>
      </c>
      <c r="I10" s="71">
        <v>16</v>
      </c>
      <c r="J10" s="72">
        <v>0</v>
      </c>
      <c r="K10" s="72">
        <v>0</v>
      </c>
      <c r="L10" s="46"/>
      <c r="M10" s="47" t="s">
        <v>60</v>
      </c>
      <c r="N10" s="71">
        <v>6</v>
      </c>
      <c r="O10" s="71">
        <v>0</v>
      </c>
      <c r="P10" s="71">
        <v>0</v>
      </c>
      <c r="Q10" s="71">
        <v>5</v>
      </c>
      <c r="R10" s="71">
        <v>1</v>
      </c>
      <c r="S10" s="71">
        <v>0</v>
      </c>
      <c r="T10" s="71">
        <v>0</v>
      </c>
      <c r="U10" s="71">
        <v>0</v>
      </c>
      <c r="V10" s="72">
        <v>0</v>
      </c>
      <c r="W10" s="72">
        <v>0</v>
      </c>
    </row>
    <row r="11" spans="1:23" ht="15.75" customHeight="1">
      <c r="A11" s="47" t="s">
        <v>17</v>
      </c>
      <c r="B11" s="71">
        <v>22</v>
      </c>
      <c r="C11" s="71">
        <v>0</v>
      </c>
      <c r="D11" s="71">
        <v>1</v>
      </c>
      <c r="E11" s="71">
        <v>10</v>
      </c>
      <c r="F11" s="71">
        <v>5</v>
      </c>
      <c r="G11" s="71">
        <v>2</v>
      </c>
      <c r="H11" s="71">
        <v>2</v>
      </c>
      <c r="I11" s="71">
        <v>2</v>
      </c>
      <c r="J11" s="72">
        <v>0</v>
      </c>
      <c r="K11" s="72">
        <v>0</v>
      </c>
      <c r="L11" s="46"/>
      <c r="M11" s="47" t="s">
        <v>61</v>
      </c>
      <c r="N11" s="71">
        <v>3</v>
      </c>
      <c r="O11" s="71">
        <v>0</v>
      </c>
      <c r="P11" s="71">
        <v>0</v>
      </c>
      <c r="Q11" s="71">
        <v>1</v>
      </c>
      <c r="R11" s="71">
        <v>1</v>
      </c>
      <c r="S11" s="71">
        <v>1</v>
      </c>
      <c r="T11" s="71">
        <v>0</v>
      </c>
      <c r="U11" s="71">
        <v>0</v>
      </c>
      <c r="V11" s="72">
        <v>0</v>
      </c>
      <c r="W11" s="72">
        <v>0</v>
      </c>
    </row>
    <row r="12" spans="1:23" ht="15.75" customHeight="1">
      <c r="A12" s="62"/>
      <c r="B12" s="71"/>
      <c r="C12" s="71"/>
      <c r="D12" s="71"/>
      <c r="E12" s="71"/>
      <c r="F12" s="71"/>
      <c r="G12" s="71"/>
      <c r="H12" s="71"/>
      <c r="I12" s="71"/>
      <c r="J12" s="73"/>
      <c r="K12" s="73"/>
      <c r="L12" s="63"/>
      <c r="M12" s="47"/>
      <c r="N12" s="71"/>
      <c r="O12" s="71"/>
      <c r="P12" s="71"/>
      <c r="Q12" s="71"/>
      <c r="R12" s="71"/>
      <c r="S12" s="71"/>
      <c r="T12" s="71"/>
      <c r="U12" s="71"/>
      <c r="V12" s="72"/>
      <c r="W12" s="72"/>
    </row>
    <row r="13" spans="1:23" ht="15.75" customHeight="1">
      <c r="A13" s="47" t="s">
        <v>18</v>
      </c>
      <c r="B13" s="71">
        <v>382</v>
      </c>
      <c r="C13" s="71">
        <v>1</v>
      </c>
      <c r="D13" s="71">
        <v>31</v>
      </c>
      <c r="E13" s="71">
        <v>164</v>
      </c>
      <c r="F13" s="71">
        <v>103</v>
      </c>
      <c r="G13" s="71">
        <v>53</v>
      </c>
      <c r="H13" s="71">
        <v>13</v>
      </c>
      <c r="I13" s="71">
        <v>17</v>
      </c>
      <c r="J13" s="72">
        <v>0</v>
      </c>
      <c r="K13" s="72">
        <v>0</v>
      </c>
      <c r="L13" s="46"/>
      <c r="M13" s="48" t="s">
        <v>62</v>
      </c>
      <c r="N13" s="76">
        <v>6</v>
      </c>
      <c r="O13" s="76">
        <v>0</v>
      </c>
      <c r="P13" s="76">
        <v>1</v>
      </c>
      <c r="Q13" s="76">
        <v>3</v>
      </c>
      <c r="R13" s="76">
        <v>2</v>
      </c>
      <c r="S13" s="76">
        <v>0</v>
      </c>
      <c r="T13" s="76">
        <v>0</v>
      </c>
      <c r="U13" s="76">
        <v>0</v>
      </c>
      <c r="V13" s="77">
        <v>0</v>
      </c>
      <c r="W13" s="77">
        <v>0</v>
      </c>
    </row>
    <row r="14" spans="1:23" ht="15.75" customHeight="1">
      <c r="A14" s="47" t="s">
        <v>19</v>
      </c>
      <c r="B14" s="71">
        <v>26</v>
      </c>
      <c r="C14" s="71">
        <v>0</v>
      </c>
      <c r="D14" s="71">
        <v>2</v>
      </c>
      <c r="E14" s="71">
        <v>13</v>
      </c>
      <c r="F14" s="71">
        <v>10</v>
      </c>
      <c r="G14" s="71">
        <v>0</v>
      </c>
      <c r="H14" s="71">
        <v>0</v>
      </c>
      <c r="I14" s="71">
        <v>1</v>
      </c>
      <c r="J14" s="72">
        <v>0</v>
      </c>
      <c r="K14" s="72">
        <v>0</v>
      </c>
      <c r="L14" s="46"/>
      <c r="M14" s="47" t="s">
        <v>63</v>
      </c>
      <c r="N14" s="71">
        <v>1</v>
      </c>
      <c r="O14" s="71">
        <v>0</v>
      </c>
      <c r="P14" s="71">
        <v>0</v>
      </c>
      <c r="Q14" s="71">
        <v>0</v>
      </c>
      <c r="R14" s="71">
        <v>1</v>
      </c>
      <c r="S14" s="71">
        <v>0</v>
      </c>
      <c r="T14" s="71">
        <v>0</v>
      </c>
      <c r="U14" s="71">
        <v>0</v>
      </c>
      <c r="V14" s="72">
        <v>0</v>
      </c>
      <c r="W14" s="72">
        <v>0</v>
      </c>
    </row>
    <row r="15" spans="1:23" ht="15.75" customHeight="1">
      <c r="A15" s="62"/>
      <c r="B15" s="71"/>
      <c r="C15" s="71"/>
      <c r="D15" s="71"/>
      <c r="E15" s="71"/>
      <c r="F15" s="71"/>
      <c r="G15" s="71"/>
      <c r="H15" s="71"/>
      <c r="I15" s="71"/>
      <c r="J15" s="73"/>
      <c r="K15" s="73"/>
      <c r="L15" s="63"/>
      <c r="M15" s="47" t="s">
        <v>64</v>
      </c>
      <c r="N15" s="71">
        <v>1</v>
      </c>
      <c r="O15" s="71">
        <v>0</v>
      </c>
      <c r="P15" s="71">
        <v>0</v>
      </c>
      <c r="Q15" s="71">
        <v>1</v>
      </c>
      <c r="R15" s="71">
        <v>0</v>
      </c>
      <c r="S15" s="71">
        <v>0</v>
      </c>
      <c r="T15" s="71">
        <v>0</v>
      </c>
      <c r="U15" s="71">
        <v>0</v>
      </c>
      <c r="V15" s="72">
        <v>0</v>
      </c>
      <c r="W15" s="72">
        <v>0</v>
      </c>
    </row>
    <row r="16" spans="1:23" ht="15.75" customHeight="1">
      <c r="A16" s="47" t="s">
        <v>20</v>
      </c>
      <c r="B16" s="71">
        <v>61</v>
      </c>
      <c r="C16" s="71">
        <v>0</v>
      </c>
      <c r="D16" s="71">
        <v>6</v>
      </c>
      <c r="E16" s="71">
        <v>26</v>
      </c>
      <c r="F16" s="71">
        <v>17</v>
      </c>
      <c r="G16" s="71">
        <v>7</v>
      </c>
      <c r="H16" s="71">
        <v>2</v>
      </c>
      <c r="I16" s="71">
        <v>3</v>
      </c>
      <c r="J16" s="72">
        <v>0</v>
      </c>
      <c r="K16" s="72">
        <v>0</v>
      </c>
      <c r="L16" s="46"/>
      <c r="M16" s="47" t="s">
        <v>65</v>
      </c>
      <c r="N16" s="71">
        <v>2</v>
      </c>
      <c r="O16" s="71">
        <v>0</v>
      </c>
      <c r="P16" s="71">
        <v>1</v>
      </c>
      <c r="Q16" s="71">
        <v>1</v>
      </c>
      <c r="R16" s="71">
        <v>0</v>
      </c>
      <c r="S16" s="71">
        <v>0</v>
      </c>
      <c r="T16" s="71">
        <v>0</v>
      </c>
      <c r="U16" s="71">
        <v>0</v>
      </c>
      <c r="V16" s="72">
        <v>0</v>
      </c>
      <c r="W16" s="72">
        <v>0</v>
      </c>
    </row>
    <row r="17" spans="1:23" ht="15.75" customHeight="1">
      <c r="A17" s="64" t="s">
        <v>21</v>
      </c>
      <c r="B17" s="71">
        <v>10</v>
      </c>
      <c r="C17" s="71">
        <v>0</v>
      </c>
      <c r="D17" s="71">
        <v>1</v>
      </c>
      <c r="E17" s="71">
        <v>5</v>
      </c>
      <c r="F17" s="71">
        <v>2</v>
      </c>
      <c r="G17" s="71">
        <v>1</v>
      </c>
      <c r="H17" s="71">
        <v>0</v>
      </c>
      <c r="I17" s="71">
        <v>1</v>
      </c>
      <c r="J17" s="72">
        <v>0</v>
      </c>
      <c r="K17" s="72">
        <v>0</v>
      </c>
      <c r="L17" s="46"/>
      <c r="M17" s="47" t="s">
        <v>66</v>
      </c>
      <c r="N17" s="71">
        <v>2</v>
      </c>
      <c r="O17" s="71">
        <v>0</v>
      </c>
      <c r="P17" s="71">
        <v>0</v>
      </c>
      <c r="Q17" s="71">
        <v>1</v>
      </c>
      <c r="R17" s="71">
        <v>1</v>
      </c>
      <c r="S17" s="71">
        <v>0</v>
      </c>
      <c r="T17" s="71">
        <v>0</v>
      </c>
      <c r="U17" s="71">
        <v>0</v>
      </c>
      <c r="V17" s="72">
        <v>0</v>
      </c>
      <c r="W17" s="72">
        <v>0</v>
      </c>
    </row>
    <row r="18" spans="1:23" ht="15.75" customHeight="1">
      <c r="A18" s="64" t="s">
        <v>22</v>
      </c>
      <c r="B18" s="71">
        <v>11</v>
      </c>
      <c r="C18" s="71">
        <v>0</v>
      </c>
      <c r="D18" s="71">
        <v>0</v>
      </c>
      <c r="E18" s="71">
        <v>6</v>
      </c>
      <c r="F18" s="71">
        <v>4</v>
      </c>
      <c r="G18" s="71">
        <v>0</v>
      </c>
      <c r="H18" s="71">
        <v>0</v>
      </c>
      <c r="I18" s="71">
        <v>1</v>
      </c>
      <c r="J18" s="72">
        <v>0</v>
      </c>
      <c r="K18" s="72">
        <v>0</v>
      </c>
      <c r="L18" s="46"/>
      <c r="M18" s="47"/>
      <c r="N18" s="71"/>
      <c r="O18" s="71"/>
      <c r="P18" s="71"/>
      <c r="Q18" s="71"/>
      <c r="R18" s="71"/>
      <c r="S18" s="71"/>
      <c r="T18" s="71"/>
      <c r="U18" s="71"/>
      <c r="V18" s="72"/>
      <c r="W18" s="72"/>
    </row>
    <row r="19" spans="1:23" ht="15.75" customHeight="1">
      <c r="A19" s="64" t="s">
        <v>23</v>
      </c>
      <c r="B19" s="71">
        <v>8</v>
      </c>
      <c r="C19" s="71">
        <v>0</v>
      </c>
      <c r="D19" s="71">
        <v>0</v>
      </c>
      <c r="E19" s="71">
        <v>4</v>
      </c>
      <c r="F19" s="71">
        <v>3</v>
      </c>
      <c r="G19" s="71">
        <v>1</v>
      </c>
      <c r="H19" s="71">
        <v>0</v>
      </c>
      <c r="I19" s="71">
        <v>0</v>
      </c>
      <c r="J19" s="72">
        <v>0</v>
      </c>
      <c r="K19" s="72">
        <v>0</v>
      </c>
      <c r="L19" s="46"/>
      <c r="M19" s="48" t="s">
        <v>67</v>
      </c>
      <c r="N19" s="76">
        <v>3</v>
      </c>
      <c r="O19" s="76">
        <v>0</v>
      </c>
      <c r="P19" s="76">
        <v>0</v>
      </c>
      <c r="Q19" s="76">
        <v>1</v>
      </c>
      <c r="R19" s="76">
        <v>2</v>
      </c>
      <c r="S19" s="76">
        <v>0</v>
      </c>
      <c r="T19" s="76">
        <v>0</v>
      </c>
      <c r="U19" s="76">
        <v>0</v>
      </c>
      <c r="V19" s="77">
        <v>0</v>
      </c>
      <c r="W19" s="77">
        <v>0</v>
      </c>
    </row>
    <row r="20" spans="1:23" ht="15.75" customHeight="1">
      <c r="A20" s="64" t="s">
        <v>24</v>
      </c>
      <c r="B20" s="71">
        <v>10</v>
      </c>
      <c r="C20" s="71">
        <v>0</v>
      </c>
      <c r="D20" s="71">
        <v>2</v>
      </c>
      <c r="E20" s="71">
        <v>2</v>
      </c>
      <c r="F20" s="71">
        <v>3</v>
      </c>
      <c r="G20" s="71">
        <v>3</v>
      </c>
      <c r="H20" s="71">
        <v>0</v>
      </c>
      <c r="I20" s="71">
        <v>0</v>
      </c>
      <c r="J20" s="72">
        <v>0</v>
      </c>
      <c r="K20" s="72">
        <v>0</v>
      </c>
      <c r="L20" s="46"/>
      <c r="M20" s="47" t="s">
        <v>68</v>
      </c>
      <c r="N20" s="71">
        <v>1</v>
      </c>
      <c r="O20" s="71">
        <v>0</v>
      </c>
      <c r="P20" s="71">
        <v>0</v>
      </c>
      <c r="Q20" s="71">
        <v>1</v>
      </c>
      <c r="R20" s="71">
        <v>0</v>
      </c>
      <c r="S20" s="71">
        <v>0</v>
      </c>
      <c r="T20" s="71">
        <v>0</v>
      </c>
      <c r="U20" s="71">
        <v>0</v>
      </c>
      <c r="V20" s="72">
        <v>0</v>
      </c>
      <c r="W20" s="72">
        <v>0</v>
      </c>
    </row>
    <row r="21" spans="1:23" ht="15.75" customHeight="1">
      <c r="A21" s="64" t="s">
        <v>25</v>
      </c>
      <c r="B21" s="71">
        <v>7</v>
      </c>
      <c r="C21" s="71">
        <v>0</v>
      </c>
      <c r="D21" s="71">
        <v>0</v>
      </c>
      <c r="E21" s="71">
        <v>2</v>
      </c>
      <c r="F21" s="71">
        <v>2</v>
      </c>
      <c r="G21" s="71">
        <v>1</v>
      </c>
      <c r="H21" s="71">
        <v>1</v>
      </c>
      <c r="I21" s="71">
        <v>1</v>
      </c>
      <c r="J21" s="72">
        <v>0</v>
      </c>
      <c r="K21" s="72">
        <v>0</v>
      </c>
      <c r="L21" s="46"/>
      <c r="M21" s="47" t="s">
        <v>69</v>
      </c>
      <c r="N21" s="71">
        <v>1</v>
      </c>
      <c r="O21" s="71">
        <v>0</v>
      </c>
      <c r="P21" s="71">
        <v>0</v>
      </c>
      <c r="Q21" s="71">
        <v>0</v>
      </c>
      <c r="R21" s="71">
        <v>1</v>
      </c>
      <c r="S21" s="71">
        <v>0</v>
      </c>
      <c r="T21" s="71">
        <v>0</v>
      </c>
      <c r="U21" s="71">
        <v>0</v>
      </c>
      <c r="V21" s="72">
        <v>0</v>
      </c>
      <c r="W21" s="72">
        <v>0</v>
      </c>
    </row>
    <row r="22" spans="1:23" ht="15.75" customHeight="1">
      <c r="A22" s="64" t="s">
        <v>26</v>
      </c>
      <c r="B22" s="71">
        <v>15</v>
      </c>
      <c r="C22" s="71">
        <v>0</v>
      </c>
      <c r="D22" s="71">
        <v>3</v>
      </c>
      <c r="E22" s="71">
        <v>7</v>
      </c>
      <c r="F22" s="71">
        <v>3</v>
      </c>
      <c r="G22" s="71">
        <v>1</v>
      </c>
      <c r="H22" s="71">
        <v>1</v>
      </c>
      <c r="I22" s="71">
        <v>0</v>
      </c>
      <c r="J22" s="72">
        <v>0</v>
      </c>
      <c r="K22" s="72">
        <v>0</v>
      </c>
      <c r="L22" s="46"/>
      <c r="M22" s="47" t="s">
        <v>70</v>
      </c>
      <c r="N22" s="71">
        <v>1</v>
      </c>
      <c r="O22" s="71">
        <v>0</v>
      </c>
      <c r="P22" s="71">
        <v>0</v>
      </c>
      <c r="Q22" s="71">
        <v>0</v>
      </c>
      <c r="R22" s="71">
        <v>1</v>
      </c>
      <c r="S22" s="71">
        <v>0</v>
      </c>
      <c r="T22" s="71">
        <v>0</v>
      </c>
      <c r="U22" s="71">
        <v>0</v>
      </c>
      <c r="V22" s="72">
        <v>0</v>
      </c>
      <c r="W22" s="72">
        <v>0</v>
      </c>
    </row>
    <row r="23" spans="1:23" ht="15.75" customHeight="1">
      <c r="A23" s="47"/>
      <c r="B23" s="71"/>
      <c r="C23" s="71"/>
      <c r="D23" s="71"/>
      <c r="E23" s="71"/>
      <c r="F23" s="71"/>
      <c r="G23" s="71"/>
      <c r="H23" s="71"/>
      <c r="I23" s="71"/>
      <c r="J23" s="72"/>
      <c r="K23" s="72"/>
      <c r="L23" s="46"/>
      <c r="M23" s="47"/>
      <c r="N23" s="71"/>
      <c r="O23" s="71"/>
      <c r="P23" s="71"/>
      <c r="Q23" s="71"/>
      <c r="R23" s="71"/>
      <c r="S23" s="71"/>
      <c r="T23" s="71"/>
      <c r="U23" s="71"/>
      <c r="V23" s="72"/>
      <c r="W23" s="72"/>
    </row>
    <row r="24" spans="1:23" ht="15.75" customHeight="1">
      <c r="A24" s="47" t="s">
        <v>27</v>
      </c>
      <c r="B24" s="71">
        <v>8</v>
      </c>
      <c r="C24" s="71">
        <v>0</v>
      </c>
      <c r="D24" s="71">
        <v>2</v>
      </c>
      <c r="E24" s="71">
        <v>4</v>
      </c>
      <c r="F24" s="71">
        <v>1</v>
      </c>
      <c r="G24" s="71">
        <v>1</v>
      </c>
      <c r="H24" s="71">
        <v>0</v>
      </c>
      <c r="I24" s="71">
        <v>0</v>
      </c>
      <c r="J24" s="72">
        <v>0</v>
      </c>
      <c r="K24" s="72">
        <v>0</v>
      </c>
      <c r="L24" s="46"/>
      <c r="M24" s="48" t="s">
        <v>71</v>
      </c>
      <c r="N24" s="76">
        <v>7</v>
      </c>
      <c r="O24" s="76">
        <v>0</v>
      </c>
      <c r="P24" s="76">
        <v>0</v>
      </c>
      <c r="Q24" s="76">
        <v>2</v>
      </c>
      <c r="R24" s="76">
        <v>4</v>
      </c>
      <c r="S24" s="76">
        <v>0</v>
      </c>
      <c r="T24" s="76">
        <v>0</v>
      </c>
      <c r="U24" s="76">
        <v>1</v>
      </c>
      <c r="V24" s="77">
        <v>0</v>
      </c>
      <c r="W24" s="77">
        <v>0</v>
      </c>
    </row>
    <row r="25" spans="1:23" ht="15.75" customHeight="1">
      <c r="A25" s="47" t="s">
        <v>28</v>
      </c>
      <c r="B25" s="71">
        <v>21</v>
      </c>
      <c r="C25" s="71">
        <v>0</v>
      </c>
      <c r="D25" s="71">
        <v>0</v>
      </c>
      <c r="E25" s="71">
        <v>4</v>
      </c>
      <c r="F25" s="71">
        <v>7</v>
      </c>
      <c r="G25" s="71">
        <v>7</v>
      </c>
      <c r="H25" s="71">
        <v>0</v>
      </c>
      <c r="I25" s="71">
        <v>3</v>
      </c>
      <c r="J25" s="72">
        <v>0</v>
      </c>
      <c r="K25" s="72">
        <v>0</v>
      </c>
      <c r="L25" s="46"/>
      <c r="M25" s="47" t="s">
        <v>72</v>
      </c>
      <c r="N25" s="71">
        <v>3</v>
      </c>
      <c r="O25" s="71">
        <v>0</v>
      </c>
      <c r="P25" s="71">
        <v>0</v>
      </c>
      <c r="Q25" s="71">
        <v>1</v>
      </c>
      <c r="R25" s="71">
        <v>1</v>
      </c>
      <c r="S25" s="71">
        <v>0</v>
      </c>
      <c r="T25" s="71">
        <v>0</v>
      </c>
      <c r="U25" s="71">
        <v>1</v>
      </c>
      <c r="V25" s="72">
        <v>0</v>
      </c>
      <c r="W25" s="72">
        <v>0</v>
      </c>
    </row>
    <row r="26" spans="1:23" ht="15.75" customHeight="1">
      <c r="A26" s="47" t="s">
        <v>29</v>
      </c>
      <c r="B26" s="71">
        <v>28</v>
      </c>
      <c r="C26" s="71">
        <v>0</v>
      </c>
      <c r="D26" s="71">
        <v>2</v>
      </c>
      <c r="E26" s="71">
        <v>9</v>
      </c>
      <c r="F26" s="71">
        <v>6</v>
      </c>
      <c r="G26" s="71">
        <v>7</v>
      </c>
      <c r="H26" s="71">
        <v>1</v>
      </c>
      <c r="I26" s="71">
        <v>3</v>
      </c>
      <c r="J26" s="72">
        <v>0</v>
      </c>
      <c r="K26" s="72">
        <v>0</v>
      </c>
      <c r="L26" s="46"/>
      <c r="M26" s="47" t="s">
        <v>73</v>
      </c>
      <c r="N26" s="71">
        <v>1</v>
      </c>
      <c r="O26" s="71">
        <v>0</v>
      </c>
      <c r="P26" s="71">
        <v>0</v>
      </c>
      <c r="Q26" s="71">
        <v>0</v>
      </c>
      <c r="R26" s="71">
        <v>1</v>
      </c>
      <c r="S26" s="71">
        <v>0</v>
      </c>
      <c r="T26" s="71">
        <v>0</v>
      </c>
      <c r="U26" s="71">
        <v>0</v>
      </c>
      <c r="V26" s="72">
        <v>0</v>
      </c>
      <c r="W26" s="72">
        <v>0</v>
      </c>
    </row>
    <row r="27" spans="1:23" ht="15.75" customHeight="1">
      <c r="A27" s="47" t="s">
        <v>30</v>
      </c>
      <c r="B27" s="71">
        <v>4</v>
      </c>
      <c r="C27" s="71">
        <v>0</v>
      </c>
      <c r="D27" s="71">
        <v>1</v>
      </c>
      <c r="E27" s="71">
        <v>1</v>
      </c>
      <c r="F27" s="71">
        <v>2</v>
      </c>
      <c r="G27" s="71">
        <v>0</v>
      </c>
      <c r="H27" s="71">
        <v>0</v>
      </c>
      <c r="I27" s="71">
        <v>0</v>
      </c>
      <c r="J27" s="72">
        <v>0</v>
      </c>
      <c r="K27" s="72">
        <v>0</v>
      </c>
      <c r="L27" s="46"/>
      <c r="M27" s="47" t="s">
        <v>74</v>
      </c>
      <c r="N27" s="71">
        <v>1</v>
      </c>
      <c r="O27" s="71">
        <v>0</v>
      </c>
      <c r="P27" s="71">
        <v>0</v>
      </c>
      <c r="Q27" s="71">
        <v>1</v>
      </c>
      <c r="R27" s="71">
        <v>0</v>
      </c>
      <c r="S27" s="71">
        <v>0</v>
      </c>
      <c r="T27" s="71">
        <v>0</v>
      </c>
      <c r="U27" s="71">
        <v>0</v>
      </c>
      <c r="V27" s="72">
        <v>0</v>
      </c>
      <c r="W27" s="72">
        <v>0</v>
      </c>
    </row>
    <row r="28" spans="1:23" ht="15.75" customHeight="1">
      <c r="A28" s="47" t="s">
        <v>31</v>
      </c>
      <c r="B28" s="71">
        <v>15</v>
      </c>
      <c r="C28" s="71">
        <v>0</v>
      </c>
      <c r="D28" s="71">
        <v>3</v>
      </c>
      <c r="E28" s="71">
        <v>8</v>
      </c>
      <c r="F28" s="71">
        <v>4</v>
      </c>
      <c r="G28" s="71">
        <v>0</v>
      </c>
      <c r="H28" s="71">
        <v>0</v>
      </c>
      <c r="I28" s="71">
        <v>0</v>
      </c>
      <c r="J28" s="72">
        <v>0</v>
      </c>
      <c r="K28" s="72">
        <v>0</v>
      </c>
      <c r="L28" s="46"/>
      <c r="M28" s="47" t="s">
        <v>75</v>
      </c>
      <c r="N28" s="71">
        <v>2</v>
      </c>
      <c r="O28" s="71">
        <v>0</v>
      </c>
      <c r="P28" s="71">
        <v>0</v>
      </c>
      <c r="Q28" s="71">
        <v>0</v>
      </c>
      <c r="R28" s="71">
        <v>2</v>
      </c>
      <c r="S28" s="71">
        <v>0</v>
      </c>
      <c r="T28" s="71">
        <v>0</v>
      </c>
      <c r="U28" s="71">
        <v>0</v>
      </c>
      <c r="V28" s="72">
        <v>0</v>
      </c>
      <c r="W28" s="72">
        <v>0</v>
      </c>
    </row>
    <row r="29" spans="1:23" ht="15.75" customHeight="1">
      <c r="A29" s="47" t="s">
        <v>32</v>
      </c>
      <c r="B29" s="71">
        <v>23</v>
      </c>
      <c r="C29" s="71">
        <v>1</v>
      </c>
      <c r="D29" s="71">
        <v>0</v>
      </c>
      <c r="E29" s="71">
        <v>7</v>
      </c>
      <c r="F29" s="71">
        <v>8</v>
      </c>
      <c r="G29" s="71">
        <v>5</v>
      </c>
      <c r="H29" s="71">
        <v>0</v>
      </c>
      <c r="I29" s="71">
        <v>2</v>
      </c>
      <c r="J29" s="72">
        <v>0</v>
      </c>
      <c r="K29" s="72">
        <v>0</v>
      </c>
      <c r="L29" s="46"/>
      <c r="M29" s="47"/>
      <c r="N29" s="71"/>
      <c r="O29" s="71"/>
      <c r="P29" s="71"/>
      <c r="Q29" s="71"/>
      <c r="R29" s="71"/>
      <c r="S29" s="71"/>
      <c r="T29" s="71"/>
      <c r="U29" s="71"/>
      <c r="V29" s="72"/>
      <c r="W29" s="72"/>
    </row>
    <row r="30" spans="1:23" ht="15.75" customHeight="1">
      <c r="A30" s="47" t="s">
        <v>33</v>
      </c>
      <c r="B30" s="71">
        <v>12</v>
      </c>
      <c r="C30" s="71">
        <v>0</v>
      </c>
      <c r="D30" s="71">
        <v>1</v>
      </c>
      <c r="E30" s="71">
        <v>9</v>
      </c>
      <c r="F30" s="71">
        <v>0</v>
      </c>
      <c r="G30" s="71">
        <v>0</v>
      </c>
      <c r="H30" s="71">
        <v>1</v>
      </c>
      <c r="I30" s="71">
        <v>1</v>
      </c>
      <c r="J30" s="72">
        <v>0</v>
      </c>
      <c r="K30" s="72">
        <v>0</v>
      </c>
      <c r="L30" s="46"/>
      <c r="M30" s="48" t="s">
        <v>76</v>
      </c>
      <c r="N30" s="76">
        <v>6</v>
      </c>
      <c r="O30" s="76">
        <v>0</v>
      </c>
      <c r="P30" s="76">
        <v>0</v>
      </c>
      <c r="Q30" s="76">
        <v>4</v>
      </c>
      <c r="R30" s="76">
        <v>2</v>
      </c>
      <c r="S30" s="76">
        <v>0</v>
      </c>
      <c r="T30" s="76">
        <v>0</v>
      </c>
      <c r="U30" s="76">
        <v>0</v>
      </c>
      <c r="V30" s="77">
        <v>0</v>
      </c>
      <c r="W30" s="77">
        <v>0</v>
      </c>
    </row>
    <row r="31" spans="1:23" ht="15.75" customHeight="1">
      <c r="A31" s="47" t="s">
        <v>34</v>
      </c>
      <c r="B31" s="71">
        <v>7</v>
      </c>
      <c r="C31" s="71">
        <v>0</v>
      </c>
      <c r="D31" s="71">
        <v>0</v>
      </c>
      <c r="E31" s="71">
        <v>2</v>
      </c>
      <c r="F31" s="71">
        <v>5</v>
      </c>
      <c r="G31" s="71">
        <v>0</v>
      </c>
      <c r="H31" s="71">
        <v>0</v>
      </c>
      <c r="I31" s="71">
        <v>0</v>
      </c>
      <c r="J31" s="72">
        <v>0</v>
      </c>
      <c r="K31" s="72">
        <v>0</v>
      </c>
      <c r="L31" s="46"/>
      <c r="M31" s="47" t="s">
        <v>77</v>
      </c>
      <c r="N31" s="71">
        <v>1</v>
      </c>
      <c r="O31" s="71">
        <v>0</v>
      </c>
      <c r="P31" s="71">
        <v>0</v>
      </c>
      <c r="Q31" s="71">
        <v>0</v>
      </c>
      <c r="R31" s="71">
        <v>1</v>
      </c>
      <c r="S31" s="71">
        <v>0</v>
      </c>
      <c r="T31" s="71">
        <v>0</v>
      </c>
      <c r="U31" s="71">
        <v>0</v>
      </c>
      <c r="V31" s="72">
        <v>0</v>
      </c>
      <c r="W31" s="72">
        <v>0</v>
      </c>
    </row>
    <row r="32" spans="1:23" ht="15.75" customHeight="1">
      <c r="A32" s="47" t="s">
        <v>35</v>
      </c>
      <c r="B32" s="71">
        <v>11</v>
      </c>
      <c r="C32" s="71">
        <v>0</v>
      </c>
      <c r="D32" s="71">
        <v>2</v>
      </c>
      <c r="E32" s="71">
        <v>5</v>
      </c>
      <c r="F32" s="71">
        <v>3</v>
      </c>
      <c r="G32" s="71">
        <v>0</v>
      </c>
      <c r="H32" s="71">
        <v>0</v>
      </c>
      <c r="I32" s="71">
        <v>1</v>
      </c>
      <c r="J32" s="72">
        <v>0</v>
      </c>
      <c r="K32" s="72">
        <v>0</v>
      </c>
      <c r="L32" s="46"/>
      <c r="M32" s="47" t="s">
        <v>78</v>
      </c>
      <c r="N32" s="71">
        <v>1</v>
      </c>
      <c r="O32" s="71">
        <v>0</v>
      </c>
      <c r="P32" s="71">
        <v>0</v>
      </c>
      <c r="Q32" s="71">
        <v>1</v>
      </c>
      <c r="R32" s="71">
        <v>0</v>
      </c>
      <c r="S32" s="71">
        <v>0</v>
      </c>
      <c r="T32" s="71">
        <v>0</v>
      </c>
      <c r="U32" s="71">
        <v>0</v>
      </c>
      <c r="V32" s="72">
        <v>0</v>
      </c>
      <c r="W32" s="72">
        <v>0</v>
      </c>
    </row>
    <row r="33" spans="1:23" ht="15.75" customHeight="1">
      <c r="A33" s="47" t="s">
        <v>36</v>
      </c>
      <c r="B33" s="71">
        <v>11</v>
      </c>
      <c r="C33" s="71">
        <v>0</v>
      </c>
      <c r="D33" s="71">
        <v>0</v>
      </c>
      <c r="E33" s="71">
        <v>7</v>
      </c>
      <c r="F33" s="71">
        <v>3</v>
      </c>
      <c r="G33" s="71">
        <v>1</v>
      </c>
      <c r="H33" s="71">
        <v>0</v>
      </c>
      <c r="I33" s="71">
        <v>0</v>
      </c>
      <c r="J33" s="72">
        <v>0</v>
      </c>
      <c r="K33" s="72">
        <v>0</v>
      </c>
      <c r="L33" s="46"/>
      <c r="M33" s="47" t="s">
        <v>79</v>
      </c>
      <c r="N33" s="71">
        <v>1</v>
      </c>
      <c r="O33" s="71">
        <v>0</v>
      </c>
      <c r="P33" s="71">
        <v>0</v>
      </c>
      <c r="Q33" s="71">
        <v>0</v>
      </c>
      <c r="R33" s="71">
        <v>1</v>
      </c>
      <c r="S33" s="71">
        <v>0</v>
      </c>
      <c r="T33" s="71">
        <v>0</v>
      </c>
      <c r="U33" s="71">
        <v>0</v>
      </c>
      <c r="V33" s="72">
        <v>0</v>
      </c>
      <c r="W33" s="72">
        <v>0</v>
      </c>
    </row>
    <row r="34" spans="1:23" ht="15.75" customHeight="1">
      <c r="A34" s="47" t="s">
        <v>37</v>
      </c>
      <c r="B34" s="71">
        <v>4</v>
      </c>
      <c r="C34" s="71">
        <v>0</v>
      </c>
      <c r="D34" s="71">
        <v>0</v>
      </c>
      <c r="E34" s="71">
        <v>1</v>
      </c>
      <c r="F34" s="71">
        <v>2</v>
      </c>
      <c r="G34" s="71">
        <v>1</v>
      </c>
      <c r="H34" s="71">
        <v>0</v>
      </c>
      <c r="I34" s="71">
        <v>0</v>
      </c>
      <c r="J34" s="72">
        <v>0</v>
      </c>
      <c r="K34" s="72">
        <v>0</v>
      </c>
      <c r="L34" s="46"/>
      <c r="M34" s="47" t="s">
        <v>80</v>
      </c>
      <c r="N34" s="71">
        <v>1</v>
      </c>
      <c r="O34" s="71">
        <v>0</v>
      </c>
      <c r="P34" s="71">
        <v>0</v>
      </c>
      <c r="Q34" s="71">
        <v>1</v>
      </c>
      <c r="R34" s="71">
        <v>0</v>
      </c>
      <c r="S34" s="71">
        <v>0</v>
      </c>
      <c r="T34" s="71">
        <v>0</v>
      </c>
      <c r="U34" s="71">
        <v>0</v>
      </c>
      <c r="V34" s="72">
        <v>0</v>
      </c>
      <c r="W34" s="72">
        <v>0</v>
      </c>
    </row>
    <row r="35" spans="1:23" ht="15.75" customHeight="1">
      <c r="A35" s="47" t="s">
        <v>38</v>
      </c>
      <c r="B35" s="71">
        <v>5</v>
      </c>
      <c r="C35" s="71">
        <v>0</v>
      </c>
      <c r="D35" s="71">
        <v>0</v>
      </c>
      <c r="E35" s="71">
        <v>4</v>
      </c>
      <c r="F35" s="71">
        <v>0</v>
      </c>
      <c r="G35" s="71">
        <v>0</v>
      </c>
      <c r="H35" s="71">
        <v>0</v>
      </c>
      <c r="I35" s="71">
        <v>1</v>
      </c>
      <c r="J35" s="72">
        <v>0</v>
      </c>
      <c r="K35" s="72">
        <v>0</v>
      </c>
      <c r="L35" s="46"/>
      <c r="M35" s="47" t="s">
        <v>81</v>
      </c>
      <c r="N35" s="71">
        <v>1</v>
      </c>
      <c r="O35" s="71">
        <v>0</v>
      </c>
      <c r="P35" s="71">
        <v>0</v>
      </c>
      <c r="Q35" s="71">
        <v>1</v>
      </c>
      <c r="R35" s="71">
        <v>0</v>
      </c>
      <c r="S35" s="71">
        <v>0</v>
      </c>
      <c r="T35" s="71">
        <v>0</v>
      </c>
      <c r="U35" s="71">
        <v>0</v>
      </c>
      <c r="V35" s="72">
        <v>0</v>
      </c>
      <c r="W35" s="72">
        <v>0</v>
      </c>
    </row>
    <row r="36" spans="1:23" ht="15.75" customHeight="1">
      <c r="A36" s="47" t="s">
        <v>39</v>
      </c>
      <c r="B36" s="71">
        <v>8</v>
      </c>
      <c r="C36" s="71">
        <v>0</v>
      </c>
      <c r="D36" s="71">
        <v>0</v>
      </c>
      <c r="E36" s="71">
        <v>1</v>
      </c>
      <c r="F36" s="71">
        <v>3</v>
      </c>
      <c r="G36" s="71">
        <v>2</v>
      </c>
      <c r="H36" s="71">
        <v>1</v>
      </c>
      <c r="I36" s="71">
        <v>1</v>
      </c>
      <c r="J36" s="72">
        <v>0</v>
      </c>
      <c r="K36" s="72">
        <v>0</v>
      </c>
      <c r="L36" s="46"/>
      <c r="M36" s="47" t="s">
        <v>82</v>
      </c>
      <c r="N36" s="71">
        <v>1</v>
      </c>
      <c r="O36" s="71">
        <v>0</v>
      </c>
      <c r="P36" s="71">
        <v>0</v>
      </c>
      <c r="Q36" s="71">
        <v>1</v>
      </c>
      <c r="R36" s="71">
        <v>0</v>
      </c>
      <c r="S36" s="71">
        <v>0</v>
      </c>
      <c r="T36" s="71">
        <v>0</v>
      </c>
      <c r="U36" s="71">
        <v>0</v>
      </c>
      <c r="V36" s="72">
        <v>0</v>
      </c>
      <c r="W36" s="72">
        <v>0</v>
      </c>
    </row>
    <row r="37" spans="1:23" ht="15.75" customHeight="1">
      <c r="A37" s="47" t="s">
        <v>40</v>
      </c>
      <c r="B37" s="71">
        <v>22</v>
      </c>
      <c r="C37" s="71">
        <v>0</v>
      </c>
      <c r="D37" s="71">
        <v>1</v>
      </c>
      <c r="E37" s="71">
        <v>7</v>
      </c>
      <c r="F37" s="71">
        <v>8</v>
      </c>
      <c r="G37" s="71">
        <v>4</v>
      </c>
      <c r="H37" s="71">
        <v>2</v>
      </c>
      <c r="I37" s="71">
        <v>0</v>
      </c>
      <c r="J37" s="72">
        <v>0</v>
      </c>
      <c r="K37" s="72">
        <v>0</v>
      </c>
      <c r="L37" s="46"/>
      <c r="M37" s="47"/>
      <c r="N37" s="71"/>
      <c r="O37" s="71"/>
      <c r="P37" s="71"/>
      <c r="Q37" s="71"/>
      <c r="R37" s="71"/>
      <c r="S37" s="71"/>
      <c r="T37" s="71"/>
      <c r="U37" s="71"/>
      <c r="V37" s="72"/>
      <c r="W37" s="72"/>
    </row>
    <row r="38" spans="1:23" ht="15.75" customHeight="1">
      <c r="A38" s="47" t="s">
        <v>41</v>
      </c>
      <c r="B38" s="71">
        <v>3</v>
      </c>
      <c r="C38" s="71">
        <v>0</v>
      </c>
      <c r="D38" s="71">
        <v>1</v>
      </c>
      <c r="E38" s="71">
        <v>2</v>
      </c>
      <c r="F38" s="71">
        <v>0</v>
      </c>
      <c r="G38" s="71">
        <v>0</v>
      </c>
      <c r="H38" s="71">
        <v>0</v>
      </c>
      <c r="I38" s="71">
        <v>0</v>
      </c>
      <c r="J38" s="72">
        <v>0</v>
      </c>
      <c r="K38" s="72">
        <v>0</v>
      </c>
      <c r="L38" s="46"/>
      <c r="M38" s="48" t="s">
        <v>83</v>
      </c>
      <c r="N38" s="76">
        <v>3</v>
      </c>
      <c r="O38" s="76">
        <v>0</v>
      </c>
      <c r="P38" s="76">
        <v>1</v>
      </c>
      <c r="Q38" s="76">
        <v>2</v>
      </c>
      <c r="R38" s="76">
        <v>0</v>
      </c>
      <c r="S38" s="76">
        <v>0</v>
      </c>
      <c r="T38" s="76">
        <v>0</v>
      </c>
      <c r="U38" s="76">
        <v>0</v>
      </c>
      <c r="V38" s="77">
        <v>0</v>
      </c>
      <c r="W38" s="77">
        <v>0</v>
      </c>
    </row>
    <row r="39" spans="1:23" ht="15.75" customHeight="1">
      <c r="A39" s="47" t="s">
        <v>42</v>
      </c>
      <c r="B39" s="71">
        <v>21</v>
      </c>
      <c r="C39" s="71">
        <v>0</v>
      </c>
      <c r="D39" s="71">
        <v>3</v>
      </c>
      <c r="E39" s="71">
        <v>7</v>
      </c>
      <c r="F39" s="71">
        <v>7</v>
      </c>
      <c r="G39" s="71">
        <v>2</v>
      </c>
      <c r="H39" s="71">
        <v>2</v>
      </c>
      <c r="I39" s="71">
        <v>0</v>
      </c>
      <c r="J39" s="72">
        <v>0</v>
      </c>
      <c r="K39" s="72">
        <v>0</v>
      </c>
      <c r="L39" s="46"/>
      <c r="M39" s="47" t="s">
        <v>84</v>
      </c>
      <c r="N39" s="71">
        <v>2</v>
      </c>
      <c r="O39" s="71">
        <v>0</v>
      </c>
      <c r="P39" s="71">
        <v>1</v>
      </c>
      <c r="Q39" s="71">
        <v>1</v>
      </c>
      <c r="R39" s="71">
        <v>0</v>
      </c>
      <c r="S39" s="71">
        <v>0</v>
      </c>
      <c r="T39" s="71">
        <v>0</v>
      </c>
      <c r="U39" s="71">
        <v>0</v>
      </c>
      <c r="V39" s="72">
        <v>0</v>
      </c>
      <c r="W39" s="72">
        <v>0</v>
      </c>
    </row>
    <row r="40" spans="1:23" ht="15.75" customHeight="1">
      <c r="A40" s="47" t="s">
        <v>43</v>
      </c>
      <c r="B40" s="71">
        <v>8</v>
      </c>
      <c r="C40" s="71">
        <v>0</v>
      </c>
      <c r="D40" s="71">
        <v>0</v>
      </c>
      <c r="E40" s="71">
        <v>4</v>
      </c>
      <c r="F40" s="71">
        <v>1</v>
      </c>
      <c r="G40" s="71">
        <v>2</v>
      </c>
      <c r="H40" s="71">
        <v>1</v>
      </c>
      <c r="I40" s="71">
        <v>0</v>
      </c>
      <c r="J40" s="72">
        <v>0</v>
      </c>
      <c r="K40" s="72">
        <v>0</v>
      </c>
      <c r="L40" s="46"/>
      <c r="M40" s="47" t="s">
        <v>85</v>
      </c>
      <c r="N40" s="71">
        <v>1</v>
      </c>
      <c r="O40" s="71">
        <v>0</v>
      </c>
      <c r="P40" s="71">
        <v>0</v>
      </c>
      <c r="Q40" s="71">
        <v>1</v>
      </c>
      <c r="R40" s="71">
        <v>0</v>
      </c>
      <c r="S40" s="71">
        <v>0</v>
      </c>
      <c r="T40" s="71">
        <v>0</v>
      </c>
      <c r="U40" s="71">
        <v>0</v>
      </c>
      <c r="V40" s="72">
        <v>0</v>
      </c>
      <c r="W40" s="72">
        <v>0</v>
      </c>
    </row>
    <row r="41" spans="1:23" ht="15.75" customHeight="1">
      <c r="A41" s="47" t="s">
        <v>44</v>
      </c>
      <c r="B41" s="71">
        <v>13</v>
      </c>
      <c r="C41" s="71">
        <v>0</v>
      </c>
      <c r="D41" s="71">
        <v>1</v>
      </c>
      <c r="E41" s="71">
        <v>7</v>
      </c>
      <c r="F41" s="71">
        <v>3</v>
      </c>
      <c r="G41" s="71">
        <v>1</v>
      </c>
      <c r="H41" s="71">
        <v>1</v>
      </c>
      <c r="I41" s="71">
        <v>0</v>
      </c>
      <c r="J41" s="72">
        <v>0</v>
      </c>
      <c r="K41" s="72">
        <v>0</v>
      </c>
      <c r="L41" s="46"/>
      <c r="M41" s="47"/>
      <c r="N41" s="71"/>
      <c r="O41" s="71"/>
      <c r="P41" s="71"/>
      <c r="Q41" s="71"/>
      <c r="R41" s="71"/>
      <c r="S41" s="71"/>
      <c r="T41" s="71"/>
      <c r="U41" s="71"/>
      <c r="V41" s="72"/>
      <c r="W41" s="72"/>
    </row>
    <row r="42" spans="1:23" ht="15.75" customHeight="1">
      <c r="A42" s="47" t="s">
        <v>45</v>
      </c>
      <c r="B42" s="71">
        <v>6</v>
      </c>
      <c r="C42" s="71">
        <v>0</v>
      </c>
      <c r="D42" s="71">
        <v>0</v>
      </c>
      <c r="E42" s="71">
        <v>2</v>
      </c>
      <c r="F42" s="71">
        <v>2</v>
      </c>
      <c r="G42" s="71">
        <v>1</v>
      </c>
      <c r="H42" s="71">
        <v>0</v>
      </c>
      <c r="I42" s="71">
        <v>1</v>
      </c>
      <c r="J42" s="72">
        <v>0</v>
      </c>
      <c r="K42" s="72">
        <v>0</v>
      </c>
      <c r="L42" s="65"/>
      <c r="M42" s="48" t="s">
        <v>86</v>
      </c>
      <c r="N42" s="76">
        <v>1</v>
      </c>
      <c r="O42" s="76">
        <v>0</v>
      </c>
      <c r="P42" s="76">
        <v>0</v>
      </c>
      <c r="Q42" s="76">
        <v>1</v>
      </c>
      <c r="R42" s="76">
        <v>0</v>
      </c>
      <c r="S42" s="76">
        <v>0</v>
      </c>
      <c r="T42" s="76">
        <v>0</v>
      </c>
      <c r="U42" s="76">
        <v>0</v>
      </c>
      <c r="V42" s="77">
        <v>0</v>
      </c>
      <c r="W42" s="77">
        <v>0</v>
      </c>
    </row>
    <row r="43" spans="1:23" ht="15.75" customHeight="1">
      <c r="A43" s="47" t="s">
        <v>46</v>
      </c>
      <c r="B43" s="71">
        <v>4</v>
      </c>
      <c r="C43" s="71">
        <v>0</v>
      </c>
      <c r="D43" s="71">
        <v>0</v>
      </c>
      <c r="E43" s="71">
        <v>3</v>
      </c>
      <c r="F43" s="71">
        <v>1</v>
      </c>
      <c r="G43" s="71">
        <v>0</v>
      </c>
      <c r="H43" s="71">
        <v>0</v>
      </c>
      <c r="I43" s="71">
        <v>0</v>
      </c>
      <c r="J43" s="72">
        <v>0</v>
      </c>
      <c r="K43" s="72">
        <v>0</v>
      </c>
      <c r="L43" s="46"/>
      <c r="M43" s="47" t="s">
        <v>87</v>
      </c>
      <c r="N43" s="71">
        <v>1</v>
      </c>
      <c r="O43" s="71">
        <v>0</v>
      </c>
      <c r="P43" s="71">
        <v>0</v>
      </c>
      <c r="Q43" s="71">
        <v>1</v>
      </c>
      <c r="R43" s="71">
        <v>0</v>
      </c>
      <c r="S43" s="71">
        <v>0</v>
      </c>
      <c r="T43" s="71">
        <v>0</v>
      </c>
      <c r="U43" s="71">
        <v>0</v>
      </c>
      <c r="V43" s="72">
        <v>0</v>
      </c>
      <c r="W43" s="72">
        <v>0</v>
      </c>
    </row>
    <row r="44" spans="1:23" ht="15.75" customHeight="1">
      <c r="A44" s="47" t="s">
        <v>47</v>
      </c>
      <c r="B44" s="71">
        <v>5</v>
      </c>
      <c r="C44" s="71">
        <v>0</v>
      </c>
      <c r="D44" s="71">
        <v>0</v>
      </c>
      <c r="E44" s="71">
        <v>1</v>
      </c>
      <c r="F44" s="71">
        <v>2</v>
      </c>
      <c r="G44" s="71">
        <v>2</v>
      </c>
      <c r="H44" s="71">
        <v>0</v>
      </c>
      <c r="I44" s="71">
        <v>0</v>
      </c>
      <c r="J44" s="72">
        <v>0</v>
      </c>
      <c r="K44" s="72">
        <v>0</v>
      </c>
      <c r="L44" s="46"/>
      <c r="M44" s="66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15.75" customHeight="1">
      <c r="A45" s="47" t="s">
        <v>48</v>
      </c>
      <c r="B45" s="71">
        <v>12</v>
      </c>
      <c r="C45" s="71">
        <v>0</v>
      </c>
      <c r="D45" s="71">
        <v>5</v>
      </c>
      <c r="E45" s="71">
        <v>5</v>
      </c>
      <c r="F45" s="71">
        <v>1</v>
      </c>
      <c r="G45" s="71">
        <v>1</v>
      </c>
      <c r="H45" s="71">
        <v>0</v>
      </c>
      <c r="I45" s="71">
        <v>0</v>
      </c>
      <c r="J45" s="72">
        <v>0</v>
      </c>
      <c r="K45" s="72">
        <v>0</v>
      </c>
      <c r="L45" s="46"/>
      <c r="M45" s="66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 ht="15.75" customHeight="1">
      <c r="A46" s="47" t="s">
        <v>49</v>
      </c>
      <c r="B46" s="71">
        <v>5</v>
      </c>
      <c r="C46" s="71">
        <v>0</v>
      </c>
      <c r="D46" s="71">
        <v>2</v>
      </c>
      <c r="E46" s="71">
        <v>2</v>
      </c>
      <c r="F46" s="71">
        <v>0</v>
      </c>
      <c r="G46" s="71">
        <v>1</v>
      </c>
      <c r="H46" s="71">
        <v>0</v>
      </c>
      <c r="I46" s="71">
        <v>0</v>
      </c>
      <c r="J46" s="72">
        <v>0</v>
      </c>
      <c r="K46" s="72">
        <v>0</v>
      </c>
      <c r="L46" s="46"/>
      <c r="M46" s="66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ht="15.75" customHeight="1">
      <c r="A47" s="47" t="s">
        <v>50</v>
      </c>
      <c r="B47" s="71">
        <v>10</v>
      </c>
      <c r="C47" s="71">
        <v>0</v>
      </c>
      <c r="D47" s="71">
        <v>0</v>
      </c>
      <c r="E47" s="71">
        <v>5</v>
      </c>
      <c r="F47" s="71">
        <v>4</v>
      </c>
      <c r="G47" s="71">
        <v>1</v>
      </c>
      <c r="H47" s="71">
        <v>0</v>
      </c>
      <c r="I47" s="71">
        <v>0</v>
      </c>
      <c r="J47" s="72">
        <v>0</v>
      </c>
      <c r="K47" s="72">
        <v>0</v>
      </c>
      <c r="L47" s="46"/>
      <c r="M47" s="66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5.75" customHeight="1">
      <c r="A48" s="47" t="s">
        <v>51</v>
      </c>
      <c r="B48" s="71">
        <v>5</v>
      </c>
      <c r="C48" s="71">
        <v>0</v>
      </c>
      <c r="D48" s="71">
        <v>0</v>
      </c>
      <c r="E48" s="71">
        <v>2</v>
      </c>
      <c r="F48" s="71">
        <v>1</v>
      </c>
      <c r="G48" s="71">
        <v>2</v>
      </c>
      <c r="H48" s="71">
        <v>0</v>
      </c>
      <c r="I48" s="71">
        <v>0</v>
      </c>
      <c r="J48" s="72">
        <v>0</v>
      </c>
      <c r="K48" s="72">
        <v>0</v>
      </c>
      <c r="L48" s="46"/>
      <c r="M48" s="66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5.75" customHeight="1">
      <c r="A49" s="47" t="s">
        <v>52</v>
      </c>
      <c r="B49" s="71">
        <v>5</v>
      </c>
      <c r="C49" s="71">
        <v>0</v>
      </c>
      <c r="D49" s="71">
        <v>0</v>
      </c>
      <c r="E49" s="71">
        <v>2</v>
      </c>
      <c r="F49" s="71">
        <v>3</v>
      </c>
      <c r="G49" s="71">
        <v>0</v>
      </c>
      <c r="H49" s="71">
        <v>0</v>
      </c>
      <c r="I49" s="71">
        <v>0</v>
      </c>
      <c r="J49" s="72">
        <v>0</v>
      </c>
      <c r="K49" s="72">
        <v>0</v>
      </c>
      <c r="L49" s="46"/>
      <c r="M49" s="66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ht="15.75" customHeight="1">
      <c r="A50" s="47" t="s">
        <v>53</v>
      </c>
      <c r="B50" s="71">
        <v>4</v>
      </c>
      <c r="C50" s="71">
        <v>0</v>
      </c>
      <c r="D50" s="71">
        <v>0</v>
      </c>
      <c r="E50" s="71">
        <v>0</v>
      </c>
      <c r="F50" s="71">
        <v>1</v>
      </c>
      <c r="G50" s="71">
        <v>1</v>
      </c>
      <c r="H50" s="71">
        <v>1</v>
      </c>
      <c r="I50" s="71">
        <v>1</v>
      </c>
      <c r="J50" s="72">
        <v>0</v>
      </c>
      <c r="K50" s="72">
        <v>0</v>
      </c>
      <c r="L50" s="46"/>
      <c r="M50" s="66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ht="15.75" customHeight="1">
      <c r="A51" s="47" t="s">
        <v>54</v>
      </c>
      <c r="B51" s="71">
        <v>6</v>
      </c>
      <c r="C51" s="71">
        <v>0</v>
      </c>
      <c r="D51" s="71">
        <v>0</v>
      </c>
      <c r="E51" s="71">
        <v>4</v>
      </c>
      <c r="F51" s="71">
        <v>2</v>
      </c>
      <c r="G51" s="71">
        <v>0</v>
      </c>
      <c r="H51" s="71">
        <v>0</v>
      </c>
      <c r="I51" s="71">
        <v>0</v>
      </c>
      <c r="J51" s="72">
        <v>0</v>
      </c>
      <c r="K51" s="72">
        <v>0</v>
      </c>
      <c r="L51" s="46"/>
      <c r="M51" s="66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 ht="15.75" customHeight="1">
      <c r="A52" s="67" t="s">
        <v>55</v>
      </c>
      <c r="B52" s="74">
        <v>5</v>
      </c>
      <c r="C52" s="74">
        <v>0</v>
      </c>
      <c r="D52" s="74">
        <v>0</v>
      </c>
      <c r="E52" s="74">
        <v>2</v>
      </c>
      <c r="F52" s="74">
        <v>3</v>
      </c>
      <c r="G52" s="74">
        <v>0</v>
      </c>
      <c r="H52" s="74">
        <v>0</v>
      </c>
      <c r="I52" s="74">
        <v>0</v>
      </c>
      <c r="J52" s="75">
        <v>0</v>
      </c>
      <c r="K52" s="75">
        <v>0</v>
      </c>
      <c r="L52" s="46"/>
      <c r="M52" s="68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12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46"/>
    </row>
    <row r="54" spans="1:12" ht="15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ht="15.75" customHeight="1">
      <c r="L57" s="46"/>
    </row>
    <row r="58" ht="15.75" customHeight="1">
      <c r="L58" s="46"/>
    </row>
    <row r="59" ht="15.75" customHeight="1">
      <c r="L59" s="46"/>
    </row>
    <row r="60" ht="15.75" customHeight="1">
      <c r="L60" s="46"/>
    </row>
    <row r="61" ht="15.75" customHeight="1">
      <c r="L61" s="46"/>
    </row>
    <row r="62" ht="15.75" customHeight="1">
      <c r="L62" s="46"/>
    </row>
    <row r="63" ht="15.75" customHeight="1">
      <c r="L63" s="46"/>
    </row>
    <row r="64" ht="15.75" customHeight="1">
      <c r="L64" s="46"/>
    </row>
    <row r="65" ht="15.75" customHeight="1">
      <c r="L65" s="46"/>
    </row>
    <row r="66" ht="15.75" customHeight="1">
      <c r="L66" s="46"/>
    </row>
    <row r="67" ht="15.75" customHeight="1">
      <c r="L67" s="46"/>
    </row>
    <row r="68" ht="15.75" customHeight="1">
      <c r="L68" s="46"/>
    </row>
    <row r="69" ht="15.75" customHeight="1">
      <c r="L69" s="46"/>
    </row>
    <row r="70" ht="15.75" customHeight="1">
      <c r="L70" s="46"/>
    </row>
    <row r="71" ht="15.75" customHeight="1">
      <c r="L71" s="46"/>
    </row>
    <row r="72" ht="15.75" customHeight="1">
      <c r="L72" s="46"/>
    </row>
    <row r="73" ht="15.75" customHeight="1">
      <c r="L73" s="46"/>
    </row>
    <row r="74" ht="15.75" customHeight="1">
      <c r="L74" s="46"/>
    </row>
    <row r="75" ht="15.75" customHeight="1">
      <c r="L75" s="46"/>
    </row>
    <row r="76" ht="15.75" customHeight="1">
      <c r="L76" s="46"/>
    </row>
    <row r="77" ht="15.75" customHeight="1">
      <c r="L77" s="46"/>
    </row>
    <row r="78" ht="15.75" customHeight="1">
      <c r="L78" s="46"/>
    </row>
    <row r="79" ht="15.75" customHeight="1">
      <c r="L79" s="46"/>
    </row>
    <row r="80" ht="15.75" customHeight="1">
      <c r="L80" s="46"/>
    </row>
    <row r="81" ht="15.75" customHeight="1">
      <c r="L81" s="46"/>
    </row>
    <row r="82" ht="15.75" customHeight="1">
      <c r="L82" s="46"/>
    </row>
    <row r="83" ht="15.75" customHeight="1">
      <c r="L83" s="46"/>
    </row>
    <row r="84" ht="15.75" customHeight="1">
      <c r="L84" s="46"/>
    </row>
    <row r="85" ht="15.75" customHeight="1">
      <c r="L85" s="46"/>
    </row>
    <row r="86" ht="15.75" customHeight="1">
      <c r="L86" s="46"/>
    </row>
    <row r="87" ht="15.75" customHeight="1">
      <c r="L87" s="46"/>
    </row>
    <row r="88" ht="15.75" customHeight="1">
      <c r="L88" s="46"/>
    </row>
    <row r="89" ht="15.75" customHeight="1">
      <c r="L89" s="46"/>
    </row>
    <row r="90" ht="15.75" customHeight="1">
      <c r="L90" s="46"/>
    </row>
    <row r="91" spans="1:12" ht="12">
      <c r="A91" s="3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46"/>
    </row>
  </sheetData>
  <printOptions/>
  <pageMargins left="0.75" right="0.75" top="0.59" bottom="0.69" header="0.512" footer="0.512"/>
  <pageSetup fitToHeight="1" fitToWidth="1" horizontalDpi="600" verticalDpi="600" orientation="landscape" paperSize="9" scale="59" r:id="rId1"/>
  <rowBreaks count="3" manualBreakCount="3">
    <brk id="59" max="22" man="1"/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2008-12-24T01:45:37Z</cp:lastPrinted>
  <dcterms:created xsi:type="dcterms:W3CDTF">2008-08-13T05:32:36Z</dcterms:created>
  <dcterms:modified xsi:type="dcterms:W3CDTF">2008-12-24T01:45:41Z</dcterms:modified>
  <cp:category/>
  <cp:version/>
  <cp:contentType/>
  <cp:contentStatus/>
</cp:coreProperties>
</file>