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10" yWindow="180" windowWidth="15480" windowHeight="11370"/>
  </bookViews>
  <sheets>
    <sheet name="人口・世帯" sheetId="2" r:id="rId1"/>
  </sheets>
  <definedNames>
    <definedName name="_xlnm._FilterDatabase" localSheetId="0" hidden="1">人口・世帯!$N$3:$S$131</definedName>
    <definedName name="_xlnm.Print_Titles" localSheetId="0">人口・世帯!$4:$14</definedName>
  </definedNames>
  <calcPr calcId="125725"/>
</workbook>
</file>

<file path=xl/calcChain.xml><?xml version="1.0" encoding="utf-8"?>
<calcChain xmlns="http://schemas.openxmlformats.org/spreadsheetml/2006/main">
  <c r="S127" i="2"/>
  <c r="R127"/>
  <c r="P127"/>
  <c r="O127"/>
  <c r="S124"/>
  <c r="R124"/>
  <c r="P124"/>
  <c r="O124"/>
  <c r="S117"/>
  <c r="R117"/>
  <c r="P117"/>
  <c r="O117"/>
  <c r="S111"/>
  <c r="R111"/>
  <c r="P111"/>
  <c r="O111"/>
  <c r="S107"/>
  <c r="R107"/>
  <c r="P107"/>
  <c r="O107"/>
  <c r="N107" l="1"/>
  <c r="S104"/>
  <c r="R104"/>
  <c r="Q104" s="1"/>
  <c r="P104"/>
  <c r="O104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19"/>
  <c r="Q18"/>
  <c r="Q16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6"/>
  <c r="N105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19"/>
  <c r="N18"/>
  <c r="N16"/>
  <c r="N104" l="1"/>
</calcChain>
</file>

<file path=xl/sharedStrings.xml><?xml version="1.0" encoding="utf-8"?>
<sst xmlns="http://schemas.openxmlformats.org/spreadsheetml/2006/main" count="589" uniqueCount="357">
  <si>
    <t>人　　　　口</t>
    <rPh sb="0" eb="1">
      <t>ヒト</t>
    </rPh>
    <rPh sb="5" eb="6">
      <t>クチ</t>
    </rPh>
    <phoneticPr fontId="10"/>
  </si>
  <si>
    <t>世　　帯　　数</t>
    <phoneticPr fontId="4"/>
  </si>
  <si>
    <t>Population</t>
    <phoneticPr fontId="4"/>
  </si>
  <si>
    <t>Number of households</t>
    <phoneticPr fontId="4"/>
  </si>
  <si>
    <t>地　　　　　　域</t>
    <phoneticPr fontId="11"/>
  </si>
  <si>
    <t>総　　数</t>
    <rPh sb="0" eb="1">
      <t>ソウ</t>
    </rPh>
    <rPh sb="3" eb="4">
      <t>スウ</t>
    </rPh>
    <phoneticPr fontId="10"/>
  </si>
  <si>
    <t>男</t>
    <phoneticPr fontId="4"/>
  </si>
  <si>
    <t>女</t>
    <phoneticPr fontId="4"/>
  </si>
  <si>
    <t>施設等の</t>
    <phoneticPr fontId="4"/>
  </si>
  <si>
    <t>世　　帯</t>
    <phoneticPr fontId="4"/>
  </si>
  <si>
    <t>Area</t>
    <phoneticPr fontId="11"/>
  </si>
  <si>
    <t>Private</t>
    <phoneticPr fontId="4"/>
  </si>
  <si>
    <t>Institutional</t>
    <phoneticPr fontId="4"/>
  </si>
  <si>
    <t>Both sexes</t>
    <phoneticPr fontId="4"/>
  </si>
  <si>
    <t>Male</t>
    <phoneticPr fontId="4"/>
  </si>
  <si>
    <t>Female</t>
    <phoneticPr fontId="4"/>
  </si>
  <si>
    <t>Total</t>
    <phoneticPr fontId="4"/>
  </si>
  <si>
    <t>households</t>
    <phoneticPr fontId="4"/>
  </si>
  <si>
    <t>市部</t>
    <rPh sb="0" eb="2">
      <t>シブ</t>
    </rPh>
    <phoneticPr fontId="14"/>
  </si>
  <si>
    <t>郡部</t>
    <rPh sb="0" eb="2">
      <t>グンブ</t>
    </rPh>
    <phoneticPr fontId="14"/>
  </si>
  <si>
    <t/>
  </si>
  <si>
    <t>北海道</t>
    <rPh sb="0" eb="3">
      <t>ホッカイドウ</t>
    </rPh>
    <phoneticPr fontId="14"/>
  </si>
  <si>
    <t>Hokkaido</t>
  </si>
  <si>
    <t>青森県</t>
    <rPh sb="0" eb="3">
      <t>アオモリケン</t>
    </rPh>
    <phoneticPr fontId="14"/>
  </si>
  <si>
    <t>Aomori-ken</t>
  </si>
  <si>
    <t>岩手県</t>
    <rPh sb="0" eb="3">
      <t>イワテケン</t>
    </rPh>
    <phoneticPr fontId="14"/>
  </si>
  <si>
    <t>Iwate-ken</t>
  </si>
  <si>
    <t>宮城県</t>
    <rPh sb="0" eb="3">
      <t>ミヤギケン</t>
    </rPh>
    <phoneticPr fontId="14"/>
  </si>
  <si>
    <t>Miyagi-ken</t>
  </si>
  <si>
    <t>秋田県</t>
    <rPh sb="0" eb="3">
      <t>アキタケン</t>
    </rPh>
    <phoneticPr fontId="14"/>
  </si>
  <si>
    <t>Akita-ken</t>
  </si>
  <si>
    <t>山形県</t>
    <rPh sb="0" eb="3">
      <t>ヤマガタケン</t>
    </rPh>
    <phoneticPr fontId="14"/>
  </si>
  <si>
    <t>Yamagata-ken</t>
  </si>
  <si>
    <t>福島県</t>
    <rPh sb="0" eb="3">
      <t>フクシマケン</t>
    </rPh>
    <phoneticPr fontId="14"/>
  </si>
  <si>
    <t>Fukushima-ken</t>
  </si>
  <si>
    <t>茨城県</t>
    <rPh sb="0" eb="2">
      <t>イバラギ</t>
    </rPh>
    <rPh sb="2" eb="3">
      <t>ケン</t>
    </rPh>
    <phoneticPr fontId="14"/>
  </si>
  <si>
    <t>Ibaraki-ken</t>
  </si>
  <si>
    <t>栃木県</t>
    <rPh sb="0" eb="3">
      <t>トチギケン</t>
    </rPh>
    <phoneticPr fontId="14"/>
  </si>
  <si>
    <t>Tochigi-ken</t>
  </si>
  <si>
    <t>群馬県</t>
    <rPh sb="0" eb="3">
      <t>グンマケン</t>
    </rPh>
    <phoneticPr fontId="14"/>
  </si>
  <si>
    <t>Gumma-ken</t>
  </si>
  <si>
    <t>埼玉県</t>
    <rPh sb="0" eb="3">
      <t>サイタマケン</t>
    </rPh>
    <phoneticPr fontId="14"/>
  </si>
  <si>
    <t>Saitama-ken</t>
  </si>
  <si>
    <t>千葉県</t>
    <rPh sb="0" eb="3">
      <t>チバケン</t>
    </rPh>
    <phoneticPr fontId="14"/>
  </si>
  <si>
    <t>Chiba-ken</t>
  </si>
  <si>
    <t>東京都</t>
    <rPh sb="0" eb="3">
      <t>トウキョウト</t>
    </rPh>
    <phoneticPr fontId="14"/>
  </si>
  <si>
    <t>神奈川県</t>
    <rPh sb="0" eb="4">
      <t>カナガワケン</t>
    </rPh>
    <phoneticPr fontId="14"/>
  </si>
  <si>
    <t>Kanagawa-ken</t>
  </si>
  <si>
    <t>新潟県</t>
    <rPh sb="0" eb="3">
      <t>ニイガタケン</t>
    </rPh>
    <phoneticPr fontId="14"/>
  </si>
  <si>
    <t>Niigata-ken</t>
  </si>
  <si>
    <t>富山県</t>
    <rPh sb="0" eb="3">
      <t>トヤマケン</t>
    </rPh>
    <phoneticPr fontId="14"/>
  </si>
  <si>
    <t>Toyama-ken</t>
  </si>
  <si>
    <t>石川県</t>
    <rPh sb="0" eb="3">
      <t>イシカワケン</t>
    </rPh>
    <phoneticPr fontId="14"/>
  </si>
  <si>
    <t>Ishikawa-ken</t>
  </si>
  <si>
    <t>福井県</t>
    <rPh sb="0" eb="3">
      <t>フクイケン</t>
    </rPh>
    <phoneticPr fontId="14"/>
  </si>
  <si>
    <t>山梨県</t>
    <rPh sb="0" eb="3">
      <t>ヤマナシケン</t>
    </rPh>
    <phoneticPr fontId="14"/>
  </si>
  <si>
    <t>Yamanashi-ken</t>
  </si>
  <si>
    <t>長野県</t>
    <rPh sb="0" eb="2">
      <t>ナガノ</t>
    </rPh>
    <rPh sb="2" eb="3">
      <t>ケン</t>
    </rPh>
    <phoneticPr fontId="14"/>
  </si>
  <si>
    <t>Nagano-ken</t>
  </si>
  <si>
    <t>岐阜県</t>
    <rPh sb="0" eb="3">
      <t>ギフケン</t>
    </rPh>
    <phoneticPr fontId="14"/>
  </si>
  <si>
    <t>Gifu-ken</t>
  </si>
  <si>
    <t>静岡県</t>
    <rPh sb="0" eb="3">
      <t>シズオカケン</t>
    </rPh>
    <phoneticPr fontId="14"/>
  </si>
  <si>
    <t>Shizuoka-ken</t>
  </si>
  <si>
    <t>愛知県</t>
    <rPh sb="0" eb="3">
      <t>アイチケン</t>
    </rPh>
    <phoneticPr fontId="14"/>
  </si>
  <si>
    <t>三重県</t>
    <rPh sb="0" eb="3">
      <t>ミエケン</t>
    </rPh>
    <phoneticPr fontId="14"/>
  </si>
  <si>
    <t>Mie-ken</t>
  </si>
  <si>
    <t>滋賀県</t>
    <rPh sb="0" eb="3">
      <t>シガケン</t>
    </rPh>
    <phoneticPr fontId="14"/>
  </si>
  <si>
    <t>Shiga-ken</t>
  </si>
  <si>
    <t>京都府</t>
    <rPh sb="0" eb="3">
      <t>キョウトフ</t>
    </rPh>
    <phoneticPr fontId="14"/>
  </si>
  <si>
    <t>大阪府</t>
    <rPh sb="0" eb="3">
      <t>オオサカフ</t>
    </rPh>
    <phoneticPr fontId="14"/>
  </si>
  <si>
    <t>兵庫県</t>
    <rPh sb="0" eb="3">
      <t>ヒョウゴケン</t>
    </rPh>
    <phoneticPr fontId="14"/>
  </si>
  <si>
    <t>奈良県</t>
    <rPh sb="0" eb="3">
      <t>ナラケン</t>
    </rPh>
    <phoneticPr fontId="14"/>
  </si>
  <si>
    <t>Nara-ken</t>
  </si>
  <si>
    <t>和歌山県</t>
    <rPh sb="0" eb="4">
      <t>ワカヤマケン</t>
    </rPh>
    <phoneticPr fontId="14"/>
  </si>
  <si>
    <t>Wakayama-ken</t>
  </si>
  <si>
    <t>鳥取県</t>
    <rPh sb="0" eb="3">
      <t>トットリケン</t>
    </rPh>
    <phoneticPr fontId="14"/>
  </si>
  <si>
    <t>島根県</t>
    <rPh sb="0" eb="3">
      <t>シマネケン</t>
    </rPh>
    <phoneticPr fontId="14"/>
  </si>
  <si>
    <t>岡山県</t>
    <rPh sb="0" eb="3">
      <t>オカヤマケン</t>
    </rPh>
    <phoneticPr fontId="14"/>
  </si>
  <si>
    <t>広島県</t>
    <rPh sb="0" eb="3">
      <t>ヒロシマケン</t>
    </rPh>
    <phoneticPr fontId="14"/>
  </si>
  <si>
    <t>Hiroshima-ken</t>
  </si>
  <si>
    <t>山口県</t>
    <rPh sb="0" eb="3">
      <t>ヤマグチケン</t>
    </rPh>
    <phoneticPr fontId="14"/>
  </si>
  <si>
    <t>Yamaguchi-ken</t>
  </si>
  <si>
    <t>徳島県</t>
    <rPh sb="0" eb="3">
      <t>トクシマケン</t>
    </rPh>
    <phoneticPr fontId="14"/>
  </si>
  <si>
    <t>香川県</t>
    <rPh sb="0" eb="3">
      <t>カガワケン</t>
    </rPh>
    <phoneticPr fontId="14"/>
  </si>
  <si>
    <t>愛媛県</t>
    <rPh sb="0" eb="3">
      <t>エヒメケン</t>
    </rPh>
    <phoneticPr fontId="14"/>
  </si>
  <si>
    <t>高知県</t>
    <rPh sb="0" eb="3">
      <t>コウチケン</t>
    </rPh>
    <phoneticPr fontId="14"/>
  </si>
  <si>
    <t>Kochi-ken</t>
  </si>
  <si>
    <t>福岡県</t>
    <rPh sb="0" eb="3">
      <t>フクオカケン</t>
    </rPh>
    <phoneticPr fontId="14"/>
  </si>
  <si>
    <t>Fukuoka-ken</t>
  </si>
  <si>
    <t>佐賀県</t>
    <rPh sb="0" eb="3">
      <t>サガケン</t>
    </rPh>
    <phoneticPr fontId="14"/>
  </si>
  <si>
    <t>長崎県</t>
    <rPh sb="0" eb="3">
      <t>ナガサキケン</t>
    </rPh>
    <phoneticPr fontId="14"/>
  </si>
  <si>
    <t>熊本県</t>
    <rPh sb="0" eb="3">
      <t>クマモトケン</t>
    </rPh>
    <phoneticPr fontId="14"/>
  </si>
  <si>
    <t>大分県</t>
    <rPh sb="0" eb="3">
      <t>オオイタケン</t>
    </rPh>
    <phoneticPr fontId="14"/>
  </si>
  <si>
    <t>Oita-ken</t>
  </si>
  <si>
    <t>宮崎県</t>
    <rPh sb="0" eb="3">
      <t>ミヤザキケン</t>
    </rPh>
    <phoneticPr fontId="14"/>
  </si>
  <si>
    <t>Miyazaki-ken</t>
  </si>
  <si>
    <t>鹿児島県</t>
    <rPh sb="0" eb="4">
      <t>カゴシマケン</t>
    </rPh>
    <phoneticPr fontId="14"/>
  </si>
  <si>
    <t>Kagoshima-ken</t>
  </si>
  <si>
    <t>沖縄県</t>
    <rPh sb="0" eb="3">
      <t>オキナワケン</t>
    </rPh>
    <phoneticPr fontId="14"/>
  </si>
  <si>
    <t>Okinawa-ken</t>
  </si>
  <si>
    <t>100</t>
  </si>
  <si>
    <t>札幌市</t>
    <rPh sb="0" eb="1">
      <t>サツ</t>
    </rPh>
    <rPh sb="1" eb="2">
      <t>ホロ</t>
    </rPh>
    <rPh sb="2" eb="3">
      <t>シ</t>
    </rPh>
    <phoneticPr fontId="14"/>
  </si>
  <si>
    <t>Sapporo-shi</t>
  </si>
  <si>
    <t>仙台市</t>
    <rPh sb="0" eb="1">
      <t>セン</t>
    </rPh>
    <rPh sb="1" eb="2">
      <t>ダイ</t>
    </rPh>
    <rPh sb="2" eb="3">
      <t>シ</t>
    </rPh>
    <phoneticPr fontId="14"/>
  </si>
  <si>
    <t>Sendai-shi</t>
  </si>
  <si>
    <t>さいたま市</t>
    <rPh sb="4" eb="5">
      <t>シ</t>
    </rPh>
    <phoneticPr fontId="14"/>
  </si>
  <si>
    <t>Saitama-shi</t>
  </si>
  <si>
    <t>千葉市</t>
    <rPh sb="0" eb="1">
      <t>セン</t>
    </rPh>
    <rPh sb="1" eb="2">
      <t>ハ</t>
    </rPh>
    <rPh sb="2" eb="3">
      <t>シ</t>
    </rPh>
    <phoneticPr fontId="14"/>
  </si>
  <si>
    <t>Chiba-shi</t>
  </si>
  <si>
    <t>特別区部</t>
    <rPh sb="0" eb="1">
      <t>トク</t>
    </rPh>
    <rPh sb="1" eb="2">
      <t>ベツ</t>
    </rPh>
    <rPh sb="2" eb="3">
      <t>ク</t>
    </rPh>
    <rPh sb="3" eb="4">
      <t>ブ</t>
    </rPh>
    <phoneticPr fontId="14"/>
  </si>
  <si>
    <t>Ku-area</t>
  </si>
  <si>
    <t>横浜市</t>
    <rPh sb="0" eb="1">
      <t>ヨコ</t>
    </rPh>
    <rPh sb="1" eb="2">
      <t>ハマ</t>
    </rPh>
    <rPh sb="2" eb="3">
      <t>シ</t>
    </rPh>
    <phoneticPr fontId="14"/>
  </si>
  <si>
    <t>Yokohama-shi</t>
  </si>
  <si>
    <t>130</t>
  </si>
  <si>
    <t>川崎市</t>
    <rPh sb="0" eb="1">
      <t>カワ</t>
    </rPh>
    <rPh sb="1" eb="2">
      <t>サキ</t>
    </rPh>
    <rPh sb="2" eb="3">
      <t>シ</t>
    </rPh>
    <phoneticPr fontId="14"/>
  </si>
  <si>
    <t>Kawasaki-shi</t>
  </si>
  <si>
    <t>相模原市</t>
    <rPh sb="0" eb="1">
      <t>アイ</t>
    </rPh>
    <rPh sb="1" eb="2">
      <t>ボ</t>
    </rPh>
    <rPh sb="2" eb="3">
      <t>ハラ</t>
    </rPh>
    <rPh sb="3" eb="4">
      <t>シ</t>
    </rPh>
    <phoneticPr fontId="14"/>
  </si>
  <si>
    <t>新潟市</t>
    <rPh sb="0" eb="1">
      <t>シン</t>
    </rPh>
    <rPh sb="1" eb="2">
      <t>カタ</t>
    </rPh>
    <rPh sb="2" eb="3">
      <t>シ</t>
    </rPh>
    <phoneticPr fontId="14"/>
  </si>
  <si>
    <t>静岡市</t>
    <rPh sb="0" eb="1">
      <t>セイ</t>
    </rPh>
    <rPh sb="1" eb="2">
      <t>オカ</t>
    </rPh>
    <rPh sb="2" eb="3">
      <t>シ</t>
    </rPh>
    <phoneticPr fontId="14"/>
  </si>
  <si>
    <t>Shizuoka-shi</t>
  </si>
  <si>
    <t>京都市</t>
    <rPh sb="0" eb="1">
      <t>キョウ</t>
    </rPh>
    <rPh sb="1" eb="2">
      <t>ト</t>
    </rPh>
    <rPh sb="2" eb="3">
      <t>シ</t>
    </rPh>
    <phoneticPr fontId="14"/>
  </si>
  <si>
    <t>大阪市</t>
    <rPh sb="0" eb="1">
      <t>ダイ</t>
    </rPh>
    <rPh sb="1" eb="2">
      <t>サカ</t>
    </rPh>
    <rPh sb="2" eb="3">
      <t>シ</t>
    </rPh>
    <phoneticPr fontId="14"/>
  </si>
  <si>
    <t>堺市</t>
    <rPh sb="0" eb="1">
      <t>サカイ</t>
    </rPh>
    <rPh sb="1" eb="2">
      <t>シ</t>
    </rPh>
    <phoneticPr fontId="14"/>
  </si>
  <si>
    <t>神戸市</t>
    <rPh sb="0" eb="1">
      <t>カミ</t>
    </rPh>
    <rPh sb="1" eb="2">
      <t>ト</t>
    </rPh>
    <rPh sb="2" eb="3">
      <t>シ</t>
    </rPh>
    <phoneticPr fontId="14"/>
  </si>
  <si>
    <t>岡山市</t>
    <rPh sb="0" eb="1">
      <t>オカ</t>
    </rPh>
    <rPh sb="1" eb="2">
      <t>ヤマ</t>
    </rPh>
    <rPh sb="2" eb="3">
      <t>シ</t>
    </rPh>
    <phoneticPr fontId="14"/>
  </si>
  <si>
    <t>広島市</t>
    <rPh sb="0" eb="1">
      <t>ヒロ</t>
    </rPh>
    <rPh sb="1" eb="2">
      <t>シマ</t>
    </rPh>
    <rPh sb="2" eb="3">
      <t>シ</t>
    </rPh>
    <phoneticPr fontId="14"/>
  </si>
  <si>
    <t>北九州市</t>
    <rPh sb="0" eb="1">
      <t>キタ</t>
    </rPh>
    <rPh sb="1" eb="2">
      <t>キュウ</t>
    </rPh>
    <rPh sb="2" eb="3">
      <t>シュウ</t>
    </rPh>
    <rPh sb="3" eb="4">
      <t>シ</t>
    </rPh>
    <phoneticPr fontId="14"/>
  </si>
  <si>
    <t>福岡市</t>
    <rPh sb="0" eb="1">
      <t>フク</t>
    </rPh>
    <rPh sb="1" eb="2">
      <t>オカ</t>
    </rPh>
    <rPh sb="2" eb="3">
      <t>シ</t>
    </rPh>
    <phoneticPr fontId="14"/>
  </si>
  <si>
    <t>市部</t>
    <rPh sb="0" eb="1">
      <t>シ</t>
    </rPh>
    <rPh sb="1" eb="2">
      <t>ブ</t>
    </rPh>
    <phoneticPr fontId="14"/>
  </si>
  <si>
    <t>郡部</t>
    <rPh sb="0" eb="1">
      <t>グン</t>
    </rPh>
    <rPh sb="1" eb="2">
      <t>ブ</t>
    </rPh>
    <phoneticPr fontId="14"/>
  </si>
  <si>
    <t xml:space="preserve">002  </t>
  </si>
  <si>
    <t xml:space="preserve">00000A*     </t>
  </si>
  <si>
    <t xml:space="preserve">            </t>
  </si>
  <si>
    <t xml:space="preserve">  </t>
  </si>
  <si>
    <t xml:space="preserve">00001A*     </t>
  </si>
  <si>
    <t xml:space="preserve">00002A*     </t>
  </si>
  <si>
    <t xml:space="preserve">01000A*     </t>
  </si>
  <si>
    <t xml:space="preserve">02000A*     </t>
  </si>
  <si>
    <t xml:space="preserve">03000A*     </t>
  </si>
  <si>
    <t xml:space="preserve">04000A*     </t>
  </si>
  <si>
    <t xml:space="preserve">05000A*     </t>
  </si>
  <si>
    <t xml:space="preserve">06000A*     </t>
  </si>
  <si>
    <t xml:space="preserve">07000A*     </t>
  </si>
  <si>
    <t xml:space="preserve">08000A*     </t>
  </si>
  <si>
    <t xml:space="preserve">09000A*     </t>
  </si>
  <si>
    <t xml:space="preserve">10000A*     </t>
  </si>
  <si>
    <t xml:space="preserve">11000A*     </t>
  </si>
  <si>
    <t xml:space="preserve">12000A*     </t>
  </si>
  <si>
    <t xml:space="preserve">13000A*     </t>
  </si>
  <si>
    <t xml:space="preserve">14000A*     </t>
  </si>
  <si>
    <t xml:space="preserve">15000A*     </t>
  </si>
  <si>
    <t xml:space="preserve">16000A*     </t>
  </si>
  <si>
    <t xml:space="preserve">17000A*     </t>
  </si>
  <si>
    <t xml:space="preserve">18000A*     </t>
  </si>
  <si>
    <t xml:space="preserve">19000A*     </t>
  </si>
  <si>
    <t xml:space="preserve">20000A*     </t>
  </si>
  <si>
    <t xml:space="preserve">21000A*     </t>
  </si>
  <si>
    <t xml:space="preserve">22000A*     </t>
  </si>
  <si>
    <t xml:space="preserve">23000A*     </t>
  </si>
  <si>
    <t xml:space="preserve">24000A*     </t>
  </si>
  <si>
    <t xml:space="preserve">25000A*     </t>
  </si>
  <si>
    <t xml:space="preserve">26000A*     </t>
  </si>
  <si>
    <t xml:space="preserve">27000A*     </t>
  </si>
  <si>
    <t xml:space="preserve">28000A*     </t>
  </si>
  <si>
    <t xml:space="preserve">29000A*     </t>
  </si>
  <si>
    <t xml:space="preserve">30000A*     </t>
  </si>
  <si>
    <t xml:space="preserve">31000A*     </t>
  </si>
  <si>
    <t xml:space="preserve">32000A*     </t>
  </si>
  <si>
    <t xml:space="preserve">33000A*     </t>
  </si>
  <si>
    <t xml:space="preserve">34000A*     </t>
  </si>
  <si>
    <t xml:space="preserve">35000A*     </t>
  </si>
  <si>
    <t xml:space="preserve">36000A*     </t>
  </si>
  <si>
    <t xml:space="preserve">37000A*     </t>
  </si>
  <si>
    <t xml:space="preserve">38000A*     </t>
  </si>
  <si>
    <t xml:space="preserve">39000A*     </t>
  </si>
  <si>
    <t xml:space="preserve">40000A*     </t>
  </si>
  <si>
    <t xml:space="preserve">41000A*     </t>
  </si>
  <si>
    <t xml:space="preserve">42000A*     </t>
  </si>
  <si>
    <t xml:space="preserve">43000A*     </t>
  </si>
  <si>
    <t xml:space="preserve">44000A*     </t>
  </si>
  <si>
    <t xml:space="preserve">45000A*     </t>
  </si>
  <si>
    <t xml:space="preserve">46000A*     </t>
  </si>
  <si>
    <t xml:space="preserve">47000A*     </t>
  </si>
  <si>
    <t xml:space="preserve">01100A*     </t>
  </si>
  <si>
    <t xml:space="preserve">04100A*     </t>
  </si>
  <si>
    <t xml:space="preserve">11100A*     </t>
  </si>
  <si>
    <t xml:space="preserve">12100A*     </t>
  </si>
  <si>
    <t xml:space="preserve">13100A*     </t>
  </si>
  <si>
    <t xml:space="preserve">14100A*     </t>
  </si>
  <si>
    <t xml:space="preserve">14130A*     </t>
  </si>
  <si>
    <t xml:space="preserve">14150A*     </t>
  </si>
  <si>
    <t xml:space="preserve">15100A*     </t>
  </si>
  <si>
    <t xml:space="preserve">22100A*     </t>
  </si>
  <si>
    <t xml:space="preserve">22130A*     </t>
  </si>
  <si>
    <t xml:space="preserve">23100A*     </t>
  </si>
  <si>
    <t xml:space="preserve">26100A*     </t>
  </si>
  <si>
    <t xml:space="preserve">27100A*     </t>
  </si>
  <si>
    <t xml:space="preserve">27140A*     </t>
  </si>
  <si>
    <t xml:space="preserve">28100A*     </t>
  </si>
  <si>
    <t xml:space="preserve">33100A*     </t>
  </si>
  <si>
    <t xml:space="preserve">34100A*     </t>
  </si>
  <si>
    <t xml:space="preserve">40100A*     </t>
  </si>
  <si>
    <t xml:space="preserve">40130A*     </t>
  </si>
  <si>
    <t xml:space="preserve">00000A0     </t>
  </si>
  <si>
    <t xml:space="preserve">00001A0     </t>
  </si>
  <si>
    <t xml:space="preserve">00002A0     </t>
  </si>
  <si>
    <t>1</t>
    <phoneticPr fontId="4"/>
  </si>
  <si>
    <t>千葉県</t>
  </si>
  <si>
    <t>千葉県 市部</t>
  </si>
  <si>
    <t>千葉県 郡部</t>
  </si>
  <si>
    <t>千葉市</t>
  </si>
  <si>
    <t>千葉市 中央区</t>
  </si>
  <si>
    <t>千葉市 花見川区</t>
  </si>
  <si>
    <t>千葉市 稲毛区</t>
  </si>
  <si>
    <t>千葉市 若葉区</t>
  </si>
  <si>
    <t>千葉市 緑区</t>
  </si>
  <si>
    <t>千葉市 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</si>
  <si>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</si>
  <si>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</si>
  <si>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</si>
  <si>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</si>
  <si>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</si>
  <si>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</si>
  <si>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</si>
  <si>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　　(旧 208 野田市)</t>
  </si>
  <si>
    <t>　　(旧 303 関宿町)</t>
  </si>
  <si>
    <t>茂原市</t>
  </si>
  <si>
    <t>成田市</t>
  </si>
  <si>
    <t>　　(旧 211 成田市)</t>
  </si>
  <si>
    <t>　　(旧 341 下総町)</t>
  </si>
  <si>
    <t>　　(旧 343 大栄町)</t>
  </si>
  <si>
    <t>佐倉市</t>
  </si>
  <si>
    <t>東金市</t>
  </si>
  <si>
    <t>旭市</t>
  </si>
  <si>
    <t>　　(旧 215 旭市)</t>
  </si>
  <si>
    <t>　　(旧 348 干潟町)</t>
  </si>
  <si>
    <t>　　(旧 361 海上町)</t>
  </si>
  <si>
    <t>　　(旧 362 飯岡町)</t>
  </si>
  <si>
    <t>習志野市</t>
  </si>
  <si>
    <t>柏市</t>
  </si>
  <si>
    <t>　　(旧 217 柏市)</t>
  </si>
  <si>
    <t>　　(旧 305 沼南町)</t>
  </si>
  <si>
    <t>勝浦市</t>
  </si>
  <si>
    <t>市原市</t>
  </si>
  <si>
    <t>流山市</t>
  </si>
  <si>
    <t>八千代市</t>
  </si>
  <si>
    <t>我孫子市</t>
  </si>
  <si>
    <t>鴨川市</t>
  </si>
  <si>
    <t>　　(旧 223 鴨川市)</t>
  </si>
  <si>
    <t>　　(旧 472 天津小湊町)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</si>
  <si>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</si>
  <si>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</si>
  <si>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</si>
  <si>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</si>
  <si>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</si>
  <si>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</si>
  <si>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</si>
  <si>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</si>
  <si>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　　(旧 231 印西市)</t>
  </si>
  <si>
    <t>　　(旧 325 印旛村)</t>
  </si>
  <si>
    <t>　　(旧 328 本埜村)</t>
  </si>
  <si>
    <t>白井市</t>
  </si>
  <si>
    <t>　　(旧 326 白井町)</t>
  </si>
  <si>
    <t>富里市</t>
  </si>
  <si>
    <t>　　(旧 324 富里町)</t>
  </si>
  <si>
    <t>南房総市</t>
  </si>
  <si>
    <t>　　(旧 461 富浦町)</t>
  </si>
  <si>
    <t>　　(旧 462 富山町)</t>
  </si>
  <si>
    <t>　　(旧 464 三芳村)</t>
  </si>
  <si>
    <t>　　(旧 465 白浜町)</t>
  </si>
  <si>
    <t>　　(旧 466 千倉町)</t>
  </si>
  <si>
    <t>　　(旧 467 丸山町)</t>
  </si>
  <si>
    <t>　　(旧 468 和田町)</t>
  </si>
  <si>
    <t>匝瑳市</t>
  </si>
  <si>
    <t>　　(旧 214 八日市場市)</t>
  </si>
  <si>
    <t>　　(旧 382 野栄町)</t>
  </si>
  <si>
    <t>香取市</t>
  </si>
  <si>
    <t>　　(旧 209 佐原市)</t>
  </si>
  <si>
    <t>　　(旧 344 小見川町)</t>
  </si>
  <si>
    <t>　　(旧 345 山田町)</t>
  </si>
  <si>
    <t>　　(旧 346 栗源町)</t>
  </si>
  <si>
    <t>山武市</t>
  </si>
  <si>
    <t>　　(旧 404 成東町)</t>
  </si>
  <si>
    <t>　　(旧 405 山武町)</t>
  </si>
  <si>
    <t>　　(旧 406 蓮沼村)</t>
  </si>
  <si>
    <t>　　(旧 407 松尾町)</t>
  </si>
  <si>
    <t>いすみ市</t>
  </si>
  <si>
    <t>　　(旧 442 夷隅町)</t>
  </si>
  <si>
    <t>　　(旧 444 大原町)</t>
  </si>
  <si>
    <t>　　(旧 445 岬町)</t>
  </si>
  <si>
    <t>印旛郡</t>
  </si>
  <si>
    <t>酒々井町</t>
  </si>
  <si>
    <t>栄町</t>
  </si>
  <si>
    <t>香取郡</t>
  </si>
  <si>
    <t>神崎町</t>
  </si>
  <si>
    <t>多古町</t>
  </si>
  <si>
    <t>東庄町</t>
  </si>
  <si>
    <t>山武郡</t>
  </si>
  <si>
    <t>芝山町</t>
  </si>
  <si>
    <t>横芝光町</t>
  </si>
  <si>
    <t>　　(旧 381 光町)</t>
  </si>
  <si>
    <t>　　(旧 408 横芝町)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</si>
  <si>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</si>
  <si>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</si>
  <si>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</si>
  <si>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</si>
  <si>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</si>
  <si>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</si>
  <si>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</si>
  <si>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</si>
  <si>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</si>
  <si>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</si>
  <si>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</si>
  <si>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</si>
  <si>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All shi</t>
    <phoneticPr fontId="14"/>
  </si>
  <si>
    <t>All gun</t>
    <phoneticPr fontId="14"/>
  </si>
  <si>
    <t>Tokyo-to</t>
    <phoneticPr fontId="11"/>
  </si>
  <si>
    <t>Fukui-ken</t>
    <phoneticPr fontId="11"/>
  </si>
  <si>
    <t>Aichi-ken</t>
    <phoneticPr fontId="11"/>
  </si>
  <si>
    <t>Kyoto-fu</t>
    <phoneticPr fontId="11"/>
  </si>
  <si>
    <t>Osaka-fu</t>
    <phoneticPr fontId="11"/>
  </si>
  <si>
    <t>Hyogo-ken</t>
    <phoneticPr fontId="11"/>
  </si>
  <si>
    <t>Tottori-ken</t>
    <phoneticPr fontId="11"/>
  </si>
  <si>
    <t>Shimane-ken</t>
    <phoneticPr fontId="11"/>
  </si>
  <si>
    <t>Okayama-ken</t>
    <phoneticPr fontId="11"/>
  </si>
  <si>
    <t>Tokushima-ken</t>
    <phoneticPr fontId="11"/>
  </si>
  <si>
    <t>Kagawa-ken</t>
    <phoneticPr fontId="11"/>
  </si>
  <si>
    <t>Ehime-ken</t>
    <phoneticPr fontId="11"/>
  </si>
  <si>
    <t>Saga-ken</t>
    <phoneticPr fontId="11"/>
  </si>
  <si>
    <t>Nagasaki-ken</t>
    <phoneticPr fontId="11"/>
  </si>
  <si>
    <t>Kumamoto-ken</t>
    <phoneticPr fontId="11"/>
  </si>
  <si>
    <t>Table 1. Population by Sex and Households by Type of Household (2 Groups)</t>
    <phoneticPr fontId="4"/>
  </si>
  <si>
    <t xml:space="preserve">              - Japan*, All Shi*, All Gun*, Prefectures and 20 Major Cities -Continued</t>
    <phoneticPr fontId="4"/>
  </si>
  <si>
    <t>150</t>
    <phoneticPr fontId="4"/>
  </si>
  <si>
    <t>Sagamihara-shi</t>
    <phoneticPr fontId="4"/>
  </si>
  <si>
    <t>100</t>
    <phoneticPr fontId="4"/>
  </si>
  <si>
    <t>Niigata-shi</t>
    <phoneticPr fontId="4"/>
  </si>
  <si>
    <t>Kyoto-shi</t>
    <phoneticPr fontId="4"/>
  </si>
  <si>
    <t>100</t>
    <phoneticPr fontId="4"/>
  </si>
  <si>
    <t>Osaka-shi</t>
    <phoneticPr fontId="4"/>
  </si>
  <si>
    <t>140</t>
    <phoneticPr fontId="4"/>
  </si>
  <si>
    <t>Sakai-shi</t>
    <phoneticPr fontId="4"/>
  </si>
  <si>
    <t>100</t>
    <phoneticPr fontId="4"/>
  </si>
  <si>
    <t>Kobe-shi</t>
    <phoneticPr fontId="4"/>
  </si>
  <si>
    <t>Okayama-shi</t>
    <phoneticPr fontId="4"/>
  </si>
  <si>
    <t>Hiroshima-shi</t>
    <phoneticPr fontId="4"/>
  </si>
  <si>
    <t>100</t>
    <phoneticPr fontId="4"/>
  </si>
  <si>
    <t>Kitakyushu-shi</t>
    <phoneticPr fontId="4"/>
  </si>
  <si>
    <t>130</t>
    <phoneticPr fontId="4"/>
  </si>
  <si>
    <t>Fukuoka-shi</t>
    <phoneticPr fontId="4"/>
  </si>
  <si>
    <t>DIDs</t>
    <phoneticPr fontId="14"/>
  </si>
  <si>
    <t>DIDs</t>
    <phoneticPr fontId="14"/>
  </si>
  <si>
    <t>一般世帯</t>
    <phoneticPr fontId="4"/>
  </si>
  <si>
    <t>大網白里市</t>
  </si>
  <si>
    <t>　　(旧 402 大網白里町)</t>
  </si>
  <si>
    <t>九十九里町</t>
    <phoneticPr fontId="4"/>
  </si>
  <si>
    <r>
      <t>平成２７年国勢調査　男女別人口及び世帯の種類(2区分)別世帯数</t>
    </r>
    <r>
      <rPr>
        <sz val="12"/>
        <color indexed="8"/>
        <rFont val="明朝"/>
        <family val="1"/>
        <charset val="128"/>
      </rPr>
      <t xml:space="preserve"> 　</t>
    </r>
    <rPh sb="0" eb="2">
      <t>ヘイセイ</t>
    </rPh>
    <rPh sb="4" eb="5">
      <t>ネン</t>
    </rPh>
    <rPh sb="5" eb="7">
      <t>コクセイ</t>
    </rPh>
    <rPh sb="7" eb="9">
      <t>チョウサ</t>
    </rPh>
    <phoneticPr fontId="4"/>
  </si>
</sst>
</file>

<file path=xl/styles.xml><?xml version="1.0" encoding="utf-8"?>
<styleSheet xmlns="http://schemas.openxmlformats.org/spreadsheetml/2006/main">
  <numFmts count="6">
    <numFmt numFmtId="176" formatCode="##,###,###,##0;&quot;-&quot;#,###,###,##0"/>
    <numFmt numFmtId="177" formatCode="\ ###,###,##0;&quot;-&quot;###,###,##0"/>
    <numFmt numFmtId="178" formatCode="###,###,###,##0;&quot;-&quot;##,###,###,##0"/>
    <numFmt numFmtId="179" formatCode="#,###,###,##0.0;&quot; -&quot;###,###,##0.0"/>
    <numFmt numFmtId="180" formatCode="\ ###,###,###,###,##0;&quot;-&quot;###,###,###,###,##0"/>
    <numFmt numFmtId="181" formatCode="#,##0_ "/>
  </numFmts>
  <fonts count="60">
    <font>
      <sz val="9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2"/>
      <color indexed="8"/>
      <name val="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9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8"/>
      <name val="Times New Roman"/>
      <family val="1"/>
    </font>
    <font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6"/>
      <color indexed="8"/>
      <name val="ＭＳ 明朝"/>
      <family val="1"/>
      <charset val="128"/>
    </font>
    <font>
      <sz val="9"/>
      <name val="Times New Roman"/>
      <family val="1"/>
    </font>
    <font>
      <sz val="14"/>
      <color indexed="8"/>
      <name val="明朝"/>
      <family val="1"/>
      <charset val="128"/>
    </font>
    <font>
      <sz val="12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6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b/>
      <sz val="14"/>
      <color indexed="8"/>
      <name val="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"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1" borderId="12" applyNumberFormat="0" applyAlignment="0" applyProtection="0">
      <alignment vertical="center"/>
    </xf>
    <xf numFmtId="0" fontId="33" fillId="31" borderId="12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5" borderId="15" applyNumberFormat="0" applyAlignment="0" applyProtection="0">
      <alignment vertical="center"/>
    </xf>
    <xf numFmtId="0" fontId="41" fillId="35" borderId="1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35" borderId="20" applyNumberFormat="0" applyAlignment="0" applyProtection="0">
      <alignment vertical="center"/>
    </xf>
    <xf numFmtId="0" fontId="53" fillId="35" borderId="20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6" borderId="15" applyNumberFormat="0" applyAlignment="0" applyProtection="0">
      <alignment vertical="center"/>
    </xf>
    <xf numFmtId="0" fontId="57" fillId="36" borderId="15" applyNumberFormat="0" applyAlignment="0" applyProtection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58" fillId="37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5" fillId="0" borderId="0" xfId="81" applyNumberFormat="1" applyFont="1" applyFill="1" applyBorder="1" applyAlignment="1">
      <alignment vertical="top"/>
    </xf>
    <xf numFmtId="0" fontId="0" fillId="0" borderId="0" xfId="0" applyFill="1">
      <alignment vertical="center"/>
    </xf>
    <xf numFmtId="176" fontId="0" fillId="2" borderId="0" xfId="0" applyNumberFormat="1" applyFill="1" applyAlignment="1">
      <alignment horizontal="right" vertical="center"/>
    </xf>
    <xf numFmtId="177" fontId="0" fillId="2" borderId="0" xfId="0" applyNumberFormat="1" applyFill="1" applyAlignment="1">
      <alignment horizontal="right" vertical="center"/>
    </xf>
    <xf numFmtId="0" fontId="0" fillId="3" borderId="0" xfId="0" applyFill="1">
      <alignment vertical="center"/>
    </xf>
    <xf numFmtId="49" fontId="17" fillId="0" borderId="0" xfId="0" applyNumberFormat="1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4" borderId="0" xfId="0" applyFill="1">
      <alignment vertical="center"/>
    </xf>
    <xf numFmtId="0" fontId="7" fillId="0" borderId="0" xfId="81" applyNumberFormat="1" applyFont="1" applyFill="1" applyBorder="1" applyAlignment="1">
      <alignment horizontal="center" vertical="top"/>
    </xf>
    <xf numFmtId="0" fontId="8" fillId="0" borderId="0" xfId="81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5" fillId="0" borderId="0" xfId="81" applyNumberFormat="1" applyFont="1" applyAlignment="1">
      <alignment vertical="top"/>
    </xf>
    <xf numFmtId="49" fontId="19" fillId="0" borderId="0" xfId="0" applyNumberFormat="1" applyFont="1">
      <alignment vertical="center"/>
    </xf>
    <xf numFmtId="0" fontId="19" fillId="4" borderId="0" xfId="0" applyFont="1" applyFill="1">
      <alignment vertical="center"/>
    </xf>
    <xf numFmtId="49" fontId="9" fillId="0" borderId="1" xfId="81" applyNumberFormat="1" applyFont="1" applyFill="1" applyBorder="1" applyAlignment="1">
      <alignment vertical="center"/>
    </xf>
    <xf numFmtId="0" fontId="19" fillId="0" borderId="0" xfId="0" applyFont="1">
      <alignment vertical="center"/>
    </xf>
    <xf numFmtId="49" fontId="9" fillId="0" borderId="0" xfId="81" applyNumberFormat="1" applyFont="1" applyFill="1" applyBorder="1" applyAlignment="1">
      <alignment horizontal="centerContinuous" vertical="center"/>
    </xf>
    <xf numFmtId="49" fontId="5" fillId="0" borderId="0" xfId="81" applyNumberFormat="1" applyFont="1" applyFill="1" applyBorder="1" applyAlignment="1">
      <alignment vertical="center"/>
    </xf>
    <xf numFmtId="49" fontId="12" fillId="0" borderId="0" xfId="81" applyNumberFormat="1" applyFont="1" applyFill="1" applyBorder="1" applyAlignment="1">
      <alignment horizontal="centerContinuous" vertical="center"/>
    </xf>
    <xf numFmtId="49" fontId="9" fillId="0" borderId="2" xfId="81" applyNumberFormat="1" applyFont="1" applyFill="1" applyBorder="1" applyAlignment="1">
      <alignment vertical="center"/>
    </xf>
    <xf numFmtId="49" fontId="9" fillId="0" borderId="2" xfId="81" applyNumberFormat="1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49" fontId="13" fillId="0" borderId="0" xfId="81" applyNumberFormat="1" applyFont="1" applyFill="1" applyBorder="1" applyAlignment="1"/>
    <xf numFmtId="49" fontId="5" fillId="0" borderId="0" xfId="81" applyNumberFormat="1" applyFont="1" applyFill="1" applyBorder="1" applyAlignment="1"/>
    <xf numFmtId="49" fontId="20" fillId="0" borderId="0" xfId="0" applyNumberFormat="1" applyFont="1" applyFill="1">
      <alignment vertical="center"/>
    </xf>
    <xf numFmtId="0" fontId="20" fillId="0" borderId="0" xfId="0" applyFont="1" applyFill="1">
      <alignment vertical="center"/>
    </xf>
    <xf numFmtId="176" fontId="0" fillId="0" borderId="3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0" fontId="21" fillId="0" borderId="0" xfId="0" applyFont="1" applyFill="1" applyAlignment="1"/>
    <xf numFmtId="178" fontId="20" fillId="0" borderId="0" xfId="0" applyNumberFormat="1" applyFont="1" applyFill="1" applyAlignment="1">
      <alignment horizontal="right"/>
    </xf>
    <xf numFmtId="179" fontId="20" fillId="0" borderId="0" xfId="0" applyNumberFormat="1" applyFont="1" applyFill="1" applyAlignment="1">
      <alignment horizontal="right"/>
    </xf>
    <xf numFmtId="176" fontId="20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>
      <alignment vertical="center"/>
    </xf>
    <xf numFmtId="49" fontId="15" fillId="0" borderId="0" xfId="81" applyNumberFormat="1" applyFont="1" applyFill="1" applyBorder="1" applyAlignment="1"/>
    <xf numFmtId="49" fontId="9" fillId="0" borderId="0" xfId="81" applyNumberFormat="1" applyFont="1" applyFill="1" applyBorder="1" applyAlignment="1"/>
    <xf numFmtId="49" fontId="20" fillId="0" borderId="0" xfId="0" applyNumberFormat="1" applyFont="1">
      <alignment vertical="center"/>
    </xf>
    <xf numFmtId="0" fontId="20" fillId="0" borderId="0" xfId="0" applyFont="1">
      <alignment vertical="center"/>
    </xf>
    <xf numFmtId="49" fontId="5" fillId="5" borderId="0" xfId="81" applyNumberFormat="1" applyFont="1" applyFill="1" applyBorder="1" applyAlignment="1">
      <alignment vertical="top"/>
    </xf>
    <xf numFmtId="49" fontId="5" fillId="2" borderId="0" xfId="81" applyNumberFormat="1" applyFont="1" applyFill="1" applyBorder="1" applyAlignment="1">
      <alignment vertical="top"/>
    </xf>
    <xf numFmtId="0" fontId="20" fillId="6" borderId="0" xfId="0" applyFont="1" applyFill="1">
      <alignment vertical="center"/>
    </xf>
    <xf numFmtId="49" fontId="5" fillId="6" borderId="0" xfId="81" applyNumberFormat="1" applyFont="1" applyFill="1" applyBorder="1" applyAlignment="1">
      <alignment vertical="top"/>
    </xf>
    <xf numFmtId="177" fontId="5" fillId="0" borderId="0" xfId="81" applyNumberFormat="1" applyFont="1" applyFill="1" applyBorder="1" applyAlignment="1">
      <alignment horizontal="right" vertical="top"/>
    </xf>
    <xf numFmtId="49" fontId="5" fillId="3" borderId="0" xfId="81" applyNumberFormat="1" applyFont="1" applyFill="1" applyBorder="1" applyAlignment="1">
      <alignment vertical="top"/>
    </xf>
    <xf numFmtId="0" fontId="0" fillId="0" borderId="0" xfId="0" applyNumberFormat="1">
      <alignment vertical="center"/>
    </xf>
    <xf numFmtId="0" fontId="5" fillId="0" borderId="0" xfId="81" applyNumberFormat="1" applyFont="1" applyAlignment="1">
      <alignment vertical="top"/>
    </xf>
    <xf numFmtId="0" fontId="19" fillId="0" borderId="0" xfId="0" applyNumberFormat="1" applyFont="1" applyAlignment="1"/>
    <xf numFmtId="0" fontId="0" fillId="0" borderId="0" xfId="0" applyNumberFormat="1" applyAlignment="1">
      <alignment horizontal="right"/>
    </xf>
    <xf numFmtId="49" fontId="0" fillId="0" borderId="0" xfId="0" applyNumberFormat="1" applyFont="1">
      <alignment vertical="center"/>
    </xf>
    <xf numFmtId="49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5" fillId="0" borderId="0" xfId="81" applyNumberFormat="1" applyFont="1" applyFill="1" applyAlignment="1">
      <alignment vertical="top"/>
    </xf>
    <xf numFmtId="0" fontId="19" fillId="0" borderId="0" xfId="0" applyNumberFormat="1" applyFont="1" applyFill="1" applyAlignment="1"/>
    <xf numFmtId="0" fontId="0" fillId="0" borderId="0" xfId="0" applyNumberFormat="1" applyFill="1" applyAlignment="1">
      <alignment horizontal="right"/>
    </xf>
    <xf numFmtId="0" fontId="22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176" fontId="17" fillId="0" borderId="0" xfId="0" applyNumberFormat="1" applyFont="1" applyFill="1" applyAlignment="1">
      <alignment horizontal="centerContinuous" vertical="center"/>
    </xf>
    <xf numFmtId="177" fontId="17" fillId="0" borderId="0" xfId="0" applyNumberFormat="1" applyFont="1" applyFill="1" applyAlignment="1">
      <alignment horizontal="centerContinuous" vertical="center"/>
    </xf>
    <xf numFmtId="49" fontId="5" fillId="0" borderId="0" xfId="81" applyNumberFormat="1" applyFont="1" applyFill="1" applyAlignment="1">
      <alignment vertical="top"/>
    </xf>
    <xf numFmtId="0" fontId="19" fillId="0" borderId="6" xfId="0" applyFont="1" applyFill="1" applyBorder="1" applyAlignment="1">
      <alignment vertical="center"/>
    </xf>
    <xf numFmtId="49" fontId="5" fillId="0" borderId="0" xfId="81" applyNumberFormat="1" applyFont="1" applyFill="1" applyAlignment="1"/>
    <xf numFmtId="0" fontId="0" fillId="0" borderId="6" xfId="0" applyFill="1" applyBorder="1" applyAlignment="1"/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19" fillId="0" borderId="6" xfId="0" applyFont="1" applyFill="1" applyBorder="1" applyAlignment="1"/>
    <xf numFmtId="177" fontId="0" fillId="0" borderId="0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/>
    <xf numFmtId="49" fontId="5" fillId="0" borderId="2" xfId="81" applyNumberFormat="1" applyFont="1" applyFill="1" applyBorder="1" applyAlignment="1"/>
    <xf numFmtId="0" fontId="19" fillId="0" borderId="7" xfId="0" applyFont="1" applyFill="1" applyBorder="1" applyAlignment="1"/>
    <xf numFmtId="177" fontId="0" fillId="0" borderId="2" xfId="0" applyNumberFormat="1" applyFont="1" applyFill="1" applyBorder="1" applyAlignment="1">
      <alignment horizontal="right"/>
    </xf>
    <xf numFmtId="176" fontId="5" fillId="0" borderId="0" xfId="81" applyNumberFormat="1" applyFont="1" applyFill="1" applyAlignment="1">
      <alignment horizontal="right" vertical="top"/>
    </xf>
    <xf numFmtId="177" fontId="5" fillId="0" borderId="0" xfId="81" applyNumberFormat="1" applyFont="1" applyFill="1" applyAlignment="1">
      <alignment horizontal="right" vertical="top"/>
    </xf>
    <xf numFmtId="0" fontId="3" fillId="0" borderId="0" xfId="0" applyFont="1" applyFill="1" applyAlignment="1"/>
    <xf numFmtId="0" fontId="0" fillId="0" borderId="0" xfId="0" applyFill="1" applyAlignment="1"/>
    <xf numFmtId="0" fontId="16" fillId="0" borderId="0" xfId="0" applyFont="1" applyFill="1" applyAlignment="1"/>
    <xf numFmtId="176" fontId="0" fillId="0" borderId="0" xfId="0" applyNumberFormat="1" applyFill="1" applyAlignment="1">
      <alignment horizontal="right"/>
    </xf>
    <xf numFmtId="176" fontId="16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21" fillId="0" borderId="0" xfId="0" applyFont="1" applyFill="1" applyBorder="1" applyAlignment="1"/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Border="1">
      <alignment vertical="center"/>
    </xf>
    <xf numFmtId="0" fontId="24" fillId="0" borderId="0" xfId="79" applyFont="1" applyAlignment="1">
      <alignment vertical="center"/>
    </xf>
    <xf numFmtId="49" fontId="9" fillId="0" borderId="0" xfId="81" applyNumberFormat="1" applyFont="1" applyFill="1" applyBorder="1" applyAlignment="1">
      <alignment vertical="center"/>
    </xf>
    <xf numFmtId="0" fontId="19" fillId="0" borderId="0" xfId="0" applyFont="1" applyFill="1" applyBorder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  <xf numFmtId="0" fontId="23" fillId="0" borderId="6" xfId="0" applyFont="1" applyFill="1" applyBorder="1" applyAlignment="1"/>
    <xf numFmtId="0" fontId="0" fillId="0" borderId="0" xfId="0" applyFill="1" applyBorder="1">
      <alignment vertical="center"/>
    </xf>
    <xf numFmtId="49" fontId="5" fillId="0" borderId="6" xfId="81" applyNumberFormat="1" applyFont="1" applyFill="1" applyBorder="1" applyAlignment="1"/>
    <xf numFmtId="181" fontId="24" fillId="0" borderId="0" xfId="79" applyNumberFormat="1" applyFont="1">
      <alignment vertical="center"/>
    </xf>
    <xf numFmtId="177" fontId="5" fillId="0" borderId="6" xfId="81" applyNumberFormat="1" applyFont="1" applyFill="1" applyBorder="1" applyAlignment="1">
      <alignment horizontal="right"/>
    </xf>
    <xf numFmtId="180" fontId="5" fillId="0" borderId="6" xfId="81" quotePrefix="1" applyNumberFormat="1" applyFont="1" applyFill="1" applyBorder="1" applyAlignment="1">
      <alignment horizontal="right"/>
    </xf>
    <xf numFmtId="0" fontId="19" fillId="0" borderId="6" xfId="0" applyFont="1" applyFill="1" applyBorder="1" applyAlignment="1"/>
    <xf numFmtId="0" fontId="19" fillId="0" borderId="6" xfId="0" applyFont="1" applyFill="1" applyBorder="1" applyAlignment="1"/>
    <xf numFmtId="179" fontId="21" fillId="0" borderId="6" xfId="0" applyNumberFormat="1" applyFont="1" applyFill="1" applyBorder="1" applyAlignment="1">
      <alignment horizontal="right"/>
    </xf>
    <xf numFmtId="0" fontId="23" fillId="0" borderId="6" xfId="0" applyFont="1" applyFill="1" applyBorder="1">
      <alignment vertical="center"/>
    </xf>
    <xf numFmtId="177" fontId="25" fillId="0" borderId="6" xfId="0" applyNumberFormat="1" applyFont="1" applyFill="1" applyBorder="1" applyAlignment="1">
      <alignment horizontal="centerContinuous" vertical="center"/>
    </xf>
    <xf numFmtId="0" fontId="19" fillId="0" borderId="6" xfId="0" applyFont="1" applyFill="1" applyBorder="1" applyAlignment="1">
      <alignment vertical="center"/>
    </xf>
    <xf numFmtId="176" fontId="26" fillId="0" borderId="6" xfId="0" applyNumberFormat="1" applyFont="1" applyFill="1" applyBorder="1" applyAlignment="1">
      <alignment horizontal="right" vertical="center"/>
    </xf>
    <xf numFmtId="177" fontId="26" fillId="0" borderId="6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vertical="center"/>
    </xf>
    <xf numFmtId="0" fontId="24" fillId="0" borderId="0" xfId="79" applyFont="1" applyAlignment="1">
      <alignment vertical="center"/>
    </xf>
    <xf numFmtId="0" fontId="23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horizontal="centerContinuous" vertical="center"/>
    </xf>
    <xf numFmtId="176" fontId="12" fillId="0" borderId="1" xfId="0" applyNumberFormat="1" applyFont="1" applyFill="1" applyBorder="1" applyAlignment="1">
      <alignment horizontal="centerContinuous" vertical="center"/>
    </xf>
    <xf numFmtId="176" fontId="12" fillId="0" borderId="4" xfId="0" applyNumberFormat="1" applyFont="1" applyFill="1" applyBorder="1" applyAlignment="1">
      <alignment horizontal="centerContinuous" vertical="center"/>
    </xf>
    <xf numFmtId="177" fontId="9" fillId="0" borderId="5" xfId="0" applyNumberFormat="1" applyFont="1" applyFill="1" applyBorder="1" applyAlignment="1">
      <alignment horizontal="centerContinuous" vertical="center"/>
    </xf>
    <xf numFmtId="177" fontId="9" fillId="0" borderId="1" xfId="0" applyNumberFormat="1" applyFont="1" applyFill="1" applyBorder="1" applyAlignment="1">
      <alignment horizontal="centerContinuous" vertical="center"/>
    </xf>
    <xf numFmtId="0" fontId="9" fillId="0" borderId="6" xfId="0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horizontal="centerContinuous" vertical="center"/>
    </xf>
    <xf numFmtId="176" fontId="9" fillId="0" borderId="2" xfId="0" applyNumberFormat="1" applyFont="1" applyFill="1" applyBorder="1" applyAlignment="1">
      <alignment horizontal="centerContinuous" vertical="center"/>
    </xf>
    <xf numFmtId="176" fontId="12" fillId="0" borderId="7" xfId="0" applyNumberFormat="1" applyFont="1" applyFill="1" applyBorder="1" applyAlignment="1">
      <alignment horizontal="centerContinuous" vertical="center"/>
    </xf>
    <xf numFmtId="177" fontId="12" fillId="0" borderId="3" xfId="0" applyNumberFormat="1" applyFont="1" applyFill="1" applyBorder="1" applyAlignment="1">
      <alignment horizontal="centerContinuous" vertical="center"/>
    </xf>
    <xf numFmtId="177" fontId="9" fillId="0" borderId="2" xfId="0" applyNumberFormat="1" applyFont="1" applyFill="1" applyBorder="1" applyAlignment="1">
      <alignment horizontal="centerContinuous" vertical="center"/>
    </xf>
    <xf numFmtId="176" fontId="12" fillId="0" borderId="8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vertical="center"/>
    </xf>
    <xf numFmtId="176" fontId="12" fillId="0" borderId="6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177" fontId="9" fillId="0" borderId="9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177" fontId="9" fillId="0" borderId="3" xfId="0" applyNumberFormat="1" applyFont="1" applyFill="1" applyBorder="1" applyAlignment="1">
      <alignment horizontal="right" vertical="center"/>
    </xf>
    <xf numFmtId="0" fontId="24" fillId="0" borderId="0" xfId="79" applyFont="1" applyAlignment="1">
      <alignment vertical="center"/>
    </xf>
    <xf numFmtId="0" fontId="23" fillId="0" borderId="0" xfId="0" applyFont="1" applyAlignment="1">
      <alignment vertical="center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 2" xfId="54"/>
    <cellStyle name="リンク セル" xfId="55" builtinId="24" customBuiltin="1"/>
    <cellStyle name="リンク セル 2" xfId="56"/>
    <cellStyle name="悪い" xfId="57" builtinId="27" customBuiltin="1"/>
    <cellStyle name="悪い 2" xfId="58"/>
    <cellStyle name="計算" xfId="59" builtinId="22" customBuiltin="1"/>
    <cellStyle name="計算 2" xfId="60"/>
    <cellStyle name="警告文" xfId="61" builtinId="11" customBuiltin="1"/>
    <cellStyle name="警告文 2" xfId="62"/>
    <cellStyle name="見出し 1" xfId="63" builtinId="16" customBuiltin="1"/>
    <cellStyle name="見出し 1 2" xfId="64"/>
    <cellStyle name="見出し 2" xfId="65" builtinId="17" customBuiltin="1"/>
    <cellStyle name="見出し 2 2" xfId="66"/>
    <cellStyle name="見出し 3" xfId="67" builtinId="18" customBuiltin="1"/>
    <cellStyle name="見出し 3 2" xfId="68"/>
    <cellStyle name="見出し 4" xfId="69" builtinId="19" customBuiltin="1"/>
    <cellStyle name="見出し 4 2" xfId="70"/>
    <cellStyle name="集計" xfId="71" builtinId="25" customBuiltin="1"/>
    <cellStyle name="集計 2" xfId="72"/>
    <cellStyle name="出力" xfId="73" builtinId="21" customBuiltin="1"/>
    <cellStyle name="出力 2" xfId="74"/>
    <cellStyle name="説明文" xfId="75" builtinId="53" customBuiltin="1"/>
    <cellStyle name="説明文 2" xfId="76"/>
    <cellStyle name="入力" xfId="77" builtinId="20" customBuiltin="1"/>
    <cellStyle name="入力 2" xfId="78"/>
    <cellStyle name="標準" xfId="0" builtinId="0" customBuiltin="1"/>
    <cellStyle name="標準 2" xfId="79"/>
    <cellStyle name="標準 3" xfId="80"/>
    <cellStyle name="標準_JB16" xfId="81"/>
    <cellStyle name="良い" xfId="82" builtinId="26" customBuiltin="1"/>
    <cellStyle name="良い 2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9"/>
  <sheetViews>
    <sheetView tabSelected="1" zoomScaleNormal="100" workbookViewId="0">
      <pane xSplit="13" ySplit="14" topLeftCell="N15" activePane="bottomRight" state="frozen"/>
      <selection pane="topRight" activeCell="H1" sqref="H1"/>
      <selection pane="bottomLeft" activeCell="A16" sqref="A16"/>
      <selection pane="bottomRight" activeCell="AD59" sqref="AD59"/>
    </sheetView>
  </sheetViews>
  <sheetFormatPr defaultRowHeight="12" customHeight="1"/>
  <cols>
    <col min="1" max="5" width="0" style="1" hidden="1" customWidth="1"/>
    <col min="6" max="6" width="1.83203125" style="51" hidden="1" customWidth="1"/>
    <col min="7" max="7" width="1.83203125" style="51" customWidth="1"/>
    <col min="8" max="8" width="1.83203125" style="52" customWidth="1"/>
    <col min="9" max="9" width="3.83203125" style="52" customWidth="1"/>
    <col min="10" max="10" width="5.33203125" style="52" customWidth="1"/>
    <col min="11" max="11" width="18" style="52" customWidth="1"/>
    <col min="12" max="12" width="5" style="52" customWidth="1"/>
    <col min="13" max="13" width="0.83203125" style="53" customWidth="1"/>
    <col min="14" max="19" width="15.6640625" style="54" customWidth="1"/>
    <col min="20" max="20" width="0.33203125" style="51" customWidth="1"/>
    <col min="21" max="16384" width="9.33203125" style="51"/>
  </cols>
  <sheetData>
    <row r="1" spans="1:20" s="57" customFormat="1" ht="12" hidden="1" customHeight="1">
      <c r="A1" s="56"/>
      <c r="B1" s="56"/>
      <c r="C1" s="56"/>
      <c r="D1" s="56"/>
      <c r="E1" s="56"/>
      <c r="H1" s="58"/>
      <c r="I1" s="58"/>
      <c r="J1" s="58"/>
      <c r="K1" s="58"/>
      <c r="L1" s="58"/>
      <c r="M1" s="59"/>
      <c r="N1" s="60">
        <v>1</v>
      </c>
      <c r="O1" s="60">
        <v>2</v>
      </c>
      <c r="P1" s="60">
        <v>3</v>
      </c>
      <c r="Q1" s="60">
        <v>4</v>
      </c>
      <c r="R1" s="60">
        <v>5</v>
      </c>
      <c r="S1" s="60">
        <v>6</v>
      </c>
    </row>
    <row r="2" spans="1:20" customFormat="1" ht="11.25" hidden="1">
      <c r="A2" s="1"/>
      <c r="B2" s="1"/>
      <c r="C2" s="1"/>
      <c r="D2" s="1"/>
      <c r="E2" s="1"/>
      <c r="H2" s="2"/>
      <c r="I2" s="2"/>
      <c r="J2" s="2"/>
      <c r="K2" s="2"/>
      <c r="L2" s="2"/>
      <c r="M2" s="3"/>
      <c r="N2" s="4">
        <v>1</v>
      </c>
      <c r="O2" s="4">
        <v>2</v>
      </c>
      <c r="P2" s="4">
        <v>3</v>
      </c>
      <c r="Q2" s="5">
        <v>4</v>
      </c>
      <c r="R2" s="5">
        <v>5</v>
      </c>
      <c r="S2" s="5">
        <v>6</v>
      </c>
      <c r="T2" s="6"/>
    </row>
    <row r="3" spans="1:20" customFormat="1" ht="11.25">
      <c r="A3" s="1"/>
      <c r="B3" s="1"/>
      <c r="C3" s="1"/>
      <c r="D3" s="1"/>
      <c r="E3" s="1"/>
      <c r="G3" s="3"/>
      <c r="H3" s="2"/>
      <c r="I3" s="2"/>
      <c r="J3" s="2"/>
      <c r="K3" s="2"/>
      <c r="L3" s="2"/>
      <c r="M3" s="3"/>
      <c r="N3" s="36"/>
      <c r="O3" s="36"/>
      <c r="P3" s="36"/>
      <c r="Q3" s="37"/>
      <c r="R3" s="37"/>
      <c r="S3" s="37"/>
      <c r="T3" s="3"/>
    </row>
    <row r="4" spans="1:20" s="9" customFormat="1" ht="17.25" customHeight="1">
      <c r="A4" s="7"/>
      <c r="B4" s="7"/>
      <c r="C4" s="7"/>
      <c r="D4" s="7"/>
      <c r="E4" s="7"/>
      <c r="F4" s="8"/>
      <c r="G4" s="38"/>
      <c r="H4" s="61" t="s">
        <v>356</v>
      </c>
      <c r="I4" s="62"/>
      <c r="J4" s="62"/>
      <c r="K4" s="63"/>
      <c r="L4" s="63"/>
      <c r="M4" s="64"/>
      <c r="N4" s="63"/>
      <c r="O4" s="63"/>
      <c r="P4" s="63"/>
      <c r="Q4" s="64"/>
      <c r="R4" s="64"/>
      <c r="S4" s="64"/>
      <c r="T4" s="38"/>
    </row>
    <row r="5" spans="1:20" customFormat="1" ht="7.5" customHeight="1">
      <c r="A5" s="1"/>
      <c r="B5" s="1"/>
      <c r="C5" s="1"/>
      <c r="D5" s="1"/>
      <c r="E5" s="1"/>
      <c r="F5" s="10"/>
      <c r="G5" s="3"/>
      <c r="H5" s="11"/>
      <c r="I5" s="11"/>
      <c r="J5" s="11"/>
      <c r="K5" s="12"/>
      <c r="L5" s="3"/>
      <c r="M5" s="3"/>
      <c r="N5" s="36"/>
      <c r="O5" s="36"/>
      <c r="P5" s="36"/>
      <c r="Q5" s="37"/>
      <c r="R5" s="37"/>
      <c r="S5" s="37"/>
      <c r="T5" s="3"/>
    </row>
    <row r="6" spans="1:20" s="19" customFormat="1" ht="12.75" customHeight="1">
      <c r="A6" s="16"/>
      <c r="B6" s="16"/>
      <c r="C6" s="16"/>
      <c r="D6" s="16"/>
      <c r="E6" s="16"/>
      <c r="F6" s="17"/>
      <c r="G6" s="40"/>
      <c r="H6" s="18"/>
      <c r="I6" s="18"/>
      <c r="J6" s="18"/>
      <c r="K6" s="18"/>
      <c r="L6" s="18"/>
      <c r="M6" s="112"/>
      <c r="N6" s="113" t="s">
        <v>0</v>
      </c>
      <c r="O6" s="114"/>
      <c r="P6" s="115"/>
      <c r="Q6" s="116" t="s">
        <v>1</v>
      </c>
      <c r="R6" s="117"/>
      <c r="S6" s="117"/>
      <c r="T6" s="40"/>
    </row>
    <row r="7" spans="1:20" s="19" customFormat="1" ht="12.75" customHeight="1">
      <c r="A7" s="16"/>
      <c r="B7" s="16"/>
      <c r="C7" s="16"/>
      <c r="D7" s="16"/>
      <c r="E7" s="16"/>
      <c r="F7" s="17"/>
      <c r="G7" s="40"/>
      <c r="H7" s="20"/>
      <c r="I7" s="20"/>
      <c r="J7" s="20"/>
      <c r="K7" s="20"/>
      <c r="L7" s="20"/>
      <c r="M7" s="118"/>
      <c r="N7" s="119" t="s">
        <v>2</v>
      </c>
      <c r="O7" s="120"/>
      <c r="P7" s="121"/>
      <c r="Q7" s="122" t="s">
        <v>3</v>
      </c>
      <c r="R7" s="123"/>
      <c r="S7" s="123"/>
      <c r="T7" s="40"/>
    </row>
    <row r="8" spans="1:20" s="19" customFormat="1" ht="12.75" customHeight="1">
      <c r="A8" s="16"/>
      <c r="B8" s="16"/>
      <c r="C8" s="16"/>
      <c r="D8" s="16"/>
      <c r="E8" s="16"/>
      <c r="F8" s="17"/>
      <c r="G8" s="40"/>
      <c r="H8" s="20" t="s">
        <v>4</v>
      </c>
      <c r="I8" s="20"/>
      <c r="J8" s="20"/>
      <c r="K8" s="20"/>
      <c r="L8" s="20"/>
      <c r="M8" s="118"/>
      <c r="N8" s="124"/>
      <c r="O8" s="125"/>
      <c r="P8" s="126"/>
      <c r="Q8" s="127"/>
      <c r="R8" s="128"/>
      <c r="S8" s="129"/>
      <c r="T8" s="40"/>
    </row>
    <row r="9" spans="1:20" s="19" customFormat="1" ht="12.75" customHeight="1">
      <c r="A9" s="16"/>
      <c r="B9" s="16"/>
      <c r="C9" s="16"/>
      <c r="D9" s="16"/>
      <c r="E9" s="16"/>
      <c r="F9" s="17"/>
      <c r="G9" s="40"/>
      <c r="H9" s="20"/>
      <c r="I9" s="20"/>
      <c r="J9" s="20"/>
      <c r="K9" s="20"/>
      <c r="L9" s="20"/>
      <c r="M9" s="118"/>
      <c r="N9" s="130" t="s">
        <v>5</v>
      </c>
      <c r="O9" s="131" t="s">
        <v>6</v>
      </c>
      <c r="P9" s="131" t="s">
        <v>7</v>
      </c>
      <c r="Q9" s="132" t="s">
        <v>5</v>
      </c>
      <c r="R9" s="133" t="s">
        <v>352</v>
      </c>
      <c r="S9" s="134" t="s">
        <v>8</v>
      </c>
      <c r="T9" s="40"/>
    </row>
    <row r="10" spans="1:20" s="19" customFormat="1" ht="12.75" customHeight="1">
      <c r="A10" s="16"/>
      <c r="B10" s="16"/>
      <c r="C10" s="16"/>
      <c r="D10" s="16"/>
      <c r="E10" s="16"/>
      <c r="F10" s="17"/>
      <c r="G10" s="40"/>
      <c r="H10" s="21"/>
      <c r="I10" s="21"/>
      <c r="J10" s="21"/>
      <c r="K10" s="21"/>
      <c r="L10" s="20"/>
      <c r="M10" s="118"/>
      <c r="N10" s="130"/>
      <c r="O10" s="131"/>
      <c r="P10" s="131"/>
      <c r="Q10" s="132"/>
      <c r="R10" s="135"/>
      <c r="S10" s="134" t="s">
        <v>9</v>
      </c>
      <c r="T10" s="40"/>
    </row>
    <row r="11" spans="1:20" s="19" customFormat="1" ht="12.75" customHeight="1">
      <c r="A11" s="16"/>
      <c r="B11" s="16"/>
      <c r="C11" s="16"/>
      <c r="D11" s="16"/>
      <c r="E11" s="16"/>
      <c r="F11" s="17"/>
      <c r="G11" s="40"/>
      <c r="H11" s="21"/>
      <c r="I11" s="21"/>
      <c r="J11" s="21"/>
      <c r="K11" s="21"/>
      <c r="L11" s="20"/>
      <c r="M11" s="118"/>
      <c r="N11" s="130"/>
      <c r="O11" s="131"/>
      <c r="P11" s="131"/>
      <c r="Q11" s="132"/>
      <c r="R11" s="135"/>
      <c r="S11" s="134"/>
      <c r="T11" s="40"/>
    </row>
    <row r="12" spans="1:20" s="19" customFormat="1" ht="12.75" customHeight="1">
      <c r="A12" s="16"/>
      <c r="B12" s="16"/>
      <c r="C12" s="16"/>
      <c r="D12" s="16"/>
      <c r="E12" s="16"/>
      <c r="F12" s="17"/>
      <c r="G12" s="40"/>
      <c r="H12" s="22" t="s">
        <v>10</v>
      </c>
      <c r="I12" s="22"/>
      <c r="J12" s="22"/>
      <c r="K12" s="22"/>
      <c r="L12" s="22"/>
      <c r="M12" s="118"/>
      <c r="N12" s="136"/>
      <c r="O12" s="137"/>
      <c r="P12" s="137"/>
      <c r="Q12" s="138"/>
      <c r="R12" s="139" t="s">
        <v>11</v>
      </c>
      <c r="S12" s="140" t="s">
        <v>12</v>
      </c>
      <c r="T12" s="40"/>
    </row>
    <row r="13" spans="1:20" s="19" customFormat="1" ht="12.75" customHeight="1">
      <c r="A13" s="16"/>
      <c r="B13" s="16"/>
      <c r="C13" s="16"/>
      <c r="D13" s="16"/>
      <c r="E13" s="16"/>
      <c r="F13" s="17"/>
      <c r="G13" s="40"/>
      <c r="H13" s="20"/>
      <c r="I13" s="20"/>
      <c r="J13" s="20"/>
      <c r="K13" s="20"/>
      <c r="L13" s="20"/>
      <c r="M13" s="118"/>
      <c r="N13" s="136" t="s">
        <v>13</v>
      </c>
      <c r="O13" s="136" t="s">
        <v>14</v>
      </c>
      <c r="P13" s="136" t="s">
        <v>15</v>
      </c>
      <c r="Q13" s="138" t="s">
        <v>16</v>
      </c>
      <c r="R13" s="139" t="s">
        <v>17</v>
      </c>
      <c r="S13" s="140" t="s">
        <v>17</v>
      </c>
      <c r="T13" s="40"/>
    </row>
    <row r="14" spans="1:20" s="19" customFormat="1" ht="7.5" customHeight="1">
      <c r="A14" s="16"/>
      <c r="B14" s="16"/>
      <c r="C14" s="16"/>
      <c r="D14" s="16"/>
      <c r="E14" s="16"/>
      <c r="F14" s="17"/>
      <c r="G14" s="40"/>
      <c r="H14" s="91"/>
      <c r="I14" s="23"/>
      <c r="J14" s="23"/>
      <c r="K14" s="23"/>
      <c r="L14" s="24"/>
      <c r="M14" s="141"/>
      <c r="N14" s="142"/>
      <c r="O14" s="143"/>
      <c r="P14" s="143"/>
      <c r="Q14" s="144"/>
      <c r="R14" s="145"/>
      <c r="S14" s="146"/>
      <c r="T14" s="40"/>
    </row>
    <row r="15" spans="1:20" customFormat="1" ht="7.5" customHeight="1">
      <c r="A15" s="1"/>
      <c r="B15" s="1"/>
      <c r="C15" s="1"/>
      <c r="D15" s="1"/>
      <c r="E15" s="1"/>
      <c r="F15" s="10"/>
      <c r="G15" s="96"/>
      <c r="H15" s="27"/>
      <c r="I15" s="67"/>
      <c r="J15" s="67"/>
      <c r="K15" s="67"/>
      <c r="L15" s="67"/>
      <c r="M15" s="68"/>
      <c r="N15" s="69"/>
      <c r="O15" s="69"/>
      <c r="P15" s="69"/>
      <c r="Q15" s="70"/>
      <c r="R15" s="70"/>
      <c r="S15" s="72"/>
      <c r="T15" s="3"/>
    </row>
    <row r="16" spans="1:20" customFormat="1" ht="13.5">
      <c r="A16" s="55" t="s">
        <v>130</v>
      </c>
      <c r="B16" s="55" t="s">
        <v>131</v>
      </c>
      <c r="C16" s="55" t="s">
        <v>132</v>
      </c>
      <c r="D16" s="55" t="s">
        <v>133</v>
      </c>
      <c r="E16" s="55"/>
      <c r="F16" s="25">
        <v>1</v>
      </c>
      <c r="G16" s="96"/>
      <c r="H16" s="26"/>
      <c r="I16" s="147" t="s">
        <v>207</v>
      </c>
      <c r="J16" s="148"/>
      <c r="K16" s="148"/>
      <c r="L16" s="148"/>
      <c r="M16" s="95"/>
      <c r="N16" s="98">
        <f>SUM(O16:P16)</f>
        <v>6222666</v>
      </c>
      <c r="O16" s="98">
        <v>3095860</v>
      </c>
      <c r="P16" s="98">
        <v>3126806</v>
      </c>
      <c r="Q16" s="98">
        <f>SUM(R16:S16)</f>
        <v>2609132</v>
      </c>
      <c r="R16" s="98">
        <v>2604839</v>
      </c>
      <c r="S16" s="98">
        <v>4293</v>
      </c>
      <c r="T16" s="3"/>
    </row>
    <row r="17" spans="1:20" customFormat="1" ht="13.5">
      <c r="A17" s="55"/>
      <c r="B17" s="55"/>
      <c r="C17" s="55"/>
      <c r="D17" s="55"/>
      <c r="E17" s="55"/>
      <c r="F17" s="25"/>
      <c r="G17" s="96"/>
      <c r="H17" s="26"/>
      <c r="I17" s="90"/>
      <c r="J17" s="93"/>
      <c r="K17" s="93"/>
      <c r="L17" s="93"/>
      <c r="M17" s="95"/>
      <c r="N17" s="98"/>
      <c r="O17" s="98"/>
      <c r="P17" s="98"/>
      <c r="Q17" s="98"/>
      <c r="R17" s="98"/>
      <c r="S17" s="98"/>
      <c r="T17" s="3"/>
    </row>
    <row r="18" spans="1:20" customFormat="1" ht="13.5">
      <c r="A18" s="1"/>
      <c r="B18" s="1"/>
      <c r="C18" s="1"/>
      <c r="D18" s="1"/>
      <c r="E18" s="1"/>
      <c r="F18" s="3"/>
      <c r="G18" s="96"/>
      <c r="H18" s="26"/>
      <c r="I18" s="147" t="s">
        <v>208</v>
      </c>
      <c r="J18" s="148"/>
      <c r="K18" s="148"/>
      <c r="L18" s="148"/>
      <c r="M18" s="71"/>
      <c r="N18" s="98">
        <f>SUM(O18:P18)</f>
        <v>6012551</v>
      </c>
      <c r="O18" s="98">
        <v>2993212</v>
      </c>
      <c r="P18" s="98">
        <v>3019339</v>
      </c>
      <c r="Q18" s="98">
        <f>SUM(R18:S18)</f>
        <v>2531389</v>
      </c>
      <c r="R18" s="98">
        <v>2527249</v>
      </c>
      <c r="S18" s="98">
        <v>4140</v>
      </c>
      <c r="T18" s="3"/>
    </row>
    <row r="19" spans="1:20" customFormat="1" ht="13.5">
      <c r="A19" s="55" t="s">
        <v>130</v>
      </c>
      <c r="B19" s="55" t="s">
        <v>134</v>
      </c>
      <c r="C19" s="55" t="s">
        <v>132</v>
      </c>
      <c r="D19" s="55" t="s">
        <v>133</v>
      </c>
      <c r="E19" s="55"/>
      <c r="F19" s="25">
        <v>1</v>
      </c>
      <c r="G19" s="96"/>
      <c r="H19" s="26"/>
      <c r="I19" s="147" t="s">
        <v>209</v>
      </c>
      <c r="J19" s="148"/>
      <c r="K19" s="148" t="s">
        <v>18</v>
      </c>
      <c r="L19" s="148" t="s">
        <v>314</v>
      </c>
      <c r="M19" s="71"/>
      <c r="N19" s="98">
        <f>SUM(O19:P19)</f>
        <v>210115</v>
      </c>
      <c r="O19" s="98">
        <v>102648</v>
      </c>
      <c r="P19" s="98">
        <v>107467</v>
      </c>
      <c r="Q19" s="98">
        <f>SUM(R19:S19)</f>
        <v>77743</v>
      </c>
      <c r="R19" s="98">
        <v>77590</v>
      </c>
      <c r="S19" s="98">
        <v>153</v>
      </c>
      <c r="T19" s="3"/>
    </row>
    <row r="20" spans="1:20" customFormat="1" ht="13.5">
      <c r="A20" s="55"/>
      <c r="B20" s="55"/>
      <c r="C20" s="55"/>
      <c r="D20" s="55"/>
      <c r="E20" s="55"/>
      <c r="F20" s="25"/>
      <c r="G20" s="96"/>
      <c r="H20" s="26"/>
      <c r="I20" s="90"/>
      <c r="J20" s="93"/>
      <c r="K20" s="93"/>
      <c r="L20" s="93"/>
      <c r="M20" s="71"/>
      <c r="N20" s="98"/>
      <c r="O20" s="98"/>
      <c r="P20" s="98"/>
      <c r="Q20" s="98"/>
      <c r="R20" s="98"/>
      <c r="S20" s="98"/>
      <c r="T20" s="3"/>
    </row>
    <row r="21" spans="1:20" customFormat="1" ht="13.5">
      <c r="A21" s="55" t="s">
        <v>130</v>
      </c>
      <c r="B21" s="55" t="s">
        <v>135</v>
      </c>
      <c r="C21" s="55" t="s">
        <v>132</v>
      </c>
      <c r="D21" s="55" t="s">
        <v>133</v>
      </c>
      <c r="E21" s="55"/>
      <c r="F21" s="25">
        <v>1</v>
      </c>
      <c r="G21" s="96"/>
      <c r="H21" s="27"/>
      <c r="I21" s="147" t="s">
        <v>210</v>
      </c>
      <c r="J21" s="148"/>
      <c r="K21" s="148" t="s">
        <v>19</v>
      </c>
      <c r="L21" s="148" t="s">
        <v>315</v>
      </c>
      <c r="M21" s="71"/>
      <c r="N21" s="98">
        <f t="shared" ref="N21:N84" si="0">SUM(O21:P21)</f>
        <v>971882</v>
      </c>
      <c r="O21" s="98">
        <v>482840</v>
      </c>
      <c r="P21" s="98">
        <v>489042</v>
      </c>
      <c r="Q21" s="98">
        <f t="shared" ref="Q21:Q84" si="1">SUM(R21:S21)</f>
        <v>417857</v>
      </c>
      <c r="R21" s="98">
        <v>416827</v>
      </c>
      <c r="S21" s="98">
        <v>1030</v>
      </c>
      <c r="T21" s="3"/>
    </row>
    <row r="22" spans="1:20" customFormat="1" ht="13.5">
      <c r="A22" s="1"/>
      <c r="B22" s="1"/>
      <c r="C22" s="1"/>
      <c r="D22" s="1"/>
      <c r="E22" s="1"/>
      <c r="F22" s="3"/>
      <c r="G22" s="96"/>
      <c r="H22" s="27"/>
      <c r="I22" s="147" t="s">
        <v>211</v>
      </c>
      <c r="J22" s="148"/>
      <c r="K22" s="148"/>
      <c r="L22" s="148" t="s">
        <v>20</v>
      </c>
      <c r="M22" s="71"/>
      <c r="N22" s="98">
        <f t="shared" si="0"/>
        <v>205070</v>
      </c>
      <c r="O22" s="98">
        <v>102109</v>
      </c>
      <c r="P22" s="98">
        <v>102961</v>
      </c>
      <c r="Q22" s="98">
        <f t="shared" si="1"/>
        <v>95227</v>
      </c>
      <c r="R22" s="98">
        <v>94792</v>
      </c>
      <c r="S22" s="98">
        <v>435</v>
      </c>
      <c r="T22" s="3"/>
    </row>
    <row r="23" spans="1:20" customFormat="1" ht="13.5">
      <c r="A23" s="55" t="s">
        <v>130</v>
      </c>
      <c r="B23" s="55" t="s">
        <v>136</v>
      </c>
      <c r="C23" s="55" t="s">
        <v>132</v>
      </c>
      <c r="D23" s="55" t="s">
        <v>133</v>
      </c>
      <c r="E23" s="55"/>
      <c r="F23" s="25">
        <v>1</v>
      </c>
      <c r="G23" s="96"/>
      <c r="H23" s="27"/>
      <c r="I23" s="147" t="s">
        <v>212</v>
      </c>
      <c r="J23" s="148"/>
      <c r="K23" s="148" t="s">
        <v>21</v>
      </c>
      <c r="L23" s="148" t="s">
        <v>22</v>
      </c>
      <c r="M23" s="71"/>
      <c r="N23" s="98">
        <f t="shared" si="0"/>
        <v>179200</v>
      </c>
      <c r="O23" s="98">
        <v>89407</v>
      </c>
      <c r="P23" s="98">
        <v>89793</v>
      </c>
      <c r="Q23" s="98">
        <f t="shared" si="1"/>
        <v>77732</v>
      </c>
      <c r="R23" s="98">
        <v>77666</v>
      </c>
      <c r="S23" s="98">
        <v>66</v>
      </c>
      <c r="T23" s="3"/>
    </row>
    <row r="24" spans="1:20" customFormat="1" ht="13.5">
      <c r="A24" s="55" t="s">
        <v>130</v>
      </c>
      <c r="B24" s="55" t="s">
        <v>137</v>
      </c>
      <c r="C24" s="55" t="s">
        <v>132</v>
      </c>
      <c r="D24" s="55" t="s">
        <v>133</v>
      </c>
      <c r="E24" s="55"/>
      <c r="F24" s="25">
        <v>1</v>
      </c>
      <c r="G24" s="96"/>
      <c r="H24" s="27"/>
      <c r="I24" s="147" t="s">
        <v>213</v>
      </c>
      <c r="J24" s="148"/>
      <c r="K24" s="148" t="s">
        <v>23</v>
      </c>
      <c r="L24" s="148" t="s">
        <v>24</v>
      </c>
      <c r="M24" s="71"/>
      <c r="N24" s="98">
        <f t="shared" si="0"/>
        <v>160968</v>
      </c>
      <c r="O24" s="98">
        <v>80280</v>
      </c>
      <c r="P24" s="98">
        <v>80688</v>
      </c>
      <c r="Q24" s="98">
        <f t="shared" si="1"/>
        <v>71334</v>
      </c>
      <c r="R24" s="98">
        <v>71191</v>
      </c>
      <c r="S24" s="98">
        <v>143</v>
      </c>
      <c r="T24" s="3"/>
    </row>
    <row r="25" spans="1:20" customFormat="1" ht="13.5">
      <c r="A25" s="55" t="s">
        <v>130</v>
      </c>
      <c r="B25" s="55" t="s">
        <v>138</v>
      </c>
      <c r="C25" s="55" t="s">
        <v>132</v>
      </c>
      <c r="D25" s="55" t="s">
        <v>133</v>
      </c>
      <c r="E25" s="55"/>
      <c r="F25" s="25">
        <v>1</v>
      </c>
      <c r="G25" s="96"/>
      <c r="H25" s="27"/>
      <c r="I25" s="147" t="s">
        <v>214</v>
      </c>
      <c r="J25" s="148"/>
      <c r="K25" s="148" t="s">
        <v>25</v>
      </c>
      <c r="L25" s="148" t="s">
        <v>26</v>
      </c>
      <c r="M25" s="71"/>
      <c r="N25" s="98">
        <f t="shared" si="0"/>
        <v>151078</v>
      </c>
      <c r="O25" s="98">
        <v>76253</v>
      </c>
      <c r="P25" s="98">
        <v>74825</v>
      </c>
      <c r="Q25" s="98">
        <f t="shared" si="1"/>
        <v>62773</v>
      </c>
      <c r="R25" s="98">
        <v>62495</v>
      </c>
      <c r="S25" s="98">
        <v>278</v>
      </c>
      <c r="T25" s="3"/>
    </row>
    <row r="26" spans="1:20" customFormat="1" ht="13.5">
      <c r="A26" s="55" t="s">
        <v>130</v>
      </c>
      <c r="B26" s="55" t="s">
        <v>139</v>
      </c>
      <c r="C26" s="55" t="s">
        <v>132</v>
      </c>
      <c r="D26" s="55" t="s">
        <v>133</v>
      </c>
      <c r="E26" s="55"/>
      <c r="F26" s="25">
        <v>1</v>
      </c>
      <c r="G26" s="96"/>
      <c r="H26" s="27"/>
      <c r="I26" s="147" t="s">
        <v>215</v>
      </c>
      <c r="J26" s="148"/>
      <c r="K26" s="148" t="s">
        <v>27</v>
      </c>
      <c r="L26" s="148" t="s">
        <v>28</v>
      </c>
      <c r="M26" s="71"/>
      <c r="N26" s="98">
        <f t="shared" si="0"/>
        <v>126848</v>
      </c>
      <c r="O26" s="98">
        <v>62194</v>
      </c>
      <c r="P26" s="98">
        <v>64654</v>
      </c>
      <c r="Q26" s="98">
        <f t="shared" si="1"/>
        <v>46792</v>
      </c>
      <c r="R26" s="98">
        <v>46703</v>
      </c>
      <c r="S26" s="98">
        <v>89</v>
      </c>
      <c r="T26" s="3"/>
    </row>
    <row r="27" spans="1:20" customFormat="1" ht="13.5">
      <c r="A27" s="55" t="s">
        <v>130</v>
      </c>
      <c r="B27" s="55" t="s">
        <v>140</v>
      </c>
      <c r="C27" s="55" t="s">
        <v>132</v>
      </c>
      <c r="D27" s="55" t="s">
        <v>133</v>
      </c>
      <c r="E27" s="55"/>
      <c r="F27" s="25">
        <v>1</v>
      </c>
      <c r="G27" s="96"/>
      <c r="H27" s="27"/>
      <c r="I27" s="147" t="s">
        <v>216</v>
      </c>
      <c r="J27" s="148"/>
      <c r="K27" s="148" t="s">
        <v>29</v>
      </c>
      <c r="L27" s="148" t="s">
        <v>30</v>
      </c>
      <c r="M27" s="71"/>
      <c r="N27" s="98">
        <f t="shared" si="0"/>
        <v>148718</v>
      </c>
      <c r="O27" s="98">
        <v>72597</v>
      </c>
      <c r="P27" s="98">
        <v>76121</v>
      </c>
      <c r="Q27" s="98">
        <f t="shared" si="1"/>
        <v>63999</v>
      </c>
      <c r="R27" s="98">
        <v>63980</v>
      </c>
      <c r="S27" s="98">
        <v>19</v>
      </c>
      <c r="T27" s="3"/>
    </row>
    <row r="28" spans="1:20" customFormat="1" ht="13.5">
      <c r="A28" s="1"/>
      <c r="B28" s="1"/>
      <c r="C28" s="1"/>
      <c r="D28" s="1"/>
      <c r="E28" s="1"/>
      <c r="F28" s="3"/>
      <c r="G28" s="96"/>
      <c r="H28" s="26"/>
      <c r="I28" s="147" t="s">
        <v>217</v>
      </c>
      <c r="J28" s="148"/>
      <c r="K28" s="148"/>
      <c r="L28" s="148"/>
      <c r="M28" s="71"/>
      <c r="N28" s="98">
        <f t="shared" si="0"/>
        <v>64415</v>
      </c>
      <c r="O28" s="98">
        <v>31005</v>
      </c>
      <c r="P28" s="98">
        <v>33410</v>
      </c>
      <c r="Q28" s="98">
        <f t="shared" si="1"/>
        <v>26234</v>
      </c>
      <c r="R28" s="98">
        <v>26203</v>
      </c>
      <c r="S28" s="98">
        <v>31</v>
      </c>
      <c r="T28" s="3"/>
    </row>
    <row r="29" spans="1:20" customFormat="1" ht="13.5">
      <c r="A29" s="55" t="s">
        <v>130</v>
      </c>
      <c r="B29" s="55" t="s">
        <v>141</v>
      </c>
      <c r="C29" s="55" t="s">
        <v>132</v>
      </c>
      <c r="D29" s="55" t="s">
        <v>133</v>
      </c>
      <c r="E29" s="55"/>
      <c r="F29" s="25">
        <v>1</v>
      </c>
      <c r="G29" s="96"/>
      <c r="H29" s="27"/>
      <c r="I29" s="147" t="s">
        <v>218</v>
      </c>
      <c r="J29" s="148"/>
      <c r="K29" s="148" t="s">
        <v>31</v>
      </c>
      <c r="L29" s="148" t="s">
        <v>32</v>
      </c>
      <c r="M29" s="71"/>
      <c r="N29" s="98">
        <f t="shared" si="0"/>
        <v>481732</v>
      </c>
      <c r="O29" s="98">
        <v>242652</v>
      </c>
      <c r="P29" s="98">
        <v>239080</v>
      </c>
      <c r="Q29" s="98">
        <f t="shared" si="1"/>
        <v>228845</v>
      </c>
      <c r="R29" s="98">
        <v>228569</v>
      </c>
      <c r="S29" s="98">
        <v>276</v>
      </c>
      <c r="T29" s="3"/>
    </row>
    <row r="30" spans="1:20" customFormat="1" ht="13.5">
      <c r="A30" s="55" t="s">
        <v>130</v>
      </c>
      <c r="B30" s="55" t="s">
        <v>142</v>
      </c>
      <c r="C30" s="55" t="s">
        <v>132</v>
      </c>
      <c r="D30" s="55" t="s">
        <v>133</v>
      </c>
      <c r="E30" s="55"/>
      <c r="F30" s="25">
        <v>1</v>
      </c>
      <c r="G30" s="96"/>
      <c r="H30" s="27"/>
      <c r="I30" s="147" t="s">
        <v>219</v>
      </c>
      <c r="J30" s="148"/>
      <c r="K30" s="148" t="s">
        <v>33</v>
      </c>
      <c r="L30" s="148" t="s">
        <v>34</v>
      </c>
      <c r="M30" s="71"/>
      <c r="N30" s="98">
        <f t="shared" si="0"/>
        <v>622890</v>
      </c>
      <c r="O30" s="98">
        <v>311358</v>
      </c>
      <c r="P30" s="98">
        <v>311532</v>
      </c>
      <c r="Q30" s="98">
        <f t="shared" si="1"/>
        <v>272432</v>
      </c>
      <c r="R30" s="98">
        <v>272028</v>
      </c>
      <c r="S30" s="98">
        <v>404</v>
      </c>
      <c r="T30" s="3"/>
    </row>
    <row r="31" spans="1:20" customFormat="1" ht="13.5">
      <c r="A31" s="55" t="s">
        <v>130</v>
      </c>
      <c r="B31" s="55" t="s">
        <v>143</v>
      </c>
      <c r="C31" s="55" t="s">
        <v>132</v>
      </c>
      <c r="D31" s="55" t="s">
        <v>133</v>
      </c>
      <c r="E31" s="55"/>
      <c r="F31" s="25">
        <v>1</v>
      </c>
      <c r="G31" s="96"/>
      <c r="H31" s="27"/>
      <c r="I31" s="147" t="s">
        <v>220</v>
      </c>
      <c r="J31" s="148"/>
      <c r="K31" s="148" t="s">
        <v>35</v>
      </c>
      <c r="L31" s="148" t="s">
        <v>36</v>
      </c>
      <c r="M31" s="71"/>
      <c r="N31" s="98">
        <f t="shared" si="0"/>
        <v>47464</v>
      </c>
      <c r="O31" s="98">
        <v>22775</v>
      </c>
      <c r="P31" s="98">
        <v>24689</v>
      </c>
      <c r="Q31" s="98">
        <f t="shared" si="1"/>
        <v>20146</v>
      </c>
      <c r="R31" s="98">
        <v>20064</v>
      </c>
      <c r="S31" s="98">
        <v>82</v>
      </c>
      <c r="T31" s="3"/>
    </row>
    <row r="32" spans="1:20" customFormat="1" ht="13.5">
      <c r="A32" s="55" t="s">
        <v>130</v>
      </c>
      <c r="B32" s="55" t="s">
        <v>144</v>
      </c>
      <c r="C32" s="55" t="s">
        <v>132</v>
      </c>
      <c r="D32" s="55" t="s">
        <v>133</v>
      </c>
      <c r="E32" s="55"/>
      <c r="F32" s="25">
        <v>1</v>
      </c>
      <c r="G32" s="96"/>
      <c r="H32" s="27"/>
      <c r="I32" s="147" t="s">
        <v>221</v>
      </c>
      <c r="J32" s="148"/>
      <c r="K32" s="148" t="s">
        <v>37</v>
      </c>
      <c r="L32" s="148" t="s">
        <v>38</v>
      </c>
      <c r="M32" s="71"/>
      <c r="N32" s="98">
        <f t="shared" si="0"/>
        <v>134141</v>
      </c>
      <c r="O32" s="98">
        <v>67450</v>
      </c>
      <c r="P32" s="98">
        <v>66691</v>
      </c>
      <c r="Q32" s="98">
        <f t="shared" si="1"/>
        <v>54920</v>
      </c>
      <c r="R32" s="98">
        <v>54827</v>
      </c>
      <c r="S32" s="98">
        <v>93</v>
      </c>
      <c r="T32" s="3"/>
    </row>
    <row r="33" spans="1:20" customFormat="1" ht="13.5">
      <c r="A33" s="55" t="s">
        <v>130</v>
      </c>
      <c r="B33" s="55" t="s">
        <v>145</v>
      </c>
      <c r="C33" s="55" t="s">
        <v>132</v>
      </c>
      <c r="D33" s="55" t="s">
        <v>133</v>
      </c>
      <c r="E33" s="55"/>
      <c r="F33" s="25">
        <v>1</v>
      </c>
      <c r="G33" s="96"/>
      <c r="H33" s="27"/>
      <c r="I33" s="147" t="s">
        <v>222</v>
      </c>
      <c r="J33" s="148"/>
      <c r="K33" s="148" t="s">
        <v>39</v>
      </c>
      <c r="L33" s="148" t="s">
        <v>40</v>
      </c>
      <c r="M33" s="71"/>
      <c r="N33" s="98">
        <f t="shared" si="0"/>
        <v>483480</v>
      </c>
      <c r="O33" s="98">
        <v>240928</v>
      </c>
      <c r="P33" s="98">
        <v>242552</v>
      </c>
      <c r="Q33" s="98">
        <f t="shared" si="1"/>
        <v>215627</v>
      </c>
      <c r="R33" s="98">
        <v>215322</v>
      </c>
      <c r="S33" s="98">
        <v>305</v>
      </c>
      <c r="T33" s="3"/>
    </row>
    <row r="34" spans="1:20" customFormat="1" ht="13.5">
      <c r="A34" s="1"/>
      <c r="B34" s="1"/>
      <c r="C34" s="1"/>
      <c r="D34" s="1"/>
      <c r="E34" s="1"/>
      <c r="F34" s="3"/>
      <c r="G34" s="96"/>
      <c r="H34" s="26"/>
      <c r="I34" s="147" t="s">
        <v>223</v>
      </c>
      <c r="J34" s="148"/>
      <c r="K34" s="148"/>
      <c r="L34" s="148"/>
      <c r="M34" s="71"/>
      <c r="N34" s="98">
        <f t="shared" si="0"/>
        <v>153583</v>
      </c>
      <c r="O34" s="98">
        <v>76541</v>
      </c>
      <c r="P34" s="98">
        <v>77042</v>
      </c>
      <c r="Q34" s="98">
        <f t="shared" si="1"/>
        <v>59712</v>
      </c>
      <c r="R34" s="98">
        <v>59638</v>
      </c>
      <c r="S34" s="98">
        <v>74</v>
      </c>
      <c r="T34" s="3"/>
    </row>
    <row r="35" spans="1:20" customFormat="1" ht="13.5">
      <c r="A35" s="55" t="s">
        <v>130</v>
      </c>
      <c r="B35" s="55" t="s">
        <v>146</v>
      </c>
      <c r="C35" s="55" t="s">
        <v>132</v>
      </c>
      <c r="D35" s="55" t="s">
        <v>133</v>
      </c>
      <c r="E35" s="55"/>
      <c r="F35" s="25">
        <v>1</v>
      </c>
      <c r="G35" s="96"/>
      <c r="H35" s="27"/>
      <c r="I35" s="147" t="s">
        <v>224</v>
      </c>
      <c r="J35" s="148"/>
      <c r="K35" s="148" t="s">
        <v>41</v>
      </c>
      <c r="L35" s="148" t="s">
        <v>42</v>
      </c>
      <c r="M35" s="71"/>
      <c r="N35" s="98">
        <f t="shared" si="0"/>
        <v>126924</v>
      </c>
      <c r="O35" s="98">
        <v>63079</v>
      </c>
      <c r="P35" s="98">
        <v>63845</v>
      </c>
      <c r="Q35" s="98">
        <f t="shared" si="1"/>
        <v>49947</v>
      </c>
      <c r="R35" s="98">
        <v>49882</v>
      </c>
      <c r="S35" s="98">
        <v>65</v>
      </c>
      <c r="T35" s="3"/>
    </row>
    <row r="36" spans="1:20" customFormat="1" ht="13.5">
      <c r="A36" s="55" t="s">
        <v>130</v>
      </c>
      <c r="B36" s="55" t="s">
        <v>147</v>
      </c>
      <c r="C36" s="55" t="s">
        <v>132</v>
      </c>
      <c r="D36" s="55" t="s">
        <v>133</v>
      </c>
      <c r="E36" s="55"/>
      <c r="F36" s="25">
        <v>1</v>
      </c>
      <c r="G36" s="96"/>
      <c r="H36" s="27"/>
      <c r="I36" s="147" t="s">
        <v>225</v>
      </c>
      <c r="J36" s="148"/>
      <c r="K36" s="148" t="s">
        <v>43</v>
      </c>
      <c r="L36" s="148" t="s">
        <v>44</v>
      </c>
      <c r="M36" s="71"/>
      <c r="N36" s="98">
        <f t="shared" si="0"/>
        <v>26659</v>
      </c>
      <c r="O36" s="98">
        <v>13462</v>
      </c>
      <c r="P36" s="98">
        <v>13197</v>
      </c>
      <c r="Q36" s="98">
        <f t="shared" si="1"/>
        <v>9765</v>
      </c>
      <c r="R36" s="98">
        <v>9756</v>
      </c>
      <c r="S36" s="98">
        <v>9</v>
      </c>
      <c r="T36" s="3"/>
    </row>
    <row r="37" spans="1:20" customFormat="1" ht="13.5">
      <c r="A37" s="55" t="s">
        <v>130</v>
      </c>
      <c r="B37" s="55" t="s">
        <v>148</v>
      </c>
      <c r="C37" s="55" t="s">
        <v>132</v>
      </c>
      <c r="D37" s="55" t="s">
        <v>133</v>
      </c>
      <c r="E37" s="55"/>
      <c r="F37" s="25">
        <v>1</v>
      </c>
      <c r="G37" s="96"/>
      <c r="H37" s="27"/>
      <c r="I37" s="147" t="s">
        <v>226</v>
      </c>
      <c r="J37" s="148"/>
      <c r="K37" s="148" t="s">
        <v>45</v>
      </c>
      <c r="L37" s="148" t="s">
        <v>316</v>
      </c>
      <c r="M37" s="71"/>
      <c r="N37" s="98">
        <f t="shared" si="0"/>
        <v>89688</v>
      </c>
      <c r="O37" s="98">
        <v>44170</v>
      </c>
      <c r="P37" s="98">
        <v>45518</v>
      </c>
      <c r="Q37" s="98">
        <f t="shared" si="1"/>
        <v>36026</v>
      </c>
      <c r="R37" s="98">
        <v>35973</v>
      </c>
      <c r="S37" s="98">
        <v>53</v>
      </c>
      <c r="T37" s="3"/>
    </row>
    <row r="38" spans="1:20" customFormat="1" ht="13.5">
      <c r="A38" s="55" t="s">
        <v>130</v>
      </c>
      <c r="B38" s="55" t="s">
        <v>149</v>
      </c>
      <c r="C38" s="55" t="s">
        <v>132</v>
      </c>
      <c r="D38" s="55" t="s">
        <v>133</v>
      </c>
      <c r="E38" s="55"/>
      <c r="F38" s="25">
        <v>1</v>
      </c>
      <c r="G38" s="96"/>
      <c r="H38" s="27"/>
      <c r="I38" s="147" t="s">
        <v>227</v>
      </c>
      <c r="J38" s="148"/>
      <c r="K38" s="148" t="s">
        <v>46</v>
      </c>
      <c r="L38" s="148" t="s">
        <v>47</v>
      </c>
      <c r="M38" s="71"/>
      <c r="N38" s="98">
        <f t="shared" si="0"/>
        <v>131190</v>
      </c>
      <c r="O38" s="98">
        <v>65928</v>
      </c>
      <c r="P38" s="98">
        <v>65262</v>
      </c>
      <c r="Q38" s="98">
        <f t="shared" si="1"/>
        <v>55462</v>
      </c>
      <c r="R38" s="98">
        <v>55371</v>
      </c>
      <c r="S38" s="98">
        <v>91</v>
      </c>
      <c r="T38" s="3"/>
    </row>
    <row r="39" spans="1:20" customFormat="1" ht="13.5">
      <c r="A39" s="55" t="s">
        <v>130</v>
      </c>
      <c r="B39" s="55" t="s">
        <v>150</v>
      </c>
      <c r="C39" s="55" t="s">
        <v>132</v>
      </c>
      <c r="D39" s="55" t="s">
        <v>133</v>
      </c>
      <c r="E39" s="55"/>
      <c r="F39" s="25">
        <v>1</v>
      </c>
      <c r="G39" s="96"/>
      <c r="H39" s="27"/>
      <c r="I39" s="147" t="s">
        <v>228</v>
      </c>
      <c r="J39" s="148"/>
      <c r="K39" s="148" t="s">
        <v>48</v>
      </c>
      <c r="L39" s="148" t="s">
        <v>49</v>
      </c>
      <c r="M39" s="71"/>
      <c r="N39" s="98">
        <f t="shared" si="0"/>
        <v>112993</v>
      </c>
      <c r="O39" s="98">
        <v>56690</v>
      </c>
      <c r="P39" s="98">
        <v>56303</v>
      </c>
      <c r="Q39" s="98">
        <f t="shared" si="1"/>
        <v>49164</v>
      </c>
      <c r="R39" s="98">
        <v>49107</v>
      </c>
      <c r="S39" s="98">
        <v>57</v>
      </c>
      <c r="T39" s="3"/>
    </row>
    <row r="40" spans="1:20" customFormat="1" ht="13.5">
      <c r="A40" s="1"/>
      <c r="B40" s="1"/>
      <c r="C40" s="1"/>
      <c r="D40" s="1"/>
      <c r="E40" s="1"/>
      <c r="F40" s="3"/>
      <c r="G40" s="96"/>
      <c r="H40" s="26"/>
      <c r="I40" s="147" t="s">
        <v>229</v>
      </c>
      <c r="J40" s="148"/>
      <c r="K40" s="148"/>
      <c r="L40" s="148"/>
      <c r="M40" s="71"/>
      <c r="N40" s="98">
        <f t="shared" si="0"/>
        <v>6760</v>
      </c>
      <c r="O40" s="98">
        <v>3397</v>
      </c>
      <c r="P40" s="98">
        <v>3363</v>
      </c>
      <c r="Q40" s="98">
        <f t="shared" si="1"/>
        <v>2413</v>
      </c>
      <c r="R40" s="98">
        <v>2401</v>
      </c>
      <c r="S40" s="98">
        <v>12</v>
      </c>
      <c r="T40" s="3"/>
    </row>
    <row r="41" spans="1:20" customFormat="1" ht="13.5">
      <c r="A41" s="55" t="s">
        <v>130</v>
      </c>
      <c r="B41" s="55" t="s">
        <v>151</v>
      </c>
      <c r="C41" s="55" t="s">
        <v>132</v>
      </c>
      <c r="D41" s="55" t="s">
        <v>133</v>
      </c>
      <c r="E41" s="55"/>
      <c r="F41" s="25">
        <v>1</v>
      </c>
      <c r="G41" s="96"/>
      <c r="H41" s="27"/>
      <c r="I41" s="147" t="s">
        <v>230</v>
      </c>
      <c r="J41" s="148"/>
      <c r="K41" s="148" t="s">
        <v>50</v>
      </c>
      <c r="L41" s="148" t="s">
        <v>51</v>
      </c>
      <c r="M41" s="71"/>
      <c r="N41" s="98">
        <f t="shared" si="0"/>
        <v>11437</v>
      </c>
      <c r="O41" s="98">
        <v>5841</v>
      </c>
      <c r="P41" s="98">
        <v>5596</v>
      </c>
      <c r="Q41" s="98">
        <f t="shared" si="1"/>
        <v>3885</v>
      </c>
      <c r="R41" s="98">
        <v>3863</v>
      </c>
      <c r="S41" s="98">
        <v>22</v>
      </c>
      <c r="T41" s="3"/>
    </row>
    <row r="42" spans="1:20" customFormat="1" ht="13.5">
      <c r="A42" s="55" t="s">
        <v>130</v>
      </c>
      <c r="B42" s="55" t="s">
        <v>152</v>
      </c>
      <c r="C42" s="55" t="s">
        <v>132</v>
      </c>
      <c r="D42" s="55" t="s">
        <v>133</v>
      </c>
      <c r="E42" s="55"/>
      <c r="F42" s="25">
        <v>1</v>
      </c>
      <c r="G42" s="96"/>
      <c r="H42" s="27"/>
      <c r="I42" s="147" t="s">
        <v>231</v>
      </c>
      <c r="J42" s="148"/>
      <c r="K42" s="148" t="s">
        <v>52</v>
      </c>
      <c r="L42" s="148" t="s">
        <v>53</v>
      </c>
      <c r="M42" s="71"/>
      <c r="N42" s="98">
        <f t="shared" si="0"/>
        <v>172739</v>
      </c>
      <c r="O42" s="98">
        <v>84434</v>
      </c>
      <c r="P42" s="98">
        <v>88305</v>
      </c>
      <c r="Q42" s="98">
        <f t="shared" si="1"/>
        <v>68696</v>
      </c>
      <c r="R42" s="98">
        <v>68624</v>
      </c>
      <c r="S42" s="98">
        <v>72</v>
      </c>
      <c r="T42" s="3"/>
    </row>
    <row r="43" spans="1:20" customFormat="1" ht="13.5">
      <c r="A43" s="55" t="s">
        <v>130</v>
      </c>
      <c r="B43" s="55" t="s">
        <v>153</v>
      </c>
      <c r="C43" s="55" t="s">
        <v>132</v>
      </c>
      <c r="D43" s="55" t="s">
        <v>133</v>
      </c>
      <c r="E43" s="55"/>
      <c r="F43" s="25">
        <v>1</v>
      </c>
      <c r="G43" s="96"/>
      <c r="H43" s="27"/>
      <c r="I43" s="147" t="s">
        <v>232</v>
      </c>
      <c r="J43" s="148"/>
      <c r="K43" s="148" t="s">
        <v>54</v>
      </c>
      <c r="L43" s="148" t="s">
        <v>317</v>
      </c>
      <c r="M43" s="71"/>
      <c r="N43" s="98">
        <f t="shared" si="0"/>
        <v>60652</v>
      </c>
      <c r="O43" s="98">
        <v>30219</v>
      </c>
      <c r="P43" s="98">
        <v>30433</v>
      </c>
      <c r="Q43" s="98">
        <f t="shared" si="1"/>
        <v>25114</v>
      </c>
      <c r="R43" s="98">
        <v>25074</v>
      </c>
      <c r="S43" s="98">
        <v>40</v>
      </c>
      <c r="T43" s="3"/>
    </row>
    <row r="44" spans="1:20" customFormat="1" ht="13.5">
      <c r="A44" s="55" t="s">
        <v>130</v>
      </c>
      <c r="B44" s="55" t="s">
        <v>154</v>
      </c>
      <c r="C44" s="55" t="s">
        <v>132</v>
      </c>
      <c r="D44" s="55" t="s">
        <v>133</v>
      </c>
      <c r="E44" s="55"/>
      <c r="F44" s="25">
        <v>1</v>
      </c>
      <c r="G44" s="96"/>
      <c r="H44" s="27"/>
      <c r="I44" s="147" t="s">
        <v>233</v>
      </c>
      <c r="J44" s="148"/>
      <c r="K44" s="148" t="s">
        <v>55</v>
      </c>
      <c r="L44" s="148" t="s">
        <v>56</v>
      </c>
      <c r="M44" s="71"/>
      <c r="N44" s="98">
        <f t="shared" si="0"/>
        <v>66586</v>
      </c>
      <c r="O44" s="98">
        <v>32625</v>
      </c>
      <c r="P44" s="98">
        <v>33961</v>
      </c>
      <c r="Q44" s="98">
        <f t="shared" si="1"/>
        <v>23350</v>
      </c>
      <c r="R44" s="98">
        <v>23273</v>
      </c>
      <c r="S44" s="98">
        <v>77</v>
      </c>
      <c r="T44" s="3"/>
    </row>
    <row r="45" spans="1:20" customFormat="1" ht="13.5">
      <c r="A45" s="55" t="s">
        <v>130</v>
      </c>
      <c r="B45" s="55" t="s">
        <v>155</v>
      </c>
      <c r="C45" s="55" t="s">
        <v>132</v>
      </c>
      <c r="D45" s="55" t="s">
        <v>133</v>
      </c>
      <c r="E45" s="55"/>
      <c r="F45" s="25">
        <v>1</v>
      </c>
      <c r="G45" s="96"/>
      <c r="H45" s="27"/>
      <c r="I45" s="147" t="s">
        <v>234</v>
      </c>
      <c r="J45" s="148"/>
      <c r="K45" s="148" t="s">
        <v>57</v>
      </c>
      <c r="L45" s="148" t="s">
        <v>58</v>
      </c>
      <c r="M45" s="71"/>
      <c r="N45" s="98">
        <f t="shared" si="0"/>
        <v>39608</v>
      </c>
      <c r="O45" s="98">
        <v>19414</v>
      </c>
      <c r="P45" s="98">
        <v>20194</v>
      </c>
      <c r="Q45" s="98">
        <f t="shared" si="1"/>
        <v>14477</v>
      </c>
      <c r="R45" s="98">
        <v>14423</v>
      </c>
      <c r="S45" s="98">
        <v>54</v>
      </c>
      <c r="T45" s="3"/>
    </row>
    <row r="46" spans="1:20" customFormat="1" ht="13.5">
      <c r="A46" s="1"/>
      <c r="B46" s="1"/>
      <c r="C46" s="1"/>
      <c r="D46" s="1"/>
      <c r="E46" s="1"/>
      <c r="F46" s="3"/>
      <c r="G46" s="96"/>
      <c r="H46" s="26"/>
      <c r="I46" s="147" t="s">
        <v>235</v>
      </c>
      <c r="J46" s="148"/>
      <c r="K46" s="148"/>
      <c r="L46" s="148"/>
      <c r="M46" s="71"/>
      <c r="N46" s="98">
        <f t="shared" si="0"/>
        <v>6854</v>
      </c>
      <c r="O46" s="98">
        <v>3360</v>
      </c>
      <c r="P46" s="98">
        <v>3494</v>
      </c>
      <c r="Q46" s="98">
        <f t="shared" si="1"/>
        <v>2002</v>
      </c>
      <c r="R46" s="98">
        <v>1998</v>
      </c>
      <c r="S46" s="98">
        <v>4</v>
      </c>
      <c r="T46" s="3"/>
    </row>
    <row r="47" spans="1:20" customFormat="1" ht="13.5">
      <c r="A47" s="55" t="s">
        <v>130</v>
      </c>
      <c r="B47" s="55" t="s">
        <v>156</v>
      </c>
      <c r="C47" s="55" t="s">
        <v>132</v>
      </c>
      <c r="D47" s="55" t="s">
        <v>133</v>
      </c>
      <c r="E47" s="55"/>
      <c r="F47" s="25">
        <v>1</v>
      </c>
      <c r="G47" s="96"/>
      <c r="H47" s="27"/>
      <c r="I47" s="147" t="s">
        <v>236</v>
      </c>
      <c r="J47" s="148"/>
      <c r="K47" s="148" t="s">
        <v>59</v>
      </c>
      <c r="L47" s="148" t="s">
        <v>60</v>
      </c>
      <c r="M47" s="71"/>
      <c r="N47" s="98">
        <f t="shared" si="0"/>
        <v>10726</v>
      </c>
      <c r="O47" s="98">
        <v>5241</v>
      </c>
      <c r="P47" s="98">
        <v>5485</v>
      </c>
      <c r="Q47" s="98">
        <f t="shared" si="1"/>
        <v>3552</v>
      </c>
      <c r="R47" s="98">
        <v>3541</v>
      </c>
      <c r="S47" s="98">
        <v>11</v>
      </c>
      <c r="T47" s="3"/>
    </row>
    <row r="48" spans="1:20" customFormat="1" ht="13.5">
      <c r="A48" s="55" t="s">
        <v>130</v>
      </c>
      <c r="B48" s="55" t="s">
        <v>157</v>
      </c>
      <c r="C48" s="55" t="s">
        <v>132</v>
      </c>
      <c r="D48" s="55" t="s">
        <v>133</v>
      </c>
      <c r="E48" s="55"/>
      <c r="F48" s="25">
        <v>1</v>
      </c>
      <c r="G48" s="96"/>
      <c r="H48" s="27"/>
      <c r="I48" s="147" t="s">
        <v>237</v>
      </c>
      <c r="J48" s="148"/>
      <c r="K48" s="148" t="s">
        <v>61</v>
      </c>
      <c r="L48" s="148" t="s">
        <v>62</v>
      </c>
      <c r="M48" s="71"/>
      <c r="N48" s="98">
        <f t="shared" si="0"/>
        <v>9398</v>
      </c>
      <c r="O48" s="98">
        <v>4610</v>
      </c>
      <c r="P48" s="98">
        <v>4788</v>
      </c>
      <c r="Q48" s="98">
        <f t="shared" si="1"/>
        <v>3319</v>
      </c>
      <c r="R48" s="98">
        <v>3311</v>
      </c>
      <c r="S48" s="98">
        <v>8</v>
      </c>
      <c r="T48" s="3"/>
    </row>
    <row r="49" spans="1:20" customFormat="1" ht="13.5">
      <c r="A49" s="55" t="s">
        <v>130</v>
      </c>
      <c r="B49" s="55" t="s">
        <v>158</v>
      </c>
      <c r="C49" s="55" t="s">
        <v>132</v>
      </c>
      <c r="D49" s="55" t="s">
        <v>133</v>
      </c>
      <c r="E49" s="55"/>
      <c r="F49" s="25">
        <v>1</v>
      </c>
      <c r="G49" s="96"/>
      <c r="H49" s="27"/>
      <c r="I49" s="147" t="s">
        <v>238</v>
      </c>
      <c r="J49" s="148"/>
      <c r="K49" s="148" t="s">
        <v>63</v>
      </c>
      <c r="L49" s="148" t="s">
        <v>318</v>
      </c>
      <c r="M49" s="71"/>
      <c r="N49" s="98">
        <f t="shared" si="0"/>
        <v>167909</v>
      </c>
      <c r="O49" s="98">
        <v>84323</v>
      </c>
      <c r="P49" s="98">
        <v>83586</v>
      </c>
      <c r="Q49" s="98">
        <f t="shared" si="1"/>
        <v>72350</v>
      </c>
      <c r="R49" s="98">
        <v>72308</v>
      </c>
      <c r="S49" s="98">
        <v>42</v>
      </c>
      <c r="T49" s="3"/>
    </row>
    <row r="50" spans="1:20" customFormat="1" ht="13.5">
      <c r="A50" s="55" t="s">
        <v>130</v>
      </c>
      <c r="B50" s="55" t="s">
        <v>159</v>
      </c>
      <c r="C50" s="55" t="s">
        <v>132</v>
      </c>
      <c r="D50" s="55" t="s">
        <v>133</v>
      </c>
      <c r="E50" s="55"/>
      <c r="F50" s="25">
        <v>1</v>
      </c>
      <c r="G50" s="96"/>
      <c r="H50" s="27"/>
      <c r="I50" s="147" t="s">
        <v>239</v>
      </c>
      <c r="J50" s="148"/>
      <c r="K50" s="148" t="s">
        <v>64</v>
      </c>
      <c r="L50" s="148" t="s">
        <v>65</v>
      </c>
      <c r="M50" s="71"/>
      <c r="N50" s="98">
        <f t="shared" si="0"/>
        <v>413954</v>
      </c>
      <c r="O50" s="98">
        <v>205971</v>
      </c>
      <c r="P50" s="98">
        <v>207983</v>
      </c>
      <c r="Q50" s="98">
        <f t="shared" si="1"/>
        <v>175691</v>
      </c>
      <c r="R50" s="98">
        <v>175469</v>
      </c>
      <c r="S50" s="98">
        <v>222</v>
      </c>
      <c r="T50" s="3"/>
    </row>
    <row r="51" spans="1:20" customFormat="1" ht="13.5">
      <c r="A51" s="55" t="s">
        <v>130</v>
      </c>
      <c r="B51" s="55" t="s">
        <v>160</v>
      </c>
      <c r="C51" s="55" t="s">
        <v>132</v>
      </c>
      <c r="D51" s="55" t="s">
        <v>133</v>
      </c>
      <c r="E51" s="55"/>
      <c r="F51" s="25">
        <v>1</v>
      </c>
      <c r="G51" s="96"/>
      <c r="H51" s="27"/>
      <c r="I51" s="147" t="s">
        <v>240</v>
      </c>
      <c r="J51" s="148"/>
      <c r="K51" s="148" t="s">
        <v>66</v>
      </c>
      <c r="L51" s="148" t="s">
        <v>67</v>
      </c>
      <c r="M51" s="71"/>
      <c r="N51" s="98">
        <f t="shared" si="0"/>
        <v>361468</v>
      </c>
      <c r="O51" s="98">
        <v>179616</v>
      </c>
      <c r="P51" s="98">
        <v>181852</v>
      </c>
      <c r="Q51" s="98">
        <f t="shared" si="1"/>
        <v>156082</v>
      </c>
      <c r="R51" s="98">
        <v>155903</v>
      </c>
      <c r="S51" s="98">
        <v>179</v>
      </c>
      <c r="T51" s="3"/>
    </row>
    <row r="52" spans="1:20" customFormat="1" ht="13.5">
      <c r="A52" s="1"/>
      <c r="B52" s="1"/>
      <c r="C52" s="1"/>
      <c r="D52" s="1"/>
      <c r="E52" s="1"/>
      <c r="F52" s="3"/>
      <c r="G52" s="96"/>
      <c r="H52" s="26"/>
      <c r="I52" s="147" t="s">
        <v>241</v>
      </c>
      <c r="J52" s="148"/>
      <c r="K52" s="148"/>
      <c r="L52" s="148"/>
      <c r="M52" s="71"/>
      <c r="N52" s="98">
        <f t="shared" si="0"/>
        <v>52486</v>
      </c>
      <c r="O52" s="98">
        <v>26355</v>
      </c>
      <c r="P52" s="98">
        <v>26131</v>
      </c>
      <c r="Q52" s="98">
        <f t="shared" si="1"/>
        <v>19609</v>
      </c>
      <c r="R52" s="98">
        <v>19566</v>
      </c>
      <c r="S52" s="98">
        <v>43</v>
      </c>
      <c r="T52" s="3"/>
    </row>
    <row r="53" spans="1:20" customFormat="1" ht="13.5">
      <c r="A53" s="55" t="s">
        <v>130</v>
      </c>
      <c r="B53" s="55" t="s">
        <v>161</v>
      </c>
      <c r="C53" s="55" t="s">
        <v>132</v>
      </c>
      <c r="D53" s="55" t="s">
        <v>133</v>
      </c>
      <c r="E53" s="55"/>
      <c r="F53" s="25">
        <v>1</v>
      </c>
      <c r="G53" s="96"/>
      <c r="H53" s="27"/>
      <c r="I53" s="147" t="s">
        <v>242</v>
      </c>
      <c r="J53" s="148"/>
      <c r="K53" s="148" t="s">
        <v>68</v>
      </c>
      <c r="L53" s="148" t="s">
        <v>319</v>
      </c>
      <c r="M53" s="71"/>
      <c r="N53" s="98">
        <f t="shared" si="0"/>
        <v>19248</v>
      </c>
      <c r="O53" s="98">
        <v>9946</v>
      </c>
      <c r="P53" s="98">
        <v>9302</v>
      </c>
      <c r="Q53" s="98">
        <f t="shared" si="1"/>
        <v>8965</v>
      </c>
      <c r="R53" s="98">
        <v>8928</v>
      </c>
      <c r="S53" s="98">
        <v>37</v>
      </c>
      <c r="T53" s="3"/>
    </row>
    <row r="54" spans="1:20" customFormat="1" ht="13.5">
      <c r="A54" s="55" t="s">
        <v>130</v>
      </c>
      <c r="B54" s="55" t="s">
        <v>162</v>
      </c>
      <c r="C54" s="55" t="s">
        <v>132</v>
      </c>
      <c r="D54" s="55" t="s">
        <v>133</v>
      </c>
      <c r="E54" s="55"/>
      <c r="F54" s="25">
        <v>1</v>
      </c>
      <c r="G54" s="96"/>
      <c r="H54" s="27"/>
      <c r="I54" s="147" t="s">
        <v>243</v>
      </c>
      <c r="J54" s="148"/>
      <c r="K54" s="148" t="s">
        <v>69</v>
      </c>
      <c r="L54" s="148" t="s">
        <v>320</v>
      </c>
      <c r="M54" s="71"/>
      <c r="N54" s="98">
        <f t="shared" si="0"/>
        <v>274656</v>
      </c>
      <c r="O54" s="98">
        <v>141134</v>
      </c>
      <c r="P54" s="98">
        <v>133522</v>
      </c>
      <c r="Q54" s="98">
        <f t="shared" si="1"/>
        <v>113518</v>
      </c>
      <c r="R54" s="98">
        <v>113284</v>
      </c>
      <c r="S54" s="98">
        <v>234</v>
      </c>
      <c r="T54" s="3"/>
    </row>
    <row r="55" spans="1:20" customFormat="1" ht="13.5">
      <c r="A55" s="55" t="s">
        <v>130</v>
      </c>
      <c r="B55" s="55" t="s">
        <v>163</v>
      </c>
      <c r="C55" s="55" t="s">
        <v>132</v>
      </c>
      <c r="D55" s="55" t="s">
        <v>133</v>
      </c>
      <c r="E55" s="55"/>
      <c r="F55" s="25">
        <v>1</v>
      </c>
      <c r="G55" s="96"/>
      <c r="H55" s="27"/>
      <c r="I55" s="147" t="s">
        <v>244</v>
      </c>
      <c r="J55" s="148"/>
      <c r="K55" s="148" t="s">
        <v>70</v>
      </c>
      <c r="L55" s="148" t="s">
        <v>321</v>
      </c>
      <c r="M55" s="71"/>
      <c r="N55" s="98">
        <f t="shared" si="0"/>
        <v>174373</v>
      </c>
      <c r="O55" s="98">
        <v>86249</v>
      </c>
      <c r="P55" s="98">
        <v>88124</v>
      </c>
      <c r="Q55" s="98">
        <f t="shared" si="1"/>
        <v>70802</v>
      </c>
      <c r="R55" s="98">
        <v>70733</v>
      </c>
      <c r="S55" s="98">
        <v>69</v>
      </c>
      <c r="T55" s="3"/>
    </row>
    <row r="56" spans="1:20" customFormat="1" ht="13.5">
      <c r="A56" s="55" t="s">
        <v>130</v>
      </c>
      <c r="B56" s="55" t="s">
        <v>164</v>
      </c>
      <c r="C56" s="55" t="s">
        <v>132</v>
      </c>
      <c r="D56" s="55" t="s">
        <v>133</v>
      </c>
      <c r="E56" s="55"/>
      <c r="F56" s="25">
        <v>1</v>
      </c>
      <c r="G56" s="96"/>
      <c r="H56" s="27"/>
      <c r="I56" s="147" t="s">
        <v>245</v>
      </c>
      <c r="J56" s="148"/>
      <c r="K56" s="148" t="s">
        <v>71</v>
      </c>
      <c r="L56" s="148" t="s">
        <v>72</v>
      </c>
      <c r="M56" s="71"/>
      <c r="N56" s="98">
        <f t="shared" si="0"/>
        <v>193152</v>
      </c>
      <c r="O56" s="98">
        <v>95224</v>
      </c>
      <c r="P56" s="98">
        <v>97928</v>
      </c>
      <c r="Q56" s="98">
        <f t="shared" si="1"/>
        <v>78358</v>
      </c>
      <c r="R56" s="98">
        <v>78280</v>
      </c>
      <c r="S56" s="98">
        <v>78</v>
      </c>
      <c r="T56" s="3"/>
    </row>
    <row r="57" spans="1:20" customFormat="1" ht="13.5">
      <c r="A57" s="55" t="s">
        <v>130</v>
      </c>
      <c r="B57" s="55" t="s">
        <v>165</v>
      </c>
      <c r="C57" s="55" t="s">
        <v>132</v>
      </c>
      <c r="D57" s="55" t="s">
        <v>133</v>
      </c>
      <c r="E57" s="55"/>
      <c r="F57" s="25">
        <v>1</v>
      </c>
      <c r="G57" s="96"/>
      <c r="H57" s="27"/>
      <c r="I57" s="147" t="s">
        <v>246</v>
      </c>
      <c r="J57" s="148"/>
      <c r="K57" s="148" t="s">
        <v>73</v>
      </c>
      <c r="L57" s="148" t="s">
        <v>74</v>
      </c>
      <c r="M57" s="71"/>
      <c r="N57" s="98">
        <f t="shared" si="0"/>
        <v>131606</v>
      </c>
      <c r="O57" s="98">
        <v>64614</v>
      </c>
      <c r="P57" s="98">
        <v>66992</v>
      </c>
      <c r="Q57" s="98">
        <f t="shared" si="1"/>
        <v>54089</v>
      </c>
      <c r="R57" s="98">
        <v>54042</v>
      </c>
      <c r="S57" s="98">
        <v>47</v>
      </c>
      <c r="T57" s="3"/>
    </row>
    <row r="58" spans="1:20" customFormat="1" ht="13.5">
      <c r="A58" s="1"/>
      <c r="B58" s="1"/>
      <c r="C58" s="1"/>
      <c r="D58" s="1"/>
      <c r="E58" s="1"/>
      <c r="F58" s="3"/>
      <c r="G58" s="96"/>
      <c r="H58" s="26"/>
      <c r="I58" s="147" t="s">
        <v>247</v>
      </c>
      <c r="J58" s="148"/>
      <c r="K58" s="148"/>
      <c r="L58" s="148"/>
      <c r="M58" s="71"/>
      <c r="N58" s="98">
        <f t="shared" si="0"/>
        <v>33932</v>
      </c>
      <c r="O58" s="98">
        <v>16079</v>
      </c>
      <c r="P58" s="98">
        <v>17853</v>
      </c>
      <c r="Q58" s="98">
        <f t="shared" si="1"/>
        <v>14453</v>
      </c>
      <c r="R58" s="98">
        <v>14412</v>
      </c>
      <c r="S58" s="98">
        <v>41</v>
      </c>
      <c r="T58" s="3"/>
    </row>
    <row r="59" spans="1:20" customFormat="1" ht="13.5">
      <c r="A59" s="55" t="s">
        <v>130</v>
      </c>
      <c r="B59" s="55" t="s">
        <v>166</v>
      </c>
      <c r="C59" s="55" t="s">
        <v>132</v>
      </c>
      <c r="D59" s="55" t="s">
        <v>133</v>
      </c>
      <c r="E59" s="55"/>
      <c r="F59" s="25">
        <v>1</v>
      </c>
      <c r="G59" s="96"/>
      <c r="H59" s="27"/>
      <c r="I59" s="147" t="s">
        <v>248</v>
      </c>
      <c r="J59" s="148"/>
      <c r="K59" s="148" t="s">
        <v>75</v>
      </c>
      <c r="L59" s="148" t="s">
        <v>322</v>
      </c>
      <c r="M59" s="71"/>
      <c r="N59" s="98">
        <f t="shared" si="0"/>
        <v>27990</v>
      </c>
      <c r="O59" s="98">
        <v>13207</v>
      </c>
      <c r="P59" s="98">
        <v>14783</v>
      </c>
      <c r="Q59" s="98">
        <f t="shared" si="1"/>
        <v>11989</v>
      </c>
      <c r="R59" s="98">
        <v>11952</v>
      </c>
      <c r="S59" s="98">
        <v>37</v>
      </c>
      <c r="T59" s="3"/>
    </row>
    <row r="60" spans="1:20" customFormat="1" ht="13.5">
      <c r="A60" s="55" t="s">
        <v>130</v>
      </c>
      <c r="B60" s="55" t="s">
        <v>167</v>
      </c>
      <c r="C60" s="55" t="s">
        <v>132</v>
      </c>
      <c r="D60" s="55" t="s">
        <v>133</v>
      </c>
      <c r="E60" s="55"/>
      <c r="F60" s="25">
        <v>1</v>
      </c>
      <c r="G60" s="96"/>
      <c r="H60" s="27"/>
      <c r="I60" s="147" t="s">
        <v>249</v>
      </c>
      <c r="J60" s="148"/>
      <c r="K60" s="148" t="s">
        <v>76</v>
      </c>
      <c r="L60" s="148" t="s">
        <v>323</v>
      </c>
      <c r="M60" s="71"/>
      <c r="N60" s="98">
        <f t="shared" si="0"/>
        <v>5942</v>
      </c>
      <c r="O60" s="98">
        <v>2872</v>
      </c>
      <c r="P60" s="98">
        <v>3070</v>
      </c>
      <c r="Q60" s="98">
        <f t="shared" si="1"/>
        <v>2464</v>
      </c>
      <c r="R60" s="98">
        <v>2460</v>
      </c>
      <c r="S60" s="98">
        <v>4</v>
      </c>
      <c r="T60" s="3"/>
    </row>
    <row r="61" spans="1:20" customFormat="1" ht="13.5">
      <c r="A61" s="55" t="s">
        <v>130</v>
      </c>
      <c r="B61" s="55" t="s">
        <v>168</v>
      </c>
      <c r="C61" s="55" t="s">
        <v>132</v>
      </c>
      <c r="D61" s="55" t="s">
        <v>133</v>
      </c>
      <c r="E61" s="55"/>
      <c r="F61" s="25">
        <v>1</v>
      </c>
      <c r="G61" s="96"/>
      <c r="H61" s="27"/>
      <c r="I61" s="147" t="s">
        <v>250</v>
      </c>
      <c r="J61" s="148"/>
      <c r="K61" s="148" t="s">
        <v>77</v>
      </c>
      <c r="L61" s="148" t="s">
        <v>324</v>
      </c>
      <c r="M61" s="71"/>
      <c r="N61" s="98">
        <f t="shared" si="0"/>
        <v>108917</v>
      </c>
      <c r="O61" s="98">
        <v>53490</v>
      </c>
      <c r="P61" s="98">
        <v>55427</v>
      </c>
      <c r="Q61" s="98">
        <f t="shared" si="1"/>
        <v>44101</v>
      </c>
      <c r="R61" s="98">
        <v>44072</v>
      </c>
      <c r="S61" s="98">
        <v>29</v>
      </c>
      <c r="T61" s="3"/>
    </row>
    <row r="62" spans="1:20" customFormat="1" ht="13.5">
      <c r="A62" s="55" t="s">
        <v>130</v>
      </c>
      <c r="B62" s="55" t="s">
        <v>169</v>
      </c>
      <c r="C62" s="55" t="s">
        <v>132</v>
      </c>
      <c r="D62" s="55" t="s">
        <v>133</v>
      </c>
      <c r="E62" s="55"/>
      <c r="F62" s="25">
        <v>1</v>
      </c>
      <c r="G62" s="96"/>
      <c r="H62" s="27"/>
      <c r="I62" s="147" t="s">
        <v>251</v>
      </c>
      <c r="J62" s="148"/>
      <c r="K62" s="148" t="s">
        <v>78</v>
      </c>
      <c r="L62" s="148" t="s">
        <v>79</v>
      </c>
      <c r="M62" s="71"/>
      <c r="N62" s="98">
        <f t="shared" si="0"/>
        <v>86033</v>
      </c>
      <c r="O62" s="98">
        <v>43622</v>
      </c>
      <c r="P62" s="98">
        <v>42411</v>
      </c>
      <c r="Q62" s="98">
        <f t="shared" si="1"/>
        <v>34447</v>
      </c>
      <c r="R62" s="98">
        <v>34409</v>
      </c>
      <c r="S62" s="98">
        <v>38</v>
      </c>
      <c r="T62" s="3"/>
    </row>
    <row r="63" spans="1:20" customFormat="1" ht="13.5">
      <c r="A63" s="55" t="s">
        <v>130</v>
      </c>
      <c r="B63" s="55" t="s">
        <v>170</v>
      </c>
      <c r="C63" s="55" t="s">
        <v>132</v>
      </c>
      <c r="D63" s="55" t="s">
        <v>133</v>
      </c>
      <c r="E63" s="55"/>
      <c r="F63" s="25">
        <v>1</v>
      </c>
      <c r="G63" s="96"/>
      <c r="H63" s="27"/>
      <c r="I63" s="147" t="s">
        <v>252</v>
      </c>
      <c r="J63" s="148"/>
      <c r="K63" s="148" t="s">
        <v>80</v>
      </c>
      <c r="L63" s="148" t="s">
        <v>81</v>
      </c>
      <c r="M63" s="71"/>
      <c r="N63" s="98">
        <f t="shared" si="0"/>
        <v>45601</v>
      </c>
      <c r="O63" s="98">
        <v>22975</v>
      </c>
      <c r="P63" s="98">
        <v>22626</v>
      </c>
      <c r="Q63" s="98">
        <f t="shared" si="1"/>
        <v>17634</v>
      </c>
      <c r="R63" s="98">
        <v>17590</v>
      </c>
      <c r="S63" s="98">
        <v>44</v>
      </c>
      <c r="T63" s="3"/>
    </row>
    <row r="64" spans="1:20" customFormat="1" ht="13.5">
      <c r="A64" s="1"/>
      <c r="B64" s="1"/>
      <c r="C64" s="1"/>
      <c r="D64" s="1"/>
      <c r="E64" s="1"/>
      <c r="F64" s="3"/>
      <c r="G64" s="96"/>
      <c r="H64" s="26"/>
      <c r="I64" s="147" t="s">
        <v>253</v>
      </c>
      <c r="J64" s="148"/>
      <c r="K64" s="148"/>
      <c r="L64" s="148"/>
      <c r="M64" s="71"/>
      <c r="N64" s="98">
        <f t="shared" si="0"/>
        <v>164024</v>
      </c>
      <c r="O64" s="98">
        <v>81057</v>
      </c>
      <c r="P64" s="98">
        <v>82967</v>
      </c>
      <c r="Q64" s="98">
        <f t="shared" si="1"/>
        <v>74229</v>
      </c>
      <c r="R64" s="98">
        <v>74203</v>
      </c>
      <c r="S64" s="98">
        <v>26</v>
      </c>
      <c r="T64" s="3"/>
    </row>
    <row r="65" spans="1:20" customFormat="1" ht="13.5">
      <c r="A65" s="55" t="s">
        <v>130</v>
      </c>
      <c r="B65" s="55" t="s">
        <v>171</v>
      </c>
      <c r="C65" s="55" t="s">
        <v>132</v>
      </c>
      <c r="D65" s="55" t="s">
        <v>133</v>
      </c>
      <c r="E65" s="55"/>
      <c r="F65" s="25">
        <v>1</v>
      </c>
      <c r="G65" s="96"/>
      <c r="H65" s="27"/>
      <c r="I65" s="147" t="s">
        <v>254</v>
      </c>
      <c r="J65" s="148"/>
      <c r="K65" s="148" t="s">
        <v>82</v>
      </c>
      <c r="L65" s="148" t="s">
        <v>325</v>
      </c>
      <c r="M65" s="71"/>
      <c r="N65" s="98">
        <f t="shared" si="0"/>
        <v>89245</v>
      </c>
      <c r="O65" s="98">
        <v>44077</v>
      </c>
      <c r="P65" s="98">
        <v>45168</v>
      </c>
      <c r="Q65" s="98">
        <f t="shared" si="1"/>
        <v>35014</v>
      </c>
      <c r="R65" s="98">
        <v>34876</v>
      </c>
      <c r="S65" s="98">
        <v>138</v>
      </c>
      <c r="T65" s="3"/>
    </row>
    <row r="66" spans="1:20" customFormat="1" ht="13.5">
      <c r="A66" s="55" t="s">
        <v>130</v>
      </c>
      <c r="B66" s="55" t="s">
        <v>172</v>
      </c>
      <c r="C66" s="55" t="s">
        <v>132</v>
      </c>
      <c r="D66" s="55" t="s">
        <v>133</v>
      </c>
      <c r="E66" s="55"/>
      <c r="F66" s="25">
        <v>1</v>
      </c>
      <c r="G66" s="96"/>
      <c r="H66" s="27"/>
      <c r="I66" s="147" t="s">
        <v>255</v>
      </c>
      <c r="J66" s="148"/>
      <c r="K66" s="148" t="s">
        <v>83</v>
      </c>
      <c r="L66" s="148" t="s">
        <v>326</v>
      </c>
      <c r="M66" s="71"/>
      <c r="N66" s="98">
        <f t="shared" si="0"/>
        <v>60952</v>
      </c>
      <c r="O66" s="98">
        <v>30660</v>
      </c>
      <c r="P66" s="98">
        <v>30292</v>
      </c>
      <c r="Q66" s="98">
        <f t="shared" si="1"/>
        <v>22652</v>
      </c>
      <c r="R66" s="98">
        <v>22545</v>
      </c>
      <c r="S66" s="98">
        <v>107</v>
      </c>
      <c r="T66" s="3"/>
    </row>
    <row r="67" spans="1:20" customFormat="1" ht="13.5">
      <c r="A67" s="55" t="s">
        <v>130</v>
      </c>
      <c r="B67" s="55" t="s">
        <v>173</v>
      </c>
      <c r="C67" s="55" t="s">
        <v>132</v>
      </c>
      <c r="D67" s="55" t="s">
        <v>133</v>
      </c>
      <c r="E67" s="55"/>
      <c r="F67" s="25">
        <v>1</v>
      </c>
      <c r="G67" s="96"/>
      <c r="H67" s="27"/>
      <c r="I67" s="147" t="s">
        <v>256</v>
      </c>
      <c r="J67" s="148"/>
      <c r="K67" s="148" t="s">
        <v>84</v>
      </c>
      <c r="L67" s="148" t="s">
        <v>327</v>
      </c>
      <c r="M67" s="71"/>
      <c r="N67" s="98">
        <f t="shared" si="0"/>
        <v>70734</v>
      </c>
      <c r="O67" s="98">
        <v>35598</v>
      </c>
      <c r="P67" s="98">
        <v>35136</v>
      </c>
      <c r="Q67" s="98">
        <f t="shared" si="1"/>
        <v>27074</v>
      </c>
      <c r="R67" s="98">
        <v>27020</v>
      </c>
      <c r="S67" s="98">
        <v>54</v>
      </c>
      <c r="T67" s="3"/>
    </row>
    <row r="68" spans="1:20" customFormat="1" ht="13.5">
      <c r="A68" s="55" t="s">
        <v>130</v>
      </c>
      <c r="B68" s="55" t="s">
        <v>174</v>
      </c>
      <c r="C68" s="55" t="s">
        <v>132</v>
      </c>
      <c r="D68" s="55" t="s">
        <v>133</v>
      </c>
      <c r="E68" s="55"/>
      <c r="F68" s="25">
        <v>1</v>
      </c>
      <c r="G68" s="96"/>
      <c r="H68" s="27"/>
      <c r="I68" s="147" t="s">
        <v>257</v>
      </c>
      <c r="J68" s="148"/>
      <c r="K68" s="148" t="s">
        <v>85</v>
      </c>
      <c r="L68" s="148" t="s">
        <v>86</v>
      </c>
      <c r="M68" s="71"/>
      <c r="N68" s="98">
        <f t="shared" si="0"/>
        <v>92670</v>
      </c>
      <c r="O68" s="98">
        <v>45744</v>
      </c>
      <c r="P68" s="98">
        <v>46926</v>
      </c>
      <c r="Q68" s="98">
        <f t="shared" si="1"/>
        <v>32590</v>
      </c>
      <c r="R68" s="98">
        <v>32551</v>
      </c>
      <c r="S68" s="98">
        <v>39</v>
      </c>
      <c r="T68" s="3"/>
    </row>
    <row r="69" spans="1:20" customFormat="1" ht="13.5">
      <c r="A69" s="55" t="s">
        <v>130</v>
      </c>
      <c r="B69" s="55" t="s">
        <v>175</v>
      </c>
      <c r="C69" s="55" t="s">
        <v>132</v>
      </c>
      <c r="D69" s="55" t="s">
        <v>133</v>
      </c>
      <c r="E69" s="55"/>
      <c r="F69" s="25">
        <v>1</v>
      </c>
      <c r="G69" s="96"/>
      <c r="H69" s="27"/>
      <c r="I69" s="147" t="s">
        <v>258</v>
      </c>
      <c r="J69" s="148"/>
      <c r="K69" s="148" t="s">
        <v>87</v>
      </c>
      <c r="L69" s="148" t="s">
        <v>88</v>
      </c>
      <c r="M69" s="71"/>
      <c r="N69" s="98">
        <f t="shared" si="0"/>
        <v>70487</v>
      </c>
      <c r="O69" s="98">
        <v>34670</v>
      </c>
      <c r="P69" s="98">
        <v>35817</v>
      </c>
      <c r="Q69" s="98">
        <f t="shared" si="1"/>
        <v>25609</v>
      </c>
      <c r="R69" s="98">
        <v>25592</v>
      </c>
      <c r="S69" s="98">
        <v>17</v>
      </c>
      <c r="T69" s="3"/>
    </row>
    <row r="70" spans="1:20" customFormat="1" ht="13.5">
      <c r="A70" s="1"/>
      <c r="B70" s="1"/>
      <c r="C70" s="1"/>
      <c r="D70" s="1"/>
      <c r="E70" s="1"/>
      <c r="F70" s="3"/>
      <c r="G70" s="96"/>
      <c r="H70" s="26"/>
      <c r="I70" s="147" t="s">
        <v>259</v>
      </c>
      <c r="J70" s="148"/>
      <c r="K70" s="148"/>
      <c r="L70" s="148"/>
      <c r="M70" s="71"/>
      <c r="N70" s="98">
        <f t="shared" si="0"/>
        <v>13695</v>
      </c>
      <c r="O70" s="98">
        <v>6849</v>
      </c>
      <c r="P70" s="98">
        <v>6846</v>
      </c>
      <c r="Q70" s="98">
        <f t="shared" si="1"/>
        <v>4293</v>
      </c>
      <c r="R70" s="98">
        <v>4279</v>
      </c>
      <c r="S70" s="98">
        <v>14</v>
      </c>
      <c r="T70" s="3"/>
    </row>
    <row r="71" spans="1:20" customFormat="1" ht="13.5">
      <c r="A71" s="55" t="s">
        <v>130</v>
      </c>
      <c r="B71" s="55" t="s">
        <v>176</v>
      </c>
      <c r="C71" s="55" t="s">
        <v>132</v>
      </c>
      <c r="D71" s="55" t="s">
        <v>133</v>
      </c>
      <c r="E71" s="55"/>
      <c r="F71" s="25">
        <v>1</v>
      </c>
      <c r="G71" s="96"/>
      <c r="H71" s="27"/>
      <c r="I71" s="147" t="s">
        <v>260</v>
      </c>
      <c r="J71" s="148"/>
      <c r="K71" s="148" t="s">
        <v>89</v>
      </c>
      <c r="L71" s="148" t="s">
        <v>328</v>
      </c>
      <c r="M71" s="71"/>
      <c r="N71" s="98">
        <f t="shared" si="0"/>
        <v>8488</v>
      </c>
      <c r="O71" s="98">
        <v>4225</v>
      </c>
      <c r="P71" s="98">
        <v>4263</v>
      </c>
      <c r="Q71" s="98">
        <f t="shared" si="1"/>
        <v>2688</v>
      </c>
      <c r="R71" s="98">
        <v>2680</v>
      </c>
      <c r="S71" s="98">
        <v>8</v>
      </c>
      <c r="T71" s="3"/>
    </row>
    <row r="72" spans="1:20" customFormat="1" ht="7.5" customHeight="1">
      <c r="A72" s="55"/>
      <c r="B72" s="55"/>
      <c r="C72" s="55"/>
      <c r="D72" s="55"/>
      <c r="E72" s="55"/>
      <c r="F72" s="25"/>
      <c r="G72" s="96"/>
      <c r="H72" s="27"/>
      <c r="I72" s="90"/>
      <c r="J72" s="93"/>
      <c r="K72" s="93"/>
      <c r="L72" s="93"/>
      <c r="M72" s="71"/>
      <c r="N72" s="98"/>
      <c r="O72" s="98"/>
      <c r="P72" s="98"/>
      <c r="Q72" s="98"/>
      <c r="R72" s="98"/>
      <c r="S72" s="98"/>
      <c r="T72" s="3"/>
    </row>
    <row r="73" spans="1:20" customFormat="1" ht="13.5">
      <c r="A73" s="55" t="s">
        <v>130</v>
      </c>
      <c r="B73" s="55" t="s">
        <v>177</v>
      </c>
      <c r="C73" s="55" t="s">
        <v>132</v>
      </c>
      <c r="D73" s="55" t="s">
        <v>133</v>
      </c>
      <c r="E73" s="55"/>
      <c r="F73" s="25">
        <v>1</v>
      </c>
      <c r="G73" s="96"/>
      <c r="H73" s="27"/>
      <c r="I73" s="147" t="s">
        <v>261</v>
      </c>
      <c r="J73" s="148"/>
      <c r="K73" s="148" t="s">
        <v>90</v>
      </c>
      <c r="L73" s="148" t="s">
        <v>329</v>
      </c>
      <c r="M73" s="71"/>
      <c r="N73" s="98">
        <f t="shared" si="0"/>
        <v>61674</v>
      </c>
      <c r="O73" s="98">
        <v>30654</v>
      </c>
      <c r="P73" s="98">
        <v>31020</v>
      </c>
      <c r="Q73" s="98">
        <f t="shared" si="1"/>
        <v>22725</v>
      </c>
      <c r="R73" s="98">
        <v>22703</v>
      </c>
      <c r="S73" s="98">
        <v>22</v>
      </c>
      <c r="T73" s="3"/>
    </row>
    <row r="74" spans="1:20" customFormat="1" ht="13.5">
      <c r="A74" s="55" t="s">
        <v>130</v>
      </c>
      <c r="B74" s="55" t="s">
        <v>178</v>
      </c>
      <c r="C74" s="55" t="s">
        <v>132</v>
      </c>
      <c r="D74" s="55" t="s">
        <v>133</v>
      </c>
      <c r="E74" s="55"/>
      <c r="F74" s="25">
        <v>1</v>
      </c>
      <c r="G74" s="96"/>
      <c r="H74" s="27"/>
      <c r="I74" s="147" t="s">
        <v>262</v>
      </c>
      <c r="J74" s="148"/>
      <c r="K74" s="148" t="s">
        <v>91</v>
      </c>
      <c r="L74" s="148" t="s">
        <v>330</v>
      </c>
      <c r="M74" s="71"/>
      <c r="N74" s="98">
        <f t="shared" si="0"/>
        <v>61674</v>
      </c>
      <c r="O74" s="98">
        <v>30654</v>
      </c>
      <c r="P74" s="98">
        <v>31020</v>
      </c>
      <c r="Q74" s="98">
        <f t="shared" si="1"/>
        <v>22725</v>
      </c>
      <c r="R74" s="98">
        <v>22703</v>
      </c>
      <c r="S74" s="98">
        <v>22</v>
      </c>
      <c r="T74" s="3"/>
    </row>
    <row r="75" spans="1:20" customFormat="1" ht="13.5">
      <c r="A75" s="55" t="s">
        <v>130</v>
      </c>
      <c r="B75" s="55" t="s">
        <v>179</v>
      </c>
      <c r="C75" s="55" t="s">
        <v>132</v>
      </c>
      <c r="D75" s="55" t="s">
        <v>133</v>
      </c>
      <c r="E75" s="55"/>
      <c r="F75" s="25">
        <v>1</v>
      </c>
      <c r="G75" s="96"/>
      <c r="H75" s="27"/>
      <c r="I75" s="147" t="s">
        <v>263</v>
      </c>
      <c r="J75" s="148"/>
      <c r="K75" s="148" t="s">
        <v>92</v>
      </c>
      <c r="L75" s="148" t="s">
        <v>93</v>
      </c>
      <c r="M75" s="71"/>
      <c r="N75" s="98">
        <f t="shared" si="0"/>
        <v>49636</v>
      </c>
      <c r="O75" s="98">
        <v>25182</v>
      </c>
      <c r="P75" s="98">
        <v>24454</v>
      </c>
      <c r="Q75" s="98">
        <f t="shared" si="1"/>
        <v>20057</v>
      </c>
      <c r="R75" s="98">
        <v>20041</v>
      </c>
      <c r="S75" s="98">
        <v>16</v>
      </c>
      <c r="T75" s="3"/>
    </row>
    <row r="76" spans="1:20" customFormat="1" ht="13.5">
      <c r="A76" s="55" t="s">
        <v>130</v>
      </c>
      <c r="B76" s="55" t="s">
        <v>180</v>
      </c>
      <c r="C76" s="55" t="s">
        <v>132</v>
      </c>
      <c r="D76" s="55" t="s">
        <v>133</v>
      </c>
      <c r="E76" s="55"/>
      <c r="F76" s="25">
        <v>1</v>
      </c>
      <c r="G76" s="96"/>
      <c r="H76" s="27"/>
      <c r="I76" s="147" t="s">
        <v>264</v>
      </c>
      <c r="J76" s="148"/>
      <c r="K76" s="148" t="s">
        <v>94</v>
      </c>
      <c r="L76" s="148" t="s">
        <v>95</v>
      </c>
      <c r="M76" s="101"/>
      <c r="N76" s="98">
        <f t="shared" si="0"/>
        <v>49636</v>
      </c>
      <c r="O76" s="98">
        <v>25182</v>
      </c>
      <c r="P76" s="98">
        <v>24454</v>
      </c>
      <c r="Q76" s="98">
        <f t="shared" si="1"/>
        <v>20057</v>
      </c>
      <c r="R76" s="98">
        <v>20041</v>
      </c>
      <c r="S76" s="98">
        <v>16</v>
      </c>
      <c r="T76" s="3"/>
    </row>
    <row r="77" spans="1:20" customFormat="1" ht="13.5">
      <c r="A77" s="1"/>
      <c r="B77" s="1"/>
      <c r="C77" s="1"/>
      <c r="D77" s="1"/>
      <c r="E77" s="1"/>
      <c r="F77" s="3"/>
      <c r="G77" s="96"/>
      <c r="H77" s="26"/>
      <c r="I77" s="147" t="s">
        <v>265</v>
      </c>
      <c r="J77" s="148"/>
      <c r="K77" s="148"/>
      <c r="L77" s="148"/>
      <c r="M77" s="102"/>
      <c r="N77" s="98">
        <f t="shared" si="0"/>
        <v>39033</v>
      </c>
      <c r="O77" s="98">
        <v>18549</v>
      </c>
      <c r="P77" s="98">
        <v>20484</v>
      </c>
      <c r="Q77" s="98">
        <f t="shared" si="1"/>
        <v>15061</v>
      </c>
      <c r="R77" s="98">
        <v>15008</v>
      </c>
      <c r="S77" s="98">
        <v>53</v>
      </c>
      <c r="T77" s="3"/>
    </row>
    <row r="78" spans="1:20" customFormat="1" ht="13.5">
      <c r="A78" s="55" t="s">
        <v>130</v>
      </c>
      <c r="B78" s="55" t="s">
        <v>181</v>
      </c>
      <c r="C78" s="55" t="s">
        <v>132</v>
      </c>
      <c r="D78" s="55" t="s">
        <v>133</v>
      </c>
      <c r="E78" s="55"/>
      <c r="F78" s="25">
        <v>1</v>
      </c>
      <c r="G78" s="96"/>
      <c r="H78" s="27"/>
      <c r="I78" s="147" t="s">
        <v>266</v>
      </c>
      <c r="J78" s="148"/>
      <c r="K78" s="148" t="s">
        <v>96</v>
      </c>
      <c r="L78" s="148" t="s">
        <v>97</v>
      </c>
      <c r="M78" s="71"/>
      <c r="N78" s="98">
        <f t="shared" si="0"/>
        <v>4684</v>
      </c>
      <c r="O78" s="98">
        <v>2208</v>
      </c>
      <c r="P78" s="98">
        <v>2476</v>
      </c>
      <c r="Q78" s="98">
        <f t="shared" si="1"/>
        <v>1775</v>
      </c>
      <c r="R78" s="98">
        <v>1765</v>
      </c>
      <c r="S78" s="98">
        <v>10</v>
      </c>
      <c r="T78" s="3"/>
    </row>
    <row r="79" spans="1:20" customFormat="1" ht="13.5">
      <c r="A79" s="55" t="s">
        <v>130</v>
      </c>
      <c r="B79" s="55" t="s">
        <v>182</v>
      </c>
      <c r="C79" s="55" t="s">
        <v>132</v>
      </c>
      <c r="D79" s="55" t="s">
        <v>133</v>
      </c>
      <c r="E79" s="55"/>
      <c r="F79" s="25">
        <v>1</v>
      </c>
      <c r="G79" s="96"/>
      <c r="H79" s="27"/>
      <c r="I79" s="147" t="s">
        <v>267</v>
      </c>
      <c r="J79" s="148"/>
      <c r="K79" s="148" t="s">
        <v>98</v>
      </c>
      <c r="L79" s="148" t="s">
        <v>99</v>
      </c>
      <c r="M79" s="71"/>
      <c r="N79" s="98">
        <f t="shared" si="0"/>
        <v>5177</v>
      </c>
      <c r="O79" s="98">
        <v>2491</v>
      </c>
      <c r="P79" s="98">
        <v>2686</v>
      </c>
      <c r="Q79" s="98">
        <f t="shared" si="1"/>
        <v>1958</v>
      </c>
      <c r="R79" s="98">
        <v>1952</v>
      </c>
      <c r="S79" s="98">
        <v>6</v>
      </c>
      <c r="T79" s="3"/>
    </row>
    <row r="80" spans="1:20" s="29" customFormat="1" ht="13.5">
      <c r="A80" s="28"/>
      <c r="B80" s="28"/>
      <c r="C80" s="28"/>
      <c r="D80" s="28"/>
      <c r="E80" s="28"/>
      <c r="G80" s="89"/>
      <c r="H80" s="85"/>
      <c r="I80" s="147" t="s">
        <v>268</v>
      </c>
      <c r="J80" s="148"/>
      <c r="K80" s="148"/>
      <c r="L80" s="148"/>
      <c r="M80" s="103"/>
      <c r="N80" s="98">
        <f t="shared" si="0"/>
        <v>4363</v>
      </c>
      <c r="O80" s="98">
        <v>2088</v>
      </c>
      <c r="P80" s="98">
        <v>2275</v>
      </c>
      <c r="Q80" s="98">
        <f t="shared" si="1"/>
        <v>1434</v>
      </c>
      <c r="R80" s="98">
        <v>1427</v>
      </c>
      <c r="S80" s="98">
        <v>7</v>
      </c>
    </row>
    <row r="81" spans="1:21" s="29" customFormat="1" ht="13.5">
      <c r="A81" s="28"/>
      <c r="B81" s="28"/>
      <c r="C81" s="28"/>
      <c r="D81" s="28"/>
      <c r="E81" s="28"/>
      <c r="G81" s="89"/>
      <c r="H81" s="85"/>
      <c r="I81" s="147" t="s">
        <v>269</v>
      </c>
      <c r="J81" s="148"/>
      <c r="K81" s="148"/>
      <c r="L81" s="148"/>
      <c r="M81" s="103"/>
      <c r="N81" s="98">
        <f t="shared" si="0"/>
        <v>4657</v>
      </c>
      <c r="O81" s="98">
        <v>2134</v>
      </c>
      <c r="P81" s="98">
        <v>2523</v>
      </c>
      <c r="Q81" s="98">
        <f t="shared" si="1"/>
        <v>2050</v>
      </c>
      <c r="R81" s="98">
        <v>2045</v>
      </c>
      <c r="S81" s="98">
        <v>5</v>
      </c>
    </row>
    <row r="82" spans="1:21" customFormat="1" ht="13.5">
      <c r="A82" s="1"/>
      <c r="B82" s="1"/>
      <c r="C82" s="1"/>
      <c r="D82" s="1"/>
      <c r="E82" s="1"/>
      <c r="G82" s="96"/>
      <c r="H82" s="2"/>
      <c r="I82" s="147" t="s">
        <v>270</v>
      </c>
      <c r="J82" s="148"/>
      <c r="K82" s="148"/>
      <c r="L82" s="148"/>
      <c r="M82" s="104"/>
      <c r="N82" s="98">
        <f t="shared" si="0"/>
        <v>10563</v>
      </c>
      <c r="O82" s="98">
        <v>4974</v>
      </c>
      <c r="P82" s="98">
        <v>5589</v>
      </c>
      <c r="Q82" s="98">
        <f t="shared" si="1"/>
        <v>4316</v>
      </c>
      <c r="R82" s="98">
        <v>4307</v>
      </c>
      <c r="S82" s="98">
        <v>9</v>
      </c>
      <c r="T82" s="3"/>
      <c r="U82" s="3"/>
    </row>
    <row r="83" spans="1:21" s="9" customFormat="1" ht="17.25">
      <c r="A83" s="7"/>
      <c r="B83" s="7"/>
      <c r="C83" s="7"/>
      <c r="D83" s="7"/>
      <c r="E83" s="7"/>
      <c r="F83" s="38"/>
      <c r="G83" s="88"/>
      <c r="H83" s="87"/>
      <c r="I83" s="147" t="s">
        <v>271</v>
      </c>
      <c r="J83" s="148"/>
      <c r="K83" s="148"/>
      <c r="L83" s="148"/>
      <c r="M83" s="105"/>
      <c r="N83" s="98">
        <f t="shared" si="0"/>
        <v>4830</v>
      </c>
      <c r="O83" s="98">
        <v>2376</v>
      </c>
      <c r="P83" s="98">
        <v>2454</v>
      </c>
      <c r="Q83" s="98">
        <f t="shared" si="1"/>
        <v>1763</v>
      </c>
      <c r="R83" s="98">
        <v>1756</v>
      </c>
      <c r="S83" s="98">
        <v>7</v>
      </c>
      <c r="T83" s="38"/>
    </row>
    <row r="84" spans="1:21" customFormat="1" ht="17.25">
      <c r="A84" s="1"/>
      <c r="B84" s="1"/>
      <c r="C84" s="1"/>
      <c r="D84" s="1"/>
      <c r="E84" s="1"/>
      <c r="F84" s="3"/>
      <c r="G84" s="96"/>
      <c r="H84" s="11"/>
      <c r="I84" s="147" t="s">
        <v>272</v>
      </c>
      <c r="J84" s="148"/>
      <c r="K84" s="148"/>
      <c r="L84" s="148"/>
      <c r="M84" s="104"/>
      <c r="N84" s="98">
        <f t="shared" si="0"/>
        <v>4759</v>
      </c>
      <c r="O84" s="98">
        <v>2278</v>
      </c>
      <c r="P84" s="98">
        <v>2481</v>
      </c>
      <c r="Q84" s="98">
        <f t="shared" si="1"/>
        <v>1765</v>
      </c>
      <c r="R84" s="98">
        <v>1756</v>
      </c>
      <c r="S84" s="98">
        <v>9</v>
      </c>
      <c r="T84" s="3"/>
    </row>
    <row r="85" spans="1:21" s="14" customFormat="1" ht="15.75">
      <c r="A85" s="13"/>
      <c r="B85" s="13"/>
      <c r="C85" s="13"/>
      <c r="D85" s="13"/>
      <c r="E85" s="13"/>
      <c r="F85" s="39"/>
      <c r="G85" s="86"/>
      <c r="H85" s="94"/>
      <c r="I85" s="147" t="s">
        <v>273</v>
      </c>
      <c r="J85" s="148"/>
      <c r="K85" s="148"/>
      <c r="L85" s="148" t="s">
        <v>331</v>
      </c>
      <c r="M85" s="107"/>
      <c r="N85" s="98">
        <f t="shared" ref="N85:N128" si="2">SUM(O85:P85)</f>
        <v>37261</v>
      </c>
      <c r="O85" s="98">
        <v>18178</v>
      </c>
      <c r="P85" s="98">
        <v>19083</v>
      </c>
      <c r="Q85" s="98">
        <f t="shared" ref="Q85:Q128" si="3">SUM(R85:S85)</f>
        <v>12712</v>
      </c>
      <c r="R85" s="98">
        <v>12673</v>
      </c>
      <c r="S85" s="98">
        <v>39</v>
      </c>
      <c r="T85" s="39"/>
    </row>
    <row r="86" spans="1:21" customFormat="1" ht="15.75">
      <c r="A86" s="1"/>
      <c r="B86" s="1"/>
      <c r="C86" s="1"/>
      <c r="D86" s="1"/>
      <c r="E86" s="1"/>
      <c r="F86" s="3"/>
      <c r="G86" s="96"/>
      <c r="H86" s="86"/>
      <c r="I86" s="147" t="s">
        <v>274</v>
      </c>
      <c r="J86" s="148"/>
      <c r="K86" s="148"/>
      <c r="L86" s="148" t="s">
        <v>332</v>
      </c>
      <c r="M86" s="108"/>
      <c r="N86" s="98">
        <f t="shared" si="2"/>
        <v>28915</v>
      </c>
      <c r="O86" s="98">
        <v>14097</v>
      </c>
      <c r="P86" s="98">
        <v>14818</v>
      </c>
      <c r="Q86" s="98">
        <f t="shared" si="3"/>
        <v>10060</v>
      </c>
      <c r="R86" s="98">
        <v>10035</v>
      </c>
      <c r="S86" s="98">
        <v>25</v>
      </c>
      <c r="T86" s="3"/>
    </row>
    <row r="87" spans="1:21" customFormat="1" ht="13.5">
      <c r="A87" s="1"/>
      <c r="B87" s="1"/>
      <c r="C87" s="1"/>
      <c r="D87" s="1"/>
      <c r="E87" s="1"/>
      <c r="F87" s="3"/>
      <c r="G87" s="96"/>
      <c r="H87" s="2"/>
      <c r="I87" s="147" t="s">
        <v>275</v>
      </c>
      <c r="J87" s="148"/>
      <c r="K87" s="148"/>
      <c r="L87" s="148"/>
      <c r="M87" s="104"/>
      <c r="N87" s="98">
        <f t="shared" si="2"/>
        <v>8346</v>
      </c>
      <c r="O87" s="98">
        <v>4081</v>
      </c>
      <c r="P87" s="98">
        <v>4265</v>
      </c>
      <c r="Q87" s="98">
        <f t="shared" si="3"/>
        <v>2652</v>
      </c>
      <c r="R87" s="98">
        <v>2638</v>
      </c>
      <c r="S87" s="98">
        <v>14</v>
      </c>
      <c r="T87" s="3"/>
    </row>
    <row r="88" spans="1:21" s="19" customFormat="1" ht="13.5">
      <c r="A88" s="16"/>
      <c r="B88" s="16"/>
      <c r="C88" s="16"/>
      <c r="D88" s="16"/>
      <c r="E88" s="16"/>
      <c r="F88" s="40"/>
      <c r="G88" s="92"/>
      <c r="H88" s="91"/>
      <c r="I88" s="147" t="s">
        <v>276</v>
      </c>
      <c r="J88" s="148"/>
      <c r="K88" s="148"/>
      <c r="L88" s="148"/>
      <c r="M88" s="66"/>
      <c r="N88" s="98">
        <f t="shared" si="2"/>
        <v>77499</v>
      </c>
      <c r="O88" s="98">
        <v>38103</v>
      </c>
      <c r="P88" s="98">
        <v>39396</v>
      </c>
      <c r="Q88" s="98">
        <f t="shared" si="3"/>
        <v>27294</v>
      </c>
      <c r="R88" s="98">
        <v>27245</v>
      </c>
      <c r="S88" s="98">
        <v>49</v>
      </c>
      <c r="T88" s="40"/>
    </row>
    <row r="89" spans="1:21" s="19" customFormat="1" ht="13.5">
      <c r="A89" s="16"/>
      <c r="B89" s="16"/>
      <c r="C89" s="16"/>
      <c r="D89" s="16"/>
      <c r="E89" s="16"/>
      <c r="F89" s="40"/>
      <c r="G89" s="92"/>
      <c r="H89" s="20"/>
      <c r="I89" s="147" t="s">
        <v>277</v>
      </c>
      <c r="J89" s="148"/>
      <c r="K89" s="148"/>
      <c r="L89" s="148"/>
      <c r="M89" s="109"/>
      <c r="N89" s="98">
        <f t="shared" si="2"/>
        <v>40775</v>
      </c>
      <c r="O89" s="98">
        <v>20030</v>
      </c>
      <c r="P89" s="98">
        <v>20745</v>
      </c>
      <c r="Q89" s="98">
        <f t="shared" si="3"/>
        <v>14903</v>
      </c>
      <c r="R89" s="98">
        <v>14879</v>
      </c>
      <c r="S89" s="98">
        <v>24</v>
      </c>
      <c r="T89" s="40"/>
    </row>
    <row r="90" spans="1:21" s="19" customFormat="1" ht="13.5">
      <c r="A90" s="16"/>
      <c r="B90" s="16"/>
      <c r="C90" s="16"/>
      <c r="D90" s="16"/>
      <c r="E90" s="16"/>
      <c r="F90" s="40"/>
      <c r="G90" s="92"/>
      <c r="H90" s="20" t="s">
        <v>4</v>
      </c>
      <c r="I90" s="147" t="s">
        <v>278</v>
      </c>
      <c r="J90" s="148"/>
      <c r="K90" s="148"/>
      <c r="L90" s="148"/>
      <c r="M90" s="106"/>
      <c r="N90" s="98">
        <f t="shared" si="2"/>
        <v>22746</v>
      </c>
      <c r="O90" s="98">
        <v>11217</v>
      </c>
      <c r="P90" s="98">
        <v>11529</v>
      </c>
      <c r="Q90" s="98">
        <f t="shared" si="3"/>
        <v>8051</v>
      </c>
      <c r="R90" s="98">
        <v>8038</v>
      </c>
      <c r="S90" s="98">
        <v>13</v>
      </c>
      <c r="T90" s="40"/>
    </row>
    <row r="91" spans="1:21" s="19" customFormat="1" ht="13.5">
      <c r="A91" s="16"/>
      <c r="B91" s="16"/>
      <c r="C91" s="16"/>
      <c r="D91" s="16"/>
      <c r="E91" s="16"/>
      <c r="F91" s="40"/>
      <c r="G91" s="92"/>
      <c r="H91" s="20"/>
      <c r="I91" s="147" t="s">
        <v>279</v>
      </c>
      <c r="J91" s="148"/>
      <c r="K91" s="148"/>
      <c r="L91" s="148"/>
      <c r="M91" s="66"/>
      <c r="N91" s="98">
        <f t="shared" si="2"/>
        <v>9516</v>
      </c>
      <c r="O91" s="98">
        <v>4630</v>
      </c>
      <c r="P91" s="98">
        <v>4886</v>
      </c>
      <c r="Q91" s="98">
        <f t="shared" si="3"/>
        <v>2871</v>
      </c>
      <c r="R91" s="98">
        <v>2865</v>
      </c>
      <c r="S91" s="98">
        <v>6</v>
      </c>
      <c r="T91" s="40"/>
    </row>
    <row r="92" spans="1:21" s="19" customFormat="1" ht="13.5">
      <c r="A92" s="16"/>
      <c r="B92" s="16"/>
      <c r="C92" s="16"/>
      <c r="D92" s="16"/>
      <c r="E92" s="16"/>
      <c r="F92" s="40"/>
      <c r="G92" s="92"/>
      <c r="H92" s="21"/>
      <c r="I92" s="147" t="s">
        <v>280</v>
      </c>
      <c r="J92" s="148"/>
      <c r="K92" s="148"/>
      <c r="L92" s="148"/>
      <c r="M92" s="66"/>
      <c r="N92" s="98">
        <f t="shared" si="2"/>
        <v>4462</v>
      </c>
      <c r="O92" s="98">
        <v>2226</v>
      </c>
      <c r="P92" s="98">
        <v>2236</v>
      </c>
      <c r="Q92" s="98">
        <f t="shared" si="3"/>
        <v>1469</v>
      </c>
      <c r="R92" s="98">
        <v>1463</v>
      </c>
      <c r="S92" s="98">
        <v>6</v>
      </c>
      <c r="T92" s="40"/>
    </row>
    <row r="93" spans="1:21" s="19" customFormat="1" ht="13.5">
      <c r="A93" s="16"/>
      <c r="B93" s="16"/>
      <c r="C93" s="16"/>
      <c r="D93" s="16"/>
      <c r="E93" s="16"/>
      <c r="F93" s="40"/>
      <c r="G93" s="92"/>
      <c r="H93" s="21"/>
      <c r="I93" s="147" t="s">
        <v>281</v>
      </c>
      <c r="J93" s="148"/>
      <c r="K93" s="148"/>
      <c r="L93" s="148"/>
      <c r="M93" s="66"/>
      <c r="N93" s="98">
        <f t="shared" si="2"/>
        <v>52222</v>
      </c>
      <c r="O93" s="98">
        <v>25889</v>
      </c>
      <c r="P93" s="98">
        <v>26333</v>
      </c>
      <c r="Q93" s="98">
        <f t="shared" si="3"/>
        <v>19454</v>
      </c>
      <c r="R93" s="98">
        <v>19435</v>
      </c>
      <c r="S93" s="98">
        <v>19</v>
      </c>
      <c r="T93" s="40"/>
    </row>
    <row r="94" spans="1:21" s="19" customFormat="1" ht="13.5">
      <c r="A94" s="16"/>
      <c r="B94" s="16"/>
      <c r="C94" s="16"/>
      <c r="D94" s="16"/>
      <c r="E94" s="16"/>
      <c r="F94" s="40"/>
      <c r="G94" s="92"/>
      <c r="H94" s="22"/>
      <c r="I94" s="147" t="s">
        <v>282</v>
      </c>
      <c r="J94" s="148"/>
      <c r="K94" s="148"/>
      <c r="L94" s="148"/>
      <c r="M94" s="66"/>
      <c r="N94" s="98">
        <f t="shared" si="2"/>
        <v>21944</v>
      </c>
      <c r="O94" s="98">
        <v>10839</v>
      </c>
      <c r="P94" s="98">
        <v>11105</v>
      </c>
      <c r="Q94" s="98">
        <f t="shared" si="3"/>
        <v>8359</v>
      </c>
      <c r="R94" s="98">
        <v>8350</v>
      </c>
      <c r="S94" s="98">
        <v>9</v>
      </c>
      <c r="T94" s="40"/>
    </row>
    <row r="95" spans="1:21" s="19" customFormat="1" ht="13.5">
      <c r="A95" s="16"/>
      <c r="B95" s="16"/>
      <c r="C95" s="16"/>
      <c r="D95" s="16"/>
      <c r="E95" s="16"/>
      <c r="F95" s="40"/>
      <c r="G95" s="92"/>
      <c r="H95" s="20"/>
      <c r="I95" s="147" t="s">
        <v>283</v>
      </c>
      <c r="J95" s="148"/>
      <c r="K95" s="148"/>
      <c r="L95" s="148"/>
      <c r="M95" s="66"/>
      <c r="N95" s="98">
        <f t="shared" si="2"/>
        <v>16731</v>
      </c>
      <c r="O95" s="98">
        <v>8393</v>
      </c>
      <c r="P95" s="98">
        <v>8338</v>
      </c>
      <c r="Q95" s="98">
        <f t="shared" si="3"/>
        <v>6305</v>
      </c>
      <c r="R95" s="98">
        <v>6301</v>
      </c>
      <c r="S95" s="98">
        <v>4</v>
      </c>
      <c r="T95" s="40"/>
    </row>
    <row r="96" spans="1:21" s="19" customFormat="1" ht="13.5">
      <c r="A96" s="16"/>
      <c r="B96" s="16"/>
      <c r="C96" s="16"/>
      <c r="D96" s="16"/>
      <c r="E96" s="16"/>
      <c r="F96" s="40"/>
      <c r="G96" s="92"/>
      <c r="H96" s="91"/>
      <c r="I96" s="147" t="s">
        <v>284</v>
      </c>
      <c r="J96" s="148"/>
      <c r="K96" s="148"/>
      <c r="L96" s="148"/>
      <c r="M96" s="66"/>
      <c r="N96" s="98">
        <f t="shared" si="2"/>
        <v>4017</v>
      </c>
      <c r="O96" s="98">
        <v>1972</v>
      </c>
      <c r="P96" s="98">
        <v>2045</v>
      </c>
      <c r="Q96" s="98">
        <f t="shared" si="3"/>
        <v>1336</v>
      </c>
      <c r="R96" s="98">
        <v>1332</v>
      </c>
      <c r="S96" s="98">
        <v>4</v>
      </c>
      <c r="T96" s="40"/>
    </row>
    <row r="97" spans="1:20" s="19" customFormat="1" ht="13.5">
      <c r="A97" s="16"/>
      <c r="B97" s="16"/>
      <c r="C97" s="16"/>
      <c r="D97" s="16"/>
      <c r="E97" s="16"/>
      <c r="F97" s="40"/>
      <c r="G97" s="92"/>
      <c r="H97" s="41"/>
      <c r="I97" s="147" t="s">
        <v>285</v>
      </c>
      <c r="J97" s="148"/>
      <c r="K97" s="148"/>
      <c r="L97" s="148"/>
      <c r="M97" s="71"/>
      <c r="N97" s="98">
        <f t="shared" si="2"/>
        <v>9530</v>
      </c>
      <c r="O97" s="98">
        <v>4685</v>
      </c>
      <c r="P97" s="98">
        <v>4845</v>
      </c>
      <c r="Q97" s="98">
        <f t="shared" si="3"/>
        <v>3454</v>
      </c>
      <c r="R97" s="98">
        <v>3452</v>
      </c>
      <c r="S97" s="98">
        <v>2</v>
      </c>
      <c r="T97" s="40"/>
    </row>
    <row r="98" spans="1:20" customFormat="1" ht="13.5">
      <c r="A98" s="55" t="s">
        <v>130</v>
      </c>
      <c r="B98" s="55" t="s">
        <v>183</v>
      </c>
      <c r="C98" s="55" t="s">
        <v>132</v>
      </c>
      <c r="D98" s="55" t="s">
        <v>133</v>
      </c>
      <c r="E98" s="55"/>
      <c r="F98" s="25">
        <v>1</v>
      </c>
      <c r="G98" s="96"/>
      <c r="H98" s="27"/>
      <c r="I98" s="147" t="s">
        <v>286</v>
      </c>
      <c r="J98" s="148" t="s">
        <v>100</v>
      </c>
      <c r="K98" s="148" t="s">
        <v>101</v>
      </c>
      <c r="L98" s="148" t="s">
        <v>102</v>
      </c>
      <c r="M98" s="71"/>
      <c r="N98" s="98">
        <f t="shared" si="2"/>
        <v>38594</v>
      </c>
      <c r="O98" s="98">
        <v>18719</v>
      </c>
      <c r="P98" s="98">
        <v>19875</v>
      </c>
      <c r="Q98" s="98">
        <f t="shared" si="3"/>
        <v>14849</v>
      </c>
      <c r="R98" s="98">
        <v>14810</v>
      </c>
      <c r="S98" s="98">
        <v>39</v>
      </c>
      <c r="T98" s="3"/>
    </row>
    <row r="99" spans="1:20" customFormat="1" ht="13.5">
      <c r="A99" s="55" t="s">
        <v>130</v>
      </c>
      <c r="B99" s="55" t="s">
        <v>184</v>
      </c>
      <c r="C99" s="55" t="s">
        <v>132</v>
      </c>
      <c r="D99" s="55" t="s">
        <v>133</v>
      </c>
      <c r="E99" s="55"/>
      <c r="F99" s="25">
        <v>1</v>
      </c>
      <c r="G99" s="96"/>
      <c r="H99" s="27"/>
      <c r="I99" s="147" t="s">
        <v>287</v>
      </c>
      <c r="J99" s="148" t="s">
        <v>100</v>
      </c>
      <c r="K99" s="148" t="s">
        <v>103</v>
      </c>
      <c r="L99" s="148" t="s">
        <v>104</v>
      </c>
      <c r="M99" s="71"/>
      <c r="N99" s="98">
        <f t="shared" si="2"/>
        <v>6772</v>
      </c>
      <c r="O99" s="98">
        <v>3298</v>
      </c>
      <c r="P99" s="98">
        <v>3474</v>
      </c>
      <c r="Q99" s="98">
        <f t="shared" si="3"/>
        <v>2362</v>
      </c>
      <c r="R99" s="98">
        <v>2356</v>
      </c>
      <c r="S99" s="98">
        <v>6</v>
      </c>
      <c r="T99" s="3"/>
    </row>
    <row r="100" spans="1:20" customFormat="1" ht="13.5">
      <c r="A100" s="55" t="s">
        <v>130</v>
      </c>
      <c r="B100" s="55" t="s">
        <v>185</v>
      </c>
      <c r="C100" s="55" t="s">
        <v>132</v>
      </c>
      <c r="D100" s="55" t="s">
        <v>133</v>
      </c>
      <c r="E100" s="55"/>
      <c r="F100" s="25">
        <v>1</v>
      </c>
      <c r="G100" s="96"/>
      <c r="H100" s="27"/>
      <c r="I100" s="147" t="s">
        <v>288</v>
      </c>
      <c r="J100" s="148" t="s">
        <v>100</v>
      </c>
      <c r="K100" s="148" t="s">
        <v>105</v>
      </c>
      <c r="L100" s="148" t="s">
        <v>106</v>
      </c>
      <c r="M100" s="71"/>
      <c r="N100" s="98">
        <f t="shared" si="2"/>
        <v>18017</v>
      </c>
      <c r="O100" s="98">
        <v>8713</v>
      </c>
      <c r="P100" s="98">
        <v>9304</v>
      </c>
      <c r="Q100" s="98">
        <f t="shared" si="3"/>
        <v>7138</v>
      </c>
      <c r="R100" s="98">
        <v>7119</v>
      </c>
      <c r="S100" s="98">
        <v>19</v>
      </c>
      <c r="T100" s="3"/>
    </row>
    <row r="101" spans="1:20" customFormat="1" ht="13.5">
      <c r="A101" s="55" t="s">
        <v>130</v>
      </c>
      <c r="B101" s="55" t="s">
        <v>186</v>
      </c>
      <c r="C101" s="55" t="s">
        <v>132</v>
      </c>
      <c r="D101" s="55" t="s">
        <v>133</v>
      </c>
      <c r="E101" s="55"/>
      <c r="F101" s="25">
        <v>1</v>
      </c>
      <c r="G101" s="96"/>
      <c r="H101" s="27"/>
      <c r="I101" s="147" t="s">
        <v>289</v>
      </c>
      <c r="J101" s="148" t="s">
        <v>100</v>
      </c>
      <c r="K101" s="148" t="s">
        <v>107</v>
      </c>
      <c r="L101" s="148" t="s">
        <v>108</v>
      </c>
      <c r="M101" s="71"/>
      <c r="N101" s="98">
        <f t="shared" si="2"/>
        <v>13805</v>
      </c>
      <c r="O101" s="98">
        <v>6708</v>
      </c>
      <c r="P101" s="98">
        <v>7097</v>
      </c>
      <c r="Q101" s="98">
        <f t="shared" si="3"/>
        <v>5349</v>
      </c>
      <c r="R101" s="98">
        <v>5335</v>
      </c>
      <c r="S101" s="98">
        <v>14</v>
      </c>
      <c r="T101" s="3"/>
    </row>
    <row r="102" spans="1:20" customFormat="1" ht="13.5">
      <c r="A102" s="55" t="s">
        <v>130</v>
      </c>
      <c r="B102" s="55" t="s">
        <v>187</v>
      </c>
      <c r="C102" s="55" t="s">
        <v>132</v>
      </c>
      <c r="D102" s="55" t="s">
        <v>133</v>
      </c>
      <c r="E102" s="55"/>
      <c r="F102" s="25">
        <v>1</v>
      </c>
      <c r="G102" s="96"/>
      <c r="H102" s="27"/>
      <c r="I102" s="110" t="s">
        <v>353</v>
      </c>
      <c r="J102" s="111"/>
      <c r="K102" s="111"/>
      <c r="L102" s="111"/>
      <c r="M102" s="102"/>
      <c r="N102" s="98">
        <f t="shared" si="2"/>
        <v>49184</v>
      </c>
      <c r="O102" s="98">
        <v>24250</v>
      </c>
      <c r="P102" s="98">
        <v>24934</v>
      </c>
      <c r="Q102" s="98">
        <f t="shared" si="3"/>
        <v>18849</v>
      </c>
      <c r="R102" s="98">
        <v>18819</v>
      </c>
      <c r="S102" s="98">
        <v>30</v>
      </c>
      <c r="T102" s="3"/>
    </row>
    <row r="103" spans="1:20" customFormat="1" ht="13.5">
      <c r="A103" s="1"/>
      <c r="B103" s="1"/>
      <c r="C103" s="1"/>
      <c r="D103" s="1"/>
      <c r="E103" s="1"/>
      <c r="F103" s="3"/>
      <c r="G103" s="96"/>
      <c r="H103" s="27"/>
      <c r="I103" s="110" t="s">
        <v>354</v>
      </c>
      <c r="J103" s="111"/>
      <c r="K103" s="111"/>
      <c r="L103" s="111"/>
      <c r="M103" s="102"/>
      <c r="N103" s="98">
        <f t="shared" si="2"/>
        <v>49184</v>
      </c>
      <c r="O103" s="98">
        <v>24250</v>
      </c>
      <c r="P103" s="98">
        <v>24934</v>
      </c>
      <c r="Q103" s="98">
        <f t="shared" si="3"/>
        <v>18849</v>
      </c>
      <c r="R103" s="98">
        <v>18819</v>
      </c>
      <c r="S103" s="98">
        <v>30</v>
      </c>
      <c r="T103" s="3"/>
    </row>
    <row r="104" spans="1:20" customFormat="1" ht="13.5">
      <c r="A104" s="55" t="s">
        <v>130</v>
      </c>
      <c r="B104" s="55" t="s">
        <v>188</v>
      </c>
      <c r="C104" s="55" t="s">
        <v>132</v>
      </c>
      <c r="D104" s="55" t="s">
        <v>133</v>
      </c>
      <c r="E104" s="55"/>
      <c r="F104" s="25">
        <v>1</v>
      </c>
      <c r="G104" s="96"/>
      <c r="H104" s="27"/>
      <c r="I104" s="147" t="s">
        <v>290</v>
      </c>
      <c r="J104" s="148" t="s">
        <v>100</v>
      </c>
      <c r="K104" s="148" t="s">
        <v>109</v>
      </c>
      <c r="L104" s="148" t="s">
        <v>110</v>
      </c>
      <c r="M104" s="71"/>
      <c r="N104" s="98">
        <f t="shared" si="2"/>
        <v>42183</v>
      </c>
      <c r="O104" s="98">
        <f>SUM(O105:O106)</f>
        <v>20665</v>
      </c>
      <c r="P104" s="98">
        <f>SUM(P105:P106)</f>
        <v>21518</v>
      </c>
      <c r="Q104" s="98">
        <f t="shared" si="3"/>
        <v>17155</v>
      </c>
      <c r="R104" s="98">
        <f>SUM(R105:R106)</f>
        <v>17139</v>
      </c>
      <c r="S104" s="98">
        <f>SUM(S105:S106)</f>
        <v>16</v>
      </c>
      <c r="T104" s="3"/>
    </row>
    <row r="105" spans="1:20" customFormat="1" ht="13.5">
      <c r="A105" s="55" t="s">
        <v>130</v>
      </c>
      <c r="B105" s="55" t="s">
        <v>189</v>
      </c>
      <c r="C105" s="55" t="s">
        <v>132</v>
      </c>
      <c r="D105" s="55" t="s">
        <v>133</v>
      </c>
      <c r="E105" s="55"/>
      <c r="F105" s="25">
        <v>1</v>
      </c>
      <c r="G105" s="96"/>
      <c r="H105" s="27"/>
      <c r="I105" s="147" t="s">
        <v>291</v>
      </c>
      <c r="J105" s="148"/>
      <c r="K105" s="148"/>
      <c r="L105" s="148"/>
      <c r="M105" s="71"/>
      <c r="N105" s="98">
        <f t="shared" si="2"/>
        <v>20955</v>
      </c>
      <c r="O105" s="98">
        <v>10327</v>
      </c>
      <c r="P105" s="98">
        <v>10628</v>
      </c>
      <c r="Q105" s="98">
        <f t="shared" si="3"/>
        <v>8970</v>
      </c>
      <c r="R105" s="98">
        <v>8962</v>
      </c>
      <c r="S105" s="98">
        <v>8</v>
      </c>
      <c r="T105" s="3"/>
    </row>
    <row r="106" spans="1:20" customFormat="1" ht="13.5">
      <c r="A106" s="55" t="s">
        <v>130</v>
      </c>
      <c r="B106" s="55" t="s">
        <v>190</v>
      </c>
      <c r="C106" s="55" t="s">
        <v>132</v>
      </c>
      <c r="D106" s="55" t="s">
        <v>133</v>
      </c>
      <c r="E106" s="55"/>
      <c r="F106" s="25">
        <v>1</v>
      </c>
      <c r="G106" s="96"/>
      <c r="H106" s="27"/>
      <c r="I106" s="147" t="s">
        <v>292</v>
      </c>
      <c r="J106" s="148" t="s">
        <v>100</v>
      </c>
      <c r="K106" s="148" t="s">
        <v>111</v>
      </c>
      <c r="L106" s="148" t="s">
        <v>112</v>
      </c>
      <c r="M106" s="71"/>
      <c r="N106" s="98">
        <f t="shared" si="2"/>
        <v>21228</v>
      </c>
      <c r="O106" s="98">
        <v>10338</v>
      </c>
      <c r="P106" s="98">
        <v>10890</v>
      </c>
      <c r="Q106" s="98">
        <f t="shared" si="3"/>
        <v>8185</v>
      </c>
      <c r="R106" s="98">
        <v>8177</v>
      </c>
      <c r="S106" s="98">
        <v>8</v>
      </c>
      <c r="T106" s="3"/>
    </row>
    <row r="107" spans="1:20" customFormat="1" ht="13.5">
      <c r="A107" s="55" t="s">
        <v>130</v>
      </c>
      <c r="B107" s="55" t="s">
        <v>191</v>
      </c>
      <c r="C107" s="55" t="s">
        <v>132</v>
      </c>
      <c r="D107" s="55" t="s">
        <v>133</v>
      </c>
      <c r="E107" s="55"/>
      <c r="F107" s="25">
        <v>1</v>
      </c>
      <c r="G107" s="96"/>
      <c r="H107" s="27"/>
      <c r="I107" s="147" t="s">
        <v>293</v>
      </c>
      <c r="J107" s="148" t="s">
        <v>113</v>
      </c>
      <c r="K107" s="148" t="s">
        <v>114</v>
      </c>
      <c r="L107" s="148" t="s">
        <v>115</v>
      </c>
      <c r="M107" s="71"/>
      <c r="N107" s="98">
        <f t="shared" si="2"/>
        <v>35009</v>
      </c>
      <c r="O107" s="98">
        <f>SUM(O108:O110)</f>
        <v>17407</v>
      </c>
      <c r="P107" s="98">
        <f>SUM(P108:P110)</f>
        <v>17602</v>
      </c>
      <c r="Q107" s="98">
        <f t="shared" si="3"/>
        <v>11822</v>
      </c>
      <c r="R107" s="98">
        <f>SUM(R108:R110)</f>
        <v>11792</v>
      </c>
      <c r="S107" s="98">
        <f>SUM(S108:S110)</f>
        <v>30</v>
      </c>
      <c r="T107" s="3"/>
    </row>
    <row r="108" spans="1:20" customFormat="1" ht="13.5">
      <c r="A108" s="55" t="s">
        <v>130</v>
      </c>
      <c r="B108" s="55" t="s">
        <v>192</v>
      </c>
      <c r="C108" s="55" t="s">
        <v>132</v>
      </c>
      <c r="D108" s="55" t="s">
        <v>133</v>
      </c>
      <c r="E108" s="55"/>
      <c r="F108" s="25">
        <v>1</v>
      </c>
      <c r="G108" s="96"/>
      <c r="H108" s="27"/>
      <c r="I108" s="147" t="s">
        <v>294</v>
      </c>
      <c r="J108" s="148" t="s">
        <v>333</v>
      </c>
      <c r="K108" s="148" t="s">
        <v>116</v>
      </c>
      <c r="L108" s="148" t="s">
        <v>334</v>
      </c>
      <c r="M108" s="71"/>
      <c r="N108" s="98">
        <f t="shared" si="2"/>
        <v>6133</v>
      </c>
      <c r="O108" s="98">
        <v>3086</v>
      </c>
      <c r="P108" s="98">
        <v>3047</v>
      </c>
      <c r="Q108" s="98">
        <f t="shared" si="3"/>
        <v>2207</v>
      </c>
      <c r="R108" s="98">
        <v>2206</v>
      </c>
      <c r="S108" s="98">
        <v>1</v>
      </c>
      <c r="T108" s="3"/>
    </row>
    <row r="109" spans="1:20" customFormat="1" ht="13.5">
      <c r="A109" s="1"/>
      <c r="B109" s="1"/>
      <c r="C109" s="1"/>
      <c r="D109" s="1"/>
      <c r="E109" s="1"/>
      <c r="F109" s="3"/>
      <c r="G109" s="96"/>
      <c r="H109" s="27"/>
      <c r="I109" s="147" t="s">
        <v>295</v>
      </c>
      <c r="J109" s="148" t="s">
        <v>335</v>
      </c>
      <c r="K109" s="148" t="s">
        <v>117</v>
      </c>
      <c r="L109" s="148" t="s">
        <v>336</v>
      </c>
      <c r="M109" s="71"/>
      <c r="N109" s="98">
        <f t="shared" si="2"/>
        <v>14724</v>
      </c>
      <c r="O109" s="98">
        <v>7337</v>
      </c>
      <c r="P109" s="98">
        <v>7387</v>
      </c>
      <c r="Q109" s="98">
        <f t="shared" si="3"/>
        <v>5053</v>
      </c>
      <c r="R109" s="98">
        <v>5034</v>
      </c>
      <c r="S109" s="98">
        <v>19</v>
      </c>
      <c r="T109" s="3"/>
    </row>
    <row r="110" spans="1:20" customFormat="1" ht="13.5">
      <c r="A110" s="55" t="s">
        <v>130</v>
      </c>
      <c r="B110" s="55" t="s">
        <v>193</v>
      </c>
      <c r="C110" s="55" t="s">
        <v>132</v>
      </c>
      <c r="D110" s="55" t="s">
        <v>133</v>
      </c>
      <c r="E110" s="55"/>
      <c r="F110" s="25">
        <v>1</v>
      </c>
      <c r="G110" s="96"/>
      <c r="H110" s="27"/>
      <c r="I110" s="147" t="s">
        <v>296</v>
      </c>
      <c r="J110" s="148" t="s">
        <v>100</v>
      </c>
      <c r="K110" s="148" t="s">
        <v>118</v>
      </c>
      <c r="L110" s="148" t="s">
        <v>119</v>
      </c>
      <c r="M110" s="71"/>
      <c r="N110" s="98">
        <f t="shared" si="2"/>
        <v>14152</v>
      </c>
      <c r="O110" s="98">
        <v>6984</v>
      </c>
      <c r="P110" s="98">
        <v>7168</v>
      </c>
      <c r="Q110" s="98">
        <f t="shared" si="3"/>
        <v>4562</v>
      </c>
      <c r="R110" s="98">
        <v>4552</v>
      </c>
      <c r="S110" s="98">
        <v>10</v>
      </c>
      <c r="T110" s="3"/>
    </row>
    <row r="111" spans="1:20" customFormat="1" ht="13.5">
      <c r="A111" s="55" t="s">
        <v>130</v>
      </c>
      <c r="B111" s="55" t="s">
        <v>194</v>
      </c>
      <c r="C111" s="55" t="s">
        <v>132</v>
      </c>
      <c r="D111" s="55" t="s">
        <v>133</v>
      </c>
      <c r="E111" s="55"/>
      <c r="F111" s="25">
        <v>1</v>
      </c>
      <c r="G111" s="96"/>
      <c r="H111" s="27"/>
      <c r="I111" s="147" t="s">
        <v>297</v>
      </c>
      <c r="J111" s="148"/>
      <c r="K111" s="148"/>
      <c r="L111" s="148"/>
      <c r="M111" s="71"/>
      <c r="N111" s="98">
        <f t="shared" si="2"/>
        <v>47703</v>
      </c>
      <c r="O111" s="98">
        <f>SUM(O112:O114)</f>
        <v>23275</v>
      </c>
      <c r="P111" s="98">
        <f>SUM(P112:P114)</f>
        <v>24428</v>
      </c>
      <c r="Q111" s="98">
        <f t="shared" si="3"/>
        <v>17297</v>
      </c>
      <c r="R111" s="98">
        <f>SUM(R112:R114)</f>
        <v>17269</v>
      </c>
      <c r="S111" s="98">
        <f>SUM(S112:S114)</f>
        <v>28</v>
      </c>
      <c r="T111" s="3"/>
    </row>
    <row r="112" spans="1:20" customFormat="1" ht="13.5">
      <c r="A112" s="55" t="s">
        <v>130</v>
      </c>
      <c r="B112" s="55" t="s">
        <v>195</v>
      </c>
      <c r="C112" s="55" t="s">
        <v>132</v>
      </c>
      <c r="D112" s="55" t="s">
        <v>133</v>
      </c>
      <c r="E112" s="55"/>
      <c r="F112" s="25">
        <v>1</v>
      </c>
      <c r="G112" s="96"/>
      <c r="H112" s="27"/>
      <c r="I112" s="147" t="s">
        <v>355</v>
      </c>
      <c r="J112" s="148"/>
      <c r="K112" s="148"/>
      <c r="L112" s="148"/>
      <c r="M112" s="71"/>
      <c r="N112" s="98">
        <f t="shared" si="2"/>
        <v>16510</v>
      </c>
      <c r="O112" s="98">
        <v>8039</v>
      </c>
      <c r="P112" s="98">
        <v>8471</v>
      </c>
      <c r="Q112" s="98">
        <f t="shared" si="3"/>
        <v>6411</v>
      </c>
      <c r="R112" s="98">
        <v>6399</v>
      </c>
      <c r="S112" s="98">
        <v>12</v>
      </c>
      <c r="T112" s="3"/>
    </row>
    <row r="113" spans="1:20" customFormat="1" ht="13.5">
      <c r="A113" s="55" t="s">
        <v>130</v>
      </c>
      <c r="B113" s="55" t="s">
        <v>196</v>
      </c>
      <c r="C113" s="55" t="s">
        <v>132</v>
      </c>
      <c r="D113" s="55" t="s">
        <v>133</v>
      </c>
      <c r="E113" s="55"/>
      <c r="F113" s="25">
        <v>1</v>
      </c>
      <c r="G113" s="96"/>
      <c r="H113" s="42"/>
      <c r="I113" s="147" t="s">
        <v>298</v>
      </c>
      <c r="J113" s="148" t="s">
        <v>335</v>
      </c>
      <c r="K113" s="148" t="s">
        <v>120</v>
      </c>
      <c r="L113" s="148" t="s">
        <v>337</v>
      </c>
      <c r="M113" s="71"/>
      <c r="N113" s="98">
        <f t="shared" si="2"/>
        <v>7431</v>
      </c>
      <c r="O113" s="98">
        <v>3650</v>
      </c>
      <c r="P113" s="98">
        <v>3781</v>
      </c>
      <c r="Q113" s="98">
        <f t="shared" si="3"/>
        <v>2453</v>
      </c>
      <c r="R113" s="98">
        <v>2447</v>
      </c>
      <c r="S113" s="98">
        <v>6</v>
      </c>
      <c r="T113" s="3"/>
    </row>
    <row r="114" spans="1:20" customFormat="1" ht="13.5">
      <c r="A114" s="55" t="s">
        <v>130</v>
      </c>
      <c r="B114" s="55" t="s">
        <v>197</v>
      </c>
      <c r="C114" s="55" t="s">
        <v>132</v>
      </c>
      <c r="D114" s="55" t="s">
        <v>133</v>
      </c>
      <c r="E114" s="55"/>
      <c r="F114" s="25">
        <v>1</v>
      </c>
      <c r="G114" s="96"/>
      <c r="H114" s="42"/>
      <c r="I114" s="147" t="s">
        <v>299</v>
      </c>
      <c r="J114" s="148" t="s">
        <v>338</v>
      </c>
      <c r="K114" s="148" t="s">
        <v>121</v>
      </c>
      <c r="L114" s="148" t="s">
        <v>339</v>
      </c>
      <c r="M114" s="71"/>
      <c r="N114" s="98">
        <f t="shared" si="2"/>
        <v>23762</v>
      </c>
      <c r="O114" s="98">
        <v>11586</v>
      </c>
      <c r="P114" s="98">
        <v>12176</v>
      </c>
      <c r="Q114" s="98">
        <f t="shared" si="3"/>
        <v>8433</v>
      </c>
      <c r="R114" s="98">
        <v>8423</v>
      </c>
      <c r="S114" s="98">
        <v>10</v>
      </c>
      <c r="T114" s="3"/>
    </row>
    <row r="115" spans="1:20" customFormat="1" ht="13.5">
      <c r="A115" s="1"/>
      <c r="B115" s="1"/>
      <c r="C115" s="1"/>
      <c r="D115" s="1"/>
      <c r="E115" s="1"/>
      <c r="F115" s="3"/>
      <c r="G115" s="96"/>
      <c r="H115" s="27"/>
      <c r="I115" s="147" t="s">
        <v>300</v>
      </c>
      <c r="J115" s="148" t="s">
        <v>340</v>
      </c>
      <c r="K115" s="148" t="s">
        <v>122</v>
      </c>
      <c r="L115" s="148" t="s">
        <v>341</v>
      </c>
      <c r="M115" s="71"/>
      <c r="N115" s="98">
        <f t="shared" si="2"/>
        <v>10585</v>
      </c>
      <c r="O115" s="98">
        <v>5145</v>
      </c>
      <c r="P115" s="98">
        <v>5440</v>
      </c>
      <c r="Q115" s="98">
        <f t="shared" si="3"/>
        <v>3578</v>
      </c>
      <c r="R115" s="98">
        <v>3572</v>
      </c>
      <c r="S115" s="98">
        <v>6</v>
      </c>
      <c r="T115" s="3"/>
    </row>
    <row r="116" spans="1:20" customFormat="1" ht="13.5">
      <c r="A116" s="55" t="s">
        <v>130</v>
      </c>
      <c r="B116" s="55" t="s">
        <v>198</v>
      </c>
      <c r="C116" s="55" t="s">
        <v>132</v>
      </c>
      <c r="D116" s="55" t="s">
        <v>133</v>
      </c>
      <c r="E116" s="55"/>
      <c r="F116" s="25">
        <v>1</v>
      </c>
      <c r="G116" s="96"/>
      <c r="H116" s="42"/>
      <c r="I116" s="147" t="s">
        <v>301</v>
      </c>
      <c r="J116" s="148"/>
      <c r="K116" s="148"/>
      <c r="L116" s="148"/>
      <c r="M116" s="71"/>
      <c r="N116" s="98">
        <f t="shared" si="2"/>
        <v>13177</v>
      </c>
      <c r="O116" s="98">
        <v>6441</v>
      </c>
      <c r="P116" s="98">
        <v>6736</v>
      </c>
      <c r="Q116" s="98">
        <f t="shared" si="3"/>
        <v>4855</v>
      </c>
      <c r="R116" s="98">
        <v>4851</v>
      </c>
      <c r="S116" s="98">
        <v>4</v>
      </c>
      <c r="T116" s="3"/>
    </row>
    <row r="117" spans="1:20" customFormat="1" ht="13.5">
      <c r="A117" s="55" t="s">
        <v>130</v>
      </c>
      <c r="B117" s="55" t="s">
        <v>199</v>
      </c>
      <c r="C117" s="55" t="s">
        <v>132</v>
      </c>
      <c r="D117" s="55" t="s">
        <v>133</v>
      </c>
      <c r="E117" s="55"/>
      <c r="F117" s="25">
        <v>1</v>
      </c>
      <c r="G117" s="96"/>
      <c r="H117" s="42"/>
      <c r="I117" s="147" t="s">
        <v>302</v>
      </c>
      <c r="J117" s="148" t="s">
        <v>342</v>
      </c>
      <c r="K117" s="148" t="s">
        <v>123</v>
      </c>
      <c r="L117" s="148" t="s">
        <v>343</v>
      </c>
      <c r="M117" s="71"/>
      <c r="N117" s="98">
        <f t="shared" si="2"/>
        <v>60040</v>
      </c>
      <c r="O117" s="98">
        <f>SUM(O118:O123)</f>
        <v>29317</v>
      </c>
      <c r="P117" s="98">
        <f>SUM(P118:P123)</f>
        <v>30723</v>
      </c>
      <c r="Q117" s="98">
        <f t="shared" si="3"/>
        <v>21641</v>
      </c>
      <c r="R117" s="98">
        <f>SUM(R118:R123)</f>
        <v>21583</v>
      </c>
      <c r="S117" s="98">
        <f>SUM(S118:S123)</f>
        <v>58</v>
      </c>
      <c r="T117" s="3"/>
    </row>
    <row r="118" spans="1:20" customFormat="1" ht="13.5">
      <c r="A118" s="55" t="s">
        <v>130</v>
      </c>
      <c r="B118" s="55" t="s">
        <v>200</v>
      </c>
      <c r="C118" s="55" t="s">
        <v>132</v>
      </c>
      <c r="D118" s="55" t="s">
        <v>133</v>
      </c>
      <c r="E118" s="55"/>
      <c r="F118" s="25">
        <v>1</v>
      </c>
      <c r="G118" s="96"/>
      <c r="H118" s="42"/>
      <c r="I118" s="147" t="s">
        <v>303</v>
      </c>
      <c r="J118" s="148" t="s">
        <v>100</v>
      </c>
      <c r="K118" s="148" t="s">
        <v>124</v>
      </c>
      <c r="L118" s="148" t="s">
        <v>344</v>
      </c>
      <c r="M118" s="71"/>
      <c r="N118" s="98">
        <f t="shared" si="2"/>
        <v>11767</v>
      </c>
      <c r="O118" s="98">
        <v>5716</v>
      </c>
      <c r="P118" s="98">
        <v>6051</v>
      </c>
      <c r="Q118" s="98">
        <f t="shared" si="3"/>
        <v>4485</v>
      </c>
      <c r="R118" s="98">
        <v>4468</v>
      </c>
      <c r="S118" s="98">
        <v>17</v>
      </c>
      <c r="T118" s="3"/>
    </row>
    <row r="119" spans="1:20" customFormat="1" ht="13.5">
      <c r="A119" s="55" t="s">
        <v>130</v>
      </c>
      <c r="B119" s="55" t="s">
        <v>201</v>
      </c>
      <c r="C119" s="55" t="s">
        <v>132</v>
      </c>
      <c r="D119" s="55" t="s">
        <v>133</v>
      </c>
      <c r="E119" s="55"/>
      <c r="F119" s="25">
        <v>1</v>
      </c>
      <c r="G119" s="96"/>
      <c r="H119" s="42"/>
      <c r="I119" s="147" t="s">
        <v>304</v>
      </c>
      <c r="J119" s="148" t="s">
        <v>335</v>
      </c>
      <c r="K119" s="148" t="s">
        <v>125</v>
      </c>
      <c r="L119" s="148" t="s">
        <v>345</v>
      </c>
      <c r="M119" s="71"/>
      <c r="N119" s="98">
        <f t="shared" si="2"/>
        <v>7222</v>
      </c>
      <c r="O119" s="98">
        <v>3439</v>
      </c>
      <c r="P119" s="98">
        <v>3783</v>
      </c>
      <c r="Q119" s="98">
        <f t="shared" si="3"/>
        <v>2434</v>
      </c>
      <c r="R119" s="98">
        <v>2426</v>
      </c>
      <c r="S119" s="98">
        <v>8</v>
      </c>
      <c r="T119" s="3"/>
    </row>
    <row r="120" spans="1:20" customFormat="1" ht="13.5">
      <c r="A120" s="55" t="s">
        <v>130</v>
      </c>
      <c r="B120" s="55" t="s">
        <v>202</v>
      </c>
      <c r="C120" s="55" t="s">
        <v>132</v>
      </c>
      <c r="D120" s="55" t="s">
        <v>133</v>
      </c>
      <c r="E120" s="55"/>
      <c r="F120" s="25">
        <v>1</v>
      </c>
      <c r="G120" s="96"/>
      <c r="H120" s="42"/>
      <c r="I120" s="147" t="s">
        <v>305</v>
      </c>
      <c r="J120" s="148" t="s">
        <v>346</v>
      </c>
      <c r="K120" s="148" t="s">
        <v>126</v>
      </c>
      <c r="L120" s="148" t="s">
        <v>347</v>
      </c>
      <c r="M120" s="71"/>
      <c r="N120" s="98">
        <f t="shared" si="2"/>
        <v>14359</v>
      </c>
      <c r="O120" s="98">
        <v>7057</v>
      </c>
      <c r="P120" s="98">
        <v>7302</v>
      </c>
      <c r="Q120" s="98">
        <f t="shared" si="3"/>
        <v>5178</v>
      </c>
      <c r="R120" s="98">
        <v>5165</v>
      </c>
      <c r="S120" s="98">
        <v>13</v>
      </c>
      <c r="T120" s="3"/>
    </row>
    <row r="121" spans="1:20" s="44" customFormat="1" ht="13.5">
      <c r="A121" s="43"/>
      <c r="B121" s="43"/>
      <c r="C121" s="43"/>
      <c r="D121" s="43"/>
      <c r="E121" s="43"/>
      <c r="F121" s="2"/>
      <c r="G121" s="2"/>
      <c r="H121" s="41"/>
      <c r="I121" s="147" t="s">
        <v>306</v>
      </c>
      <c r="J121" s="148" t="s">
        <v>348</v>
      </c>
      <c r="K121" s="148" t="s">
        <v>127</v>
      </c>
      <c r="L121" s="148" t="s">
        <v>349</v>
      </c>
      <c r="M121" s="71"/>
      <c r="N121" s="98">
        <f t="shared" si="2"/>
        <v>11149</v>
      </c>
      <c r="O121" s="98">
        <v>5513</v>
      </c>
      <c r="P121" s="98">
        <v>5636</v>
      </c>
      <c r="Q121" s="98">
        <f t="shared" si="3"/>
        <v>4164</v>
      </c>
      <c r="R121" s="98">
        <v>4160</v>
      </c>
      <c r="S121" s="98">
        <v>4</v>
      </c>
      <c r="T121" s="29"/>
    </row>
    <row r="122" spans="1:20" s="15" customFormat="1" ht="13.5">
      <c r="F122" s="45"/>
      <c r="G122" s="2"/>
      <c r="H122" s="26"/>
      <c r="I122" s="147" t="s">
        <v>307</v>
      </c>
      <c r="J122" s="148"/>
      <c r="K122" s="148"/>
      <c r="L122" s="148"/>
      <c r="M122" s="73"/>
      <c r="N122" s="98">
        <f t="shared" si="2"/>
        <v>7337</v>
      </c>
      <c r="O122" s="98">
        <v>3588</v>
      </c>
      <c r="P122" s="98">
        <v>3749</v>
      </c>
      <c r="Q122" s="98">
        <f t="shared" si="3"/>
        <v>2591</v>
      </c>
      <c r="R122" s="98">
        <v>2584</v>
      </c>
      <c r="S122" s="98">
        <v>7</v>
      </c>
      <c r="T122" s="65"/>
    </row>
    <row r="123" spans="1:20" s="15" customFormat="1" ht="13.5">
      <c r="F123" s="2"/>
      <c r="G123" s="2"/>
      <c r="H123" s="41"/>
      <c r="I123" s="147" t="s">
        <v>308</v>
      </c>
      <c r="J123" s="148"/>
      <c r="K123" s="148"/>
      <c r="L123" s="148" t="s">
        <v>350</v>
      </c>
      <c r="M123" s="97"/>
      <c r="N123" s="98">
        <f t="shared" si="2"/>
        <v>8206</v>
      </c>
      <c r="O123" s="98">
        <v>4004</v>
      </c>
      <c r="P123" s="98">
        <v>4202</v>
      </c>
      <c r="Q123" s="98">
        <f t="shared" si="3"/>
        <v>2789</v>
      </c>
      <c r="R123" s="98">
        <v>2780</v>
      </c>
      <c r="S123" s="98">
        <v>9</v>
      </c>
      <c r="T123" s="65"/>
    </row>
    <row r="124" spans="1:20" s="15" customFormat="1" ht="13.5">
      <c r="A124" s="15" t="s">
        <v>130</v>
      </c>
      <c r="B124" s="15" t="s">
        <v>203</v>
      </c>
      <c r="C124" s="15" t="s">
        <v>132</v>
      </c>
      <c r="D124" s="15" t="s">
        <v>133</v>
      </c>
      <c r="F124" s="46" t="s">
        <v>206</v>
      </c>
      <c r="G124" s="2"/>
      <c r="H124" s="26"/>
      <c r="I124" s="147" t="s">
        <v>309</v>
      </c>
      <c r="J124" s="148"/>
      <c r="K124" s="148"/>
      <c r="L124" s="148"/>
      <c r="M124" s="97"/>
      <c r="N124" s="98">
        <f t="shared" si="2"/>
        <v>17158</v>
      </c>
      <c r="O124" s="98">
        <f>SUM(O125:O126)</f>
        <v>8147</v>
      </c>
      <c r="P124" s="98">
        <f>SUM(P125:P126)</f>
        <v>9011</v>
      </c>
      <c r="Q124" s="98">
        <f t="shared" si="3"/>
        <v>6501</v>
      </c>
      <c r="R124" s="98">
        <f>SUM(R125:R126)</f>
        <v>6485</v>
      </c>
      <c r="S124" s="98">
        <f>SUM(S125:S126)</f>
        <v>16</v>
      </c>
      <c r="T124" s="65"/>
    </row>
    <row r="125" spans="1:20" s="15" customFormat="1" ht="13.5">
      <c r="F125" s="2"/>
      <c r="G125" s="2"/>
      <c r="H125" s="26"/>
      <c r="I125" s="147" t="s">
        <v>310</v>
      </c>
      <c r="J125" s="148"/>
      <c r="K125" s="148"/>
      <c r="L125" s="148" t="s">
        <v>351</v>
      </c>
      <c r="M125" s="100"/>
      <c r="N125" s="98">
        <f t="shared" si="2"/>
        <v>9843</v>
      </c>
      <c r="O125" s="98">
        <v>4708</v>
      </c>
      <c r="P125" s="98">
        <v>5135</v>
      </c>
      <c r="Q125" s="98">
        <f t="shared" si="3"/>
        <v>3447</v>
      </c>
      <c r="R125" s="98">
        <v>3434</v>
      </c>
      <c r="S125" s="98">
        <v>13</v>
      </c>
      <c r="T125" s="65"/>
    </row>
    <row r="126" spans="1:20" s="15" customFormat="1" ht="13.5">
      <c r="A126" s="15" t="s">
        <v>130</v>
      </c>
      <c r="B126" s="15" t="s">
        <v>204</v>
      </c>
      <c r="C126" s="15" t="s">
        <v>132</v>
      </c>
      <c r="D126" s="15" t="s">
        <v>133</v>
      </c>
      <c r="F126" s="46" t="s">
        <v>206</v>
      </c>
      <c r="G126" s="2"/>
      <c r="I126" s="147" t="s">
        <v>311</v>
      </c>
      <c r="J126" s="148"/>
      <c r="K126" s="148"/>
      <c r="L126" s="148"/>
      <c r="M126" s="99"/>
      <c r="N126" s="98">
        <f t="shared" si="2"/>
        <v>7315</v>
      </c>
      <c r="O126" s="98">
        <v>3439</v>
      </c>
      <c r="P126" s="98">
        <v>3876</v>
      </c>
      <c r="Q126" s="98">
        <f t="shared" si="3"/>
        <v>3054</v>
      </c>
      <c r="R126" s="98">
        <v>3051</v>
      </c>
      <c r="S126" s="98">
        <v>3</v>
      </c>
      <c r="T126" s="65"/>
    </row>
    <row r="127" spans="1:20" s="15" customFormat="1" ht="13.5">
      <c r="A127" s="15" t="s">
        <v>130</v>
      </c>
      <c r="B127" s="15" t="s">
        <v>205</v>
      </c>
      <c r="C127" s="15" t="s">
        <v>132</v>
      </c>
      <c r="D127" s="15" t="s">
        <v>133</v>
      </c>
      <c r="F127" s="46" t="s">
        <v>206</v>
      </c>
      <c r="G127" s="2"/>
      <c r="H127" s="26"/>
      <c r="I127" s="147" t="s">
        <v>312</v>
      </c>
      <c r="J127" s="148"/>
      <c r="K127" s="148" t="s">
        <v>128</v>
      </c>
      <c r="L127" s="148" t="s">
        <v>351</v>
      </c>
      <c r="M127" s="100"/>
      <c r="N127" s="98">
        <f t="shared" si="2"/>
        <v>8022</v>
      </c>
      <c r="O127" s="98">
        <f>SUM(O128)</f>
        <v>3837</v>
      </c>
      <c r="P127" s="98">
        <f>SUM(P128)</f>
        <v>4185</v>
      </c>
      <c r="Q127" s="98">
        <f t="shared" si="3"/>
        <v>3327</v>
      </c>
      <c r="R127" s="98">
        <f>SUM(R128)</f>
        <v>3322</v>
      </c>
      <c r="S127" s="98">
        <f>SUM(S128)</f>
        <v>5</v>
      </c>
      <c r="T127" s="65"/>
    </row>
    <row r="128" spans="1:20" customFormat="1" ht="13.5">
      <c r="A128" s="1"/>
      <c r="B128" s="1"/>
      <c r="C128" s="1"/>
      <c r="D128" s="1"/>
      <c r="E128" s="1"/>
      <c r="F128" s="47"/>
      <c r="G128" s="29"/>
      <c r="H128" s="26"/>
      <c r="I128" s="147" t="s">
        <v>313</v>
      </c>
      <c r="J128" s="148"/>
      <c r="K128" s="148" t="s">
        <v>129</v>
      </c>
      <c r="L128" s="148" t="s">
        <v>350</v>
      </c>
      <c r="M128" s="100"/>
      <c r="N128" s="98">
        <f t="shared" si="2"/>
        <v>8022</v>
      </c>
      <c r="O128" s="98">
        <v>3837</v>
      </c>
      <c r="P128" s="98">
        <v>4185</v>
      </c>
      <c r="Q128" s="98">
        <f t="shared" si="3"/>
        <v>3327</v>
      </c>
      <c r="R128" s="98">
        <v>3322</v>
      </c>
      <c r="S128" s="98">
        <v>5</v>
      </c>
      <c r="T128" s="3"/>
    </row>
    <row r="129" spans="6:20" s="15" customFormat="1" ht="7.5" customHeight="1">
      <c r="F129" s="48"/>
      <c r="G129" s="2"/>
      <c r="H129" s="74"/>
      <c r="I129" s="74"/>
      <c r="J129" s="74"/>
      <c r="K129" s="74"/>
      <c r="L129" s="74"/>
      <c r="M129" s="75"/>
      <c r="N129" s="30"/>
      <c r="O129" s="31"/>
      <c r="P129" s="31"/>
      <c r="Q129" s="76"/>
      <c r="R129" s="76"/>
      <c r="S129" s="76"/>
      <c r="T129" s="65"/>
    </row>
    <row r="130" spans="6:20" s="15" customFormat="1" ht="6" customHeight="1">
      <c r="F130" s="50"/>
      <c r="G130" s="2"/>
      <c r="H130" s="79"/>
      <c r="I130" s="32"/>
      <c r="J130" s="32"/>
      <c r="K130" s="33"/>
      <c r="L130" s="33"/>
      <c r="M130" s="34"/>
      <c r="N130" s="35"/>
      <c r="O130" s="35"/>
      <c r="P130" s="77"/>
      <c r="Q130" s="78"/>
      <c r="R130" s="78"/>
      <c r="S130" s="49"/>
      <c r="T130" s="65"/>
    </row>
    <row r="131" spans="6:20" ht="12" customHeight="1">
      <c r="I131" s="80"/>
      <c r="J131" s="80"/>
      <c r="K131" s="80"/>
      <c r="L131" s="81"/>
      <c r="M131" s="80"/>
      <c r="N131" s="82"/>
      <c r="O131" s="83"/>
      <c r="P131" s="82"/>
      <c r="Q131" s="84"/>
      <c r="R131" s="84"/>
      <c r="S131" s="78"/>
    </row>
    <row r="133" spans="6:20" ht="12" customHeight="1">
      <c r="L133" s="52" ph="1"/>
    </row>
    <row r="261" spans="12:12" ht="12" customHeight="1">
      <c r="L261" s="52" ph="1"/>
    </row>
    <row r="284" spans="12:12" ht="12" customHeight="1">
      <c r="L284" s="52" ph="1"/>
    </row>
    <row r="290" spans="12:12" ht="12" customHeight="1">
      <c r="L290" s="52" ph="1"/>
    </row>
    <row r="296" spans="12:12" ht="12" customHeight="1">
      <c r="L296" s="52" ph="1"/>
    </row>
    <row r="301" spans="12:12" ht="12" customHeight="1">
      <c r="L301" s="52" ph="1"/>
    </row>
    <row r="309" spans="12:12" ht="12" customHeight="1">
      <c r="L309" s="52" ph="1"/>
    </row>
  </sheetData>
  <mergeCells count="108">
    <mergeCell ref="I16:L16"/>
    <mergeCell ref="I18:L18"/>
    <mergeCell ref="I19:L19"/>
    <mergeCell ref="I21:L21"/>
    <mergeCell ref="I24:L24"/>
    <mergeCell ref="I25:L25"/>
    <mergeCell ref="I26:L26"/>
    <mergeCell ref="I27:L27"/>
    <mergeCell ref="I28:L28"/>
    <mergeCell ref="I29:L29"/>
    <mergeCell ref="I30:L30"/>
    <mergeCell ref="I31:L31"/>
    <mergeCell ref="I22:L22"/>
    <mergeCell ref="I23:L23"/>
    <mergeCell ref="I32:L32"/>
    <mergeCell ref="I33:L33"/>
    <mergeCell ref="I46:L46"/>
    <mergeCell ref="I47:L47"/>
    <mergeCell ref="I36:L36"/>
    <mergeCell ref="I37:L37"/>
    <mergeCell ref="I38:L38"/>
    <mergeCell ref="I39:L39"/>
    <mergeCell ref="I40:L40"/>
    <mergeCell ref="I41:L41"/>
    <mergeCell ref="I34:L34"/>
    <mergeCell ref="I35:L35"/>
    <mergeCell ref="I42:L42"/>
    <mergeCell ref="I43:L43"/>
    <mergeCell ref="I44:L44"/>
    <mergeCell ref="I45:L45"/>
    <mergeCell ref="I58:L58"/>
    <mergeCell ref="I59:L59"/>
    <mergeCell ref="I48:L48"/>
    <mergeCell ref="I49:L49"/>
    <mergeCell ref="I50:L50"/>
    <mergeCell ref="I51:L51"/>
    <mergeCell ref="I60:L60"/>
    <mergeCell ref="I61:L61"/>
    <mergeCell ref="I62:L62"/>
    <mergeCell ref="I63:L63"/>
    <mergeCell ref="I64:L64"/>
    <mergeCell ref="I65:L65"/>
    <mergeCell ref="I66:L66"/>
    <mergeCell ref="I67:L67"/>
    <mergeCell ref="I52:L52"/>
    <mergeCell ref="I53:L53"/>
    <mergeCell ref="I54:L54"/>
    <mergeCell ref="I55:L55"/>
    <mergeCell ref="I56:L56"/>
    <mergeCell ref="I57:L57"/>
    <mergeCell ref="I68:L68"/>
    <mergeCell ref="I69:L69"/>
    <mergeCell ref="I83:L83"/>
    <mergeCell ref="I84:L84"/>
    <mergeCell ref="I73:L73"/>
    <mergeCell ref="I74:L74"/>
    <mergeCell ref="I75:L75"/>
    <mergeCell ref="I76:L76"/>
    <mergeCell ref="I77:L77"/>
    <mergeCell ref="I78:L78"/>
    <mergeCell ref="I70:L70"/>
    <mergeCell ref="I71:L71"/>
    <mergeCell ref="I79:L79"/>
    <mergeCell ref="I80:L80"/>
    <mergeCell ref="I81:L81"/>
    <mergeCell ref="I82:L82"/>
    <mergeCell ref="I95:L95"/>
    <mergeCell ref="I96:L96"/>
    <mergeCell ref="I85:L85"/>
    <mergeCell ref="I86:L86"/>
    <mergeCell ref="I87:L87"/>
    <mergeCell ref="I88:L88"/>
    <mergeCell ref="I97:L97"/>
    <mergeCell ref="I98:L98"/>
    <mergeCell ref="I99:L99"/>
    <mergeCell ref="I100:L100"/>
    <mergeCell ref="I101:L101"/>
    <mergeCell ref="I104:L104"/>
    <mergeCell ref="I105:L105"/>
    <mergeCell ref="I106:L106"/>
    <mergeCell ref="I89:L89"/>
    <mergeCell ref="I90:L90"/>
    <mergeCell ref="I91:L91"/>
    <mergeCell ref="I92:L92"/>
    <mergeCell ref="I93:L93"/>
    <mergeCell ref="I94:L94"/>
    <mergeCell ref="I107:L107"/>
    <mergeCell ref="I108:L108"/>
    <mergeCell ref="I120:L120"/>
    <mergeCell ref="I121:L121"/>
    <mergeCell ref="I111:L111"/>
    <mergeCell ref="I112:L112"/>
    <mergeCell ref="I113:L113"/>
    <mergeCell ref="I114:L114"/>
    <mergeCell ref="I115:L115"/>
    <mergeCell ref="I109:L109"/>
    <mergeCell ref="I110:L110"/>
    <mergeCell ref="I127:L127"/>
    <mergeCell ref="I116:L116"/>
    <mergeCell ref="I117:L117"/>
    <mergeCell ref="I118:L118"/>
    <mergeCell ref="I119:L119"/>
    <mergeCell ref="I128:L128"/>
    <mergeCell ref="I122:L122"/>
    <mergeCell ref="I123:L123"/>
    <mergeCell ref="I124:L124"/>
    <mergeCell ref="I125:L125"/>
    <mergeCell ref="I126:L126"/>
  </mergeCells>
  <phoneticPr fontId="4"/>
  <pageMargins left="0.39370078740157483" right="0" top="0.78740157480314965" bottom="0" header="0.51181102362204722" footer="0.19685039370078741"/>
  <pageSetup paperSize="9" scale="90" firstPageNumber="44" pageOrder="overThenDown" orientation="portrait" useFirstPageNumber="1" r:id="rId1"/>
  <rowBreaks count="2" manualBreakCount="2">
    <brk id="71" max="16383" man="1"/>
    <brk id="130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人口・世帯</vt:lpstr>
      <vt:lpstr>人口・世帯!Print_Titles</vt:lpstr>
    </vt:vector>
  </TitlesOfParts>
  <Company>総務省統計局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m.nnm</dc:creator>
  <cp:lastModifiedBy>千葉県</cp:lastModifiedBy>
  <cp:lastPrinted>2016-12-16T06:09:07Z</cp:lastPrinted>
  <dcterms:created xsi:type="dcterms:W3CDTF">2011-10-06T13:07:51Z</dcterms:created>
  <dcterms:modified xsi:type="dcterms:W3CDTF">2016-12-16T06:24:11Z</dcterms:modified>
</cp:coreProperties>
</file>