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64.32.11\大気共有２\600-大気監視\監視ｼｽﾃﾑ室\500 ≪大気環境調査≫\530 降下ばいじん\ホームページ提供用\koukabaijin\"/>
    </mc:Choice>
  </mc:AlternateContent>
  <bookViews>
    <workbookView xWindow="9465" yWindow="-15" windowWidth="9390" windowHeight="8250"/>
  </bookViews>
  <sheets>
    <sheet name="総ばいじん" sheetId="13" r:id="rId1"/>
    <sheet name="水不溶性 " sheetId="16" r:id="rId2"/>
    <sheet name="水溶性" sheetId="17" r:id="rId3"/>
    <sheet name="Al" sheetId="6" r:id="rId4"/>
    <sheet name="Mn" sheetId="5" r:id="rId5"/>
    <sheet name="Fe" sheetId="4" r:id="rId6"/>
  </sheets>
  <definedNames>
    <definedName name="_xlnm.Print_Area" localSheetId="3">Al!$A$1:$P$36</definedName>
    <definedName name="_xlnm.Print_Area" localSheetId="5">Fe!$A$1:$P$29</definedName>
    <definedName name="_xlnm.Print_Area" localSheetId="4">Mn!$A$1:$P$29</definedName>
  </definedNames>
  <calcPr calcId="162913"/>
</workbook>
</file>

<file path=xl/calcChain.xml><?xml version="1.0" encoding="utf-8"?>
<calcChain xmlns="http://schemas.openxmlformats.org/spreadsheetml/2006/main">
  <c r="P8" i="5" l="1"/>
  <c r="P7" i="4" l="1"/>
</calcChain>
</file>

<file path=xl/sharedStrings.xml><?xml version="1.0" encoding="utf-8"?>
<sst xmlns="http://schemas.openxmlformats.org/spreadsheetml/2006/main" count="398" uniqueCount="89">
  <si>
    <t>番号</t>
    <rPh sb="0" eb="2">
      <t>バンゴウ</t>
    </rPh>
    <phoneticPr fontId="2"/>
  </si>
  <si>
    <t>市町名</t>
    <rPh sb="0" eb="2">
      <t>シチョウ</t>
    </rPh>
    <rPh sb="2" eb="3">
      <t>メイ</t>
    </rPh>
    <phoneticPr fontId="2"/>
  </si>
  <si>
    <t>調査地点</t>
    <rPh sb="0" eb="2">
      <t>チョウサ</t>
    </rPh>
    <rPh sb="2" eb="4">
      <t>チテン</t>
    </rPh>
    <phoneticPr fontId="2"/>
  </si>
  <si>
    <t>平均値</t>
    <rPh sb="0" eb="3">
      <t>ヘイキンチ</t>
    </rPh>
    <phoneticPr fontId="2"/>
  </si>
  <si>
    <t>平均値</t>
    <rPh sb="0" eb="2">
      <t>ヘイキン</t>
    </rPh>
    <rPh sb="2" eb="3">
      <t>チ</t>
    </rPh>
    <phoneticPr fontId="2"/>
  </si>
  <si>
    <t>千葉市</t>
    <rPh sb="0" eb="3">
      <t>チバシ</t>
    </rPh>
    <phoneticPr fontId="2"/>
  </si>
  <si>
    <t>木更津市</t>
    <rPh sb="0" eb="4">
      <t>キサラヅシ</t>
    </rPh>
    <phoneticPr fontId="2"/>
  </si>
  <si>
    <t>柏市</t>
    <rPh sb="0" eb="2">
      <t>カシワシ</t>
    </rPh>
    <phoneticPr fontId="2"/>
  </si>
  <si>
    <t>市原市</t>
    <rPh sb="0" eb="3">
      <t>イチハラシ</t>
    </rPh>
    <phoneticPr fontId="2"/>
  </si>
  <si>
    <t>君津市</t>
    <rPh sb="0" eb="3">
      <t>キミツシ</t>
    </rPh>
    <phoneticPr fontId="2"/>
  </si>
  <si>
    <t>富津市</t>
    <rPh sb="0" eb="3">
      <t>フッツシ</t>
    </rPh>
    <phoneticPr fontId="2"/>
  </si>
  <si>
    <t>下飯野</t>
    <rPh sb="0" eb="3">
      <t>シモイイノ</t>
    </rPh>
    <phoneticPr fontId="2"/>
  </si>
  <si>
    <t>羽根川</t>
    <rPh sb="0" eb="2">
      <t>ハネ</t>
    </rPh>
    <rPh sb="2" eb="3">
      <t>ガワ</t>
    </rPh>
    <phoneticPr fontId="2"/>
  </si>
  <si>
    <t>アルミニウム測定結果</t>
    <rPh sb="6" eb="8">
      <t>ソクテイ</t>
    </rPh>
    <rPh sb="8" eb="10">
      <t>ケッカ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</si>
  <si>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</si>
  <si>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</si>
  <si>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</si>
  <si>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</si>
  <si>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</si>
  <si>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</si>
  <si>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</si>
  <si>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</si>
  <si>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</si>
  <si>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</si>
  <si>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</si>
  <si>
    <t>3月</t>
  </si>
  <si>
    <t>マンガン測定結果</t>
    <rPh sb="4" eb="6">
      <t>ソクテイ</t>
    </rPh>
    <rPh sb="6" eb="8">
      <t>ケッカ</t>
    </rPh>
    <phoneticPr fontId="2"/>
  </si>
  <si>
    <t>鉄測定結果</t>
    <rPh sb="0" eb="1">
      <t>テツ</t>
    </rPh>
    <rPh sb="1" eb="3">
      <t>ソクテイ</t>
    </rPh>
    <rPh sb="3" eb="5">
      <t>ケッカ</t>
    </rPh>
    <phoneticPr fontId="2"/>
  </si>
  <si>
    <t>八幡</t>
    <rPh sb="0" eb="1">
      <t>ハチ</t>
    </rPh>
    <rPh sb="1" eb="2">
      <t>ハタ</t>
    </rPh>
    <phoneticPr fontId="2"/>
  </si>
  <si>
    <t>姉崎</t>
    <rPh sb="0" eb="1">
      <t>アネ</t>
    </rPh>
    <rPh sb="1" eb="2">
      <t>ザキ</t>
    </rPh>
    <phoneticPr fontId="2"/>
  </si>
  <si>
    <t>奉免</t>
    <rPh sb="0" eb="1">
      <t>ミツグ</t>
    </rPh>
    <rPh sb="1" eb="2">
      <t>メン</t>
    </rPh>
    <phoneticPr fontId="2"/>
  </si>
  <si>
    <t>郡本</t>
    <rPh sb="0" eb="1">
      <t>グン</t>
    </rPh>
    <rPh sb="1" eb="2">
      <t>モト</t>
    </rPh>
    <phoneticPr fontId="2"/>
  </si>
  <si>
    <t>香取市</t>
    <rPh sb="0" eb="2">
      <t>カトリ</t>
    </rPh>
    <rPh sb="2" eb="3">
      <t>シ</t>
    </rPh>
    <phoneticPr fontId="2"/>
  </si>
  <si>
    <t>中央</t>
    <rPh sb="0" eb="2">
      <t>チュウオウ</t>
    </rPh>
    <phoneticPr fontId="2"/>
  </si>
  <si>
    <r>
      <t>t/km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/月</t>
    </r>
    <rPh sb="6" eb="7">
      <t>ツキ</t>
    </rPh>
    <phoneticPr fontId="2"/>
  </si>
  <si>
    <r>
      <t>kg/km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/月</t>
    </r>
    <rPh sb="7" eb="8">
      <t>ツキ</t>
    </rPh>
    <phoneticPr fontId="2"/>
  </si>
  <si>
    <t>問屋町</t>
    <rPh sb="0" eb="2">
      <t>トンヤ</t>
    </rPh>
    <rPh sb="2" eb="3">
      <t>チョウ</t>
    </rPh>
    <phoneticPr fontId="2"/>
  </si>
  <si>
    <t>下飯野</t>
    <rPh sb="0" eb="1">
      <t>シモ</t>
    </rPh>
    <rPh sb="1" eb="3">
      <t>イイノ</t>
    </rPh>
    <phoneticPr fontId="2"/>
  </si>
  <si>
    <t>蘇我町</t>
    <rPh sb="0" eb="2">
      <t>ソガ</t>
    </rPh>
    <rPh sb="2" eb="3">
      <t>チョウ</t>
    </rPh>
    <phoneticPr fontId="2"/>
  </si>
  <si>
    <t>宮野木町</t>
    <rPh sb="0" eb="1">
      <t>ミヤ</t>
    </rPh>
    <rPh sb="1" eb="3">
      <t>ノギ</t>
    </rPh>
    <rPh sb="3" eb="4">
      <t>チョウ</t>
    </rPh>
    <phoneticPr fontId="2"/>
  </si>
  <si>
    <t>花見川</t>
    <rPh sb="0" eb="3">
      <t>ハナミガワ</t>
    </rPh>
    <phoneticPr fontId="2"/>
  </si>
  <si>
    <t>千城台北</t>
    <rPh sb="0" eb="3">
      <t>チシロダイ</t>
    </rPh>
    <rPh sb="3" eb="4">
      <t>キタ</t>
    </rPh>
    <phoneticPr fontId="2"/>
  </si>
  <si>
    <t>大椎町</t>
    <rPh sb="0" eb="1">
      <t>オオ</t>
    </rPh>
    <rPh sb="1" eb="2">
      <t>ツイ</t>
    </rPh>
    <rPh sb="2" eb="3">
      <t>チョウ</t>
    </rPh>
    <phoneticPr fontId="2"/>
  </si>
  <si>
    <t>真砂</t>
    <rPh sb="0" eb="2">
      <t>マサゴ</t>
    </rPh>
    <phoneticPr fontId="2"/>
  </si>
  <si>
    <t>都町</t>
    <rPh sb="0" eb="2">
      <t>ミヤコチョウ</t>
    </rPh>
    <phoneticPr fontId="2"/>
  </si>
  <si>
    <t>大椎町</t>
    <rPh sb="0" eb="1">
      <t>タイ</t>
    </rPh>
    <rPh sb="1" eb="2">
      <t>ツイ</t>
    </rPh>
    <rPh sb="2" eb="3">
      <t>チョウ</t>
    </rPh>
    <phoneticPr fontId="2"/>
  </si>
  <si>
    <t>寒川</t>
    <rPh sb="0" eb="2">
      <t>サムカワ</t>
    </rPh>
    <phoneticPr fontId="2"/>
  </si>
  <si>
    <t>おゆみ野</t>
    <rPh sb="3" eb="4">
      <t>ノ</t>
    </rPh>
    <phoneticPr fontId="2"/>
  </si>
  <si>
    <t>畔戸</t>
    <rPh sb="0" eb="1">
      <t>アゼ</t>
    </rPh>
    <rPh sb="1" eb="2">
      <t>ト</t>
    </rPh>
    <phoneticPr fontId="2"/>
  </si>
  <si>
    <t>人見</t>
    <rPh sb="0" eb="1">
      <t>ヒト</t>
    </rPh>
    <rPh sb="1" eb="2">
      <t>ミ</t>
    </rPh>
    <phoneticPr fontId="2"/>
  </si>
  <si>
    <t>本郷</t>
    <rPh sb="0" eb="1">
      <t>ホン</t>
    </rPh>
    <rPh sb="1" eb="2">
      <t>ゴウ</t>
    </rPh>
    <phoneticPr fontId="2"/>
  </si>
  <si>
    <t>寒川町</t>
    <rPh sb="0" eb="2">
      <t>サムカワ</t>
    </rPh>
    <rPh sb="2" eb="3">
      <t>マチ</t>
    </rPh>
    <phoneticPr fontId="2"/>
  </si>
  <si>
    <t>&lt;0.1</t>
    <phoneticPr fontId="2"/>
  </si>
  <si>
    <t>・地点ごとの平均値の算出に際しては、検出下限値未満の場合、検出下限値の1/2として扱う。</t>
    <rPh sb="1" eb="3">
      <t>チテン</t>
    </rPh>
    <rPh sb="6" eb="8">
      <t>ヘイキン</t>
    </rPh>
    <rPh sb="8" eb="9">
      <t>チ</t>
    </rPh>
    <rPh sb="10" eb="12">
      <t>サンシュツ</t>
    </rPh>
    <rPh sb="13" eb="14">
      <t>サイ</t>
    </rPh>
    <rPh sb="18" eb="20">
      <t>ケンシュツ</t>
    </rPh>
    <rPh sb="20" eb="23">
      <t>カゲンチ</t>
    </rPh>
    <rPh sb="23" eb="25">
      <t>ミマン</t>
    </rPh>
    <rPh sb="26" eb="28">
      <t>バアイ</t>
    </rPh>
    <rPh sb="29" eb="31">
      <t>ケンシュツ</t>
    </rPh>
    <rPh sb="31" eb="34">
      <t>カゲンチ</t>
    </rPh>
    <rPh sb="41" eb="42">
      <t>アツカ</t>
    </rPh>
    <phoneticPr fontId="2"/>
  </si>
  <si>
    <t>・但し、全ての月の測定値が、検出下限値未満の場合は、平均値は検出下限値未満とする。</t>
    <rPh sb="1" eb="2">
      <t>タダ</t>
    </rPh>
    <rPh sb="4" eb="5">
      <t>スベ</t>
    </rPh>
    <rPh sb="7" eb="8">
      <t>ツキ</t>
    </rPh>
    <rPh sb="9" eb="12">
      <t>ソクテイチ</t>
    </rPh>
    <rPh sb="14" eb="16">
      <t>ケンシュツ</t>
    </rPh>
    <rPh sb="16" eb="19">
      <t>カゲンチ</t>
    </rPh>
    <rPh sb="19" eb="21">
      <t>ミマン</t>
    </rPh>
    <rPh sb="22" eb="24">
      <t>バアイ</t>
    </rPh>
    <rPh sb="26" eb="28">
      <t>ヘイキン</t>
    </rPh>
    <rPh sb="28" eb="29">
      <t>チ</t>
    </rPh>
    <rPh sb="30" eb="32">
      <t>ケンシュツ</t>
    </rPh>
    <rPh sb="32" eb="35">
      <t>カゲンチ</t>
    </rPh>
    <rPh sb="35" eb="37">
      <t>ミマン</t>
    </rPh>
    <phoneticPr fontId="2"/>
  </si>
  <si>
    <t>・月毎、年間の平均値の算出に際しては、検出下限値未満の場合、検出下限値の1/2として扱う。</t>
    <rPh sb="1" eb="3">
      <t>ツキゴト</t>
    </rPh>
    <rPh sb="4" eb="5">
      <t>ネン</t>
    </rPh>
    <rPh sb="5" eb="6">
      <t>カン</t>
    </rPh>
    <rPh sb="7" eb="9">
      <t>ヘイキン</t>
    </rPh>
    <rPh sb="9" eb="10">
      <t>チ</t>
    </rPh>
    <rPh sb="11" eb="13">
      <t>サンシュツ</t>
    </rPh>
    <rPh sb="14" eb="15">
      <t>サイ</t>
    </rPh>
    <phoneticPr fontId="2"/>
  </si>
  <si>
    <t>本郷</t>
    <phoneticPr fontId="2"/>
  </si>
  <si>
    <t>中央</t>
    <rPh sb="0" eb="2">
      <t>チュウオウ</t>
    </rPh>
    <phoneticPr fontId="10"/>
  </si>
  <si>
    <t>畔戸</t>
    <rPh sb="0" eb="2">
      <t>クロト</t>
    </rPh>
    <phoneticPr fontId="10"/>
  </si>
  <si>
    <t>羽根川</t>
    <rPh sb="0" eb="3">
      <t>ハネガワ</t>
    </rPh>
    <phoneticPr fontId="10"/>
  </si>
  <si>
    <t>人見</t>
    <rPh sb="0" eb="2">
      <t>ヒトミ</t>
    </rPh>
    <phoneticPr fontId="10"/>
  </si>
  <si>
    <t>・但し、全ての月の測定値が、検出下限値未満の地点については、算出に用いない。</t>
    <rPh sb="1" eb="2">
      <t>タダ</t>
    </rPh>
    <rPh sb="22" eb="24">
      <t>チテン</t>
    </rPh>
    <rPh sb="33" eb="34">
      <t>モチ</t>
    </rPh>
    <phoneticPr fontId="2"/>
  </si>
  <si>
    <t>（注）</t>
    <rPh sb="1" eb="2">
      <t>チュウ</t>
    </rPh>
    <phoneticPr fontId="2"/>
  </si>
  <si>
    <t>〇千葉市、柏市、市原市の月間値は市からの報告値</t>
    <phoneticPr fontId="2"/>
  </si>
  <si>
    <t>〇検出下限値未満の扱いについて</t>
    <rPh sb="1" eb="3">
      <t>ケンシュツ</t>
    </rPh>
    <rPh sb="3" eb="6">
      <t>カゲンチ</t>
    </rPh>
    <rPh sb="6" eb="8">
      <t>ミマン</t>
    </rPh>
    <rPh sb="9" eb="10">
      <t>アツカ</t>
    </rPh>
    <phoneticPr fontId="2"/>
  </si>
  <si>
    <t>〇千葉市の月間値は市からの報告値</t>
    <phoneticPr fontId="2"/>
  </si>
  <si>
    <t>木更津市</t>
    <rPh sb="0" eb="4">
      <t>キサラヅシ</t>
    </rPh>
    <phoneticPr fontId="10"/>
  </si>
  <si>
    <t>香取市</t>
    <rPh sb="0" eb="3">
      <t>カトリシ</t>
    </rPh>
    <phoneticPr fontId="10"/>
  </si>
  <si>
    <t>君津市</t>
    <rPh sb="0" eb="3">
      <t>キミツシ</t>
    </rPh>
    <phoneticPr fontId="10"/>
  </si>
  <si>
    <t>降下ばいじん（全体）</t>
    <rPh sb="0" eb="2">
      <t>コウカ</t>
    </rPh>
    <rPh sb="7" eb="9">
      <t>ゼンタイ</t>
    </rPh>
    <phoneticPr fontId="2"/>
  </si>
  <si>
    <t>&lt;0.2</t>
    <phoneticPr fontId="2"/>
  </si>
  <si>
    <t>降下ばいじん（水不溶性成分）</t>
    <rPh sb="0" eb="2">
      <t>コウカ</t>
    </rPh>
    <rPh sb="7" eb="8">
      <t>スイ</t>
    </rPh>
    <rPh sb="8" eb="10">
      <t>フヨウ</t>
    </rPh>
    <rPh sb="10" eb="11">
      <t>セイ</t>
    </rPh>
    <rPh sb="11" eb="13">
      <t>セイブン</t>
    </rPh>
    <phoneticPr fontId="2"/>
  </si>
  <si>
    <t>降下ばいじん（水溶性成分）</t>
    <rPh sb="0" eb="2">
      <t>コウカ</t>
    </rPh>
    <rPh sb="7" eb="8">
      <t>ミズ</t>
    </rPh>
    <rPh sb="9" eb="10">
      <t>セイ</t>
    </rPh>
    <rPh sb="10" eb="12">
      <t>セイブン</t>
    </rPh>
    <phoneticPr fontId="2"/>
  </si>
  <si>
    <t>大室</t>
    <rPh sb="0" eb="2">
      <t>オオムロ</t>
    </rPh>
    <phoneticPr fontId="2"/>
  </si>
  <si>
    <t>欠測</t>
    <rPh sb="0" eb="2">
      <t>ケッソク</t>
    </rPh>
    <phoneticPr fontId="2"/>
  </si>
  <si>
    <r>
      <t>28.9</t>
    </r>
    <r>
      <rPr>
        <vertAlign val="superscript"/>
        <sz val="11"/>
        <rFont val="ＭＳ Ｐゴシック"/>
        <family val="3"/>
        <charset val="128"/>
      </rPr>
      <t>※</t>
    </r>
    <phoneticPr fontId="2"/>
  </si>
  <si>
    <r>
      <t>16.4</t>
    </r>
    <r>
      <rPr>
        <vertAlign val="superscript"/>
        <sz val="11"/>
        <rFont val="ＭＳ Ｐゴシック"/>
        <family val="3"/>
        <charset val="128"/>
      </rPr>
      <t>※</t>
    </r>
    <phoneticPr fontId="2"/>
  </si>
  <si>
    <r>
      <t>2.9</t>
    </r>
    <r>
      <rPr>
        <vertAlign val="superscript"/>
        <sz val="11"/>
        <rFont val="ＭＳ Ｐゴシック"/>
        <family val="3"/>
        <charset val="128"/>
        <scheme val="major"/>
      </rPr>
      <t>※</t>
    </r>
    <phoneticPr fontId="2"/>
  </si>
  <si>
    <r>
      <t>4.1</t>
    </r>
    <r>
      <rPr>
        <vertAlign val="superscript"/>
        <sz val="11"/>
        <rFont val="ＭＳ Ｐゴシック"/>
        <family val="3"/>
        <charset val="128"/>
        <scheme val="major"/>
      </rPr>
      <t>※</t>
    </r>
    <phoneticPr fontId="2"/>
  </si>
  <si>
    <r>
      <t>26</t>
    </r>
    <r>
      <rPr>
        <vertAlign val="superscript"/>
        <sz val="11"/>
        <rFont val="ＭＳ Ｐゴシック"/>
        <family val="3"/>
        <charset val="128"/>
        <scheme val="major"/>
      </rPr>
      <t>※</t>
    </r>
    <phoneticPr fontId="2"/>
  </si>
  <si>
    <r>
      <t>12.3</t>
    </r>
    <r>
      <rPr>
        <vertAlign val="superscript"/>
        <sz val="11"/>
        <rFont val="ＭＳ Ｐゴシック"/>
        <family val="3"/>
        <charset val="128"/>
        <scheme val="major"/>
      </rPr>
      <t>※</t>
    </r>
    <phoneticPr fontId="2"/>
  </si>
  <si>
    <t>&lt;0.28</t>
  </si>
  <si>
    <t>&lt;0.28</t>
    <phoneticPr fontId="2"/>
  </si>
  <si>
    <t>&lt;0.33</t>
    <phoneticPr fontId="2"/>
  </si>
  <si>
    <t>&lt;0.19</t>
    <phoneticPr fontId="2"/>
  </si>
  <si>
    <t>&lt;0.0024</t>
    <phoneticPr fontId="2"/>
  </si>
  <si>
    <t>〇千葉市、柏市、市原市の月間値は市からの報告値</t>
  </si>
  <si>
    <t>※参考値扱いのため、平均値の計算から除外</t>
    <phoneticPr fontId="2"/>
  </si>
  <si>
    <t>※参考値扱いのため、平均値の計算から除外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</si>
</sst>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_);[Red]\(0.0\)"/>
    <numFmt numFmtId="178" formatCode="#,##0.0_);[Red]\(#,##0.0\)"/>
    <numFmt numFmtId="179" formatCode="#,##0_);[Red]\(#,##0\)"/>
    <numFmt numFmtId="180" formatCode="#,##0.00_);[Red]\(#,##0.00\)"/>
    <numFmt numFmtId="181" formatCode="#,##0.000_);[Red]\(#,##0.000\)"/>
    <numFmt numFmtId="182" formatCode="0_);[Red]\(0\)"/>
    <numFmt numFmtId="183" formatCode="#,##0.0000_);[Red]\(#,##0.000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vertAlign val="superscript"/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7">
    <xf numFmtId="0" fontId="0" fillId="0" borderId="0" xfId="0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applyFont="1" applyAlignment="1">
      <alignment horizontal="center"/>
    </xf>
    <xf numFmtId="0" fontId="0" fillId="0" borderId="17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/>
    <xf numFmtId="177" fontId="0" fillId="0" borderId="0" xfId="0" applyNumberFormat="1"/>
    <xf numFmtId="178" fontId="0" fillId="0" borderId="1" xfId="0" applyNumberFormat="1" applyFont="1" applyFill="1" applyBorder="1"/>
    <xf numFmtId="178" fontId="0" fillId="0" borderId="1" xfId="0" applyNumberFormat="1" applyFont="1" applyFill="1" applyBorder="1" applyAlignment="1">
      <alignment horizontal="right"/>
    </xf>
    <xf numFmtId="178" fontId="0" fillId="0" borderId="1" xfId="0" applyNumberFormat="1" applyFont="1" applyFill="1" applyBorder="1" applyAlignment="1"/>
    <xf numFmtId="178" fontId="5" fillId="0" borderId="1" xfId="0" applyNumberFormat="1" applyFont="1" applyFill="1" applyBorder="1"/>
    <xf numFmtId="178" fontId="5" fillId="0" borderId="1" xfId="0" applyNumberFormat="1" applyFont="1" applyFill="1" applyBorder="1" applyAlignment="1">
      <alignment horizontal="right"/>
    </xf>
    <xf numFmtId="178" fontId="5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vertical="center"/>
    </xf>
    <xf numFmtId="178" fontId="0" fillId="0" borderId="1" xfId="1" applyNumberFormat="1" applyFont="1" applyFill="1" applyBorder="1" applyAlignment="1">
      <alignment vertical="center"/>
    </xf>
    <xf numFmtId="178" fontId="0" fillId="0" borderId="16" xfId="0" applyNumberFormat="1" applyFont="1" applyFill="1" applyBorder="1"/>
    <xf numFmtId="178" fontId="6" fillId="0" borderId="1" xfId="0" applyNumberFormat="1" applyFont="1" applyFill="1" applyBorder="1" applyAlignment="1">
      <alignment horizontal="right"/>
    </xf>
    <xf numFmtId="178" fontId="7" fillId="0" borderId="1" xfId="0" applyNumberFormat="1" applyFont="1" applyFill="1" applyBorder="1"/>
    <xf numFmtId="178" fontId="8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/>
    </xf>
    <xf numFmtId="178" fontId="7" fillId="0" borderId="1" xfId="0" applyNumberFormat="1" applyFont="1" applyFill="1" applyBorder="1" applyAlignment="1">
      <alignment horizontal="right" vertical="center"/>
    </xf>
    <xf numFmtId="0" fontId="0" fillId="0" borderId="24" xfId="0" applyFill="1" applyBorder="1" applyAlignment="1">
      <alignment horizontal="center"/>
    </xf>
    <xf numFmtId="178" fontId="0" fillId="0" borderId="16" xfId="0" applyNumberFormat="1" applyFont="1" applyBorder="1" applyAlignment="1">
      <alignment horizontal="right"/>
    </xf>
    <xf numFmtId="179" fontId="0" fillId="0" borderId="13" xfId="0" applyNumberFormat="1" applyFont="1" applyFill="1" applyBorder="1" applyAlignment="1">
      <alignment horizontal="right" vertical="center"/>
    </xf>
    <xf numFmtId="179" fontId="0" fillId="0" borderId="13" xfId="0" applyNumberFormat="1" applyFont="1" applyFill="1" applyBorder="1" applyAlignment="1">
      <alignment vertical="center"/>
    </xf>
    <xf numFmtId="179" fontId="0" fillId="0" borderId="1" xfId="1" applyNumberFormat="1" applyFont="1" applyFill="1" applyBorder="1" applyAlignment="1">
      <alignment vertical="center"/>
    </xf>
    <xf numFmtId="179" fontId="0" fillId="0" borderId="1" xfId="0" applyNumberFormat="1" applyFont="1" applyFill="1" applyBorder="1" applyAlignment="1">
      <alignment vertical="center"/>
    </xf>
    <xf numFmtId="179" fontId="0" fillId="0" borderId="1" xfId="0" applyNumberFormat="1" applyFont="1" applyFill="1" applyBorder="1" applyAlignment="1">
      <alignment horizontal="right"/>
    </xf>
    <xf numFmtId="179" fontId="0" fillId="0" borderId="13" xfId="1" applyNumberFormat="1" applyFont="1" applyFill="1" applyBorder="1" applyAlignment="1">
      <alignment vertical="center"/>
    </xf>
    <xf numFmtId="179" fontId="0" fillId="0" borderId="27" xfId="0" applyNumberFormat="1" applyFont="1" applyBorder="1" applyAlignment="1">
      <alignment vertical="center"/>
    </xf>
    <xf numFmtId="180" fontId="0" fillId="0" borderId="1" xfId="0" applyNumberFormat="1" applyFont="1" applyFill="1" applyBorder="1" applyAlignment="1">
      <alignment horizontal="right"/>
    </xf>
    <xf numFmtId="179" fontId="0" fillId="0" borderId="1" xfId="0" applyNumberFormat="1" applyFont="1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/>
    </xf>
    <xf numFmtId="178" fontId="0" fillId="0" borderId="1" xfId="1" applyNumberFormat="1" applyFont="1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178" fontId="6" fillId="0" borderId="24" xfId="0" applyNumberFormat="1" applyFont="1" applyFill="1" applyBorder="1" applyAlignment="1">
      <alignment horizontal="right" vertical="center"/>
    </xf>
    <xf numFmtId="178" fontId="6" fillId="0" borderId="24" xfId="0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24" xfId="0" applyNumberFormat="1" applyFont="1" applyFill="1" applyBorder="1" applyAlignment="1">
      <alignment horizontal="right"/>
    </xf>
    <xf numFmtId="178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horizontal="right"/>
    </xf>
    <xf numFmtId="0" fontId="0" fillId="0" borderId="29" xfId="0" applyFill="1" applyBorder="1" applyAlignment="1">
      <alignment horizontal="center"/>
    </xf>
    <xf numFmtId="177" fontId="0" fillId="0" borderId="0" xfId="0" applyNumberFormat="1" applyFill="1"/>
    <xf numFmtId="0" fontId="0" fillId="0" borderId="0" xfId="0" applyAlignment="1"/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0" fillId="0" borderId="0" xfId="0" applyFont="1" applyFill="1" applyAlignment="1">
      <alignment horizontal="left"/>
    </xf>
    <xf numFmtId="0" fontId="0" fillId="0" borderId="11" xfId="0" applyFill="1" applyBorder="1" applyAlignment="1">
      <alignment horizontal="center"/>
    </xf>
    <xf numFmtId="182" fontId="0" fillId="0" borderId="17" xfId="0" applyNumberFormat="1" applyFill="1" applyBorder="1" applyAlignment="1">
      <alignment horizontal="center"/>
    </xf>
    <xf numFmtId="176" fontId="0" fillId="0" borderId="17" xfId="0" applyNumberForma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78" fontId="0" fillId="0" borderId="25" xfId="0" applyNumberFormat="1" applyFont="1" applyFill="1" applyBorder="1" applyAlignment="1">
      <alignment horizontal="right" vertical="center"/>
    </xf>
    <xf numFmtId="178" fontId="0" fillId="0" borderId="25" xfId="0" applyNumberFormat="1" applyFont="1" applyFill="1" applyBorder="1"/>
    <xf numFmtId="178" fontId="0" fillId="0" borderId="25" xfId="0" applyNumberFormat="1" applyFont="1" applyFill="1" applyBorder="1" applyAlignment="1"/>
    <xf numFmtId="178" fontId="0" fillId="0" borderId="25" xfId="1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horizontal="right"/>
    </xf>
    <xf numFmtId="178" fontId="0" fillId="0" borderId="24" xfId="0" applyNumberFormat="1" applyFont="1" applyFill="1" applyBorder="1"/>
    <xf numFmtId="178" fontId="0" fillId="0" borderId="24" xfId="0" applyNumberFormat="1" applyFont="1" applyFill="1" applyBorder="1" applyAlignment="1"/>
    <xf numFmtId="178" fontId="0" fillId="0" borderId="24" xfId="0" applyNumberFormat="1" applyFont="1" applyFill="1" applyBorder="1" applyAlignment="1">
      <alignment horizontal="right"/>
    </xf>
    <xf numFmtId="178" fontId="0" fillId="0" borderId="16" xfId="0" applyNumberFormat="1" applyFont="1" applyFill="1" applyBorder="1" applyAlignment="1"/>
    <xf numFmtId="178" fontId="0" fillId="0" borderId="16" xfId="0" applyNumberFormat="1" applyFont="1" applyFill="1" applyBorder="1" applyAlignment="1">
      <alignment horizontal="right"/>
    </xf>
    <xf numFmtId="0" fontId="0" fillId="0" borderId="31" xfId="0" applyFill="1" applyBorder="1" applyAlignment="1">
      <alignment horizontal="center"/>
    </xf>
    <xf numFmtId="178" fontId="0" fillId="0" borderId="35" xfId="0" applyNumberFormat="1" applyFont="1" applyFill="1" applyBorder="1" applyAlignment="1">
      <alignment horizontal="right"/>
    </xf>
    <xf numFmtId="178" fontId="0" fillId="0" borderId="30" xfId="0" applyNumberFormat="1" applyFont="1" applyFill="1" applyBorder="1" applyAlignment="1">
      <alignment horizontal="right"/>
    </xf>
    <xf numFmtId="178" fontId="0" fillId="0" borderId="36" xfId="0" applyNumberFormat="1" applyFont="1" applyFill="1" applyBorder="1" applyAlignment="1">
      <alignment horizontal="right"/>
    </xf>
    <xf numFmtId="178" fontId="0" fillId="0" borderId="37" xfId="0" applyNumberFormat="1" applyFont="1" applyFill="1" applyBorder="1" applyAlignment="1">
      <alignment horizontal="right"/>
    </xf>
    <xf numFmtId="178" fontId="0" fillId="0" borderId="30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/>
    <xf numFmtId="178" fontId="0" fillId="0" borderId="38" xfId="0" applyNumberFormat="1" applyFont="1" applyFill="1" applyBorder="1"/>
    <xf numFmtId="178" fontId="0" fillId="0" borderId="39" xfId="0" applyNumberFormat="1" applyFont="1" applyFill="1" applyBorder="1"/>
    <xf numFmtId="178" fontId="0" fillId="0" borderId="40" xfId="0" applyNumberFormat="1" applyFont="1" applyFill="1" applyBorder="1"/>
    <xf numFmtId="178" fontId="0" fillId="0" borderId="41" xfId="0" applyNumberFormat="1" applyFont="1" applyFill="1" applyBorder="1"/>
    <xf numFmtId="178" fontId="0" fillId="0" borderId="42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/>
    <xf numFmtId="178" fontId="0" fillId="0" borderId="42" xfId="0" applyNumberFormat="1" applyFont="1" applyFill="1" applyBorder="1" applyAlignment="1"/>
    <xf numFmtId="178" fontId="0" fillId="0" borderId="42" xfId="1" applyNumberFormat="1" applyFont="1" applyFill="1" applyBorder="1" applyAlignment="1">
      <alignment vertical="center"/>
    </xf>
    <xf numFmtId="178" fontId="0" fillId="0" borderId="42" xfId="0" applyNumberFormat="1" applyFont="1" applyFill="1" applyBorder="1" applyAlignment="1">
      <alignment vertical="center"/>
    </xf>
    <xf numFmtId="178" fontId="0" fillId="0" borderId="42" xfId="0" applyNumberFormat="1" applyFont="1" applyFill="1" applyBorder="1" applyAlignment="1">
      <alignment horizontal="right"/>
    </xf>
    <xf numFmtId="178" fontId="0" fillId="0" borderId="42" xfId="1" applyNumberFormat="1" applyFont="1" applyFill="1" applyBorder="1" applyAlignment="1">
      <alignment horizontal="right"/>
    </xf>
    <xf numFmtId="178" fontId="0" fillId="0" borderId="43" xfId="0" applyNumberFormat="1" applyFont="1" applyFill="1" applyBorder="1" applyAlignment="1">
      <alignment horizontal="right"/>
    </xf>
    <xf numFmtId="178" fontId="0" fillId="0" borderId="44" xfId="0" applyNumberFormat="1" applyFont="1" applyFill="1" applyBorder="1"/>
    <xf numFmtId="178" fontId="0" fillId="0" borderId="35" xfId="0" applyNumberFormat="1" applyFont="1" applyFill="1" applyBorder="1"/>
    <xf numFmtId="178" fontId="0" fillId="0" borderId="17" xfId="0" applyNumberFormat="1" applyFont="1" applyFill="1" applyBorder="1"/>
    <xf numFmtId="178" fontId="0" fillId="0" borderId="17" xfId="0" applyNumberFormat="1" applyFont="1" applyFill="1" applyBorder="1" applyAlignment="1"/>
    <xf numFmtId="178" fontId="0" fillId="0" borderId="17" xfId="0" applyNumberFormat="1" applyFont="1" applyFill="1" applyBorder="1" applyAlignment="1">
      <alignment horizontal="right"/>
    </xf>
    <xf numFmtId="178" fontId="0" fillId="0" borderId="31" xfId="0" applyNumberFormat="1" applyFont="1" applyFill="1" applyBorder="1"/>
    <xf numFmtId="178" fontId="0" fillId="0" borderId="34" xfId="0" applyNumberFormat="1" applyFont="1" applyFill="1" applyBorder="1"/>
    <xf numFmtId="178" fontId="5" fillId="0" borderId="24" xfId="0" applyNumberFormat="1" applyFont="1" applyFill="1" applyBorder="1"/>
    <xf numFmtId="178" fontId="5" fillId="0" borderId="24" xfId="0" applyNumberFormat="1" applyFont="1" applyFill="1" applyBorder="1" applyAlignment="1">
      <alignment horizontal="right" vertical="center"/>
    </xf>
    <xf numFmtId="178" fontId="0" fillId="0" borderId="35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/>
    <xf numFmtId="178" fontId="5" fillId="0" borderId="16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0" fontId="0" fillId="0" borderId="54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178" fontId="0" fillId="0" borderId="43" xfId="0" applyNumberFormat="1" applyFont="1" applyFill="1" applyBorder="1"/>
    <xf numFmtId="0" fontId="0" fillId="0" borderId="0" xfId="0" applyFont="1" applyFill="1" applyAlignment="1">
      <alignment horizontal="left" indent="1"/>
    </xf>
    <xf numFmtId="0" fontId="0" fillId="0" borderId="0" xfId="0" applyFont="1" applyFill="1" applyAlignment="1"/>
    <xf numFmtId="0" fontId="0" fillId="0" borderId="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78" fontId="6" fillId="0" borderId="16" xfId="0" applyNumberFormat="1" applyFont="1" applyFill="1" applyBorder="1" applyAlignment="1">
      <alignment horizontal="right" vertical="center"/>
    </xf>
    <xf numFmtId="178" fontId="6" fillId="0" borderId="16" xfId="1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horizontal="right"/>
    </xf>
    <xf numFmtId="178" fontId="6" fillId="0" borderId="16" xfId="1" applyNumberFormat="1" applyFont="1" applyFill="1" applyBorder="1" applyAlignment="1">
      <alignment horizontal="right"/>
    </xf>
    <xf numFmtId="178" fontId="6" fillId="0" borderId="17" xfId="0" applyNumberFormat="1" applyFont="1" applyFill="1" applyBorder="1"/>
    <xf numFmtId="178" fontId="6" fillId="0" borderId="17" xfId="0" applyNumberFormat="1" applyFont="1" applyFill="1" applyBorder="1" applyAlignment="1">
      <alignment horizontal="right"/>
    </xf>
    <xf numFmtId="178" fontId="7" fillId="0" borderId="24" xfId="0" applyNumberFormat="1" applyFont="1" applyFill="1" applyBorder="1"/>
    <xf numFmtId="178" fontId="8" fillId="0" borderId="24" xfId="0" applyNumberFormat="1" applyFont="1" applyFill="1" applyBorder="1" applyAlignment="1">
      <alignment horizontal="right" vertical="center"/>
    </xf>
    <xf numFmtId="178" fontId="7" fillId="0" borderId="16" xfId="0" applyNumberFormat="1" applyFont="1" applyFill="1" applyBorder="1"/>
    <xf numFmtId="178" fontId="8" fillId="0" borderId="16" xfId="0" applyNumberFormat="1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/>
    </xf>
    <xf numFmtId="178" fontId="6" fillId="0" borderId="17" xfId="0" applyNumberFormat="1" applyFont="1" applyBorder="1"/>
    <xf numFmtId="178" fontId="6" fillId="0" borderId="35" xfId="0" applyNumberFormat="1" applyFont="1" applyFill="1" applyBorder="1" applyAlignment="1">
      <alignment horizontal="right"/>
    </xf>
    <xf numFmtId="178" fontId="6" fillId="0" borderId="30" xfId="0" applyNumberFormat="1" applyFont="1" applyFill="1" applyBorder="1" applyAlignment="1">
      <alignment horizontal="right"/>
    </xf>
    <xf numFmtId="178" fontId="6" fillId="0" borderId="36" xfId="0" applyNumberFormat="1" applyFont="1" applyFill="1" applyBorder="1" applyAlignment="1">
      <alignment horizontal="right"/>
    </xf>
    <xf numFmtId="178" fontId="6" fillId="0" borderId="31" xfId="0" applyNumberFormat="1" applyFont="1" applyFill="1" applyBorder="1"/>
    <xf numFmtId="178" fontId="9" fillId="0" borderId="35" xfId="0" applyNumberFormat="1" applyFont="1" applyFill="1" applyBorder="1" applyAlignment="1">
      <alignment horizontal="right" vertical="center"/>
    </xf>
    <xf numFmtId="178" fontId="9" fillId="0" borderId="30" xfId="0" applyNumberFormat="1" applyFont="1" applyFill="1" applyBorder="1" applyAlignment="1">
      <alignment horizontal="right" vertical="center"/>
    </xf>
    <xf numFmtId="178" fontId="9" fillId="0" borderId="36" xfId="0" applyNumberFormat="1" applyFont="1" applyFill="1" applyBorder="1" applyAlignment="1">
      <alignment horizontal="right" vertical="center"/>
    </xf>
    <xf numFmtId="178" fontId="6" fillId="0" borderId="31" xfId="0" applyNumberFormat="1" applyFont="1" applyBorder="1"/>
    <xf numFmtId="178" fontId="6" fillId="0" borderId="38" xfId="0" applyNumberFormat="1" applyFont="1" applyFill="1" applyBorder="1"/>
    <xf numFmtId="178" fontId="6" fillId="0" borderId="39" xfId="0" applyNumberFormat="1" applyFont="1" applyFill="1" applyBorder="1"/>
    <xf numFmtId="178" fontId="6" fillId="0" borderId="40" xfId="0" applyNumberFormat="1" applyFont="1" applyFill="1" applyBorder="1"/>
    <xf numFmtId="178" fontId="6" fillId="0" borderId="34" xfId="0" applyNumberFormat="1" applyFont="1" applyFill="1" applyBorder="1"/>
    <xf numFmtId="178" fontId="7" fillId="0" borderId="16" xfId="0" applyNumberFormat="1" applyFont="1" applyFill="1" applyBorder="1" applyAlignment="1"/>
    <xf numFmtId="179" fontId="0" fillId="0" borderId="0" xfId="0" applyNumberFormat="1" applyFont="1" applyBorder="1" applyAlignment="1">
      <alignment horizontal="right"/>
    </xf>
    <xf numFmtId="179" fontId="0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79" fontId="0" fillId="0" borderId="0" xfId="0" applyNumberFormat="1" applyFont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vertical="center"/>
    </xf>
    <xf numFmtId="178" fontId="6" fillId="0" borderId="25" xfId="0" applyNumberFormat="1" applyFont="1" applyFill="1" applyBorder="1" applyAlignment="1">
      <alignment vertical="center"/>
    </xf>
    <xf numFmtId="179" fontId="0" fillId="0" borderId="13" xfId="0" applyNumberFormat="1" applyFont="1" applyFill="1" applyBorder="1" applyAlignment="1">
      <alignment horizontal="right"/>
    </xf>
    <xf numFmtId="179" fontId="0" fillId="0" borderId="13" xfId="0" applyNumberFormat="1" applyFont="1" applyFill="1" applyBorder="1" applyAlignment="1"/>
    <xf numFmtId="179" fontId="0" fillId="2" borderId="1" xfId="1" applyNumberFormat="1" applyFont="1" applyFill="1" applyBorder="1" applyAlignment="1">
      <alignment horizontal="right"/>
    </xf>
    <xf numFmtId="179" fontId="0" fillId="0" borderId="1" xfId="1" applyNumberFormat="1" applyFont="1" applyFill="1" applyBorder="1" applyAlignment="1"/>
    <xf numFmtId="179" fontId="0" fillId="0" borderId="1" xfId="0" applyNumberFormat="1" applyFont="1" applyFill="1" applyBorder="1" applyAlignment="1"/>
    <xf numFmtId="178" fontId="0" fillId="0" borderId="1" xfId="1" applyNumberFormat="1" applyFont="1" applyFill="1" applyBorder="1" applyAlignment="1"/>
    <xf numFmtId="178" fontId="0" fillId="0" borderId="13" xfId="0" applyNumberFormat="1" applyFont="1" applyFill="1" applyBorder="1" applyAlignment="1"/>
    <xf numFmtId="179" fontId="0" fillId="0" borderId="13" xfId="1" applyNumberFormat="1" applyFont="1" applyFill="1" applyBorder="1" applyAlignment="1"/>
    <xf numFmtId="179" fontId="0" fillId="0" borderId="27" xfId="0" applyNumberFormat="1" applyFont="1" applyBorder="1" applyAlignment="1"/>
    <xf numFmtId="0" fontId="0" fillId="3" borderId="0" xfId="0" applyFill="1" applyAlignment="1"/>
    <xf numFmtId="178" fontId="0" fillId="0" borderId="13" xfId="0" applyNumberFormat="1" applyFont="1" applyFill="1" applyBorder="1" applyAlignment="1">
      <alignment horizontal="right"/>
    </xf>
    <xf numFmtId="180" fontId="0" fillId="0" borderId="1" xfId="0" applyNumberFormat="1" applyFont="1" applyFill="1" applyBorder="1" applyAlignment="1"/>
    <xf numFmtId="180" fontId="0" fillId="0" borderId="1" xfId="1" applyNumberFormat="1" applyFont="1" applyFill="1" applyBorder="1" applyAlignment="1"/>
    <xf numFmtId="180" fontId="0" fillId="0" borderId="13" xfId="0" applyNumberFormat="1" applyFont="1" applyFill="1" applyBorder="1" applyAlignment="1">
      <alignment horizontal="right"/>
    </xf>
    <xf numFmtId="180" fontId="0" fillId="0" borderId="13" xfId="0" applyNumberFormat="1" applyFont="1" applyFill="1" applyBorder="1" applyAlignment="1"/>
    <xf numFmtId="178" fontId="0" fillId="0" borderId="13" xfId="1" applyNumberFormat="1" applyFont="1" applyFill="1" applyBorder="1" applyAlignment="1"/>
    <xf numFmtId="178" fontId="0" fillId="0" borderId="27" xfId="0" applyNumberFormat="1" applyFont="1" applyBorder="1" applyAlignment="1"/>
    <xf numFmtId="0" fontId="0" fillId="3" borderId="0" xfId="0" applyFill="1" applyAlignment="1">
      <alignment vertical="center"/>
    </xf>
    <xf numFmtId="0" fontId="0" fillId="3" borderId="0" xfId="0" applyFill="1"/>
    <xf numFmtId="179" fontId="0" fillId="0" borderId="16" xfId="0" applyNumberFormat="1" applyFont="1" applyFill="1" applyBorder="1" applyAlignment="1">
      <alignment horizontal="right"/>
    </xf>
    <xf numFmtId="179" fontId="0" fillId="0" borderId="16" xfId="0" applyNumberFormat="1" applyFont="1" applyBorder="1" applyAlignment="1">
      <alignment horizontal="right"/>
    </xf>
    <xf numFmtId="179" fontId="0" fillId="0" borderId="26" xfId="0" applyNumberFormat="1" applyFont="1" applyBorder="1" applyAlignment="1">
      <alignment horizontal="right"/>
    </xf>
    <xf numFmtId="179" fontId="0" fillId="0" borderId="42" xfId="0" applyNumberFormat="1" applyFont="1" applyFill="1" applyBorder="1" applyAlignment="1">
      <alignment horizontal="right"/>
    </xf>
    <xf numFmtId="179" fontId="0" fillId="0" borderId="42" xfId="0" applyNumberFormat="1" applyFont="1" applyBorder="1" applyAlignment="1">
      <alignment horizontal="right"/>
    </xf>
    <xf numFmtId="179" fontId="0" fillId="0" borderId="6" xfId="0" applyNumberFormat="1" applyFont="1" applyFill="1" applyBorder="1" applyAlignment="1">
      <alignment horizontal="right"/>
    </xf>
    <xf numFmtId="179" fontId="0" fillId="0" borderId="6" xfId="0" applyNumberFormat="1" applyFont="1" applyFill="1" applyBorder="1" applyAlignment="1"/>
    <xf numFmtId="179" fontId="0" fillId="2" borderId="24" xfId="1" applyNumberFormat="1" applyFont="1" applyFill="1" applyBorder="1" applyAlignment="1">
      <alignment horizontal="right"/>
    </xf>
    <xf numFmtId="179" fontId="0" fillId="0" borderId="24" xfId="1" applyNumberFormat="1" applyFont="1" applyFill="1" applyBorder="1" applyAlignment="1"/>
    <xf numFmtId="179" fontId="0" fillId="0" borderId="24" xfId="0" applyNumberFormat="1" applyFont="1" applyFill="1" applyBorder="1" applyAlignment="1">
      <alignment horizontal="right"/>
    </xf>
    <xf numFmtId="180" fontId="0" fillId="0" borderId="24" xfId="0" applyNumberFormat="1" applyFont="1" applyFill="1" applyBorder="1" applyAlignment="1">
      <alignment horizontal="right"/>
    </xf>
    <xf numFmtId="179" fontId="0" fillId="0" borderId="24" xfId="0" applyNumberFormat="1" applyFont="1" applyFill="1" applyBorder="1" applyAlignment="1"/>
    <xf numFmtId="179" fontId="0" fillId="0" borderId="15" xfId="0" applyNumberFormat="1" applyFont="1" applyFill="1" applyBorder="1" applyAlignment="1"/>
    <xf numFmtId="179" fontId="0" fillId="0" borderId="12" xfId="0" applyNumberFormat="1" applyFont="1" applyFill="1" applyBorder="1" applyAlignment="1"/>
    <xf numFmtId="179" fontId="0" fillId="0" borderId="16" xfId="0" quotePrefix="1" applyNumberFormat="1" applyFont="1" applyBorder="1" applyAlignment="1">
      <alignment horizontal="right"/>
    </xf>
    <xf numFmtId="179" fontId="0" fillId="0" borderId="35" xfId="0" applyNumberFormat="1" applyFont="1" applyFill="1" applyBorder="1" applyAlignment="1"/>
    <xf numFmtId="179" fontId="0" fillId="0" borderId="30" xfId="0" applyNumberFormat="1" applyFont="1" applyFill="1" applyBorder="1" applyAlignment="1"/>
    <xf numFmtId="179" fontId="0" fillId="0" borderId="43" xfId="0" applyNumberFormat="1" applyFont="1" applyBorder="1" applyAlignment="1">
      <alignment horizontal="right"/>
    </xf>
    <xf numFmtId="179" fontId="0" fillId="0" borderId="39" xfId="0" applyNumberFormat="1" applyFont="1" applyBorder="1" applyAlignment="1">
      <alignment horizontal="right"/>
    </xf>
    <xf numFmtId="179" fontId="0" fillId="0" borderId="40" xfId="0" applyNumberFormat="1" applyFont="1" applyBorder="1" applyAlignment="1">
      <alignment horizontal="right"/>
    </xf>
    <xf numFmtId="179" fontId="0" fillId="0" borderId="44" xfId="0" applyNumberFormat="1" applyFont="1" applyBorder="1" applyAlignment="1">
      <alignment horizontal="right"/>
    </xf>
    <xf numFmtId="179" fontId="0" fillId="0" borderId="38" xfId="0" applyNumberFormat="1" applyFont="1" applyBorder="1" applyAlignment="1">
      <alignment horizontal="right"/>
    </xf>
    <xf numFmtId="179" fontId="0" fillId="0" borderId="54" xfId="0" applyNumberFormat="1" applyFont="1" applyFill="1" applyBorder="1" applyAlignment="1">
      <alignment horizontal="right"/>
    </xf>
    <xf numFmtId="179" fontId="0" fillId="2" borderId="25" xfId="1" applyNumberFormat="1" applyFont="1" applyFill="1" applyBorder="1" applyAlignment="1">
      <alignment horizontal="right"/>
    </xf>
    <xf numFmtId="179" fontId="0" fillId="2" borderId="16" xfId="1" applyNumberFormat="1" applyFont="1" applyFill="1" applyBorder="1" applyAlignment="1">
      <alignment horizontal="right"/>
    </xf>
    <xf numFmtId="179" fontId="0" fillId="0" borderId="16" xfId="1" applyNumberFormat="1" applyFont="1" applyFill="1" applyBorder="1" applyAlignment="1"/>
    <xf numFmtId="179" fontId="0" fillId="0" borderId="16" xfId="0" applyNumberFormat="1" applyFont="1" applyFill="1" applyBorder="1" applyAlignment="1"/>
    <xf numFmtId="179" fontId="0" fillId="0" borderId="26" xfId="0" applyNumberFormat="1" applyFont="1" applyFill="1" applyBorder="1" applyAlignment="1">
      <alignment horizontal="right"/>
    </xf>
    <xf numFmtId="179" fontId="0" fillId="0" borderId="15" xfId="0" applyNumberFormat="1" applyFont="1" applyFill="1" applyBorder="1" applyAlignment="1">
      <alignment horizontal="right"/>
    </xf>
    <xf numFmtId="179" fontId="0" fillId="0" borderId="17" xfId="0" applyNumberFormat="1" applyFont="1" applyFill="1" applyBorder="1" applyAlignment="1">
      <alignment horizontal="right"/>
    </xf>
    <xf numFmtId="179" fontId="0" fillId="2" borderId="17" xfId="1" applyNumberFormat="1" applyFont="1" applyFill="1" applyBorder="1" applyAlignment="1">
      <alignment horizontal="right"/>
    </xf>
    <xf numFmtId="179" fontId="0" fillId="0" borderId="17" xfId="1" applyNumberFormat="1" applyFont="1" applyFill="1" applyBorder="1" applyAlignment="1"/>
    <xf numFmtId="179" fontId="0" fillId="0" borderId="17" xfId="0" applyNumberFormat="1" applyFont="1" applyFill="1" applyBorder="1" applyAlignment="1"/>
    <xf numFmtId="179" fontId="0" fillId="0" borderId="18" xfId="0" applyNumberFormat="1" applyFont="1" applyFill="1" applyBorder="1" applyAlignment="1">
      <alignment horizontal="right"/>
    </xf>
    <xf numFmtId="179" fontId="0" fillId="2" borderId="54" xfId="1" applyNumberFormat="1" applyFont="1" applyFill="1" applyBorder="1" applyAlignment="1">
      <alignment horizontal="right"/>
    </xf>
    <xf numFmtId="179" fontId="0" fillId="0" borderId="54" xfId="1" applyNumberFormat="1" applyFont="1" applyFill="1" applyBorder="1" applyAlignment="1"/>
    <xf numFmtId="178" fontId="0" fillId="0" borderId="54" xfId="0" applyNumberFormat="1" applyFont="1" applyFill="1" applyBorder="1" applyAlignment="1">
      <alignment horizontal="right"/>
    </xf>
    <xf numFmtId="179" fontId="0" fillId="0" borderId="20" xfId="0" applyNumberFormat="1" applyFont="1" applyFill="1" applyBorder="1" applyAlignment="1">
      <alignment horizontal="right"/>
    </xf>
    <xf numFmtId="179" fontId="0" fillId="0" borderId="24" xfId="0" applyNumberFormat="1" applyFont="1" applyBorder="1" applyAlignment="1">
      <alignment horizontal="right"/>
    </xf>
    <xf numFmtId="179" fontId="0" fillId="0" borderId="24" xfId="0" quotePrefix="1" applyNumberFormat="1" applyFont="1" applyBorder="1" applyAlignment="1">
      <alignment horizontal="right"/>
    </xf>
    <xf numFmtId="179" fontId="0" fillId="0" borderId="15" xfId="0" applyNumberFormat="1" applyFont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180" fontId="0" fillId="0" borderId="54" xfId="0" applyNumberFormat="1" applyFont="1" applyFill="1" applyBorder="1" applyAlignment="1">
      <alignment horizontal="right"/>
    </xf>
    <xf numFmtId="180" fontId="0" fillId="0" borderId="16" xfId="0" applyNumberFormat="1" applyFont="1" applyFill="1" applyBorder="1" applyAlignment="1">
      <alignment horizontal="right"/>
    </xf>
    <xf numFmtId="180" fontId="0" fillId="0" borderId="16" xfId="1" applyNumberFormat="1" applyFont="1" applyFill="1" applyBorder="1" applyAlignment="1"/>
    <xf numFmtId="180" fontId="0" fillId="0" borderId="16" xfId="0" applyNumberFormat="1" applyFont="1" applyFill="1" applyBorder="1" applyAlignment="1"/>
    <xf numFmtId="178" fontId="0" fillId="0" borderId="30" xfId="0" applyNumberFormat="1" applyFont="1" applyFill="1" applyBorder="1" applyAlignment="1"/>
    <xf numFmtId="0" fontId="0" fillId="0" borderId="59" xfId="0" applyBorder="1" applyAlignment="1"/>
    <xf numFmtId="178" fontId="0" fillId="0" borderId="39" xfId="0" applyNumberFormat="1" applyFont="1" applyBorder="1" applyAlignment="1">
      <alignment horizontal="right"/>
    </xf>
    <xf numFmtId="180" fontId="0" fillId="0" borderId="39" xfId="0" applyNumberFormat="1" applyFont="1" applyBorder="1" applyAlignment="1">
      <alignment horizontal="right"/>
    </xf>
    <xf numFmtId="178" fontId="0" fillId="0" borderId="40" xfId="0" applyNumberFormat="1" applyFont="1" applyBorder="1" applyAlignment="1">
      <alignment horizontal="right"/>
    </xf>
    <xf numFmtId="178" fontId="0" fillId="0" borderId="6" xfId="0" applyNumberFormat="1" applyFont="1" applyFill="1" applyBorder="1" applyAlignment="1">
      <alignment horizontal="right"/>
    </xf>
    <xf numFmtId="180" fontId="0" fillId="0" borderId="24" xfId="1" applyNumberFormat="1" applyFont="1" applyFill="1" applyBorder="1" applyAlignment="1"/>
    <xf numFmtId="178" fontId="0" fillId="0" borderId="38" xfId="0" applyNumberFormat="1" applyFont="1" applyBorder="1" applyAlignment="1">
      <alignment horizontal="right"/>
    </xf>
    <xf numFmtId="180" fontId="0" fillId="0" borderId="54" xfId="1" applyNumberFormat="1" applyFont="1" applyFill="1" applyBorder="1" applyAlignment="1"/>
    <xf numFmtId="178" fontId="0" fillId="0" borderId="20" xfId="0" applyNumberFormat="1" applyFont="1" applyFill="1" applyBorder="1" applyAlignment="1">
      <alignment horizontal="right"/>
    </xf>
    <xf numFmtId="178" fontId="0" fillId="0" borderId="60" xfId="0" applyNumberFormat="1" applyFont="1" applyBorder="1" applyAlignment="1">
      <alignment horizontal="right"/>
    </xf>
    <xf numFmtId="180" fontId="0" fillId="0" borderId="17" xfId="0" applyNumberFormat="1" applyFont="1" applyFill="1" applyBorder="1" applyAlignment="1">
      <alignment horizontal="right"/>
    </xf>
    <xf numFmtId="180" fontId="0" fillId="0" borderId="17" xfId="1" applyNumberFormat="1" applyFont="1" applyFill="1" applyBorder="1" applyAlignment="1"/>
    <xf numFmtId="178" fontId="0" fillId="0" borderId="31" xfId="0" applyNumberFormat="1" applyFont="1" applyFill="1" applyBorder="1" applyAlignment="1">
      <alignment horizontal="right"/>
    </xf>
    <xf numFmtId="178" fontId="0" fillId="0" borderId="34" xfId="0" applyNumberFormat="1" applyFont="1" applyBorder="1" applyAlignment="1">
      <alignment horizontal="right"/>
    </xf>
    <xf numFmtId="178" fontId="0" fillId="0" borderId="24" xfId="0" applyNumberFormat="1" applyFont="1" applyBorder="1" applyAlignment="1">
      <alignment horizontal="right"/>
    </xf>
    <xf numFmtId="178" fontId="0" fillId="0" borderId="35" xfId="0" applyNumberFormat="1" applyFont="1" applyBorder="1" applyAlignment="1">
      <alignment horizontal="right"/>
    </xf>
    <xf numFmtId="178" fontId="0" fillId="0" borderId="36" xfId="0" applyNumberFormat="1" applyFont="1" applyBorder="1" applyAlignment="1">
      <alignment horizontal="right"/>
    </xf>
    <xf numFmtId="179" fontId="0" fillId="0" borderId="16" xfId="0" applyNumberFormat="1" applyFont="1" applyBorder="1" applyAlignment="1">
      <alignment horizontal="right" vertical="center"/>
    </xf>
    <xf numFmtId="179" fontId="0" fillId="0" borderId="16" xfId="0" applyNumberFormat="1" applyFont="1" applyFill="1" applyBorder="1" applyAlignment="1">
      <alignment horizontal="right" vertical="center"/>
    </xf>
    <xf numFmtId="179" fontId="0" fillId="0" borderId="42" xfId="0" applyNumberFormat="1" applyFont="1" applyBorder="1" applyAlignment="1">
      <alignment horizontal="right" vertical="center"/>
    </xf>
    <xf numFmtId="179" fontId="0" fillId="0" borderId="42" xfId="0" applyNumberFormat="1" applyFont="1" applyFill="1" applyBorder="1" applyAlignment="1">
      <alignment horizontal="right" vertical="center"/>
    </xf>
    <xf numFmtId="179" fontId="0" fillId="0" borderId="24" xfId="0" applyNumberFormat="1" applyFont="1" applyBorder="1" applyAlignment="1">
      <alignment horizontal="right" vertical="center"/>
    </xf>
    <xf numFmtId="179" fontId="0" fillId="0" borderId="24" xfId="0" quotePrefix="1" applyNumberFormat="1" applyFont="1" applyBorder="1" applyAlignment="1">
      <alignment horizontal="right" vertical="center"/>
    </xf>
    <xf numFmtId="179" fontId="0" fillId="0" borderId="16" xfId="0" quotePrefix="1" applyNumberFormat="1" applyFont="1" applyBorder="1" applyAlignment="1">
      <alignment horizontal="right" vertical="center"/>
    </xf>
    <xf numFmtId="179" fontId="0" fillId="0" borderId="54" xfId="0" applyNumberFormat="1" applyFont="1" applyFill="1" applyBorder="1" applyAlignment="1">
      <alignment horizontal="right" vertical="center"/>
    </xf>
    <xf numFmtId="179" fontId="0" fillId="0" borderId="25" xfId="1" applyNumberFormat="1" applyFont="1" applyFill="1" applyBorder="1" applyAlignment="1">
      <alignment vertical="center"/>
    </xf>
    <xf numFmtId="179" fontId="0" fillId="0" borderId="54" xfId="0" applyNumberFormat="1" applyFont="1" applyFill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6" xfId="0" applyNumberFormat="1" applyFont="1" applyFill="1" applyBorder="1" applyAlignment="1">
      <alignment horizontal="right" vertical="center"/>
    </xf>
    <xf numFmtId="179" fontId="0" fillId="2" borderId="24" xfId="1" applyNumberFormat="1" applyFont="1" applyFill="1" applyBorder="1" applyAlignment="1">
      <alignment horizontal="right" vertical="center"/>
    </xf>
    <xf numFmtId="179" fontId="0" fillId="0" borderId="24" xfId="1" applyNumberFormat="1" applyFont="1" applyFill="1" applyBorder="1" applyAlignment="1">
      <alignment vertical="center"/>
    </xf>
    <xf numFmtId="179" fontId="0" fillId="0" borderId="6" xfId="0" applyNumberFormat="1" applyFont="1" applyFill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179" fontId="0" fillId="2" borderId="16" xfId="1" applyNumberFormat="1" applyFont="1" applyFill="1" applyBorder="1" applyAlignment="1">
      <alignment horizontal="right" vertical="center"/>
    </xf>
    <xf numFmtId="179" fontId="0" fillId="0" borderId="16" xfId="1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179" fontId="0" fillId="2" borderId="54" xfId="1" applyNumberFormat="1" applyFont="1" applyFill="1" applyBorder="1" applyAlignment="1">
      <alignment horizontal="right" vertical="center"/>
    </xf>
    <xf numFmtId="179" fontId="0" fillId="0" borderId="54" xfId="1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horizontal="right" vertical="center"/>
    </xf>
    <xf numFmtId="179" fontId="0" fillId="2" borderId="17" xfId="1" applyNumberFormat="1" applyFont="1" applyFill="1" applyBorder="1" applyAlignment="1">
      <alignment horizontal="right" vertical="center"/>
    </xf>
    <xf numFmtId="179" fontId="0" fillId="0" borderId="17" xfId="1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33" xfId="0" applyNumberFormat="1" applyFont="1" applyFill="1" applyBorder="1" applyAlignment="1">
      <alignment horizontal="right" vertical="center"/>
    </xf>
    <xf numFmtId="179" fontId="0" fillId="0" borderId="36" xfId="0" applyNumberFormat="1" applyFont="1" applyFill="1" applyBorder="1" applyAlignment="1">
      <alignment horizontal="right" vertical="center"/>
    </xf>
    <xf numFmtId="179" fontId="0" fillId="0" borderId="20" xfId="0" applyNumberFormat="1" applyFont="1" applyFill="1" applyBorder="1" applyAlignment="1">
      <alignment horizontal="right" vertical="center"/>
    </xf>
    <xf numFmtId="179" fontId="0" fillId="0" borderId="31" xfId="0" applyNumberFormat="1" applyFont="1" applyFill="1" applyBorder="1" applyAlignment="1">
      <alignment horizontal="right" vertical="center"/>
    </xf>
    <xf numFmtId="179" fontId="0" fillId="0" borderId="35" xfId="0" applyNumberFormat="1" applyFont="1" applyBorder="1" applyAlignment="1">
      <alignment horizontal="right" vertical="center"/>
    </xf>
    <xf numFmtId="179" fontId="0" fillId="0" borderId="36" xfId="0" applyNumberFormat="1" applyFont="1" applyBorder="1" applyAlignment="1">
      <alignment horizontal="right" vertical="center"/>
    </xf>
    <xf numFmtId="179" fontId="0" fillId="0" borderId="43" xfId="0" applyNumberFormat="1" applyFont="1" applyBorder="1" applyAlignment="1">
      <alignment horizontal="right" vertical="center"/>
    </xf>
    <xf numFmtId="179" fontId="0" fillId="0" borderId="39" xfId="0" applyNumberFormat="1" applyFont="1" applyBorder="1" applyAlignment="1">
      <alignment vertical="center"/>
    </xf>
    <xf numFmtId="179" fontId="0" fillId="0" borderId="57" xfId="0" applyNumberFormat="1" applyFont="1" applyBorder="1" applyAlignment="1">
      <alignment vertical="center"/>
    </xf>
    <xf numFmtId="179" fontId="0" fillId="0" borderId="38" xfId="0" applyNumberFormat="1" applyFont="1" applyBorder="1" applyAlignment="1">
      <alignment vertical="center"/>
    </xf>
    <xf numFmtId="179" fontId="0" fillId="0" borderId="40" xfId="0" applyNumberFormat="1" applyFont="1" applyBorder="1" applyAlignment="1">
      <alignment vertical="center"/>
    </xf>
    <xf numFmtId="179" fontId="0" fillId="0" borderId="60" xfId="0" applyNumberFormat="1" applyFont="1" applyBorder="1" applyAlignment="1">
      <alignment vertical="center"/>
    </xf>
    <xf numFmtId="179" fontId="0" fillId="0" borderId="34" xfId="0" applyNumberFormat="1" applyFont="1" applyBorder="1" applyAlignment="1">
      <alignment vertical="center"/>
    </xf>
    <xf numFmtId="179" fontId="0" fillId="0" borderId="38" xfId="0" applyNumberFormat="1" applyFont="1" applyBorder="1" applyAlignment="1">
      <alignment horizontal="right" vertical="center"/>
    </xf>
    <xf numFmtId="179" fontId="0" fillId="0" borderId="40" xfId="0" applyNumberFormat="1" applyFont="1" applyBorder="1" applyAlignment="1">
      <alignment horizontal="right" vertical="center"/>
    </xf>
    <xf numFmtId="179" fontId="0" fillId="0" borderId="44" xfId="0" applyNumberFormat="1" applyFont="1" applyBorder="1" applyAlignment="1">
      <alignment horizontal="right" vertical="center"/>
    </xf>
    <xf numFmtId="179" fontId="0" fillId="0" borderId="12" xfId="0" applyNumberFormat="1" applyFont="1" applyFill="1" applyBorder="1" applyAlignment="1">
      <alignment vertical="center"/>
    </xf>
    <xf numFmtId="179" fontId="0" fillId="0" borderId="14" xfId="0" applyNumberFormat="1" applyFont="1" applyFill="1" applyBorder="1" applyAlignment="1">
      <alignment vertical="center"/>
    </xf>
    <xf numFmtId="179" fontId="0" fillId="0" borderId="26" xfId="0" applyNumberFormat="1" applyFont="1" applyFill="1" applyBorder="1" applyAlignment="1">
      <alignment horizontal="right" vertical="center"/>
    </xf>
    <xf numFmtId="179" fontId="0" fillId="0" borderId="61" xfId="0" applyNumberFormat="1" applyFont="1" applyFill="1" applyBorder="1" applyAlignment="1">
      <alignment vertical="center"/>
    </xf>
    <xf numFmtId="179" fontId="0" fillId="0" borderId="41" xfId="0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8" fontId="6" fillId="0" borderId="24" xfId="0" applyNumberFormat="1" applyFont="1" applyFill="1" applyBorder="1" applyAlignment="1"/>
    <xf numFmtId="178" fontId="6" fillId="0" borderId="24" xfId="1" applyNumberFormat="1" applyFont="1" applyFill="1" applyBorder="1" applyAlignment="1"/>
    <xf numFmtId="178" fontId="6" fillId="0" borderId="38" xfId="0" applyNumberFormat="1" applyFont="1" applyFill="1" applyBorder="1" applyAlignment="1"/>
    <xf numFmtId="178" fontId="6" fillId="0" borderId="1" xfId="0" applyNumberFormat="1" applyFont="1" applyFill="1" applyBorder="1" applyAlignment="1"/>
    <xf numFmtId="178" fontId="6" fillId="0" borderId="1" xfId="1" applyNumberFormat="1" applyFont="1" applyFill="1" applyBorder="1" applyAlignment="1"/>
    <xf numFmtId="178" fontId="6" fillId="0" borderId="39" xfId="0" applyNumberFormat="1" applyFont="1" applyFill="1" applyBorder="1" applyAlignment="1"/>
    <xf numFmtId="178" fontId="6" fillId="0" borderId="16" xfId="1" applyNumberFormat="1" applyFont="1" applyFill="1" applyBorder="1" applyAlignment="1"/>
    <xf numFmtId="178" fontId="6" fillId="0" borderId="16" xfId="0" applyNumberFormat="1" applyFont="1" applyFill="1" applyBorder="1" applyAlignment="1"/>
    <xf numFmtId="178" fontId="6" fillId="0" borderId="40" xfId="0" applyNumberFormat="1" applyFont="1" applyFill="1" applyBorder="1" applyAlignment="1"/>
    <xf numFmtId="178" fontId="6" fillId="0" borderId="17" xfId="0" applyNumberFormat="1" applyFont="1" applyFill="1" applyBorder="1" applyAlignment="1"/>
    <xf numFmtId="178" fontId="6" fillId="0" borderId="31" xfId="0" applyNumberFormat="1" applyFont="1" applyFill="1" applyBorder="1" applyAlignment="1"/>
    <xf numFmtId="178" fontId="6" fillId="0" borderId="34" xfId="0" applyNumberFormat="1" applyFont="1" applyFill="1" applyBorder="1" applyAlignment="1"/>
    <xf numFmtId="178" fontId="7" fillId="0" borderId="24" xfId="0" applyNumberFormat="1" applyFont="1" applyFill="1" applyBorder="1" applyAlignment="1"/>
    <xf numFmtId="178" fontId="7" fillId="0" borderId="1" xfId="0" applyNumberFormat="1" applyFont="1" applyFill="1" applyBorder="1" applyAlignment="1"/>
    <xf numFmtId="178" fontId="7" fillId="0" borderId="12" xfId="0" applyNumberFormat="1" applyFont="1" applyFill="1" applyBorder="1" applyAlignment="1"/>
    <xf numFmtId="178" fontId="7" fillId="0" borderId="25" xfId="0" applyNumberFormat="1" applyFont="1" applyFill="1" applyBorder="1" applyAlignment="1"/>
    <xf numFmtId="178" fontId="6" fillId="0" borderId="17" xfId="0" applyNumberFormat="1" applyFont="1" applyBorder="1" applyAlignment="1"/>
    <xf numFmtId="178" fontId="6" fillId="0" borderId="31" xfId="0" applyNumberFormat="1" applyFont="1" applyBorder="1" applyAlignment="1"/>
    <xf numFmtId="180" fontId="0" fillId="0" borderId="16" xfId="0" applyNumberFormat="1" applyFont="1" applyBorder="1" applyAlignment="1">
      <alignment horizontal="right"/>
    </xf>
    <xf numFmtId="178" fontId="0" fillId="0" borderId="16" xfId="0" quotePrefix="1" applyNumberFormat="1" applyFont="1" applyBorder="1" applyAlignment="1">
      <alignment horizontal="right"/>
    </xf>
    <xf numFmtId="178" fontId="0" fillId="0" borderId="6" xfId="0" applyNumberFormat="1" applyFont="1" applyFill="1" applyBorder="1" applyAlignment="1"/>
    <xf numFmtId="178" fontId="0" fillId="0" borderId="54" xfId="0" applyNumberFormat="1" applyFont="1" applyFill="1" applyBorder="1" applyAlignment="1"/>
    <xf numFmtId="178" fontId="0" fillId="0" borderId="16" xfId="1" applyNumberFormat="1" applyFont="1" applyFill="1" applyBorder="1" applyAlignment="1"/>
    <xf numFmtId="178" fontId="0" fillId="2" borderId="16" xfId="1" applyNumberFormat="1" applyFont="1" applyFill="1" applyBorder="1" applyAlignment="1">
      <alignment horizontal="right"/>
    </xf>
    <xf numFmtId="178" fontId="0" fillId="2" borderId="17" xfId="1" applyNumberFormat="1" applyFont="1" applyFill="1" applyBorder="1" applyAlignment="1">
      <alignment horizontal="right"/>
    </xf>
    <xf numFmtId="180" fontId="0" fillId="2" borderId="54" xfId="1" applyNumberFormat="1" applyFont="1" applyFill="1" applyBorder="1" applyAlignment="1">
      <alignment horizontal="right"/>
    </xf>
    <xf numFmtId="180" fontId="0" fillId="2" borderId="24" xfId="1" applyNumberFormat="1" applyFont="1" applyFill="1" applyBorder="1" applyAlignment="1">
      <alignment horizontal="right"/>
    </xf>
    <xf numFmtId="178" fontId="0" fillId="0" borderId="42" xfId="0" applyNumberFormat="1" applyFont="1" applyBorder="1" applyAlignment="1">
      <alignment horizontal="right"/>
    </xf>
    <xf numFmtId="178" fontId="0" fillId="0" borderId="43" xfId="0" applyNumberFormat="1" applyFont="1" applyBorder="1" applyAlignment="1">
      <alignment horizontal="right"/>
    </xf>
    <xf numFmtId="178" fontId="0" fillId="0" borderId="44" xfId="0" applyNumberFormat="1" applyFont="1" applyBorder="1" applyAlignment="1">
      <alignment horizontal="right"/>
    </xf>
    <xf numFmtId="179" fontId="0" fillId="0" borderId="57" xfId="0" applyNumberFormat="1" applyFont="1" applyBorder="1" applyAlignment="1">
      <alignment horizontal="right"/>
    </xf>
    <xf numFmtId="179" fontId="0" fillId="0" borderId="34" xfId="0" applyNumberFormat="1" applyFont="1" applyBorder="1" applyAlignment="1">
      <alignment horizontal="right"/>
    </xf>
    <xf numFmtId="178" fontId="6" fillId="0" borderId="25" xfId="0" applyNumberFormat="1" applyFont="1" applyFill="1" applyBorder="1" applyAlignment="1"/>
    <xf numFmtId="178" fontId="6" fillId="0" borderId="37" xfId="0" applyNumberFormat="1" applyFont="1" applyFill="1" applyBorder="1" applyAlignment="1"/>
    <xf numFmtId="178" fontId="6" fillId="0" borderId="41" xfId="0" applyNumberFormat="1" applyFont="1" applyFill="1" applyBorder="1" applyAlignment="1"/>
    <xf numFmtId="178" fontId="6" fillId="0" borderId="13" xfId="0" applyNumberFormat="1" applyFont="1" applyFill="1" applyBorder="1" applyAlignment="1"/>
    <xf numFmtId="178" fontId="6" fillId="0" borderId="21" xfId="0" applyNumberFormat="1" applyFont="1" applyFill="1" applyBorder="1" applyAlignment="1"/>
    <xf numFmtId="178" fontId="6" fillId="0" borderId="57" xfId="0" applyNumberFormat="1" applyFont="1" applyFill="1" applyBorder="1" applyAlignment="1"/>
    <xf numFmtId="178" fontId="6" fillId="0" borderId="35" xfId="0" applyNumberFormat="1" applyFont="1" applyFill="1" applyBorder="1" applyAlignment="1"/>
    <xf numFmtId="178" fontId="6" fillId="0" borderId="36" xfId="0" applyNumberFormat="1" applyFont="1" applyFill="1" applyBorder="1" applyAlignment="1"/>
    <xf numFmtId="178" fontId="6" fillId="0" borderId="24" xfId="0" applyNumberFormat="1" applyFont="1" applyFill="1" applyBorder="1"/>
    <xf numFmtId="178" fontId="6" fillId="0" borderId="35" xfId="0" applyNumberFormat="1" applyFont="1" applyFill="1" applyBorder="1"/>
    <xf numFmtId="178" fontId="6" fillId="0" borderId="16" xfId="0" applyNumberFormat="1" applyFont="1" applyFill="1" applyBorder="1"/>
    <xf numFmtId="178" fontId="6" fillId="0" borderId="36" xfId="0" applyNumberFormat="1" applyFont="1" applyFill="1" applyBorder="1"/>
    <xf numFmtId="178" fontId="6" fillId="0" borderId="42" xfId="0" applyNumberFormat="1" applyFont="1" applyFill="1" applyBorder="1"/>
    <xf numFmtId="178" fontId="6" fillId="0" borderId="42" xfId="0" applyNumberFormat="1" applyFont="1" applyFill="1" applyBorder="1" applyAlignment="1"/>
    <xf numFmtId="178" fontId="6" fillId="0" borderId="42" xfId="0" applyNumberFormat="1" applyFont="1" applyFill="1" applyBorder="1" applyAlignment="1">
      <alignment horizontal="right"/>
    </xf>
    <xf numFmtId="178" fontId="6" fillId="0" borderId="43" xfId="0" applyNumberFormat="1" applyFont="1" applyFill="1" applyBorder="1"/>
    <xf numFmtId="178" fontId="6" fillId="0" borderId="13" xfId="0" applyNumberFormat="1" applyFont="1" applyFill="1" applyBorder="1" applyAlignment="1">
      <alignment horizontal="right"/>
    </xf>
    <xf numFmtId="0" fontId="0" fillId="0" borderId="42" xfId="0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49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178" fontId="6" fillId="0" borderId="44" xfId="0" applyNumberFormat="1" applyFont="1" applyFill="1" applyBorder="1"/>
    <xf numFmtId="179" fontId="0" fillId="0" borderId="0" xfId="0" applyNumberFormat="1" applyAlignment="1"/>
    <xf numFmtId="179" fontId="0" fillId="0" borderId="41" xfId="0" applyNumberFormat="1" applyFont="1" applyBorder="1" applyAlignment="1">
      <alignment horizontal="right"/>
    </xf>
    <xf numFmtId="179" fontId="0" fillId="2" borderId="1" xfId="0" applyNumberFormat="1" applyFont="1" applyFill="1" applyBorder="1" applyAlignment="1">
      <alignment horizontal="right"/>
    </xf>
    <xf numFmtId="178" fontId="0" fillId="2" borderId="1" xfId="0" applyNumberFormat="1" applyFont="1" applyFill="1" applyBorder="1" applyAlignment="1"/>
    <xf numFmtId="178" fontId="0" fillId="2" borderId="1" xfId="0" applyNumberFormat="1" applyFont="1" applyFill="1" applyBorder="1" applyAlignment="1">
      <alignment horizontal="right"/>
    </xf>
    <xf numFmtId="179" fontId="0" fillId="2" borderId="1" xfId="0" applyNumberFormat="1" applyFont="1" applyFill="1" applyBorder="1" applyAlignment="1"/>
    <xf numFmtId="180" fontId="0" fillId="2" borderId="1" xfId="0" applyNumberFormat="1" applyFont="1" applyFill="1" applyBorder="1" applyAlignment="1">
      <alignment horizontal="right"/>
    </xf>
    <xf numFmtId="178" fontId="0" fillId="2" borderId="16" xfId="0" applyNumberFormat="1" applyFont="1" applyFill="1" applyBorder="1" applyAlignment="1">
      <alignment horizontal="right"/>
    </xf>
    <xf numFmtId="179" fontId="0" fillId="2" borderId="16" xfId="0" applyNumberFormat="1" applyFont="1" applyFill="1" applyBorder="1" applyAlignment="1">
      <alignment horizontal="right"/>
    </xf>
    <xf numFmtId="183" fontId="0" fillId="2" borderId="30" xfId="0" applyNumberFormat="1" applyFont="1" applyFill="1" applyBorder="1" applyAlignment="1">
      <alignment horizontal="right"/>
    </xf>
    <xf numFmtId="0" fontId="0" fillId="0" borderId="28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4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2" sqref="A2"/>
      <selection pane="bottomRight" sqref="A1:C1"/>
    </sheetView>
  </sheetViews>
  <sheetFormatPr defaultRowHeight="13.5" x14ac:dyDescent="0.15"/>
  <cols>
    <col min="1" max="1" width="7.125" style="3" customWidth="1"/>
    <col min="2" max="2" width="18.375" style="3" customWidth="1"/>
    <col min="3" max="3" width="9.125" style="3" customWidth="1"/>
    <col min="4" max="10" width="9" style="3"/>
    <col min="11" max="11" width="9" style="49"/>
    <col min="12" max="16384" width="9" style="3"/>
  </cols>
  <sheetData>
    <row r="1" spans="1:16" s="59" customFormat="1" ht="15.75" x14ac:dyDescent="0.15">
      <c r="A1" s="370" t="s">
        <v>69</v>
      </c>
      <c r="B1" s="370"/>
      <c r="C1" s="370"/>
      <c r="D1" s="60" t="s">
        <v>34</v>
      </c>
      <c r="E1" s="50"/>
      <c r="F1" s="50"/>
      <c r="G1" s="50"/>
      <c r="H1" s="50"/>
      <c r="I1" s="50"/>
      <c r="J1" s="50"/>
      <c r="K1" s="8"/>
      <c r="L1" s="8"/>
      <c r="M1" s="8"/>
      <c r="N1" s="50"/>
      <c r="O1" s="50"/>
      <c r="P1" s="8"/>
    </row>
    <row r="2" spans="1:16" s="59" customFormat="1" ht="14.25" thickBot="1" x14ac:dyDescent="0.2">
      <c r="A2" s="61"/>
      <c r="B2" s="61"/>
      <c r="C2" s="61"/>
      <c r="D2" s="60"/>
      <c r="E2" s="50"/>
      <c r="F2" s="50"/>
      <c r="G2" s="50"/>
      <c r="H2" s="50"/>
      <c r="I2" s="50"/>
      <c r="J2" s="50"/>
      <c r="K2" s="8"/>
      <c r="L2" s="8"/>
      <c r="M2" s="8"/>
      <c r="N2" s="50"/>
      <c r="O2" s="50"/>
      <c r="P2" s="8"/>
    </row>
    <row r="3" spans="1:16" customFormat="1" ht="14.25" thickBot="1" x14ac:dyDescent="0.2">
      <c r="A3" s="62" t="s">
        <v>0</v>
      </c>
      <c r="B3" s="6" t="s">
        <v>1</v>
      </c>
      <c r="C3" s="6" t="s">
        <v>2</v>
      </c>
      <c r="D3" s="63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4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77" t="s">
        <v>25</v>
      </c>
      <c r="P3" s="65" t="s">
        <v>3</v>
      </c>
    </row>
    <row r="4" spans="1:16" x14ac:dyDescent="0.15">
      <c r="A4" s="111">
        <v>1</v>
      </c>
      <c r="B4" s="109" t="s">
        <v>5</v>
      </c>
      <c r="C4" s="117" t="s">
        <v>36</v>
      </c>
      <c r="D4" s="66">
        <v>10</v>
      </c>
      <c r="E4" s="70">
        <v>10</v>
      </c>
      <c r="F4" s="67">
        <v>6</v>
      </c>
      <c r="G4" s="68">
        <v>4.2</v>
      </c>
      <c r="H4" s="69">
        <v>8.1</v>
      </c>
      <c r="I4" s="70">
        <v>18.8</v>
      </c>
      <c r="J4" s="71">
        <v>2.9</v>
      </c>
      <c r="K4" s="71">
        <v>3.1</v>
      </c>
      <c r="L4" s="71">
        <v>2.8</v>
      </c>
      <c r="M4" s="71">
        <v>2.1</v>
      </c>
      <c r="N4" s="71">
        <v>3.5</v>
      </c>
      <c r="O4" s="81">
        <v>9.1999999999999993</v>
      </c>
      <c r="P4" s="87">
        <v>6.7</v>
      </c>
    </row>
    <row r="5" spans="1:16" x14ac:dyDescent="0.15">
      <c r="A5" s="112">
        <v>2</v>
      </c>
      <c r="B5" s="109"/>
      <c r="C5" s="118" t="s">
        <v>41</v>
      </c>
      <c r="D5" s="16">
        <v>5.2</v>
      </c>
      <c r="E5" s="17">
        <v>4.8</v>
      </c>
      <c r="F5" s="10">
        <v>4.2</v>
      </c>
      <c r="G5" s="12">
        <v>2.4</v>
      </c>
      <c r="H5" s="18">
        <v>5.8</v>
      </c>
      <c r="I5" s="17">
        <v>6.2</v>
      </c>
      <c r="J5" s="11">
        <v>1.7</v>
      </c>
      <c r="K5" s="11">
        <v>2.9</v>
      </c>
      <c r="L5" s="11">
        <v>1.9</v>
      </c>
      <c r="M5" s="11">
        <v>0.7</v>
      </c>
      <c r="N5" s="11">
        <v>3.1</v>
      </c>
      <c r="O5" s="79">
        <v>2.1</v>
      </c>
      <c r="P5" s="85">
        <v>3.4</v>
      </c>
    </row>
    <row r="6" spans="1:16" x14ac:dyDescent="0.15">
      <c r="A6" s="112">
        <v>3</v>
      </c>
      <c r="B6" s="109"/>
      <c r="C6" s="118" t="s">
        <v>40</v>
      </c>
      <c r="D6" s="16">
        <v>4.7</v>
      </c>
      <c r="E6" s="17">
        <v>3.9</v>
      </c>
      <c r="F6" s="10">
        <v>2.2000000000000002</v>
      </c>
      <c r="G6" s="12">
        <v>0.7</v>
      </c>
      <c r="H6" s="18">
        <v>3.2</v>
      </c>
      <c r="I6" s="17">
        <v>4.3</v>
      </c>
      <c r="J6" s="11">
        <v>1.6</v>
      </c>
      <c r="K6" s="11">
        <v>1.5</v>
      </c>
      <c r="L6" s="11">
        <v>1.7</v>
      </c>
      <c r="M6" s="11">
        <v>1.5</v>
      </c>
      <c r="N6" s="11">
        <v>4.0999999999999996</v>
      </c>
      <c r="O6" s="79">
        <v>4</v>
      </c>
      <c r="P6" s="85">
        <v>2.8</v>
      </c>
    </row>
    <row r="7" spans="1:16" x14ac:dyDescent="0.15">
      <c r="A7" s="112">
        <v>4</v>
      </c>
      <c r="B7" s="109"/>
      <c r="C7" s="118" t="s">
        <v>51</v>
      </c>
      <c r="D7" s="16">
        <v>7.3</v>
      </c>
      <c r="E7" s="17">
        <v>9.4</v>
      </c>
      <c r="F7" s="10">
        <v>4.5</v>
      </c>
      <c r="G7" s="12">
        <v>3.4</v>
      </c>
      <c r="H7" s="18">
        <v>14.6</v>
      </c>
      <c r="I7" s="17">
        <v>15.7</v>
      </c>
      <c r="J7" s="11">
        <v>8.9</v>
      </c>
      <c r="K7" s="11">
        <v>3.5</v>
      </c>
      <c r="L7" s="11">
        <v>2.5</v>
      </c>
      <c r="M7" s="11">
        <v>0.9</v>
      </c>
      <c r="N7" s="11">
        <v>4.7</v>
      </c>
      <c r="O7" s="79">
        <v>11.2</v>
      </c>
      <c r="P7" s="85">
        <v>7.2</v>
      </c>
    </row>
    <row r="8" spans="1:16" x14ac:dyDescent="0.15">
      <c r="A8" s="112">
        <v>5</v>
      </c>
      <c r="B8" s="109"/>
      <c r="C8" s="118" t="s">
        <v>42</v>
      </c>
      <c r="D8" s="16">
        <v>1.3</v>
      </c>
      <c r="E8" s="17">
        <v>2.1</v>
      </c>
      <c r="F8" s="10">
        <v>2</v>
      </c>
      <c r="G8" s="12">
        <v>0.2</v>
      </c>
      <c r="H8" s="18">
        <v>1.4</v>
      </c>
      <c r="I8" s="16" t="s">
        <v>74</v>
      </c>
      <c r="J8" s="11">
        <v>1.1000000000000001</v>
      </c>
      <c r="K8" s="11" t="s">
        <v>70</v>
      </c>
      <c r="L8" s="11">
        <v>1</v>
      </c>
      <c r="M8" s="11" t="s">
        <v>70</v>
      </c>
      <c r="N8" s="11">
        <v>1.4</v>
      </c>
      <c r="O8" s="79">
        <v>1.7</v>
      </c>
      <c r="P8" s="85">
        <v>1.1000000000000001</v>
      </c>
    </row>
    <row r="9" spans="1:16" x14ac:dyDescent="0.15">
      <c r="A9" s="112">
        <v>6</v>
      </c>
      <c r="B9" s="109"/>
      <c r="C9" s="118" t="s">
        <v>43</v>
      </c>
      <c r="D9" s="16">
        <v>3</v>
      </c>
      <c r="E9" s="17">
        <v>2.8</v>
      </c>
      <c r="F9" s="10">
        <v>2.7</v>
      </c>
      <c r="G9" s="12">
        <v>1.2</v>
      </c>
      <c r="H9" s="18">
        <v>2.2000000000000002</v>
      </c>
      <c r="I9" s="17">
        <v>5.4</v>
      </c>
      <c r="J9" s="11">
        <v>1.1000000000000001</v>
      </c>
      <c r="K9" s="11">
        <v>0.3</v>
      </c>
      <c r="L9" s="11">
        <v>2.2999999999999998</v>
      </c>
      <c r="M9" s="11">
        <v>0.6</v>
      </c>
      <c r="N9" s="11">
        <v>2</v>
      </c>
      <c r="O9" s="79">
        <v>1.8</v>
      </c>
      <c r="P9" s="85">
        <v>2.1</v>
      </c>
    </row>
    <row r="10" spans="1:16" x14ac:dyDescent="0.15">
      <c r="A10" s="112">
        <v>7</v>
      </c>
      <c r="B10" s="109"/>
      <c r="C10" s="118" t="s">
        <v>38</v>
      </c>
      <c r="D10" s="16">
        <v>8.1</v>
      </c>
      <c r="E10" s="17">
        <v>6.4</v>
      </c>
      <c r="F10" s="10">
        <v>3.2</v>
      </c>
      <c r="G10" s="12">
        <v>1.6</v>
      </c>
      <c r="H10" s="18">
        <v>4.5999999999999996</v>
      </c>
      <c r="I10" s="17">
        <v>13.9</v>
      </c>
      <c r="J10" s="11">
        <v>3.2</v>
      </c>
      <c r="K10" s="11">
        <v>2.1</v>
      </c>
      <c r="L10" s="11">
        <v>3.3</v>
      </c>
      <c r="M10" s="11">
        <v>5.0999999999999996</v>
      </c>
      <c r="N10" s="11">
        <v>6.2</v>
      </c>
      <c r="O10" s="79">
        <v>9.6999999999999993</v>
      </c>
      <c r="P10" s="85">
        <v>5.6</v>
      </c>
    </row>
    <row r="11" spans="1:16" x14ac:dyDescent="0.15">
      <c r="A11" s="112">
        <v>8</v>
      </c>
      <c r="B11" s="109"/>
      <c r="C11" s="118" t="s">
        <v>44</v>
      </c>
      <c r="D11" s="16">
        <v>6.3</v>
      </c>
      <c r="E11" s="17">
        <v>7.6</v>
      </c>
      <c r="F11" s="10">
        <v>2.5</v>
      </c>
      <c r="G11" s="12">
        <v>2.2000000000000002</v>
      </c>
      <c r="H11" s="18">
        <v>2.4</v>
      </c>
      <c r="I11" s="17">
        <v>9.1</v>
      </c>
      <c r="J11" s="11">
        <v>1.6</v>
      </c>
      <c r="K11" s="11">
        <v>3.3</v>
      </c>
      <c r="L11" s="11">
        <v>3.4</v>
      </c>
      <c r="M11" s="37">
        <v>1.9</v>
      </c>
      <c r="N11" s="11">
        <v>6.1</v>
      </c>
      <c r="O11" s="79">
        <v>8.5</v>
      </c>
      <c r="P11" s="85">
        <v>4.5999999999999996</v>
      </c>
    </row>
    <row r="12" spans="1:16" x14ac:dyDescent="0.15">
      <c r="A12" s="112">
        <v>9</v>
      </c>
      <c r="B12" s="109"/>
      <c r="C12" s="118" t="s">
        <v>39</v>
      </c>
      <c r="D12" s="16">
        <v>2.2999999999999998</v>
      </c>
      <c r="E12" s="17">
        <v>2.5</v>
      </c>
      <c r="F12" s="10">
        <v>3.8</v>
      </c>
      <c r="G12" s="12">
        <v>0.5</v>
      </c>
      <c r="H12" s="18">
        <v>2.5</v>
      </c>
      <c r="I12" s="17">
        <v>12.3</v>
      </c>
      <c r="J12" s="11">
        <v>1.3</v>
      </c>
      <c r="K12" s="11">
        <v>0.8</v>
      </c>
      <c r="L12" s="11">
        <v>1</v>
      </c>
      <c r="M12" s="37">
        <v>0.5</v>
      </c>
      <c r="N12" s="11">
        <v>0.9</v>
      </c>
      <c r="O12" s="79">
        <v>2.6</v>
      </c>
      <c r="P12" s="85">
        <v>2.6</v>
      </c>
    </row>
    <row r="13" spans="1:16" ht="14.25" thickBot="1" x14ac:dyDescent="0.2">
      <c r="A13" s="113">
        <v>10</v>
      </c>
      <c r="B13" s="110"/>
      <c r="C13" s="119" t="s">
        <v>47</v>
      </c>
      <c r="D13" s="88">
        <v>2.2999999999999998</v>
      </c>
      <c r="E13" s="88">
        <v>4.2</v>
      </c>
      <c r="F13" s="89">
        <v>2.9</v>
      </c>
      <c r="G13" s="90">
        <v>0.9</v>
      </c>
      <c r="H13" s="91">
        <v>1.7</v>
      </c>
      <c r="I13" s="92">
        <v>4</v>
      </c>
      <c r="J13" s="93">
        <v>0.2</v>
      </c>
      <c r="K13" s="93">
        <v>0.5</v>
      </c>
      <c r="L13" s="93">
        <v>1.8</v>
      </c>
      <c r="M13" s="94">
        <v>0.9</v>
      </c>
      <c r="N13" s="93">
        <v>2.2000000000000002</v>
      </c>
      <c r="O13" s="95">
        <v>2.7</v>
      </c>
      <c r="P13" s="96">
        <v>2</v>
      </c>
    </row>
    <row r="14" spans="1:16" x14ac:dyDescent="0.15">
      <c r="A14" s="114">
        <v>11</v>
      </c>
      <c r="B14" s="38" t="s">
        <v>6</v>
      </c>
      <c r="C14" s="120" t="s">
        <v>33</v>
      </c>
      <c r="D14" s="74" t="s">
        <v>74</v>
      </c>
      <c r="E14" s="72">
        <v>3.6</v>
      </c>
      <c r="F14" s="72">
        <v>5.5</v>
      </c>
      <c r="G14" s="72">
        <v>5.5</v>
      </c>
      <c r="H14" s="72">
        <v>4.0999999999999996</v>
      </c>
      <c r="I14" s="72">
        <v>9.1</v>
      </c>
      <c r="J14" s="72">
        <v>8</v>
      </c>
      <c r="K14" s="72">
        <v>2.6</v>
      </c>
      <c r="L14" s="72">
        <v>2.1</v>
      </c>
      <c r="M14" s="72">
        <v>4.8</v>
      </c>
      <c r="N14" s="72">
        <v>7</v>
      </c>
      <c r="O14" s="97">
        <v>3</v>
      </c>
      <c r="P14" s="84">
        <v>5</v>
      </c>
    </row>
    <row r="15" spans="1:16" ht="16.5" thickBot="1" x14ac:dyDescent="0.2">
      <c r="A15" s="115">
        <v>12</v>
      </c>
      <c r="B15" s="110"/>
      <c r="C15" s="121" t="s">
        <v>48</v>
      </c>
      <c r="D15" s="19">
        <v>2.4</v>
      </c>
      <c r="E15" s="19">
        <v>5.8</v>
      </c>
      <c r="F15" s="19">
        <v>3.8</v>
      </c>
      <c r="G15" s="19">
        <v>7.8</v>
      </c>
      <c r="H15" s="19">
        <v>5.4</v>
      </c>
      <c r="I15" s="76" t="s">
        <v>75</v>
      </c>
      <c r="J15" s="19">
        <v>6.2</v>
      </c>
      <c r="K15" s="19">
        <v>2.6</v>
      </c>
      <c r="L15" s="75">
        <v>4.0999999999999996</v>
      </c>
      <c r="M15" s="19">
        <v>2.8</v>
      </c>
      <c r="N15" s="19">
        <v>1.7</v>
      </c>
      <c r="O15" s="83">
        <v>1.8</v>
      </c>
      <c r="P15" s="86">
        <v>4</v>
      </c>
    </row>
    <row r="16" spans="1:16" ht="14.25" thickBot="1" x14ac:dyDescent="0.2">
      <c r="A16" s="116">
        <v>13</v>
      </c>
      <c r="B16" s="6" t="s">
        <v>32</v>
      </c>
      <c r="C16" s="122" t="s">
        <v>12</v>
      </c>
      <c r="D16" s="98">
        <v>3.7</v>
      </c>
      <c r="E16" s="98">
        <v>1.6</v>
      </c>
      <c r="F16" s="98">
        <v>3.6</v>
      </c>
      <c r="G16" s="98">
        <v>2.8</v>
      </c>
      <c r="H16" s="98">
        <v>1</v>
      </c>
      <c r="I16" s="98">
        <v>5.8</v>
      </c>
      <c r="J16" s="99">
        <v>7.5</v>
      </c>
      <c r="K16" s="100">
        <v>4.3</v>
      </c>
      <c r="L16" s="98">
        <v>3</v>
      </c>
      <c r="M16" s="98">
        <v>3.2</v>
      </c>
      <c r="N16" s="98">
        <v>1.6</v>
      </c>
      <c r="O16" s="101">
        <v>2.5</v>
      </c>
      <c r="P16" s="102">
        <v>3.4</v>
      </c>
    </row>
    <row r="17" spans="1:16" ht="14.25" thickBot="1" x14ac:dyDescent="0.2">
      <c r="A17" s="116">
        <v>14</v>
      </c>
      <c r="B17" s="6" t="s">
        <v>7</v>
      </c>
      <c r="C17" s="122" t="s">
        <v>73</v>
      </c>
      <c r="D17" s="98">
        <v>5.3</v>
      </c>
      <c r="E17" s="98">
        <v>2.7</v>
      </c>
      <c r="F17" s="98">
        <v>3.2</v>
      </c>
      <c r="G17" s="98">
        <v>4.0999999999999996</v>
      </c>
      <c r="H17" s="100">
        <v>2.2000000000000002</v>
      </c>
      <c r="I17" s="100">
        <v>4.4000000000000004</v>
      </c>
      <c r="J17" s="98">
        <v>6.1</v>
      </c>
      <c r="K17" s="98">
        <v>4</v>
      </c>
      <c r="L17" s="98">
        <v>1.5</v>
      </c>
      <c r="M17" s="98">
        <v>5.8</v>
      </c>
      <c r="N17" s="98">
        <v>4.7</v>
      </c>
      <c r="O17" s="101">
        <v>7</v>
      </c>
      <c r="P17" s="102">
        <v>4.3</v>
      </c>
    </row>
    <row r="18" spans="1:16" x14ac:dyDescent="0.15">
      <c r="A18" s="114">
        <v>15</v>
      </c>
      <c r="B18" s="38" t="s">
        <v>8</v>
      </c>
      <c r="C18" s="120" t="s">
        <v>28</v>
      </c>
      <c r="D18" s="103">
        <v>2.8</v>
      </c>
      <c r="E18" s="103">
        <v>1.3</v>
      </c>
      <c r="F18" s="103">
        <v>4.3</v>
      </c>
      <c r="G18" s="103">
        <v>1.7</v>
      </c>
      <c r="H18" s="103">
        <v>0.7</v>
      </c>
      <c r="I18" s="103">
        <v>4.5999999999999996</v>
      </c>
      <c r="J18" s="103">
        <v>6.2</v>
      </c>
      <c r="K18" s="103">
        <v>2.5</v>
      </c>
      <c r="L18" s="104">
        <v>3.3</v>
      </c>
      <c r="M18" s="104">
        <v>2.8</v>
      </c>
      <c r="N18" s="104">
        <v>2.2000000000000002</v>
      </c>
      <c r="O18" s="105">
        <v>2.9</v>
      </c>
      <c r="P18" s="84">
        <v>2.9</v>
      </c>
    </row>
    <row r="19" spans="1:16" x14ac:dyDescent="0.15">
      <c r="A19" s="112">
        <v>16</v>
      </c>
      <c r="B19" s="109"/>
      <c r="C19" s="118" t="s">
        <v>29</v>
      </c>
      <c r="D19" s="13">
        <v>2.4</v>
      </c>
      <c r="E19" s="13">
        <v>1.7</v>
      </c>
      <c r="F19" s="13">
        <v>2.2999999999999998</v>
      </c>
      <c r="G19" s="13">
        <v>9.3000000000000007</v>
      </c>
      <c r="H19" s="13">
        <v>0.5</v>
      </c>
      <c r="I19" s="13">
        <v>7.8</v>
      </c>
      <c r="J19" s="13">
        <v>5.4</v>
      </c>
      <c r="K19" s="13">
        <v>2</v>
      </c>
      <c r="L19" s="15">
        <v>1.2</v>
      </c>
      <c r="M19" s="15">
        <v>1.8</v>
      </c>
      <c r="N19" s="15">
        <v>1.8</v>
      </c>
      <c r="O19" s="82">
        <v>2.6</v>
      </c>
      <c r="P19" s="85">
        <v>3.2</v>
      </c>
    </row>
    <row r="20" spans="1:16" x14ac:dyDescent="0.15">
      <c r="A20" s="112">
        <v>17</v>
      </c>
      <c r="B20" s="109"/>
      <c r="C20" s="118" t="s">
        <v>30</v>
      </c>
      <c r="D20" s="13">
        <v>2</v>
      </c>
      <c r="E20" s="13">
        <v>3.5</v>
      </c>
      <c r="F20" s="14">
        <v>1.5</v>
      </c>
      <c r="G20" s="15">
        <v>1.9</v>
      </c>
      <c r="H20" s="15">
        <v>1.2</v>
      </c>
      <c r="I20" s="15">
        <v>2.1</v>
      </c>
      <c r="J20" s="13">
        <v>4.9000000000000004</v>
      </c>
      <c r="K20" s="13">
        <v>2.5</v>
      </c>
      <c r="L20" s="15">
        <v>1.3</v>
      </c>
      <c r="M20" s="15">
        <v>5</v>
      </c>
      <c r="N20" s="15">
        <v>1.3</v>
      </c>
      <c r="O20" s="82">
        <v>2.1</v>
      </c>
      <c r="P20" s="85">
        <v>2.4</v>
      </c>
    </row>
    <row r="21" spans="1:16" ht="14.25" thickBot="1" x14ac:dyDescent="0.2">
      <c r="A21" s="115">
        <v>18</v>
      </c>
      <c r="B21" s="110"/>
      <c r="C21" s="121" t="s">
        <v>31</v>
      </c>
      <c r="D21" s="106">
        <v>2.2000000000000002</v>
      </c>
      <c r="E21" s="106">
        <v>2.1</v>
      </c>
      <c r="F21" s="106">
        <v>2.2000000000000002</v>
      </c>
      <c r="G21" s="106">
        <v>1.3</v>
      </c>
      <c r="H21" s="106">
        <v>0.6</v>
      </c>
      <c r="I21" s="106">
        <v>1.9</v>
      </c>
      <c r="J21" s="106">
        <v>4.2</v>
      </c>
      <c r="K21" s="106">
        <v>2.2999999999999998</v>
      </c>
      <c r="L21" s="107">
        <v>2</v>
      </c>
      <c r="M21" s="107">
        <v>2.6</v>
      </c>
      <c r="N21" s="107">
        <v>1.9</v>
      </c>
      <c r="O21" s="108">
        <v>2.6</v>
      </c>
      <c r="P21" s="86">
        <v>2.2000000000000002</v>
      </c>
    </row>
    <row r="22" spans="1:16" ht="14.25" thickBot="1" x14ac:dyDescent="0.2">
      <c r="A22" s="116">
        <v>19</v>
      </c>
      <c r="B22" s="6" t="s">
        <v>9</v>
      </c>
      <c r="C22" s="122" t="s">
        <v>49</v>
      </c>
      <c r="D22" s="98">
        <v>5.6</v>
      </c>
      <c r="E22" s="98">
        <v>3.9</v>
      </c>
      <c r="F22" s="98">
        <v>5.3</v>
      </c>
      <c r="G22" s="98">
        <v>6.4</v>
      </c>
      <c r="H22" s="98">
        <v>3.6</v>
      </c>
      <c r="I22" s="100" t="s">
        <v>74</v>
      </c>
      <c r="J22" s="98">
        <v>9.6999999999999993</v>
      </c>
      <c r="K22" s="98">
        <v>6.8</v>
      </c>
      <c r="L22" s="98">
        <v>5.5</v>
      </c>
      <c r="M22" s="98">
        <v>11.8</v>
      </c>
      <c r="N22" s="98">
        <v>6.5</v>
      </c>
      <c r="O22" s="101">
        <v>7.4</v>
      </c>
      <c r="P22" s="102">
        <v>6.6</v>
      </c>
    </row>
    <row r="23" spans="1:16" x14ac:dyDescent="0.15">
      <c r="A23" s="114">
        <v>20</v>
      </c>
      <c r="B23" s="38" t="s">
        <v>10</v>
      </c>
      <c r="C23" s="120" t="s">
        <v>11</v>
      </c>
      <c r="D23" s="72">
        <v>5.6</v>
      </c>
      <c r="E23" s="72">
        <v>4.2</v>
      </c>
      <c r="F23" s="72">
        <v>4.7</v>
      </c>
      <c r="G23" s="72">
        <v>4.5999999999999996</v>
      </c>
      <c r="H23" s="73">
        <v>3</v>
      </c>
      <c r="I23" s="74" t="s">
        <v>74</v>
      </c>
      <c r="J23" s="72">
        <v>7</v>
      </c>
      <c r="K23" s="72">
        <v>4.5</v>
      </c>
      <c r="L23" s="72">
        <v>4.5999999999999996</v>
      </c>
      <c r="M23" s="72">
        <v>3.6</v>
      </c>
      <c r="N23" s="74">
        <v>3.2</v>
      </c>
      <c r="O23" s="97">
        <v>4.0999999999999996</v>
      </c>
      <c r="P23" s="84">
        <v>4.5</v>
      </c>
    </row>
    <row r="24" spans="1:16" ht="16.5" thickBot="1" x14ac:dyDescent="0.2">
      <c r="A24" s="115">
        <v>21</v>
      </c>
      <c r="B24" s="110"/>
      <c r="C24" s="121" t="s">
        <v>50</v>
      </c>
      <c r="D24" s="76">
        <v>3.5</v>
      </c>
      <c r="E24" s="19">
        <v>3</v>
      </c>
      <c r="F24" s="19">
        <v>3.3</v>
      </c>
      <c r="G24" s="19">
        <v>6.8</v>
      </c>
      <c r="H24" s="19">
        <v>2.4</v>
      </c>
      <c r="I24" s="76" t="s">
        <v>76</v>
      </c>
      <c r="J24" s="19">
        <v>12.3</v>
      </c>
      <c r="K24" s="19">
        <v>4.4000000000000004</v>
      </c>
      <c r="L24" s="76">
        <v>4.4000000000000004</v>
      </c>
      <c r="M24" s="19">
        <v>7.8</v>
      </c>
      <c r="N24" s="76">
        <v>4.5</v>
      </c>
      <c r="O24" s="83">
        <v>6.1</v>
      </c>
      <c r="P24" s="86">
        <v>5.3</v>
      </c>
    </row>
    <row r="25" spans="1:16" ht="14.25" thickBot="1" x14ac:dyDescent="0.2">
      <c r="A25" s="368" t="s">
        <v>4</v>
      </c>
      <c r="B25" s="369"/>
      <c r="C25" s="369"/>
      <c r="D25" s="89">
        <v>4.3</v>
      </c>
      <c r="E25" s="89">
        <v>4.0999999999999996</v>
      </c>
      <c r="F25" s="89">
        <v>3.5</v>
      </c>
      <c r="G25" s="89">
        <v>3.3</v>
      </c>
      <c r="H25" s="89">
        <v>3.4</v>
      </c>
      <c r="I25" s="89">
        <v>7.8</v>
      </c>
      <c r="J25" s="89">
        <v>4.8</v>
      </c>
      <c r="K25" s="89">
        <v>2.6928571428571426</v>
      </c>
      <c r="L25" s="89">
        <v>2.6047619047619044</v>
      </c>
      <c r="M25" s="89">
        <v>3.1547619047619047</v>
      </c>
      <c r="N25" s="89">
        <v>3.4</v>
      </c>
      <c r="O25" s="123">
        <v>4.5999999999999996</v>
      </c>
      <c r="P25" s="96">
        <v>3.8999999999999995</v>
      </c>
    </row>
    <row r="26" spans="1:16" x14ac:dyDescent="0.15">
      <c r="B26" s="3" t="s">
        <v>87</v>
      </c>
    </row>
    <row r="28" spans="1:16" x14ac:dyDescent="0.15">
      <c r="B28" s="50" t="s">
        <v>62</v>
      </c>
      <c r="K28" s="3"/>
    </row>
    <row r="29" spans="1:16" x14ac:dyDescent="0.15">
      <c r="B29" s="3" t="s">
        <v>63</v>
      </c>
      <c r="K29" s="3"/>
    </row>
    <row r="30" spans="1:16" x14ac:dyDescent="0.15">
      <c r="B30" s="50" t="s">
        <v>64</v>
      </c>
      <c r="K30"/>
    </row>
    <row r="31" spans="1:16" x14ac:dyDescent="0.15">
      <c r="B31" s="50" t="s">
        <v>53</v>
      </c>
      <c r="K31"/>
    </row>
    <row r="32" spans="1:16" ht="15" customHeight="1" x14ac:dyDescent="0.15">
      <c r="B32" s="50" t="s">
        <v>54</v>
      </c>
      <c r="K32" s="3"/>
    </row>
    <row r="33" spans="2:11" ht="15" customHeight="1" x14ac:dyDescent="0.15">
      <c r="B33" s="50" t="s">
        <v>55</v>
      </c>
      <c r="K33"/>
    </row>
    <row r="34" spans="2:11" ht="15" customHeight="1" x14ac:dyDescent="0.15">
      <c r="B34" s="50" t="s">
        <v>61</v>
      </c>
    </row>
    <row r="35" spans="2:11" ht="15" customHeight="1" x14ac:dyDescent="0.15"/>
    <row r="36" spans="2:11" ht="15" customHeight="1" x14ac:dyDescent="0.15"/>
    <row r="37" spans="2:11" ht="15" customHeight="1" x14ac:dyDescent="0.15">
      <c r="B37" s="50"/>
    </row>
    <row r="39" spans="2:11" x14ac:dyDescent="0.15">
      <c r="K39" s="3"/>
    </row>
    <row r="40" spans="2:11" x14ac:dyDescent="0.15">
      <c r="K40" s="3"/>
    </row>
    <row r="41" spans="2:11" x14ac:dyDescent="0.15">
      <c r="K41" s="3"/>
    </row>
    <row r="42" spans="2:11" x14ac:dyDescent="0.15">
      <c r="K42" s="3"/>
    </row>
    <row r="47" spans="2:11" x14ac:dyDescent="0.15">
      <c r="K47" s="3"/>
    </row>
    <row r="48" spans="2:11" x14ac:dyDescent="0.15">
      <c r="K48" s="3"/>
    </row>
    <row r="49" spans="11:11" x14ac:dyDescent="0.15">
      <c r="K49" s="3"/>
    </row>
  </sheetData>
  <mergeCells count="2">
    <mergeCell ref="A25:C25"/>
    <mergeCell ref="A1:C1"/>
  </mergeCells>
  <phoneticPr fontId="2"/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="90" zoomScaleNormal="90" workbookViewId="0">
      <pane xSplit="4" ySplit="3" topLeftCell="E4" activePane="bottomRight" state="frozen"/>
      <selection pane="topRight" activeCell="E1" sqref="E1"/>
      <selection pane="bottomLeft" activeCell="A2" sqref="A2"/>
      <selection pane="bottomRight" sqref="A1:C1"/>
    </sheetView>
  </sheetViews>
  <sheetFormatPr defaultRowHeight="13.5" x14ac:dyDescent="0.15"/>
  <cols>
    <col min="1" max="1" width="7" customWidth="1"/>
  </cols>
  <sheetData>
    <row r="1" spans="1:16" s="125" customFormat="1" ht="15.75" x14ac:dyDescent="0.15">
      <c r="A1" s="370" t="s">
        <v>71</v>
      </c>
      <c r="B1" s="370"/>
      <c r="C1" s="370"/>
      <c r="D1" s="124" t="s">
        <v>34</v>
      </c>
    </row>
    <row r="2" spans="1:16" s="59" customFormat="1" ht="14.25" thickBot="1" x14ac:dyDescent="0.2">
      <c r="A2" s="50"/>
      <c r="B2" s="50"/>
      <c r="C2" s="50"/>
      <c r="D2" s="5"/>
      <c r="E2" s="5"/>
      <c r="F2" s="5"/>
      <c r="G2" s="5"/>
      <c r="H2" s="5"/>
      <c r="I2" s="5"/>
      <c r="J2" s="5"/>
      <c r="K2" s="7"/>
      <c r="L2" s="7"/>
      <c r="M2" s="7"/>
      <c r="N2" s="5"/>
      <c r="O2" s="5"/>
      <c r="P2" s="8"/>
    </row>
    <row r="3" spans="1:16" ht="14.25" thickBot="1" x14ac:dyDescent="0.2">
      <c r="A3" s="62" t="s">
        <v>0</v>
      </c>
      <c r="B3" s="6" t="s">
        <v>1</v>
      </c>
      <c r="C3" s="6" t="s">
        <v>2</v>
      </c>
      <c r="D3" s="63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4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77" t="s">
        <v>25</v>
      </c>
      <c r="P3" s="65" t="s">
        <v>3</v>
      </c>
    </row>
    <row r="4" spans="1:16" s="3" customFormat="1" x14ac:dyDescent="0.15">
      <c r="A4" s="126">
        <v>1</v>
      </c>
      <c r="B4" s="38" t="s">
        <v>5</v>
      </c>
      <c r="C4" s="25" t="s">
        <v>36</v>
      </c>
      <c r="D4" s="40">
        <v>7.6</v>
      </c>
      <c r="E4" s="41">
        <v>7.2</v>
      </c>
      <c r="F4" s="41">
        <v>3.7</v>
      </c>
      <c r="G4" s="42">
        <v>2.6</v>
      </c>
      <c r="H4" s="42">
        <v>5.7</v>
      </c>
      <c r="I4" s="41">
        <v>5.9</v>
      </c>
      <c r="J4" s="43">
        <v>1.9</v>
      </c>
      <c r="K4" s="43">
        <v>2.2999999999999998</v>
      </c>
      <c r="L4" s="43">
        <v>1.1000000000000001</v>
      </c>
      <c r="M4" s="43">
        <v>1.1000000000000001</v>
      </c>
      <c r="N4" s="43">
        <v>2.5</v>
      </c>
      <c r="O4" s="145">
        <v>6.4</v>
      </c>
      <c r="P4" s="153">
        <v>4</v>
      </c>
    </row>
    <row r="5" spans="1:16" s="3" customFormat="1" x14ac:dyDescent="0.15">
      <c r="A5" s="127">
        <v>2</v>
      </c>
      <c r="B5" s="109"/>
      <c r="C5" s="52" t="s">
        <v>41</v>
      </c>
      <c r="D5" s="44">
        <v>3.6</v>
      </c>
      <c r="E5" s="45">
        <v>2.7</v>
      </c>
      <c r="F5" s="45">
        <v>2.2000000000000002</v>
      </c>
      <c r="G5" s="46">
        <v>2</v>
      </c>
      <c r="H5" s="46">
        <v>3.4</v>
      </c>
      <c r="I5" s="45">
        <v>3</v>
      </c>
      <c r="J5" s="20">
        <v>0.7</v>
      </c>
      <c r="K5" s="20">
        <v>0.8</v>
      </c>
      <c r="L5" s="20">
        <v>0.4</v>
      </c>
      <c r="M5" s="20">
        <v>0.7</v>
      </c>
      <c r="N5" s="20">
        <v>1.9</v>
      </c>
      <c r="O5" s="146">
        <v>1.5</v>
      </c>
      <c r="P5" s="154">
        <v>1.9</v>
      </c>
    </row>
    <row r="6" spans="1:16" s="3" customFormat="1" x14ac:dyDescent="0.15">
      <c r="A6" s="127">
        <v>3</v>
      </c>
      <c r="B6" s="109"/>
      <c r="C6" s="52" t="s">
        <v>40</v>
      </c>
      <c r="D6" s="44">
        <v>4.2</v>
      </c>
      <c r="E6" s="45">
        <v>3.4</v>
      </c>
      <c r="F6" s="45">
        <v>1.2</v>
      </c>
      <c r="G6" s="46">
        <v>0.7</v>
      </c>
      <c r="H6" s="46">
        <v>2</v>
      </c>
      <c r="I6" s="45">
        <v>3.6</v>
      </c>
      <c r="J6" s="20">
        <v>1.1000000000000001</v>
      </c>
      <c r="K6" s="20">
        <v>1.1000000000000001</v>
      </c>
      <c r="L6" s="20">
        <v>0.7</v>
      </c>
      <c r="M6" s="20">
        <v>1.3</v>
      </c>
      <c r="N6" s="20">
        <v>3.7</v>
      </c>
      <c r="O6" s="146">
        <v>3</v>
      </c>
      <c r="P6" s="154">
        <v>2.2000000000000002</v>
      </c>
    </row>
    <row r="7" spans="1:16" s="3" customFormat="1" x14ac:dyDescent="0.15">
      <c r="A7" s="127">
        <v>4</v>
      </c>
      <c r="B7" s="109"/>
      <c r="C7" s="52" t="s">
        <v>51</v>
      </c>
      <c r="D7" s="44">
        <v>6.1</v>
      </c>
      <c r="E7" s="45">
        <v>7.4</v>
      </c>
      <c r="F7" s="45">
        <v>3.1</v>
      </c>
      <c r="G7" s="46">
        <v>3.4</v>
      </c>
      <c r="H7" s="46">
        <v>11.6</v>
      </c>
      <c r="I7" s="163">
        <v>6.9</v>
      </c>
      <c r="J7" s="20">
        <v>3.5</v>
      </c>
      <c r="K7" s="20">
        <v>3.1</v>
      </c>
      <c r="L7" s="20">
        <v>1.1000000000000001</v>
      </c>
      <c r="M7" s="20">
        <v>0.9</v>
      </c>
      <c r="N7" s="20">
        <v>3.1</v>
      </c>
      <c r="O7" s="146">
        <v>9</v>
      </c>
      <c r="P7" s="154">
        <v>4.9000000000000004</v>
      </c>
    </row>
    <row r="8" spans="1:16" s="3" customFormat="1" x14ac:dyDescent="0.15">
      <c r="A8" s="127">
        <v>5</v>
      </c>
      <c r="B8" s="109"/>
      <c r="C8" s="52" t="s">
        <v>42</v>
      </c>
      <c r="D8" s="44">
        <v>0.9</v>
      </c>
      <c r="E8" s="45">
        <v>1.1000000000000001</v>
      </c>
      <c r="F8" s="45">
        <v>0.5</v>
      </c>
      <c r="G8" s="46">
        <v>0.2</v>
      </c>
      <c r="H8" s="46">
        <v>0.2</v>
      </c>
      <c r="I8" s="20" t="s">
        <v>74</v>
      </c>
      <c r="J8" s="20">
        <v>0.1</v>
      </c>
      <c r="K8" s="20">
        <v>0.1</v>
      </c>
      <c r="L8" s="20">
        <v>0.2</v>
      </c>
      <c r="M8" s="20" t="s">
        <v>52</v>
      </c>
      <c r="N8" s="20">
        <v>0.4</v>
      </c>
      <c r="O8" s="146">
        <v>0.8</v>
      </c>
      <c r="P8" s="154">
        <v>0.4</v>
      </c>
    </row>
    <row r="9" spans="1:16" s="3" customFormat="1" x14ac:dyDescent="0.15">
      <c r="A9" s="127">
        <v>6</v>
      </c>
      <c r="B9" s="109"/>
      <c r="C9" s="52" t="s">
        <v>43</v>
      </c>
      <c r="D9" s="44">
        <v>2.4</v>
      </c>
      <c r="E9" s="45">
        <v>2.2000000000000002</v>
      </c>
      <c r="F9" s="45">
        <v>1.3</v>
      </c>
      <c r="G9" s="46">
        <v>0.8</v>
      </c>
      <c r="H9" s="46">
        <v>0.9</v>
      </c>
      <c r="I9" s="164">
        <v>2.2999999999999998</v>
      </c>
      <c r="J9" s="20">
        <v>0.4</v>
      </c>
      <c r="K9" s="20">
        <v>0.3</v>
      </c>
      <c r="L9" s="20">
        <v>0.4</v>
      </c>
      <c r="M9" s="20">
        <v>0.5</v>
      </c>
      <c r="N9" s="20">
        <v>0.9</v>
      </c>
      <c r="O9" s="146">
        <v>1.4</v>
      </c>
      <c r="P9" s="154">
        <v>1.2</v>
      </c>
    </row>
    <row r="10" spans="1:16" s="3" customFormat="1" x14ac:dyDescent="0.15">
      <c r="A10" s="127">
        <v>7</v>
      </c>
      <c r="B10" s="109"/>
      <c r="C10" s="52" t="s">
        <v>38</v>
      </c>
      <c r="D10" s="44">
        <v>7.4</v>
      </c>
      <c r="E10" s="45">
        <v>5.4</v>
      </c>
      <c r="F10" s="45">
        <v>2.1</v>
      </c>
      <c r="G10" s="46">
        <v>1.6</v>
      </c>
      <c r="H10" s="46">
        <v>3.3</v>
      </c>
      <c r="I10" s="45">
        <v>4.0999999999999996</v>
      </c>
      <c r="J10" s="20">
        <v>1.4</v>
      </c>
      <c r="K10" s="20">
        <v>2</v>
      </c>
      <c r="L10" s="20">
        <v>2</v>
      </c>
      <c r="M10" s="20">
        <v>3.2</v>
      </c>
      <c r="N10" s="20">
        <v>5</v>
      </c>
      <c r="O10" s="146">
        <v>8.1999999999999993</v>
      </c>
      <c r="P10" s="154">
        <v>3.8</v>
      </c>
    </row>
    <row r="11" spans="1:16" s="3" customFormat="1" x14ac:dyDescent="0.15">
      <c r="A11" s="127">
        <v>8</v>
      </c>
      <c r="B11" s="109"/>
      <c r="C11" s="52" t="s">
        <v>44</v>
      </c>
      <c r="D11" s="44">
        <v>4.5</v>
      </c>
      <c r="E11" s="45">
        <v>5.9</v>
      </c>
      <c r="F11" s="45">
        <v>1.6</v>
      </c>
      <c r="G11" s="46">
        <v>1.1000000000000001</v>
      </c>
      <c r="H11" s="46">
        <v>1</v>
      </c>
      <c r="I11" s="45">
        <v>4.3</v>
      </c>
      <c r="J11" s="20">
        <v>1.1000000000000001</v>
      </c>
      <c r="K11" s="20">
        <v>1.5</v>
      </c>
      <c r="L11" s="20">
        <v>0.6</v>
      </c>
      <c r="M11" s="47">
        <v>1.9</v>
      </c>
      <c r="N11" s="20">
        <v>5.6</v>
      </c>
      <c r="O11" s="146">
        <v>7.4</v>
      </c>
      <c r="P11" s="154">
        <v>3</v>
      </c>
    </row>
    <row r="12" spans="1:16" s="3" customFormat="1" x14ac:dyDescent="0.15">
      <c r="A12" s="51">
        <v>9</v>
      </c>
      <c r="B12" s="109"/>
      <c r="C12" s="52" t="s">
        <v>39</v>
      </c>
      <c r="D12" s="44">
        <v>2</v>
      </c>
      <c r="E12" s="45">
        <v>1.6</v>
      </c>
      <c r="F12" s="45">
        <v>2.1</v>
      </c>
      <c r="G12" s="46">
        <v>0.5</v>
      </c>
      <c r="H12" s="46">
        <v>0.9</v>
      </c>
      <c r="I12" s="45">
        <v>9.1</v>
      </c>
      <c r="J12" s="20">
        <v>0.4</v>
      </c>
      <c r="K12" s="20">
        <v>0.4</v>
      </c>
      <c r="L12" s="20">
        <v>0.4</v>
      </c>
      <c r="M12" s="47">
        <v>0.5</v>
      </c>
      <c r="N12" s="20">
        <v>0.7</v>
      </c>
      <c r="O12" s="146">
        <v>1.3</v>
      </c>
      <c r="P12" s="154">
        <v>1.7</v>
      </c>
    </row>
    <row r="13" spans="1:16" s="3" customFormat="1" ht="14.25" thickBot="1" x14ac:dyDescent="0.2">
      <c r="A13" s="113">
        <v>10</v>
      </c>
      <c r="B13" s="353"/>
      <c r="C13" s="54" t="s">
        <v>47</v>
      </c>
      <c r="D13" s="132">
        <v>1.8</v>
      </c>
      <c r="E13" s="132">
        <v>3.1</v>
      </c>
      <c r="F13" s="132">
        <v>1.3</v>
      </c>
      <c r="G13" s="133">
        <v>0.4</v>
      </c>
      <c r="H13" s="133">
        <v>0.7</v>
      </c>
      <c r="I13" s="134">
        <v>1</v>
      </c>
      <c r="J13" s="135">
        <v>0.2</v>
      </c>
      <c r="K13" s="135">
        <v>0.3</v>
      </c>
      <c r="L13" s="135">
        <v>0.5</v>
      </c>
      <c r="M13" s="136">
        <v>0.9</v>
      </c>
      <c r="N13" s="135">
        <v>1.4</v>
      </c>
      <c r="O13" s="147">
        <v>2.1</v>
      </c>
      <c r="P13" s="155">
        <v>1.1000000000000001</v>
      </c>
    </row>
    <row r="14" spans="1:16" s="3" customFormat="1" x14ac:dyDescent="0.15">
      <c r="A14" s="126">
        <v>11</v>
      </c>
      <c r="B14" s="38" t="s">
        <v>6</v>
      </c>
      <c r="C14" s="128" t="s">
        <v>33</v>
      </c>
      <c r="D14" s="74" t="s">
        <v>74</v>
      </c>
      <c r="E14" s="344">
        <v>0.9</v>
      </c>
      <c r="F14" s="344">
        <v>1.1000000000000001</v>
      </c>
      <c r="G14" s="344">
        <v>0.8</v>
      </c>
      <c r="H14" s="344">
        <v>0.8</v>
      </c>
      <c r="I14" s="344">
        <v>2.2000000000000002</v>
      </c>
      <c r="J14" s="344">
        <v>1.4</v>
      </c>
      <c r="K14" s="344">
        <v>1.2</v>
      </c>
      <c r="L14" s="344">
        <v>0.9</v>
      </c>
      <c r="M14" s="344">
        <v>2.1</v>
      </c>
      <c r="N14" s="344">
        <v>5.0999999999999996</v>
      </c>
      <c r="O14" s="345">
        <v>2</v>
      </c>
      <c r="P14" s="153">
        <v>1.7</v>
      </c>
    </row>
    <row r="15" spans="1:16" s="3" customFormat="1" ht="16.5" thickBot="1" x14ac:dyDescent="0.2">
      <c r="A15" s="115">
        <v>12</v>
      </c>
      <c r="B15" s="353"/>
      <c r="C15" s="121" t="s">
        <v>48</v>
      </c>
      <c r="D15" s="346">
        <v>1.1000000000000001</v>
      </c>
      <c r="E15" s="346">
        <v>2.7</v>
      </c>
      <c r="F15" s="346">
        <v>1.6</v>
      </c>
      <c r="G15" s="346">
        <v>1.7</v>
      </c>
      <c r="H15" s="346">
        <v>1.3</v>
      </c>
      <c r="I15" s="135" t="s">
        <v>77</v>
      </c>
      <c r="J15" s="346">
        <v>0.6</v>
      </c>
      <c r="K15" s="346">
        <v>0.6</v>
      </c>
      <c r="L15" s="311">
        <v>0.3</v>
      </c>
      <c r="M15" s="346">
        <v>0.5</v>
      </c>
      <c r="N15" s="346">
        <v>0.6</v>
      </c>
      <c r="O15" s="347">
        <v>0.9</v>
      </c>
      <c r="P15" s="155">
        <v>1.1000000000000001</v>
      </c>
    </row>
    <row r="16" spans="1:16" s="3" customFormat="1" ht="14.25" thickBot="1" x14ac:dyDescent="0.2">
      <c r="A16" s="113">
        <v>13</v>
      </c>
      <c r="B16" s="353" t="s">
        <v>32</v>
      </c>
      <c r="C16" s="119" t="s">
        <v>12</v>
      </c>
      <c r="D16" s="348">
        <v>1.3</v>
      </c>
      <c r="E16" s="348">
        <v>0.8</v>
      </c>
      <c r="F16" s="348">
        <v>1</v>
      </c>
      <c r="G16" s="348">
        <v>0.4</v>
      </c>
      <c r="H16" s="348">
        <v>0.6</v>
      </c>
      <c r="I16" s="348">
        <v>1.4</v>
      </c>
      <c r="J16" s="349">
        <v>0.7</v>
      </c>
      <c r="K16" s="350">
        <v>0.7</v>
      </c>
      <c r="L16" s="348">
        <v>0.3</v>
      </c>
      <c r="M16" s="348">
        <v>0.6</v>
      </c>
      <c r="N16" s="348">
        <v>0.7</v>
      </c>
      <c r="O16" s="351">
        <v>1</v>
      </c>
      <c r="P16" s="357">
        <v>0.8</v>
      </c>
    </row>
    <row r="17" spans="1:16" s="3" customFormat="1" ht="14.25" thickBot="1" x14ac:dyDescent="0.2">
      <c r="A17" s="355">
        <v>14</v>
      </c>
      <c r="B17" s="6" t="s">
        <v>7</v>
      </c>
      <c r="C17" s="356" t="s">
        <v>73</v>
      </c>
      <c r="D17" s="137">
        <v>3.3</v>
      </c>
      <c r="E17" s="137">
        <v>1.9</v>
      </c>
      <c r="F17" s="137">
        <v>3.1</v>
      </c>
      <c r="G17" s="138">
        <v>2.2999999999999998</v>
      </c>
      <c r="H17" s="138">
        <v>0.7</v>
      </c>
      <c r="I17" s="138">
        <v>3.6</v>
      </c>
      <c r="J17" s="138">
        <v>5</v>
      </c>
      <c r="K17" s="137">
        <v>3.7</v>
      </c>
      <c r="L17" s="138">
        <v>1.3</v>
      </c>
      <c r="M17" s="137">
        <v>3.6</v>
      </c>
      <c r="N17" s="137">
        <v>4.7</v>
      </c>
      <c r="O17" s="148">
        <v>5.9</v>
      </c>
      <c r="P17" s="156">
        <v>3.3</v>
      </c>
    </row>
    <row r="18" spans="1:16" s="3" customFormat="1" ht="14.25" x14ac:dyDescent="0.15">
      <c r="A18" s="126">
        <v>15</v>
      </c>
      <c r="B18" s="38" t="s">
        <v>8</v>
      </c>
      <c r="C18" s="128" t="s">
        <v>28</v>
      </c>
      <c r="D18" s="139">
        <v>1.4</v>
      </c>
      <c r="E18" s="139">
        <v>0.7</v>
      </c>
      <c r="F18" s="139">
        <v>2.1</v>
      </c>
      <c r="G18" s="139">
        <v>0.9</v>
      </c>
      <c r="H18" s="139">
        <v>0.3</v>
      </c>
      <c r="I18" s="139">
        <v>1.6</v>
      </c>
      <c r="J18" s="139">
        <v>0.7</v>
      </c>
      <c r="K18" s="139">
        <v>1</v>
      </c>
      <c r="L18" s="140">
        <v>1.8</v>
      </c>
      <c r="M18" s="140">
        <v>1.1000000000000001</v>
      </c>
      <c r="N18" s="140">
        <v>1.3</v>
      </c>
      <c r="O18" s="149">
        <v>1.5</v>
      </c>
      <c r="P18" s="153">
        <v>1.2</v>
      </c>
    </row>
    <row r="19" spans="1:16" s="3" customFormat="1" ht="14.25" x14ac:dyDescent="0.15">
      <c r="A19" s="127">
        <v>16</v>
      </c>
      <c r="B19" s="109"/>
      <c r="C19" s="129" t="s">
        <v>29</v>
      </c>
      <c r="D19" s="21">
        <v>1.3</v>
      </c>
      <c r="E19" s="21">
        <v>0.8</v>
      </c>
      <c r="F19" s="21">
        <v>0.5</v>
      </c>
      <c r="G19" s="21">
        <v>2.5</v>
      </c>
      <c r="H19" s="21">
        <v>0.3</v>
      </c>
      <c r="I19" s="21">
        <v>1.6</v>
      </c>
      <c r="J19" s="21">
        <v>0.4</v>
      </c>
      <c r="K19" s="21">
        <v>0.6</v>
      </c>
      <c r="L19" s="22">
        <v>0.7</v>
      </c>
      <c r="M19" s="22">
        <v>0.7</v>
      </c>
      <c r="N19" s="22">
        <v>0.7</v>
      </c>
      <c r="O19" s="150">
        <v>1.3</v>
      </c>
      <c r="P19" s="154">
        <v>1</v>
      </c>
    </row>
    <row r="20" spans="1:16" s="3" customFormat="1" ht="14.25" x14ac:dyDescent="0.15">
      <c r="A20" s="127">
        <v>17</v>
      </c>
      <c r="B20" s="109"/>
      <c r="C20" s="129" t="s">
        <v>30</v>
      </c>
      <c r="D20" s="21">
        <v>0.9</v>
      </c>
      <c r="E20" s="21">
        <v>1.1000000000000001</v>
      </c>
      <c r="F20" s="23">
        <v>0.5</v>
      </c>
      <c r="G20" s="24">
        <v>0.4</v>
      </c>
      <c r="H20" s="24">
        <v>0.9</v>
      </c>
      <c r="I20" s="24">
        <v>0.9</v>
      </c>
      <c r="J20" s="21">
        <v>0.3</v>
      </c>
      <c r="K20" s="21">
        <v>0.4</v>
      </c>
      <c r="L20" s="22">
        <v>0.4</v>
      </c>
      <c r="M20" s="22">
        <v>0.3</v>
      </c>
      <c r="N20" s="22">
        <v>0.5</v>
      </c>
      <c r="O20" s="150">
        <v>0.7</v>
      </c>
      <c r="P20" s="154">
        <v>0.6</v>
      </c>
    </row>
    <row r="21" spans="1:16" s="3" customFormat="1" ht="15" thickBot="1" x14ac:dyDescent="0.2">
      <c r="A21" s="115">
        <v>18</v>
      </c>
      <c r="B21" s="353"/>
      <c r="C21" s="121" t="s">
        <v>31</v>
      </c>
      <c r="D21" s="141">
        <v>1.3</v>
      </c>
      <c r="E21" s="141">
        <v>1.1000000000000001</v>
      </c>
      <c r="F21" s="141">
        <v>0.3</v>
      </c>
      <c r="G21" s="141">
        <v>0.4</v>
      </c>
      <c r="H21" s="141">
        <v>0.3</v>
      </c>
      <c r="I21" s="141">
        <v>1.1000000000000001</v>
      </c>
      <c r="J21" s="141">
        <v>0.5</v>
      </c>
      <c r="K21" s="141">
        <v>0.8</v>
      </c>
      <c r="L21" s="142">
        <v>1.4</v>
      </c>
      <c r="M21" s="142">
        <v>1</v>
      </c>
      <c r="N21" s="142">
        <v>0.9</v>
      </c>
      <c r="O21" s="151">
        <v>1.7</v>
      </c>
      <c r="P21" s="155">
        <v>0.9</v>
      </c>
    </row>
    <row r="22" spans="1:16" s="3" customFormat="1" ht="14.25" thickBot="1" x14ac:dyDescent="0.2">
      <c r="A22" s="355">
        <v>19</v>
      </c>
      <c r="B22" s="6" t="s">
        <v>9</v>
      </c>
      <c r="C22" s="356" t="s">
        <v>49</v>
      </c>
      <c r="D22" s="137">
        <v>3.4</v>
      </c>
      <c r="E22" s="137">
        <v>2.2999999999999998</v>
      </c>
      <c r="F22" s="137">
        <v>3.1</v>
      </c>
      <c r="G22" s="137">
        <v>2.4</v>
      </c>
      <c r="H22" s="137">
        <v>2</v>
      </c>
      <c r="I22" s="138" t="s">
        <v>74</v>
      </c>
      <c r="J22" s="137">
        <v>4.2</v>
      </c>
      <c r="K22" s="137">
        <v>5.0999999999999996</v>
      </c>
      <c r="L22" s="137">
        <v>4</v>
      </c>
      <c r="M22" s="137">
        <v>7.2</v>
      </c>
      <c r="N22" s="137">
        <v>4.5</v>
      </c>
      <c r="O22" s="148">
        <v>6</v>
      </c>
      <c r="P22" s="156">
        <v>4</v>
      </c>
    </row>
    <row r="23" spans="1:16" s="3" customFormat="1" x14ac:dyDescent="0.15">
      <c r="A23" s="48">
        <v>20</v>
      </c>
      <c r="B23" s="38" t="s">
        <v>10</v>
      </c>
      <c r="C23" s="120" t="s">
        <v>11</v>
      </c>
      <c r="D23" s="344">
        <v>3.7</v>
      </c>
      <c r="E23" s="344">
        <v>2.6</v>
      </c>
      <c r="F23" s="344">
        <v>2.5</v>
      </c>
      <c r="G23" s="344">
        <v>1.7</v>
      </c>
      <c r="H23" s="304">
        <v>1.7</v>
      </c>
      <c r="I23" s="43" t="s">
        <v>74</v>
      </c>
      <c r="J23" s="344">
        <v>2</v>
      </c>
      <c r="K23" s="344">
        <v>1.7</v>
      </c>
      <c r="L23" s="344">
        <v>2.1</v>
      </c>
      <c r="M23" s="344">
        <v>1.6</v>
      </c>
      <c r="N23" s="43">
        <v>1.4</v>
      </c>
      <c r="O23" s="345">
        <v>2.6</v>
      </c>
      <c r="P23" s="153">
        <v>2.1</v>
      </c>
    </row>
    <row r="24" spans="1:16" s="3" customFormat="1" ht="16.5" thickBot="1" x14ac:dyDescent="0.2">
      <c r="A24" s="53">
        <v>21</v>
      </c>
      <c r="B24" s="353"/>
      <c r="C24" s="121" t="s">
        <v>50</v>
      </c>
      <c r="D24" s="135">
        <v>1.9</v>
      </c>
      <c r="E24" s="346">
        <v>1.3</v>
      </c>
      <c r="F24" s="346">
        <v>1</v>
      </c>
      <c r="G24" s="346">
        <v>1.9</v>
      </c>
      <c r="H24" s="346">
        <v>1.4</v>
      </c>
      <c r="I24" s="135" t="s">
        <v>78</v>
      </c>
      <c r="J24" s="346">
        <v>2</v>
      </c>
      <c r="K24" s="346">
        <v>1.1000000000000001</v>
      </c>
      <c r="L24" s="135">
        <v>1</v>
      </c>
      <c r="M24" s="346">
        <v>1.7</v>
      </c>
      <c r="N24" s="135">
        <v>2.8</v>
      </c>
      <c r="O24" s="347">
        <v>4</v>
      </c>
      <c r="P24" s="155">
        <v>1.8</v>
      </c>
    </row>
    <row r="25" spans="1:16" ht="14.25" thickBot="1" x14ac:dyDescent="0.2">
      <c r="A25" s="371" t="s">
        <v>4</v>
      </c>
      <c r="B25" s="372"/>
      <c r="C25" s="373"/>
      <c r="D25" s="137">
        <v>3</v>
      </c>
      <c r="E25" s="137">
        <v>2.7</v>
      </c>
      <c r="F25" s="137">
        <v>1.7</v>
      </c>
      <c r="G25" s="137">
        <v>1.4</v>
      </c>
      <c r="H25" s="137">
        <v>1.9</v>
      </c>
      <c r="I25" s="137">
        <v>3.3</v>
      </c>
      <c r="J25" s="137">
        <v>1.4</v>
      </c>
      <c r="K25" s="144">
        <v>1.4</v>
      </c>
      <c r="L25" s="144">
        <v>1</v>
      </c>
      <c r="M25" s="137">
        <v>1.5</v>
      </c>
      <c r="N25" s="144">
        <v>2.2999999999999998</v>
      </c>
      <c r="O25" s="152">
        <v>3.3</v>
      </c>
      <c r="P25" s="156">
        <v>2.0333333333333337</v>
      </c>
    </row>
    <row r="26" spans="1:16" x14ac:dyDescent="0.15">
      <c r="B26" t="s">
        <v>88</v>
      </c>
    </row>
    <row r="27" spans="1:16" x14ac:dyDescent="0.15">
      <c r="B27" s="50"/>
    </row>
    <row r="28" spans="1:16" x14ac:dyDescent="0.15">
      <c r="B28" s="3" t="s">
        <v>62</v>
      </c>
    </row>
    <row r="29" spans="1:16" x14ac:dyDescent="0.15">
      <c r="B29" s="3" t="s">
        <v>86</v>
      </c>
      <c r="L29" s="3"/>
    </row>
    <row r="30" spans="1:16" x14ac:dyDescent="0.15">
      <c r="B30" t="s">
        <v>64</v>
      </c>
    </row>
    <row r="31" spans="1:16" x14ac:dyDescent="0.15">
      <c r="B31" s="3" t="s">
        <v>53</v>
      </c>
    </row>
    <row r="32" spans="1:16" s="3" customFormat="1" x14ac:dyDescent="0.15">
      <c r="B32" s="3" t="s">
        <v>54</v>
      </c>
      <c r="K32"/>
      <c r="L32"/>
    </row>
    <row r="33" spans="2:2" x14ac:dyDescent="0.15">
      <c r="B33" s="50" t="s">
        <v>55</v>
      </c>
    </row>
    <row r="34" spans="2:2" x14ac:dyDescent="0.15">
      <c r="B34" s="50" t="s">
        <v>61</v>
      </c>
    </row>
  </sheetData>
  <mergeCells count="2">
    <mergeCell ref="A1:C1"/>
    <mergeCell ref="A25:C25"/>
  </mergeCells>
  <phoneticPr fontId="2"/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="90" zoomScaleNormal="90" workbookViewId="0">
      <pane xSplit="4" ySplit="3" topLeftCell="E4" activePane="bottomRight" state="frozen"/>
      <selection pane="topRight" activeCell="E1" sqref="E1"/>
      <selection pane="bottomLeft" activeCell="A2" sqref="A2"/>
      <selection pane="bottomRight" sqref="A1:C1"/>
    </sheetView>
  </sheetViews>
  <sheetFormatPr defaultRowHeight="13.5" x14ac:dyDescent="0.15"/>
  <cols>
    <col min="1" max="1" width="7.25" customWidth="1"/>
    <col min="11" max="11" width="9" style="9"/>
  </cols>
  <sheetData>
    <row r="1" spans="1:16" s="125" customFormat="1" ht="15.75" x14ac:dyDescent="0.15">
      <c r="A1" s="370" t="s">
        <v>72</v>
      </c>
      <c r="B1" s="370"/>
      <c r="C1" s="370"/>
      <c r="D1" s="354" t="s">
        <v>34</v>
      </c>
    </row>
    <row r="2" spans="1:16" s="59" customFormat="1" ht="14.25" thickBot="1" x14ac:dyDescent="0.2">
      <c r="A2" s="50"/>
      <c r="B2" s="50"/>
      <c r="C2" s="50"/>
      <c r="D2" s="5"/>
      <c r="E2" s="5"/>
      <c r="F2" s="5"/>
      <c r="G2" s="5"/>
      <c r="H2" s="5"/>
      <c r="I2" s="5"/>
      <c r="J2" s="5"/>
      <c r="K2" s="7"/>
      <c r="L2" s="7"/>
      <c r="M2" s="7"/>
      <c r="N2" s="5"/>
      <c r="O2" s="5"/>
      <c r="P2" s="8"/>
    </row>
    <row r="3" spans="1:16" ht="14.25" thickBot="1" x14ac:dyDescent="0.2">
      <c r="A3" s="62" t="s">
        <v>0</v>
      </c>
      <c r="B3" s="6" t="s">
        <v>1</v>
      </c>
      <c r="C3" s="6" t="s">
        <v>2</v>
      </c>
      <c r="D3" s="63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4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77" t="s">
        <v>25</v>
      </c>
      <c r="P3" s="65" t="s">
        <v>3</v>
      </c>
    </row>
    <row r="4" spans="1:16" s="3" customFormat="1" x14ac:dyDescent="0.15">
      <c r="A4" s="126">
        <v>1</v>
      </c>
      <c r="B4" s="38" t="s">
        <v>5</v>
      </c>
      <c r="C4" s="25" t="s">
        <v>36</v>
      </c>
      <c r="D4" s="43">
        <v>2.4</v>
      </c>
      <c r="E4" s="304">
        <v>2.8</v>
      </c>
      <c r="F4" s="304">
        <v>2.2999999999999998</v>
      </c>
      <c r="G4" s="305">
        <v>1.6</v>
      </c>
      <c r="H4" s="305">
        <v>2.4</v>
      </c>
      <c r="I4" s="304">
        <v>12.9</v>
      </c>
      <c r="J4" s="43">
        <v>1</v>
      </c>
      <c r="K4" s="43">
        <v>0.8</v>
      </c>
      <c r="L4" s="43">
        <v>1.7</v>
      </c>
      <c r="M4" s="43">
        <v>1</v>
      </c>
      <c r="N4" s="43">
        <v>1</v>
      </c>
      <c r="O4" s="145">
        <v>2.8</v>
      </c>
      <c r="P4" s="306">
        <v>2.7</v>
      </c>
    </row>
    <row r="5" spans="1:16" s="3" customFormat="1" x14ac:dyDescent="0.15">
      <c r="A5" s="127">
        <v>2</v>
      </c>
      <c r="B5" s="109"/>
      <c r="C5" s="52" t="s">
        <v>41</v>
      </c>
      <c r="D5" s="20">
        <v>1.6</v>
      </c>
      <c r="E5" s="307">
        <v>2.1</v>
      </c>
      <c r="F5" s="307">
        <v>2</v>
      </c>
      <c r="G5" s="308">
        <v>0.4</v>
      </c>
      <c r="H5" s="308">
        <v>2.4</v>
      </c>
      <c r="I5" s="307">
        <v>3.2</v>
      </c>
      <c r="J5" s="20">
        <v>1</v>
      </c>
      <c r="K5" s="20">
        <v>2.1</v>
      </c>
      <c r="L5" s="20">
        <v>1.5</v>
      </c>
      <c r="M5" s="20" t="s">
        <v>52</v>
      </c>
      <c r="N5" s="20">
        <v>1.2</v>
      </c>
      <c r="O5" s="146">
        <v>0.6</v>
      </c>
      <c r="P5" s="309">
        <v>1.5</v>
      </c>
    </row>
    <row r="6" spans="1:16" s="3" customFormat="1" x14ac:dyDescent="0.15">
      <c r="A6" s="127">
        <v>3</v>
      </c>
      <c r="B6" s="109"/>
      <c r="C6" s="52" t="s">
        <v>40</v>
      </c>
      <c r="D6" s="20">
        <v>0.5</v>
      </c>
      <c r="E6" s="307">
        <v>0.5</v>
      </c>
      <c r="F6" s="307">
        <v>1</v>
      </c>
      <c r="G6" s="47" t="s">
        <v>52</v>
      </c>
      <c r="H6" s="308">
        <v>1.2</v>
      </c>
      <c r="I6" s="307">
        <v>0.7</v>
      </c>
      <c r="J6" s="20">
        <v>0.5</v>
      </c>
      <c r="K6" s="20">
        <v>0.4</v>
      </c>
      <c r="L6" s="20">
        <v>1</v>
      </c>
      <c r="M6" s="20">
        <v>0.2</v>
      </c>
      <c r="N6" s="20">
        <v>0.4</v>
      </c>
      <c r="O6" s="146">
        <v>1</v>
      </c>
      <c r="P6" s="309">
        <v>0.6</v>
      </c>
    </row>
    <row r="7" spans="1:16" s="3" customFormat="1" x14ac:dyDescent="0.15">
      <c r="A7" s="127">
        <v>4</v>
      </c>
      <c r="B7" s="109"/>
      <c r="C7" s="52" t="s">
        <v>51</v>
      </c>
      <c r="D7" s="20">
        <v>1.2</v>
      </c>
      <c r="E7" s="307">
        <v>2</v>
      </c>
      <c r="F7" s="307">
        <v>1.4</v>
      </c>
      <c r="G7" s="47" t="s">
        <v>52</v>
      </c>
      <c r="H7" s="308">
        <v>3</v>
      </c>
      <c r="I7" s="307">
        <v>8.8000000000000007</v>
      </c>
      <c r="J7" s="20">
        <v>5.4</v>
      </c>
      <c r="K7" s="20">
        <v>0.4</v>
      </c>
      <c r="L7" s="20">
        <v>1.4</v>
      </c>
      <c r="M7" s="20" t="s">
        <v>52</v>
      </c>
      <c r="N7" s="20">
        <v>1.6</v>
      </c>
      <c r="O7" s="146">
        <v>2.2000000000000002</v>
      </c>
      <c r="P7" s="309">
        <v>2.2999999999999998</v>
      </c>
    </row>
    <row r="8" spans="1:16" s="3" customFormat="1" x14ac:dyDescent="0.15">
      <c r="A8" s="127">
        <v>5</v>
      </c>
      <c r="B8" s="109"/>
      <c r="C8" s="52" t="s">
        <v>42</v>
      </c>
      <c r="D8" s="20">
        <v>0.4</v>
      </c>
      <c r="E8" s="307">
        <v>1</v>
      </c>
      <c r="F8" s="307">
        <v>1.5</v>
      </c>
      <c r="G8" s="47" t="s">
        <v>52</v>
      </c>
      <c r="H8" s="308">
        <v>1.2</v>
      </c>
      <c r="I8" s="167" t="s">
        <v>74</v>
      </c>
      <c r="J8" s="20">
        <v>1</v>
      </c>
      <c r="K8" s="20" t="s">
        <v>52</v>
      </c>
      <c r="L8" s="20">
        <v>0.8</v>
      </c>
      <c r="M8" s="20" t="s">
        <v>52</v>
      </c>
      <c r="N8" s="20">
        <v>1</v>
      </c>
      <c r="O8" s="146">
        <v>0.9</v>
      </c>
      <c r="P8" s="309">
        <v>0.7</v>
      </c>
    </row>
    <row r="9" spans="1:16" s="3" customFormat="1" x14ac:dyDescent="0.15">
      <c r="A9" s="127">
        <v>6</v>
      </c>
      <c r="B9" s="109"/>
      <c r="C9" s="52" t="s">
        <v>43</v>
      </c>
      <c r="D9" s="20">
        <v>0.6</v>
      </c>
      <c r="E9" s="307">
        <v>0.6</v>
      </c>
      <c r="F9" s="307">
        <v>1.4</v>
      </c>
      <c r="G9" s="308">
        <v>0.4</v>
      </c>
      <c r="H9" s="308">
        <v>1.3</v>
      </c>
      <c r="I9" s="307">
        <v>3.1</v>
      </c>
      <c r="J9" s="20">
        <v>0.7</v>
      </c>
      <c r="K9" s="20" t="s">
        <v>52</v>
      </c>
      <c r="L9" s="20">
        <v>1.9</v>
      </c>
      <c r="M9" s="20">
        <v>0.1</v>
      </c>
      <c r="N9" s="20">
        <v>1.1000000000000001</v>
      </c>
      <c r="O9" s="146">
        <v>0.4</v>
      </c>
      <c r="P9" s="309">
        <v>1</v>
      </c>
    </row>
    <row r="10" spans="1:16" s="3" customFormat="1" x14ac:dyDescent="0.15">
      <c r="A10" s="127">
        <v>7</v>
      </c>
      <c r="B10" s="109"/>
      <c r="C10" s="52" t="s">
        <v>38</v>
      </c>
      <c r="D10" s="20">
        <v>0.7</v>
      </c>
      <c r="E10" s="307">
        <v>1</v>
      </c>
      <c r="F10" s="307">
        <v>1.1000000000000001</v>
      </c>
      <c r="G10" s="47" t="s">
        <v>52</v>
      </c>
      <c r="H10" s="308">
        <v>1.3</v>
      </c>
      <c r="I10" s="307">
        <v>9.8000000000000007</v>
      </c>
      <c r="J10" s="20">
        <v>1.8</v>
      </c>
      <c r="K10" s="20">
        <v>0.1</v>
      </c>
      <c r="L10" s="20">
        <v>1.3</v>
      </c>
      <c r="M10" s="20">
        <v>1.9</v>
      </c>
      <c r="N10" s="20">
        <v>1.2</v>
      </c>
      <c r="O10" s="146">
        <v>1.5</v>
      </c>
      <c r="P10" s="309">
        <v>1.8</v>
      </c>
    </row>
    <row r="11" spans="1:16" s="3" customFormat="1" x14ac:dyDescent="0.15">
      <c r="A11" s="127">
        <v>8</v>
      </c>
      <c r="B11" s="109"/>
      <c r="C11" s="52" t="s">
        <v>44</v>
      </c>
      <c r="D11" s="20">
        <v>1.8</v>
      </c>
      <c r="E11" s="307">
        <v>1.7</v>
      </c>
      <c r="F11" s="307">
        <v>0.9</v>
      </c>
      <c r="G11" s="308">
        <v>1.1000000000000001</v>
      </c>
      <c r="H11" s="308">
        <v>1.4</v>
      </c>
      <c r="I11" s="307">
        <v>4.8</v>
      </c>
      <c r="J11" s="20">
        <v>0.5</v>
      </c>
      <c r="K11" s="20">
        <v>1.8</v>
      </c>
      <c r="L11" s="20">
        <v>2.8</v>
      </c>
      <c r="M11" s="20" t="s">
        <v>52</v>
      </c>
      <c r="N11" s="20">
        <v>0.5</v>
      </c>
      <c r="O11" s="146">
        <v>1.1000000000000001</v>
      </c>
      <c r="P11" s="309">
        <v>1.5</v>
      </c>
    </row>
    <row r="12" spans="1:16" s="3" customFormat="1" x14ac:dyDescent="0.15">
      <c r="A12" s="51">
        <v>9</v>
      </c>
      <c r="B12" s="109"/>
      <c r="C12" s="52" t="s">
        <v>39</v>
      </c>
      <c r="D12" s="20">
        <v>0.3</v>
      </c>
      <c r="E12" s="307">
        <v>0.9</v>
      </c>
      <c r="F12" s="307">
        <v>1.7</v>
      </c>
      <c r="G12" s="47" t="s">
        <v>52</v>
      </c>
      <c r="H12" s="308">
        <v>1.6</v>
      </c>
      <c r="I12" s="307">
        <v>3.2</v>
      </c>
      <c r="J12" s="20">
        <v>0.9</v>
      </c>
      <c r="K12" s="20">
        <v>0.4</v>
      </c>
      <c r="L12" s="20">
        <v>0.6</v>
      </c>
      <c r="M12" s="20" t="s">
        <v>52</v>
      </c>
      <c r="N12" s="20">
        <v>0.2</v>
      </c>
      <c r="O12" s="146">
        <v>1.3</v>
      </c>
      <c r="P12" s="309">
        <v>0.9</v>
      </c>
    </row>
    <row r="13" spans="1:16" s="3" customFormat="1" ht="14.25" thickBot="1" x14ac:dyDescent="0.2">
      <c r="A13" s="113">
        <v>10</v>
      </c>
      <c r="B13" s="353"/>
      <c r="C13" s="54" t="s">
        <v>47</v>
      </c>
      <c r="D13" s="135">
        <v>0.5</v>
      </c>
      <c r="E13" s="135">
        <v>1.1000000000000001</v>
      </c>
      <c r="F13" s="135">
        <v>1.6</v>
      </c>
      <c r="G13" s="310">
        <v>0.5</v>
      </c>
      <c r="H13" s="310">
        <v>1</v>
      </c>
      <c r="I13" s="311">
        <v>3</v>
      </c>
      <c r="J13" s="135" t="s">
        <v>52</v>
      </c>
      <c r="K13" s="135">
        <v>0.2</v>
      </c>
      <c r="L13" s="135">
        <v>1.3</v>
      </c>
      <c r="M13" s="136" t="s">
        <v>52</v>
      </c>
      <c r="N13" s="135">
        <v>0.8</v>
      </c>
      <c r="O13" s="147">
        <v>0.6</v>
      </c>
      <c r="P13" s="312">
        <v>0.9</v>
      </c>
    </row>
    <row r="14" spans="1:16" s="3" customFormat="1" x14ac:dyDescent="0.15">
      <c r="A14" s="130">
        <v>11</v>
      </c>
      <c r="B14" s="109" t="s">
        <v>6</v>
      </c>
      <c r="C14" s="131" t="s">
        <v>33</v>
      </c>
      <c r="D14" s="71" t="s">
        <v>74</v>
      </c>
      <c r="E14" s="336">
        <v>2.7</v>
      </c>
      <c r="F14" s="336">
        <v>4.4000000000000004</v>
      </c>
      <c r="G14" s="336">
        <v>4.7</v>
      </c>
      <c r="H14" s="336">
        <v>3.3</v>
      </c>
      <c r="I14" s="336">
        <v>6.9</v>
      </c>
      <c r="J14" s="336">
        <v>6.6</v>
      </c>
      <c r="K14" s="336">
        <v>1.4</v>
      </c>
      <c r="L14" s="336">
        <v>1.2</v>
      </c>
      <c r="M14" s="336">
        <v>2.7</v>
      </c>
      <c r="N14" s="336">
        <v>1.9</v>
      </c>
      <c r="O14" s="337">
        <v>1</v>
      </c>
      <c r="P14" s="338">
        <v>3.3</v>
      </c>
    </row>
    <row r="15" spans="1:16" s="3" customFormat="1" ht="16.5" thickBot="1" x14ac:dyDescent="0.2">
      <c r="A15" s="127">
        <v>12</v>
      </c>
      <c r="B15" s="109"/>
      <c r="C15" s="129" t="s">
        <v>48</v>
      </c>
      <c r="D15" s="339">
        <v>1.3</v>
      </c>
      <c r="E15" s="339">
        <v>3.1</v>
      </c>
      <c r="F15" s="339">
        <v>2.2000000000000002</v>
      </c>
      <c r="G15" s="339">
        <v>6.1</v>
      </c>
      <c r="H15" s="339">
        <v>4.0999999999999996</v>
      </c>
      <c r="I15" s="352" t="s">
        <v>79</v>
      </c>
      <c r="J15" s="339">
        <v>5.6</v>
      </c>
      <c r="K15" s="339">
        <v>2</v>
      </c>
      <c r="L15" s="339">
        <v>3.8</v>
      </c>
      <c r="M15" s="339">
        <v>2.2999999999999998</v>
      </c>
      <c r="N15" s="339">
        <v>1.1000000000000001</v>
      </c>
      <c r="O15" s="340">
        <v>0.9</v>
      </c>
      <c r="P15" s="341">
        <v>2.9545454545454546</v>
      </c>
    </row>
    <row r="16" spans="1:16" s="3" customFormat="1" ht="14.25" thickBot="1" x14ac:dyDescent="0.2">
      <c r="A16" s="355">
        <v>13</v>
      </c>
      <c r="B16" s="6" t="s">
        <v>32</v>
      </c>
      <c r="C16" s="356" t="s">
        <v>12</v>
      </c>
      <c r="D16" s="313">
        <v>2.4</v>
      </c>
      <c r="E16" s="313">
        <v>0.8</v>
      </c>
      <c r="F16" s="313">
        <v>2.6</v>
      </c>
      <c r="G16" s="313">
        <v>2.4</v>
      </c>
      <c r="H16" s="313">
        <v>0.4</v>
      </c>
      <c r="I16" s="313">
        <v>4.4000000000000004</v>
      </c>
      <c r="J16" s="313">
        <v>6.8</v>
      </c>
      <c r="K16" s="138">
        <v>3.6</v>
      </c>
      <c r="L16" s="313">
        <v>2.7</v>
      </c>
      <c r="M16" s="313">
        <v>2.6</v>
      </c>
      <c r="N16" s="313">
        <v>0.9</v>
      </c>
      <c r="O16" s="314">
        <v>1.5</v>
      </c>
      <c r="P16" s="315">
        <v>2.6</v>
      </c>
    </row>
    <row r="17" spans="1:16" s="3" customFormat="1" ht="14.25" thickBot="1" x14ac:dyDescent="0.2">
      <c r="A17" s="355">
        <v>14</v>
      </c>
      <c r="B17" s="6" t="s">
        <v>7</v>
      </c>
      <c r="C17" s="356" t="s">
        <v>73</v>
      </c>
      <c r="D17" s="313">
        <v>2</v>
      </c>
      <c r="E17" s="313">
        <v>0.8</v>
      </c>
      <c r="F17" s="313">
        <v>0.1</v>
      </c>
      <c r="G17" s="138">
        <v>1.8</v>
      </c>
      <c r="H17" s="313">
        <v>1.5</v>
      </c>
      <c r="I17" s="138">
        <v>0.8</v>
      </c>
      <c r="J17" s="313">
        <v>1.1000000000000001</v>
      </c>
      <c r="K17" s="138">
        <v>0.3</v>
      </c>
      <c r="L17" s="313">
        <v>0.2</v>
      </c>
      <c r="M17" s="138">
        <v>2.2000000000000002</v>
      </c>
      <c r="N17" s="138" t="s">
        <v>52</v>
      </c>
      <c r="O17" s="314">
        <v>1.1000000000000001</v>
      </c>
      <c r="P17" s="315">
        <v>1</v>
      </c>
    </row>
    <row r="18" spans="1:16" s="3" customFormat="1" x14ac:dyDescent="0.15">
      <c r="A18" s="126">
        <v>15</v>
      </c>
      <c r="B18" s="38" t="s">
        <v>8</v>
      </c>
      <c r="C18" s="128" t="s">
        <v>28</v>
      </c>
      <c r="D18" s="316">
        <v>1.4</v>
      </c>
      <c r="E18" s="316">
        <v>0.6</v>
      </c>
      <c r="F18" s="316">
        <v>2.2000000000000002</v>
      </c>
      <c r="G18" s="316">
        <v>0.8</v>
      </c>
      <c r="H18" s="316">
        <v>0.4</v>
      </c>
      <c r="I18" s="316">
        <v>3</v>
      </c>
      <c r="J18" s="316">
        <v>5.5</v>
      </c>
      <c r="K18" s="316">
        <v>1.5</v>
      </c>
      <c r="L18" s="316">
        <v>1.5</v>
      </c>
      <c r="M18" s="316">
        <v>1.7</v>
      </c>
      <c r="N18" s="316">
        <v>0.9</v>
      </c>
      <c r="O18" s="316">
        <v>1.4</v>
      </c>
      <c r="P18" s="306">
        <v>1.7</v>
      </c>
    </row>
    <row r="19" spans="1:16" s="3" customFormat="1" x14ac:dyDescent="0.15">
      <c r="A19" s="127">
        <v>16</v>
      </c>
      <c r="B19" s="109"/>
      <c r="C19" s="129" t="s">
        <v>29</v>
      </c>
      <c r="D19" s="317">
        <v>1.1000000000000001</v>
      </c>
      <c r="E19" s="317">
        <v>0.9</v>
      </c>
      <c r="F19" s="317">
        <v>1.8</v>
      </c>
      <c r="G19" s="317">
        <v>6.8</v>
      </c>
      <c r="H19" s="317">
        <v>0.2</v>
      </c>
      <c r="I19" s="317">
        <v>6.2</v>
      </c>
      <c r="J19" s="317">
        <v>5</v>
      </c>
      <c r="K19" s="317">
        <v>1.4</v>
      </c>
      <c r="L19" s="317">
        <v>0.5</v>
      </c>
      <c r="M19" s="317">
        <v>1.1000000000000001</v>
      </c>
      <c r="N19" s="317">
        <v>1.1000000000000001</v>
      </c>
      <c r="O19" s="318">
        <v>1.3</v>
      </c>
      <c r="P19" s="309">
        <v>2.2999999999999998</v>
      </c>
    </row>
    <row r="20" spans="1:16" s="3" customFormat="1" x14ac:dyDescent="0.15">
      <c r="A20" s="127">
        <v>17</v>
      </c>
      <c r="B20" s="109"/>
      <c r="C20" s="129" t="s">
        <v>30</v>
      </c>
      <c r="D20" s="317">
        <v>1.1000000000000001</v>
      </c>
      <c r="E20" s="317">
        <v>2.4</v>
      </c>
      <c r="F20" s="23">
        <v>1</v>
      </c>
      <c r="G20" s="23">
        <v>1.5</v>
      </c>
      <c r="H20" s="23">
        <v>0.3</v>
      </c>
      <c r="I20" s="23">
        <v>1.2</v>
      </c>
      <c r="J20" s="317">
        <v>4.5999999999999996</v>
      </c>
      <c r="K20" s="317">
        <v>2.1</v>
      </c>
      <c r="L20" s="317">
        <v>0.9</v>
      </c>
      <c r="M20" s="317">
        <v>4.7</v>
      </c>
      <c r="N20" s="317">
        <v>0.8</v>
      </c>
      <c r="O20" s="318">
        <v>1.4</v>
      </c>
      <c r="P20" s="309">
        <v>1.8</v>
      </c>
    </row>
    <row r="21" spans="1:16" s="3" customFormat="1" ht="14.25" thickBot="1" x14ac:dyDescent="0.2">
      <c r="A21" s="115">
        <v>18</v>
      </c>
      <c r="B21" s="353"/>
      <c r="C21" s="121" t="s">
        <v>31</v>
      </c>
      <c r="D21" s="157">
        <v>0.9</v>
      </c>
      <c r="E21" s="157">
        <v>1</v>
      </c>
      <c r="F21" s="157">
        <v>1.9</v>
      </c>
      <c r="G21" s="157">
        <v>0.9</v>
      </c>
      <c r="H21" s="157">
        <v>0.3</v>
      </c>
      <c r="I21" s="157">
        <v>0.8</v>
      </c>
      <c r="J21" s="157">
        <v>3.7</v>
      </c>
      <c r="K21" s="157">
        <v>1.5</v>
      </c>
      <c r="L21" s="319">
        <v>0.6</v>
      </c>
      <c r="M21" s="319">
        <v>1.6</v>
      </c>
      <c r="N21" s="319">
        <v>1</v>
      </c>
      <c r="O21" s="319">
        <v>0.9</v>
      </c>
      <c r="P21" s="312">
        <v>1.3</v>
      </c>
    </row>
    <row r="22" spans="1:16" s="3" customFormat="1" ht="14.25" thickBot="1" x14ac:dyDescent="0.2">
      <c r="A22" s="355">
        <v>19</v>
      </c>
      <c r="B22" s="6" t="s">
        <v>9</v>
      </c>
      <c r="C22" s="356" t="s">
        <v>49</v>
      </c>
      <c r="D22" s="313">
        <v>2.2000000000000002</v>
      </c>
      <c r="E22" s="313">
        <v>1.6</v>
      </c>
      <c r="F22" s="313">
        <v>2.2000000000000002</v>
      </c>
      <c r="G22" s="313">
        <v>4</v>
      </c>
      <c r="H22" s="313">
        <v>1.6</v>
      </c>
      <c r="I22" s="138" t="s">
        <v>74</v>
      </c>
      <c r="J22" s="313">
        <v>5.5</v>
      </c>
      <c r="K22" s="313">
        <v>1.7</v>
      </c>
      <c r="L22" s="313">
        <v>1.5</v>
      </c>
      <c r="M22" s="313">
        <v>4.5999999999999996</v>
      </c>
      <c r="N22" s="313">
        <v>2</v>
      </c>
      <c r="O22" s="314">
        <v>1.4</v>
      </c>
      <c r="P22" s="315">
        <v>2.6</v>
      </c>
    </row>
    <row r="23" spans="1:16" s="3" customFormat="1" x14ac:dyDescent="0.15">
      <c r="A23" s="114">
        <v>20</v>
      </c>
      <c r="B23" s="38" t="s">
        <v>10</v>
      </c>
      <c r="C23" s="120" t="s">
        <v>11</v>
      </c>
      <c r="D23" s="304">
        <v>1.9</v>
      </c>
      <c r="E23" s="304">
        <v>1.6</v>
      </c>
      <c r="F23" s="304">
        <v>2.2000000000000002</v>
      </c>
      <c r="G23" s="304">
        <v>2.9</v>
      </c>
      <c r="H23" s="304">
        <v>1.3</v>
      </c>
      <c r="I23" s="43" t="s">
        <v>74</v>
      </c>
      <c r="J23" s="304">
        <v>5</v>
      </c>
      <c r="K23" s="304">
        <v>2.8</v>
      </c>
      <c r="L23" s="304">
        <v>2.5</v>
      </c>
      <c r="M23" s="304">
        <v>2</v>
      </c>
      <c r="N23" s="43">
        <v>1.8</v>
      </c>
      <c r="O23" s="342">
        <v>1.5</v>
      </c>
      <c r="P23" s="306">
        <v>2.2999999999999998</v>
      </c>
    </row>
    <row r="24" spans="1:16" s="3" customFormat="1" ht="16.5" thickBot="1" x14ac:dyDescent="0.2">
      <c r="A24" s="115">
        <v>21</v>
      </c>
      <c r="B24" s="353"/>
      <c r="C24" s="121" t="s">
        <v>50</v>
      </c>
      <c r="D24" s="135">
        <v>1.6</v>
      </c>
      <c r="E24" s="311">
        <v>1.7</v>
      </c>
      <c r="F24" s="311">
        <v>2.2999999999999998</v>
      </c>
      <c r="G24" s="311">
        <v>4.9000000000000004</v>
      </c>
      <c r="H24" s="311">
        <v>1</v>
      </c>
      <c r="I24" s="135" t="s">
        <v>80</v>
      </c>
      <c r="J24" s="311">
        <v>10.3</v>
      </c>
      <c r="K24" s="311">
        <v>3.3</v>
      </c>
      <c r="L24" s="135">
        <v>3.4</v>
      </c>
      <c r="M24" s="311">
        <v>6.1</v>
      </c>
      <c r="N24" s="135">
        <v>1.7</v>
      </c>
      <c r="O24" s="343">
        <v>2.1</v>
      </c>
      <c r="P24" s="312">
        <v>3.4909090909090916</v>
      </c>
    </row>
    <row r="25" spans="1:16" ht="14.25" thickBot="1" x14ac:dyDescent="0.2">
      <c r="A25" s="371" t="s">
        <v>4</v>
      </c>
      <c r="B25" s="372"/>
      <c r="C25" s="373"/>
      <c r="D25" s="320">
        <v>1.3</v>
      </c>
      <c r="E25" s="320">
        <v>1.5</v>
      </c>
      <c r="F25" s="320">
        <v>1.8</v>
      </c>
      <c r="G25" s="320">
        <v>2</v>
      </c>
      <c r="H25" s="320">
        <v>1.5</v>
      </c>
      <c r="I25" s="320">
        <v>4.5999999999999996</v>
      </c>
      <c r="J25" s="320">
        <v>3.5</v>
      </c>
      <c r="K25" s="320">
        <v>1.5</v>
      </c>
      <c r="L25" s="320">
        <v>1.6</v>
      </c>
      <c r="M25" s="320">
        <v>1.7</v>
      </c>
      <c r="N25" s="320">
        <v>1.1000000000000001</v>
      </c>
      <c r="O25" s="321">
        <v>1.3</v>
      </c>
      <c r="P25" s="315">
        <v>1.868831168831169</v>
      </c>
    </row>
    <row r="26" spans="1:16" x14ac:dyDescent="0.15">
      <c r="B26" t="s">
        <v>88</v>
      </c>
    </row>
    <row r="27" spans="1:16" x14ac:dyDescent="0.15">
      <c r="B27" s="50"/>
      <c r="J27" s="3"/>
    </row>
    <row r="28" spans="1:16" x14ac:dyDescent="0.15">
      <c r="B28" s="3" t="s">
        <v>62</v>
      </c>
      <c r="J28" s="3"/>
    </row>
    <row r="29" spans="1:16" x14ac:dyDescent="0.15">
      <c r="B29" s="3" t="s">
        <v>86</v>
      </c>
      <c r="J29" s="3"/>
    </row>
    <row r="30" spans="1:16" x14ac:dyDescent="0.15">
      <c r="B30" t="s">
        <v>64</v>
      </c>
    </row>
    <row r="31" spans="1:16" x14ac:dyDescent="0.15">
      <c r="B31" s="3" t="s">
        <v>53</v>
      </c>
    </row>
    <row r="32" spans="1:16" s="3" customFormat="1" x14ac:dyDescent="0.15">
      <c r="B32" s="3" t="s">
        <v>54</v>
      </c>
      <c r="K32"/>
    </row>
    <row r="33" spans="2:2" x14ac:dyDescent="0.15">
      <c r="B33" s="50" t="s">
        <v>55</v>
      </c>
    </row>
    <row r="34" spans="2:2" x14ac:dyDescent="0.15">
      <c r="B34" s="50" t="s">
        <v>61</v>
      </c>
    </row>
  </sheetData>
  <mergeCells count="2">
    <mergeCell ref="A1:C1"/>
    <mergeCell ref="A25:C25"/>
  </mergeCells>
  <phoneticPr fontId="2"/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Normal="100" zoomScaleSheetLayoutView="100" workbookViewId="0">
      <pane xSplit="3" ySplit="3" topLeftCell="D4" activePane="bottomRight" state="frozen"/>
      <selection activeCell="D4" sqref="D4:S17"/>
      <selection pane="topRight" activeCell="D4" sqref="D4:S17"/>
      <selection pane="bottomLeft" activeCell="D4" sqref="D4:S17"/>
      <selection pane="bottomRight" activeCell="B1" sqref="B1"/>
    </sheetView>
  </sheetViews>
  <sheetFormatPr defaultRowHeight="13.5" x14ac:dyDescent="0.15"/>
  <cols>
    <col min="1" max="1" width="7" style="50" customWidth="1"/>
    <col min="2" max="3" width="9.25" style="50" customWidth="1"/>
    <col min="4" max="10" width="8.125" style="50" customWidth="1"/>
    <col min="11" max="13" width="8.125" style="8" customWidth="1"/>
    <col min="14" max="18" width="8.125" style="50" customWidth="1"/>
    <col min="19" max="16384" width="9" style="50"/>
  </cols>
  <sheetData>
    <row r="1" spans="1:17" ht="15.75" x14ac:dyDescent="0.15">
      <c r="A1" s="4" t="s">
        <v>13</v>
      </c>
      <c r="B1" s="4"/>
      <c r="C1" s="4"/>
      <c r="D1" s="4" t="s">
        <v>35</v>
      </c>
      <c r="E1" s="4"/>
    </row>
    <row r="2" spans="1:17" ht="14.25" thickBot="1" x14ac:dyDescent="0.2">
      <c r="A2" s="4"/>
      <c r="B2" s="4"/>
      <c r="C2" s="4"/>
      <c r="D2" s="4"/>
      <c r="E2" s="4"/>
    </row>
    <row r="3" spans="1:17" customFormat="1" ht="14.25" thickBot="1" x14ac:dyDescent="0.2">
      <c r="A3" s="62" t="s">
        <v>0</v>
      </c>
      <c r="B3" s="6" t="s">
        <v>1</v>
      </c>
      <c r="C3" s="6" t="s">
        <v>2</v>
      </c>
      <c r="D3" s="63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4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77" t="s">
        <v>25</v>
      </c>
      <c r="P3" s="65" t="s">
        <v>3</v>
      </c>
    </row>
    <row r="4" spans="1:17" x14ac:dyDescent="0.15">
      <c r="A4" s="225">
        <v>1</v>
      </c>
      <c r="B4" s="38" t="s">
        <v>5</v>
      </c>
      <c r="C4" s="25" t="s">
        <v>36</v>
      </c>
      <c r="D4" s="189">
        <v>260</v>
      </c>
      <c r="E4" s="190">
        <v>160</v>
      </c>
      <c r="F4" s="190">
        <v>79</v>
      </c>
      <c r="G4" s="191" t="s">
        <v>74</v>
      </c>
      <c r="H4" s="192">
        <v>100</v>
      </c>
      <c r="I4" s="190">
        <v>130</v>
      </c>
      <c r="J4" s="193">
        <v>34</v>
      </c>
      <c r="K4" s="193">
        <v>50</v>
      </c>
      <c r="L4" s="194">
        <v>0.56000000000000005</v>
      </c>
      <c r="M4" s="195">
        <v>25</v>
      </c>
      <c r="N4" s="195">
        <v>84</v>
      </c>
      <c r="O4" s="196">
        <v>230</v>
      </c>
      <c r="P4" s="205">
        <v>104.77818181818181</v>
      </c>
    </row>
    <row r="5" spans="1:17" x14ac:dyDescent="0.15">
      <c r="A5" s="55">
        <v>2</v>
      </c>
      <c r="B5" s="109"/>
      <c r="C5" s="52" t="s">
        <v>41</v>
      </c>
      <c r="D5" s="165">
        <v>150</v>
      </c>
      <c r="E5" s="166">
        <v>130</v>
      </c>
      <c r="F5" s="166">
        <v>68</v>
      </c>
      <c r="G5" s="167" t="s">
        <v>74</v>
      </c>
      <c r="H5" s="168">
        <v>41</v>
      </c>
      <c r="I5" s="169">
        <v>73</v>
      </c>
      <c r="J5" s="360">
        <v>12</v>
      </c>
      <c r="K5" s="360">
        <v>15</v>
      </c>
      <c r="L5" s="360" t="s">
        <v>81</v>
      </c>
      <c r="M5" s="361">
        <v>9.8000000000000007</v>
      </c>
      <c r="N5" s="169">
        <v>160</v>
      </c>
      <c r="O5" s="197">
        <v>93</v>
      </c>
      <c r="P5" s="202">
        <v>68.358181818181819</v>
      </c>
    </row>
    <row r="6" spans="1:17" x14ac:dyDescent="0.15">
      <c r="A6" s="55">
        <v>3</v>
      </c>
      <c r="B6" s="109"/>
      <c r="C6" s="52" t="s">
        <v>40</v>
      </c>
      <c r="D6" s="165">
        <v>170</v>
      </c>
      <c r="E6" s="166">
        <v>150</v>
      </c>
      <c r="F6" s="166">
        <v>55</v>
      </c>
      <c r="G6" s="167" t="s">
        <v>74</v>
      </c>
      <c r="H6" s="168">
        <v>51</v>
      </c>
      <c r="I6" s="169">
        <v>140</v>
      </c>
      <c r="J6" s="360">
        <v>47</v>
      </c>
      <c r="K6" s="360">
        <v>60</v>
      </c>
      <c r="L6" s="362">
        <v>6.3</v>
      </c>
      <c r="M6" s="363">
        <v>47</v>
      </c>
      <c r="N6" s="169">
        <v>230</v>
      </c>
      <c r="O6" s="197">
        <v>180</v>
      </c>
      <c r="P6" s="202">
        <v>103.3</v>
      </c>
    </row>
    <row r="7" spans="1:17" x14ac:dyDescent="0.15">
      <c r="A7" s="55">
        <v>4</v>
      </c>
      <c r="B7" s="109"/>
      <c r="C7" s="52" t="s">
        <v>46</v>
      </c>
      <c r="D7" s="165">
        <v>190</v>
      </c>
      <c r="E7" s="166">
        <v>150</v>
      </c>
      <c r="F7" s="166">
        <v>72</v>
      </c>
      <c r="G7" s="167" t="s">
        <v>74</v>
      </c>
      <c r="H7" s="168">
        <v>140</v>
      </c>
      <c r="I7" s="169">
        <v>110</v>
      </c>
      <c r="J7" s="360">
        <v>37</v>
      </c>
      <c r="K7" s="360">
        <v>34</v>
      </c>
      <c r="L7" s="360" t="s">
        <v>81</v>
      </c>
      <c r="M7" s="363">
        <v>10</v>
      </c>
      <c r="N7" s="169">
        <v>330</v>
      </c>
      <c r="O7" s="197">
        <v>150</v>
      </c>
      <c r="P7" s="202">
        <v>111.19454545454546</v>
      </c>
    </row>
    <row r="8" spans="1:17" x14ac:dyDescent="0.15">
      <c r="A8" s="55">
        <v>5</v>
      </c>
      <c r="B8" s="109"/>
      <c r="C8" s="52" t="s">
        <v>45</v>
      </c>
      <c r="D8" s="165">
        <v>73</v>
      </c>
      <c r="E8" s="166">
        <v>35</v>
      </c>
      <c r="F8" s="166">
        <v>16</v>
      </c>
      <c r="G8" s="167" t="s">
        <v>74</v>
      </c>
      <c r="H8" s="170">
        <v>1.6</v>
      </c>
      <c r="I8" s="31" t="s">
        <v>74</v>
      </c>
      <c r="J8" s="364" t="s">
        <v>82</v>
      </c>
      <c r="K8" s="360" t="s">
        <v>83</v>
      </c>
      <c r="L8" s="360" t="s">
        <v>74</v>
      </c>
      <c r="M8" s="360" t="s">
        <v>84</v>
      </c>
      <c r="N8" s="12">
        <v>27</v>
      </c>
      <c r="O8" s="197">
        <v>48</v>
      </c>
      <c r="P8" s="202">
        <v>22.333333333333329</v>
      </c>
      <c r="Q8" s="358"/>
    </row>
    <row r="9" spans="1:17" x14ac:dyDescent="0.15">
      <c r="A9" s="55">
        <v>6</v>
      </c>
      <c r="B9" s="109"/>
      <c r="C9" s="52" t="s">
        <v>43</v>
      </c>
      <c r="D9" s="165">
        <v>59</v>
      </c>
      <c r="E9" s="166">
        <v>49</v>
      </c>
      <c r="F9" s="171">
        <v>3.6</v>
      </c>
      <c r="G9" s="167" t="s">
        <v>74</v>
      </c>
      <c r="H9" s="172">
        <v>10</v>
      </c>
      <c r="I9" s="169">
        <v>21</v>
      </c>
      <c r="J9" s="362">
        <v>3.4</v>
      </c>
      <c r="K9" s="360" t="s">
        <v>83</v>
      </c>
      <c r="L9" s="360" t="s">
        <v>81</v>
      </c>
      <c r="M9" s="361">
        <v>7.5</v>
      </c>
      <c r="N9" s="12">
        <v>38</v>
      </c>
      <c r="O9" s="197">
        <v>41</v>
      </c>
      <c r="P9" s="202">
        <v>21.164090909090906</v>
      </c>
    </row>
    <row r="10" spans="1:17" x14ac:dyDescent="0.15">
      <c r="A10" s="55">
        <v>7</v>
      </c>
      <c r="B10" s="109"/>
      <c r="C10" s="52" t="s">
        <v>38</v>
      </c>
      <c r="D10" s="165">
        <v>340</v>
      </c>
      <c r="E10" s="166">
        <v>170</v>
      </c>
      <c r="F10" s="166">
        <v>77</v>
      </c>
      <c r="G10" s="167" t="s">
        <v>74</v>
      </c>
      <c r="H10" s="172">
        <v>49</v>
      </c>
      <c r="I10" s="169">
        <v>160</v>
      </c>
      <c r="J10" s="360">
        <v>29</v>
      </c>
      <c r="K10" s="360">
        <v>43</v>
      </c>
      <c r="L10" s="360">
        <v>20</v>
      </c>
      <c r="M10" s="363">
        <v>71</v>
      </c>
      <c r="N10" s="169">
        <v>300</v>
      </c>
      <c r="O10" s="197">
        <v>300</v>
      </c>
      <c r="P10" s="202">
        <v>141.72727272727272</v>
      </c>
    </row>
    <row r="11" spans="1:17" x14ac:dyDescent="0.15">
      <c r="A11" s="55">
        <v>8</v>
      </c>
      <c r="B11" s="109"/>
      <c r="C11" s="52" t="s">
        <v>44</v>
      </c>
      <c r="D11" s="165">
        <v>170</v>
      </c>
      <c r="E11" s="166">
        <v>200</v>
      </c>
      <c r="F11" s="166">
        <v>66</v>
      </c>
      <c r="G11" s="167" t="s">
        <v>74</v>
      </c>
      <c r="H11" s="172">
        <v>16</v>
      </c>
      <c r="I11" s="173">
        <v>130</v>
      </c>
      <c r="J11" s="360">
        <v>27</v>
      </c>
      <c r="K11" s="360">
        <v>33</v>
      </c>
      <c r="L11" s="360" t="s">
        <v>81</v>
      </c>
      <c r="M11" s="363">
        <v>34</v>
      </c>
      <c r="N11" s="169">
        <v>190</v>
      </c>
      <c r="O11" s="197">
        <v>340</v>
      </c>
      <c r="P11" s="202">
        <v>109.64909090909092</v>
      </c>
    </row>
    <row r="12" spans="1:17" x14ac:dyDescent="0.15">
      <c r="A12" s="55">
        <v>9</v>
      </c>
      <c r="B12" s="109"/>
      <c r="C12" s="52" t="s">
        <v>39</v>
      </c>
      <c r="D12" s="165">
        <v>79</v>
      </c>
      <c r="E12" s="166">
        <v>37</v>
      </c>
      <c r="F12" s="166">
        <v>22</v>
      </c>
      <c r="G12" s="167" t="s">
        <v>74</v>
      </c>
      <c r="H12" s="172">
        <v>18</v>
      </c>
      <c r="I12" s="166">
        <v>23</v>
      </c>
      <c r="J12" s="362">
        <v>5.8</v>
      </c>
      <c r="K12" s="362">
        <v>4.2</v>
      </c>
      <c r="L12" s="360" t="s">
        <v>81</v>
      </c>
      <c r="M12" s="363">
        <v>18</v>
      </c>
      <c r="N12" s="169">
        <v>45</v>
      </c>
      <c r="O12" s="197">
        <v>77</v>
      </c>
      <c r="P12" s="202">
        <v>29.921818181818182</v>
      </c>
    </row>
    <row r="13" spans="1:17" ht="14.25" thickBot="1" x14ac:dyDescent="0.2">
      <c r="A13" s="56">
        <v>10</v>
      </c>
      <c r="B13" s="110"/>
      <c r="C13" s="54" t="s">
        <v>47</v>
      </c>
      <c r="D13" s="184">
        <v>89</v>
      </c>
      <c r="E13" s="184">
        <v>76</v>
      </c>
      <c r="F13" s="184">
        <v>19</v>
      </c>
      <c r="G13" s="208" t="s">
        <v>74</v>
      </c>
      <c r="H13" s="209">
        <v>14</v>
      </c>
      <c r="I13" s="210">
        <v>35</v>
      </c>
      <c r="J13" s="365">
        <v>1.5</v>
      </c>
      <c r="K13" s="366">
        <v>10</v>
      </c>
      <c r="L13" s="366" t="s">
        <v>81</v>
      </c>
      <c r="M13" s="366">
        <v>23</v>
      </c>
      <c r="N13" s="184">
        <v>58</v>
      </c>
      <c r="O13" s="211">
        <v>92</v>
      </c>
      <c r="P13" s="334">
        <v>37.967272727272729</v>
      </c>
    </row>
    <row r="14" spans="1:17" x14ac:dyDescent="0.15">
      <c r="A14" s="225">
        <v>11</v>
      </c>
      <c r="B14" s="227" t="s">
        <v>66</v>
      </c>
      <c r="C14" s="227" t="s">
        <v>57</v>
      </c>
      <c r="D14" s="189" t="s">
        <v>74</v>
      </c>
      <c r="E14" s="189">
        <v>28</v>
      </c>
      <c r="F14" s="189">
        <v>33</v>
      </c>
      <c r="G14" s="191">
        <v>16</v>
      </c>
      <c r="H14" s="192">
        <v>23</v>
      </c>
      <c r="I14" s="190">
        <v>59</v>
      </c>
      <c r="J14" s="193">
        <v>36</v>
      </c>
      <c r="K14" s="193">
        <v>31</v>
      </c>
      <c r="L14" s="193">
        <v>32</v>
      </c>
      <c r="M14" s="193">
        <v>58</v>
      </c>
      <c r="N14" s="193">
        <v>190</v>
      </c>
      <c r="O14" s="212">
        <v>81</v>
      </c>
      <c r="P14" s="205">
        <v>53.363636363636367</v>
      </c>
    </row>
    <row r="15" spans="1:17" ht="14.25" thickBot="1" x14ac:dyDescent="0.2">
      <c r="A15" s="56">
        <v>12</v>
      </c>
      <c r="B15" s="228"/>
      <c r="C15" s="57" t="s">
        <v>58</v>
      </c>
      <c r="D15" s="184">
        <v>37</v>
      </c>
      <c r="E15" s="184">
        <v>19</v>
      </c>
      <c r="F15" s="184">
        <v>36</v>
      </c>
      <c r="G15" s="208">
        <v>17</v>
      </c>
      <c r="H15" s="209">
        <v>19</v>
      </c>
      <c r="I15" s="210">
        <v>32</v>
      </c>
      <c r="J15" s="76">
        <v>8.9</v>
      </c>
      <c r="K15" s="184">
        <v>11</v>
      </c>
      <c r="L15" s="184">
        <v>13</v>
      </c>
      <c r="M15" s="184">
        <v>12</v>
      </c>
      <c r="N15" s="184">
        <v>19</v>
      </c>
      <c r="O15" s="211">
        <v>34</v>
      </c>
      <c r="P15" s="203">
        <v>20.586666666666666</v>
      </c>
    </row>
    <row r="16" spans="1:17" ht="14.25" thickBot="1" x14ac:dyDescent="0.2">
      <c r="A16" s="2">
        <v>13</v>
      </c>
      <c r="B16" s="1" t="s">
        <v>67</v>
      </c>
      <c r="C16" s="1" t="s">
        <v>59</v>
      </c>
      <c r="D16" s="213">
        <v>59</v>
      </c>
      <c r="E16" s="213">
        <v>31</v>
      </c>
      <c r="F16" s="213">
        <v>15</v>
      </c>
      <c r="G16" s="214">
        <v>3.5</v>
      </c>
      <c r="H16" s="215">
        <v>10</v>
      </c>
      <c r="I16" s="216">
        <v>44</v>
      </c>
      <c r="J16" s="100">
        <v>17</v>
      </c>
      <c r="K16" s="213">
        <v>12</v>
      </c>
      <c r="L16" s="213">
        <v>12</v>
      </c>
      <c r="M16" s="213">
        <v>17</v>
      </c>
      <c r="N16" s="213">
        <v>27</v>
      </c>
      <c r="O16" s="217">
        <v>44</v>
      </c>
      <c r="P16" s="335">
        <v>23.553333333333331</v>
      </c>
    </row>
    <row r="17" spans="1:16" ht="14.25" thickBot="1" x14ac:dyDescent="0.2">
      <c r="A17" s="226">
        <v>14</v>
      </c>
      <c r="B17" s="229" t="s">
        <v>68</v>
      </c>
      <c r="C17" s="229" t="s">
        <v>60</v>
      </c>
      <c r="D17" s="206">
        <v>90</v>
      </c>
      <c r="E17" s="206">
        <v>37</v>
      </c>
      <c r="F17" s="206">
        <v>38</v>
      </c>
      <c r="G17" s="218">
        <v>30</v>
      </c>
      <c r="H17" s="219">
        <v>18</v>
      </c>
      <c r="I17" s="206" t="s">
        <v>74</v>
      </c>
      <c r="J17" s="206">
        <v>55</v>
      </c>
      <c r="K17" s="206">
        <v>81</v>
      </c>
      <c r="L17" s="206">
        <v>76</v>
      </c>
      <c r="M17" s="206">
        <v>150</v>
      </c>
      <c r="N17" s="206">
        <v>95</v>
      </c>
      <c r="O17" s="221">
        <v>160</v>
      </c>
      <c r="P17" s="335">
        <v>75.454545454545453</v>
      </c>
    </row>
    <row r="18" spans="1:16" x14ac:dyDescent="0.15">
      <c r="A18" s="225">
        <v>15</v>
      </c>
      <c r="B18" s="38" t="s">
        <v>10</v>
      </c>
      <c r="C18" s="25" t="s">
        <v>37</v>
      </c>
      <c r="D18" s="222">
        <v>140</v>
      </c>
      <c r="E18" s="222">
        <v>86</v>
      </c>
      <c r="F18" s="222">
        <v>75</v>
      </c>
      <c r="G18" s="222">
        <v>31</v>
      </c>
      <c r="H18" s="222">
        <v>57</v>
      </c>
      <c r="I18" s="223" t="s">
        <v>74</v>
      </c>
      <c r="J18" s="222">
        <v>37</v>
      </c>
      <c r="K18" s="222">
        <v>36</v>
      </c>
      <c r="L18" s="222">
        <v>50</v>
      </c>
      <c r="M18" s="222">
        <v>30</v>
      </c>
      <c r="N18" s="222">
        <v>41</v>
      </c>
      <c r="O18" s="224">
        <v>82</v>
      </c>
      <c r="P18" s="359">
        <v>60.454545454545453</v>
      </c>
    </row>
    <row r="19" spans="1:16" ht="14.25" thickBot="1" x14ac:dyDescent="0.2">
      <c r="A19" s="56">
        <v>16</v>
      </c>
      <c r="B19" s="110"/>
      <c r="C19" s="54" t="s">
        <v>56</v>
      </c>
      <c r="D19" s="185">
        <v>61</v>
      </c>
      <c r="E19" s="185">
        <v>29</v>
      </c>
      <c r="F19" s="185">
        <v>34</v>
      </c>
      <c r="G19" s="185">
        <v>25</v>
      </c>
      <c r="H19" s="185">
        <v>35</v>
      </c>
      <c r="I19" s="198">
        <v>36</v>
      </c>
      <c r="J19" s="185">
        <v>18</v>
      </c>
      <c r="K19" s="185">
        <v>19</v>
      </c>
      <c r="L19" s="185">
        <v>16</v>
      </c>
      <c r="M19" s="185">
        <v>39</v>
      </c>
      <c r="N19" s="185">
        <v>77</v>
      </c>
      <c r="O19" s="186">
        <v>120</v>
      </c>
      <c r="P19" s="203">
        <v>42.416666666666664</v>
      </c>
    </row>
    <row r="20" spans="1:16" ht="14.25" thickBot="1" x14ac:dyDescent="0.2">
      <c r="A20" s="374" t="s">
        <v>3</v>
      </c>
      <c r="B20" s="375"/>
      <c r="C20" s="375"/>
      <c r="D20" s="187">
        <v>132.71022727272728</v>
      </c>
      <c r="E20" s="188">
        <v>88.235294117647058</v>
      </c>
      <c r="F20" s="188">
        <v>44.637433155080217</v>
      </c>
      <c r="G20" s="187">
        <v>21.928571428571427</v>
      </c>
      <c r="H20" s="188">
        <v>38.108021390374333</v>
      </c>
      <c r="I20" s="188">
        <v>77.452380952380949</v>
      </c>
      <c r="J20" s="188">
        <v>22.941069518716578</v>
      </c>
      <c r="K20" s="187">
        <v>27.381604278074864</v>
      </c>
      <c r="L20" s="187">
        <v>3.5425000000000004</v>
      </c>
      <c r="M20" s="187">
        <v>33.907700534759357</v>
      </c>
      <c r="N20" s="188">
        <v>120.44919786096256</v>
      </c>
      <c r="O20" s="201">
        <v>130.61497326203209</v>
      </c>
      <c r="P20" s="204">
        <v>64.138948863636372</v>
      </c>
    </row>
    <row r="21" spans="1:16" x14ac:dyDescent="0.15">
      <c r="A21" s="58"/>
      <c r="B21" s="58"/>
      <c r="C21" s="58"/>
      <c r="D21" s="158"/>
      <c r="E21" s="158"/>
      <c r="F21" s="158"/>
      <c r="G21" s="158"/>
      <c r="H21" s="158"/>
      <c r="I21" s="158"/>
      <c r="J21" s="158"/>
      <c r="K21" s="159"/>
      <c r="L21" s="159"/>
      <c r="M21" s="159"/>
      <c r="N21" s="158"/>
      <c r="O21" s="158"/>
      <c r="P21" s="158"/>
    </row>
    <row r="22" spans="1:16" x14ac:dyDescent="0.15">
      <c r="A22" s="58"/>
      <c r="B22" s="50" t="s">
        <v>62</v>
      </c>
      <c r="D22" s="158"/>
      <c r="E22" s="158"/>
      <c r="F22" s="158"/>
      <c r="G22" s="158"/>
      <c r="H22" s="158"/>
      <c r="I22" s="158"/>
      <c r="J22" s="158"/>
      <c r="K22" s="159"/>
      <c r="L22" s="159"/>
      <c r="M22" s="159"/>
      <c r="N22" s="158"/>
      <c r="O22" s="158"/>
      <c r="P22" s="158"/>
    </row>
    <row r="23" spans="1:16" x14ac:dyDescent="0.15">
      <c r="A23" s="58"/>
      <c r="B23" s="8" t="s">
        <v>65</v>
      </c>
      <c r="D23" s="158"/>
      <c r="E23" s="158"/>
      <c r="F23" s="158"/>
      <c r="G23" s="158"/>
      <c r="H23" s="158"/>
      <c r="I23" s="158"/>
      <c r="J23" s="158"/>
      <c r="K23" s="159"/>
      <c r="L23" s="159"/>
      <c r="M23" s="159"/>
      <c r="N23" s="158"/>
      <c r="O23" s="158"/>
      <c r="P23" s="158"/>
    </row>
    <row r="24" spans="1:16" x14ac:dyDescent="0.15">
      <c r="A24" s="58"/>
      <c r="B24" s="50" t="s">
        <v>64</v>
      </c>
      <c r="D24" s="158"/>
      <c r="E24" s="158"/>
      <c r="F24" s="158"/>
      <c r="G24" s="158"/>
      <c r="H24" s="158"/>
      <c r="I24" s="158"/>
      <c r="J24" s="158"/>
      <c r="K24" s="159"/>
      <c r="L24" s="159"/>
      <c r="M24" s="159"/>
      <c r="N24" s="158"/>
      <c r="O24" s="158"/>
      <c r="P24" s="158"/>
    </row>
    <row r="25" spans="1:16" x14ac:dyDescent="0.15">
      <c r="A25" s="58"/>
      <c r="B25" s="50" t="s">
        <v>53</v>
      </c>
      <c r="D25" s="158"/>
      <c r="E25" s="158"/>
      <c r="F25" s="158"/>
      <c r="G25" s="158"/>
      <c r="H25" s="158"/>
      <c r="I25" s="158"/>
      <c r="J25" s="158"/>
      <c r="K25" s="159"/>
      <c r="L25" s="159"/>
      <c r="M25" s="159"/>
      <c r="N25" s="158"/>
      <c r="O25" s="158"/>
      <c r="P25" s="158"/>
    </row>
    <row r="26" spans="1:16" x14ac:dyDescent="0.15">
      <c r="A26" s="58"/>
      <c r="B26" s="50" t="s">
        <v>54</v>
      </c>
      <c r="D26" s="158"/>
      <c r="E26" s="158"/>
      <c r="F26" s="158"/>
      <c r="G26" s="158"/>
      <c r="H26" s="158"/>
      <c r="I26" s="158"/>
      <c r="J26" s="158"/>
      <c r="K26" s="159"/>
      <c r="L26" s="159"/>
      <c r="M26" s="159"/>
      <c r="N26" s="158"/>
      <c r="O26" s="158"/>
      <c r="P26" s="158"/>
    </row>
    <row r="27" spans="1:16" x14ac:dyDescent="0.15">
      <c r="A27" s="58"/>
      <c r="B27" s="50" t="s">
        <v>55</v>
      </c>
      <c r="D27" s="158"/>
      <c r="E27" s="158"/>
      <c r="F27" s="158"/>
      <c r="G27" s="158"/>
      <c r="H27" s="158"/>
      <c r="I27" s="158"/>
      <c r="J27" s="158"/>
      <c r="K27" s="159"/>
      <c r="L27" s="159"/>
      <c r="M27" s="159"/>
      <c r="N27" s="158"/>
      <c r="O27" s="158"/>
      <c r="P27" s="158"/>
    </row>
    <row r="28" spans="1:16" x14ac:dyDescent="0.15">
      <c r="A28" s="58"/>
      <c r="B28" s="50" t="s">
        <v>61</v>
      </c>
      <c r="D28" s="158"/>
      <c r="E28" s="158"/>
      <c r="F28" s="158"/>
      <c r="G28" s="158"/>
      <c r="H28" s="158"/>
      <c r="I28" s="158"/>
      <c r="J28" s="158"/>
      <c r="K28" s="159"/>
      <c r="L28" s="159"/>
      <c r="M28" s="159"/>
      <c r="N28" s="158"/>
      <c r="O28" s="158"/>
      <c r="P28" s="158"/>
    </row>
    <row r="29" spans="1:16" x14ac:dyDescent="0.15">
      <c r="A29" s="58"/>
      <c r="B29" s="58"/>
      <c r="C29" s="58"/>
      <c r="D29" s="158"/>
      <c r="E29" s="158"/>
      <c r="F29" s="158"/>
      <c r="G29" s="158"/>
      <c r="H29" s="158"/>
      <c r="I29" s="158"/>
      <c r="J29" s="158"/>
      <c r="K29" s="159"/>
      <c r="L29" s="159"/>
      <c r="M29" s="159"/>
      <c r="N29" s="158"/>
      <c r="O29" s="158"/>
      <c r="P29" s="158"/>
    </row>
    <row r="30" spans="1:16" x14ac:dyDescent="0.15">
      <c r="A30" s="58"/>
      <c r="B30" s="58"/>
      <c r="C30" s="58"/>
      <c r="D30" s="158"/>
      <c r="E30" s="158"/>
      <c r="F30" s="158"/>
      <c r="G30" s="158"/>
      <c r="H30" s="158"/>
      <c r="I30" s="158"/>
      <c r="J30" s="158"/>
      <c r="K30" s="159"/>
      <c r="L30" s="159"/>
      <c r="M30" s="159"/>
      <c r="N30" s="158"/>
      <c r="O30" s="158"/>
      <c r="P30" s="158"/>
    </row>
    <row r="31" spans="1:16" x14ac:dyDescent="0.15">
      <c r="P31" s="8"/>
    </row>
    <row r="32" spans="1:16" x14ac:dyDescent="0.15">
      <c r="P32" s="8"/>
    </row>
    <row r="33" spans="11:16" x14ac:dyDescent="0.15">
      <c r="K33" s="50"/>
      <c r="L33" s="50"/>
      <c r="P33" s="8"/>
    </row>
    <row r="34" spans="11:16" x14ac:dyDescent="0.15">
      <c r="K34" s="50"/>
      <c r="L34" s="50"/>
      <c r="P34" s="8"/>
    </row>
    <row r="35" spans="11:16" x14ac:dyDescent="0.15">
      <c r="K35" s="50"/>
      <c r="L35" s="50"/>
      <c r="P35" s="8"/>
    </row>
    <row r="36" spans="11:16" x14ac:dyDescent="0.15">
      <c r="K36" s="50"/>
      <c r="L36" s="50"/>
      <c r="P36" s="8"/>
    </row>
  </sheetData>
  <mergeCells count="1">
    <mergeCell ref="A20:C20"/>
  </mergeCells>
  <phoneticPr fontId="2"/>
  <printOptions horizontalCentered="1"/>
  <pageMargins left="0.78740157480314965" right="0.39370078740157483" top="0.98425196850393704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view="pageBreakPreview" zoomScaleNormal="100" zoomScaleSheetLayoutView="100" workbookViewId="0">
      <pane xSplit="3" ySplit="3" topLeftCell="D4" activePane="bottomRight" state="frozen"/>
      <selection activeCell="D4" sqref="D4:S17"/>
      <selection pane="topRight" activeCell="D4" sqref="D4:S17"/>
      <selection pane="bottomLeft" activeCell="D4" sqref="D4:S17"/>
      <selection pane="bottomRight" sqref="A1:C1"/>
    </sheetView>
  </sheetViews>
  <sheetFormatPr defaultRowHeight="13.5" x14ac:dyDescent="0.15"/>
  <cols>
    <col min="1" max="1" width="7.125" style="50" customWidth="1"/>
    <col min="2" max="3" width="9.25" style="50" customWidth="1"/>
    <col min="4" max="10" width="8.125" style="50" customWidth="1"/>
    <col min="11" max="13" width="8.125" style="8" customWidth="1"/>
    <col min="14" max="16" width="8.125" style="50" customWidth="1"/>
    <col min="17" max="16384" width="9" style="50"/>
  </cols>
  <sheetData>
    <row r="1" spans="1:16" ht="15.75" x14ac:dyDescent="0.15">
      <c r="A1" s="376" t="s">
        <v>26</v>
      </c>
      <c r="B1" s="376"/>
      <c r="C1" s="376"/>
      <c r="D1" s="4" t="s">
        <v>35</v>
      </c>
    </row>
    <row r="2" spans="1:16" ht="14.25" thickBot="1" x14ac:dyDescent="0.2">
      <c r="A2" s="4"/>
      <c r="B2" s="4"/>
      <c r="C2" s="4"/>
      <c r="D2" s="4"/>
    </row>
    <row r="3" spans="1:16" ht="14.25" thickBot="1" x14ac:dyDescent="0.2">
      <c r="A3" s="39" t="s">
        <v>0</v>
      </c>
      <c r="B3" s="38" t="s">
        <v>1</v>
      </c>
      <c r="C3" s="38" t="s">
        <v>2</v>
      </c>
      <c r="D3" s="230" t="s">
        <v>14</v>
      </c>
      <c r="E3" s="230" t="s">
        <v>15</v>
      </c>
      <c r="F3" s="230" t="s">
        <v>16</v>
      </c>
      <c r="G3" s="230" t="s">
        <v>17</v>
      </c>
      <c r="H3" s="230" t="s">
        <v>18</v>
      </c>
      <c r="I3" s="230" t="s">
        <v>19</v>
      </c>
      <c r="J3" s="230" t="s">
        <v>20</v>
      </c>
      <c r="K3" s="38" t="s">
        <v>21</v>
      </c>
      <c r="L3" s="38" t="s">
        <v>22</v>
      </c>
      <c r="M3" s="38" t="s">
        <v>23</v>
      </c>
      <c r="N3" s="230" t="s">
        <v>24</v>
      </c>
      <c r="O3" s="227" t="s">
        <v>25</v>
      </c>
      <c r="P3" s="237" t="s">
        <v>3</v>
      </c>
    </row>
    <row r="4" spans="1:16" x14ac:dyDescent="0.15">
      <c r="A4" s="225">
        <v>1</v>
      </c>
      <c r="B4" s="38" t="s">
        <v>5</v>
      </c>
      <c r="C4" s="25" t="s">
        <v>36</v>
      </c>
      <c r="D4" s="189">
        <v>20</v>
      </c>
      <c r="E4" s="190">
        <v>23</v>
      </c>
      <c r="F4" s="190">
        <v>13</v>
      </c>
      <c r="G4" s="191" t="s">
        <v>74</v>
      </c>
      <c r="H4" s="192">
        <v>19</v>
      </c>
      <c r="I4" s="190">
        <v>12</v>
      </c>
      <c r="J4" s="74">
        <v>3.3</v>
      </c>
      <c r="K4" s="74">
        <v>6</v>
      </c>
      <c r="L4" s="74">
        <v>2.4</v>
      </c>
      <c r="M4" s="73">
        <v>1.9</v>
      </c>
      <c r="N4" s="73">
        <v>8</v>
      </c>
      <c r="O4" s="199">
        <v>25</v>
      </c>
      <c r="P4" s="243">
        <v>12.145454545454548</v>
      </c>
    </row>
    <row r="5" spans="1:16" x14ac:dyDescent="0.15">
      <c r="A5" s="55">
        <v>2</v>
      </c>
      <c r="B5" s="109"/>
      <c r="C5" s="52" t="s">
        <v>41</v>
      </c>
      <c r="D5" s="175">
        <v>2</v>
      </c>
      <c r="E5" s="171">
        <v>2.9</v>
      </c>
      <c r="F5" s="171">
        <v>1.5</v>
      </c>
      <c r="G5" s="167" t="s">
        <v>74</v>
      </c>
      <c r="H5" s="170">
        <v>3.7</v>
      </c>
      <c r="I5" s="12">
        <v>2.6</v>
      </c>
      <c r="J5" s="34">
        <v>0.43</v>
      </c>
      <c r="K5" s="34">
        <v>0.6</v>
      </c>
      <c r="L5" s="34">
        <v>0.76</v>
      </c>
      <c r="M5" s="12">
        <v>6.8</v>
      </c>
      <c r="N5" s="12">
        <v>2.6</v>
      </c>
      <c r="O5" s="236">
        <v>1.9</v>
      </c>
      <c r="P5" s="238">
        <v>2.3445454545454543</v>
      </c>
    </row>
    <row r="6" spans="1:16" x14ac:dyDescent="0.15">
      <c r="A6" s="55">
        <v>3</v>
      </c>
      <c r="B6" s="109"/>
      <c r="C6" s="52" t="s">
        <v>40</v>
      </c>
      <c r="D6" s="175">
        <v>3.7</v>
      </c>
      <c r="E6" s="171">
        <v>3.3</v>
      </c>
      <c r="F6" s="171">
        <v>1.6</v>
      </c>
      <c r="G6" s="167" t="s">
        <v>74</v>
      </c>
      <c r="H6" s="177">
        <v>0.98</v>
      </c>
      <c r="I6" s="12">
        <v>3.9</v>
      </c>
      <c r="J6" s="34">
        <v>0.95</v>
      </c>
      <c r="K6" s="11">
        <v>1.1000000000000001</v>
      </c>
      <c r="L6" s="34">
        <v>0.76</v>
      </c>
      <c r="M6" s="12">
        <v>1.2</v>
      </c>
      <c r="N6" s="12">
        <v>3.3</v>
      </c>
      <c r="O6" s="236">
        <v>3.5</v>
      </c>
      <c r="P6" s="238">
        <v>2.208181818181818</v>
      </c>
    </row>
    <row r="7" spans="1:16" x14ac:dyDescent="0.15">
      <c r="A7" s="55">
        <v>4</v>
      </c>
      <c r="B7" s="109"/>
      <c r="C7" s="52" t="s">
        <v>46</v>
      </c>
      <c r="D7" s="165">
        <v>10</v>
      </c>
      <c r="E7" s="166">
        <v>14</v>
      </c>
      <c r="F7" s="171">
        <v>6.7</v>
      </c>
      <c r="G7" s="167" t="s">
        <v>74</v>
      </c>
      <c r="H7" s="168">
        <v>15</v>
      </c>
      <c r="I7" s="12">
        <v>8.1</v>
      </c>
      <c r="J7" s="11">
        <v>2</v>
      </c>
      <c r="K7" s="11">
        <v>3.6</v>
      </c>
      <c r="L7" s="11">
        <v>2.2000000000000002</v>
      </c>
      <c r="M7" s="12">
        <v>1.5</v>
      </c>
      <c r="N7" s="12">
        <v>7</v>
      </c>
      <c r="O7" s="200">
        <v>11</v>
      </c>
      <c r="P7" s="238">
        <v>7.3727272727272739</v>
      </c>
    </row>
    <row r="8" spans="1:16" x14ac:dyDescent="0.15">
      <c r="A8" s="55">
        <v>5</v>
      </c>
      <c r="B8" s="109"/>
      <c r="C8" s="52" t="s">
        <v>45</v>
      </c>
      <c r="D8" s="178">
        <v>0.81</v>
      </c>
      <c r="E8" s="179">
        <v>0.42</v>
      </c>
      <c r="F8" s="179">
        <v>0.23</v>
      </c>
      <c r="G8" s="167" t="s">
        <v>74</v>
      </c>
      <c r="H8" s="177">
        <v>0.12</v>
      </c>
      <c r="I8" s="36" t="s">
        <v>74</v>
      </c>
      <c r="J8" s="34">
        <v>0.26</v>
      </c>
      <c r="K8" s="34">
        <v>0.18</v>
      </c>
      <c r="L8" s="31" t="s">
        <v>74</v>
      </c>
      <c r="M8" s="176">
        <v>0.16</v>
      </c>
      <c r="N8" s="176">
        <v>0.28999999999999998</v>
      </c>
      <c r="O8" s="367" t="s">
        <v>85</v>
      </c>
      <c r="P8" s="239">
        <f>(SUM(D8:F8,H8,J8:K8,M8:N8)+0.0024/2)/9</f>
        <v>0.27457777777777781</v>
      </c>
    </row>
    <row r="9" spans="1:16" x14ac:dyDescent="0.15">
      <c r="A9" s="55">
        <v>6</v>
      </c>
      <c r="B9" s="109"/>
      <c r="C9" s="52" t="s">
        <v>43</v>
      </c>
      <c r="D9" s="175">
        <v>1.6</v>
      </c>
      <c r="E9" s="171">
        <v>2.9</v>
      </c>
      <c r="F9" s="179">
        <v>0.18</v>
      </c>
      <c r="G9" s="167" t="s">
        <v>74</v>
      </c>
      <c r="H9" s="180">
        <v>1.4</v>
      </c>
      <c r="I9" s="12">
        <v>1.8</v>
      </c>
      <c r="J9" s="34">
        <v>0.6</v>
      </c>
      <c r="K9" s="34">
        <v>0.39</v>
      </c>
      <c r="L9" s="34">
        <v>0.47</v>
      </c>
      <c r="M9" s="176">
        <v>0.55000000000000004</v>
      </c>
      <c r="N9" s="176">
        <v>0.91</v>
      </c>
      <c r="O9" s="236">
        <v>1</v>
      </c>
      <c r="P9" s="238">
        <v>1.072727272727273</v>
      </c>
    </row>
    <row r="10" spans="1:16" x14ac:dyDescent="0.15">
      <c r="A10" s="55">
        <v>7</v>
      </c>
      <c r="B10" s="109"/>
      <c r="C10" s="52" t="s">
        <v>38</v>
      </c>
      <c r="D10" s="165">
        <v>16</v>
      </c>
      <c r="E10" s="166">
        <v>17</v>
      </c>
      <c r="F10" s="171">
        <v>5</v>
      </c>
      <c r="G10" s="167" t="s">
        <v>74</v>
      </c>
      <c r="H10" s="172">
        <v>13</v>
      </c>
      <c r="I10" s="12">
        <v>8.1999999999999993</v>
      </c>
      <c r="J10" s="11">
        <v>3.1</v>
      </c>
      <c r="K10" s="11">
        <v>4.8</v>
      </c>
      <c r="L10" s="11">
        <v>5.0999999999999996</v>
      </c>
      <c r="M10" s="12">
        <v>4.4000000000000004</v>
      </c>
      <c r="N10" s="169">
        <v>11</v>
      </c>
      <c r="O10" s="200">
        <v>18</v>
      </c>
      <c r="P10" s="238">
        <v>9.6000000000000014</v>
      </c>
    </row>
    <row r="11" spans="1:16" x14ac:dyDescent="0.15">
      <c r="A11" s="55">
        <v>8</v>
      </c>
      <c r="B11" s="109"/>
      <c r="C11" s="52" t="s">
        <v>44</v>
      </c>
      <c r="D11" s="175">
        <v>4.3</v>
      </c>
      <c r="E11" s="171">
        <v>6.4</v>
      </c>
      <c r="F11" s="171">
        <v>1.9</v>
      </c>
      <c r="G11" s="167" t="s">
        <v>74</v>
      </c>
      <c r="H11" s="180">
        <v>1.8</v>
      </c>
      <c r="I11" s="181">
        <v>5.0999999999999996</v>
      </c>
      <c r="J11" s="11">
        <v>1.2</v>
      </c>
      <c r="K11" s="11">
        <v>1.3</v>
      </c>
      <c r="L11" s="34">
        <v>0.69</v>
      </c>
      <c r="M11" s="176">
        <v>0.92</v>
      </c>
      <c r="N11" s="12">
        <v>4.7</v>
      </c>
      <c r="O11" s="236">
        <v>6.6</v>
      </c>
      <c r="P11" s="238">
        <v>3.1736363636363638</v>
      </c>
    </row>
    <row r="12" spans="1:16" x14ac:dyDescent="0.15">
      <c r="A12" s="55">
        <v>9</v>
      </c>
      <c r="B12" s="109"/>
      <c r="C12" s="52" t="s">
        <v>39</v>
      </c>
      <c r="D12" s="175">
        <v>3</v>
      </c>
      <c r="E12" s="171">
        <v>1.4</v>
      </c>
      <c r="F12" s="171">
        <v>1.4</v>
      </c>
      <c r="G12" s="167" t="s">
        <v>74</v>
      </c>
      <c r="H12" s="180">
        <v>1.3</v>
      </c>
      <c r="I12" s="171">
        <v>1.3</v>
      </c>
      <c r="J12" s="34">
        <v>0.44</v>
      </c>
      <c r="K12" s="34">
        <v>0.44</v>
      </c>
      <c r="L12" s="34">
        <v>0.49</v>
      </c>
      <c r="M12" s="176">
        <v>0.66</v>
      </c>
      <c r="N12" s="176">
        <v>0.56000000000000005</v>
      </c>
      <c r="O12" s="236">
        <v>2.1</v>
      </c>
      <c r="P12" s="238">
        <v>1.19</v>
      </c>
    </row>
    <row r="13" spans="1:16" ht="14.25" thickBot="1" x14ac:dyDescent="0.2">
      <c r="A13" s="56">
        <v>10</v>
      </c>
      <c r="B13" s="110"/>
      <c r="C13" s="54" t="s">
        <v>47</v>
      </c>
      <c r="D13" s="76">
        <v>1.9</v>
      </c>
      <c r="E13" s="76">
        <v>1.8</v>
      </c>
      <c r="F13" s="233">
        <v>0.48</v>
      </c>
      <c r="G13" s="208" t="s">
        <v>74</v>
      </c>
      <c r="H13" s="234">
        <v>0.28999999999999998</v>
      </c>
      <c r="I13" s="235">
        <v>0.77</v>
      </c>
      <c r="J13" s="233">
        <v>0.37</v>
      </c>
      <c r="K13" s="233">
        <v>0.46</v>
      </c>
      <c r="L13" s="233">
        <v>0.54</v>
      </c>
      <c r="M13" s="233">
        <v>0.89</v>
      </c>
      <c r="N13" s="76">
        <v>1.5</v>
      </c>
      <c r="O13" s="80">
        <v>2.2000000000000002</v>
      </c>
      <c r="P13" s="240">
        <v>1.0181818181818181</v>
      </c>
    </row>
    <row r="14" spans="1:16" x14ac:dyDescent="0.15">
      <c r="A14" s="225">
        <v>11</v>
      </c>
      <c r="B14" s="227" t="s">
        <v>66</v>
      </c>
      <c r="C14" s="227" t="s">
        <v>57</v>
      </c>
      <c r="D14" s="241" t="s">
        <v>74</v>
      </c>
      <c r="E14" s="241">
        <v>0.98</v>
      </c>
      <c r="F14" s="241">
        <v>1.1000000000000001</v>
      </c>
      <c r="G14" s="330">
        <v>0.89</v>
      </c>
      <c r="H14" s="242">
        <v>0.93</v>
      </c>
      <c r="I14" s="324">
        <v>2.4</v>
      </c>
      <c r="J14" s="74">
        <v>1.3</v>
      </c>
      <c r="K14" s="74">
        <v>1</v>
      </c>
      <c r="L14" s="74">
        <v>1.2</v>
      </c>
      <c r="M14" s="74">
        <v>1.8</v>
      </c>
      <c r="N14" s="74">
        <v>4.9000000000000004</v>
      </c>
      <c r="O14" s="78">
        <v>2.2999999999999998</v>
      </c>
      <c r="P14" s="243">
        <v>1.7090909090909092</v>
      </c>
    </row>
    <row r="15" spans="1:16" ht="14.25" thickBot="1" x14ac:dyDescent="0.2">
      <c r="A15" s="56">
        <v>12</v>
      </c>
      <c r="B15" s="228"/>
      <c r="C15" s="57" t="s">
        <v>58</v>
      </c>
      <c r="D15" s="76">
        <v>1.2</v>
      </c>
      <c r="E15" s="76">
        <v>1.3</v>
      </c>
      <c r="F15" s="76">
        <v>1.5</v>
      </c>
      <c r="G15" s="327">
        <v>1.4</v>
      </c>
      <c r="H15" s="326">
        <v>2</v>
      </c>
      <c r="I15" s="75">
        <v>1.8</v>
      </c>
      <c r="J15" s="76">
        <v>0.5</v>
      </c>
      <c r="K15" s="233">
        <v>0.72</v>
      </c>
      <c r="L15" s="233">
        <v>0.56999999999999995</v>
      </c>
      <c r="M15" s="233">
        <v>0.66</v>
      </c>
      <c r="N15" s="76">
        <v>1.5</v>
      </c>
      <c r="O15" s="80">
        <v>1.6</v>
      </c>
      <c r="P15" s="240">
        <v>1.2291666666666667</v>
      </c>
    </row>
    <row r="16" spans="1:16" ht="14.25" thickBot="1" x14ac:dyDescent="0.2">
      <c r="A16" s="226">
        <v>13</v>
      </c>
      <c r="B16" s="229" t="s">
        <v>67</v>
      </c>
      <c r="C16" s="229" t="s">
        <v>59</v>
      </c>
      <c r="D16" s="220">
        <v>1.6</v>
      </c>
      <c r="E16" s="220">
        <v>1.4</v>
      </c>
      <c r="F16" s="220">
        <v>1.1000000000000001</v>
      </c>
      <c r="G16" s="329">
        <v>0.21</v>
      </c>
      <c r="H16" s="244">
        <v>0.64</v>
      </c>
      <c r="I16" s="325">
        <v>1.8</v>
      </c>
      <c r="J16" s="220">
        <v>1.4</v>
      </c>
      <c r="K16" s="220">
        <v>1.1000000000000001</v>
      </c>
      <c r="L16" s="232">
        <v>0.79</v>
      </c>
      <c r="M16" s="220">
        <v>1.2</v>
      </c>
      <c r="N16" s="232">
        <v>0.57999999999999996</v>
      </c>
      <c r="O16" s="245">
        <v>1.4</v>
      </c>
      <c r="P16" s="246">
        <v>1.1016666666666666</v>
      </c>
    </row>
    <row r="17" spans="1:16" ht="14.25" thickBot="1" x14ac:dyDescent="0.2">
      <c r="A17" s="2">
        <v>14</v>
      </c>
      <c r="B17" s="1" t="s">
        <v>68</v>
      </c>
      <c r="C17" s="1" t="s">
        <v>60</v>
      </c>
      <c r="D17" s="100">
        <v>4.5999999999999996</v>
      </c>
      <c r="E17" s="100">
        <v>1.8</v>
      </c>
      <c r="F17" s="100">
        <v>2.2000000000000002</v>
      </c>
      <c r="G17" s="328">
        <v>1.5</v>
      </c>
      <c r="H17" s="248">
        <v>0.91</v>
      </c>
      <c r="I17" s="247" t="s">
        <v>74</v>
      </c>
      <c r="J17" s="100">
        <v>3.2</v>
      </c>
      <c r="K17" s="100">
        <v>4.2</v>
      </c>
      <c r="L17" s="100">
        <v>3.5</v>
      </c>
      <c r="M17" s="100">
        <v>8.9</v>
      </c>
      <c r="N17" s="100">
        <v>9.1999999999999993</v>
      </c>
      <c r="O17" s="249">
        <v>9.8000000000000007</v>
      </c>
      <c r="P17" s="250">
        <v>4.5281818181818183</v>
      </c>
    </row>
    <row r="18" spans="1:16" x14ac:dyDescent="0.15">
      <c r="A18" s="225">
        <v>15</v>
      </c>
      <c r="B18" s="38" t="s">
        <v>10</v>
      </c>
      <c r="C18" s="25" t="s">
        <v>37</v>
      </c>
      <c r="D18" s="251">
        <v>4.4000000000000004</v>
      </c>
      <c r="E18" s="251">
        <v>3</v>
      </c>
      <c r="F18" s="251">
        <v>2.9</v>
      </c>
      <c r="G18" s="251">
        <v>2.2000000000000002</v>
      </c>
      <c r="H18" s="251">
        <v>1.8</v>
      </c>
      <c r="I18" s="223" t="s">
        <v>74</v>
      </c>
      <c r="J18" s="251">
        <v>2.6</v>
      </c>
      <c r="K18" s="251">
        <v>3.4</v>
      </c>
      <c r="L18" s="251">
        <v>2.7</v>
      </c>
      <c r="M18" s="251">
        <v>3.1</v>
      </c>
      <c r="N18" s="251">
        <v>2.6</v>
      </c>
      <c r="O18" s="252">
        <v>3.7</v>
      </c>
      <c r="P18" s="243">
        <v>2.9454545454545502</v>
      </c>
    </row>
    <row r="19" spans="1:16" ht="14.25" thickBot="1" x14ac:dyDescent="0.2">
      <c r="A19" s="56">
        <v>16</v>
      </c>
      <c r="B19" s="110"/>
      <c r="C19" s="54" t="s">
        <v>56</v>
      </c>
      <c r="D19" s="26">
        <v>1.1000000000000001</v>
      </c>
      <c r="E19" s="322">
        <v>0.6</v>
      </c>
      <c r="F19" s="322">
        <v>0.76</v>
      </c>
      <c r="G19" s="322">
        <v>0.53</v>
      </c>
      <c r="H19" s="322">
        <v>0.77</v>
      </c>
      <c r="I19" s="323">
        <v>1.3</v>
      </c>
      <c r="J19" s="322">
        <v>0.8</v>
      </c>
      <c r="K19" s="322">
        <v>0.61</v>
      </c>
      <c r="L19" s="322">
        <v>0.77</v>
      </c>
      <c r="M19" s="26">
        <v>1.5</v>
      </c>
      <c r="N19" s="26">
        <v>2.1</v>
      </c>
      <c r="O19" s="253">
        <v>3.5</v>
      </c>
      <c r="P19" s="240">
        <v>1.1950000000000001</v>
      </c>
    </row>
    <row r="20" spans="1:16" ht="14.25" thickBot="1" x14ac:dyDescent="0.2">
      <c r="A20" s="374" t="s">
        <v>3</v>
      </c>
      <c r="B20" s="375"/>
      <c r="C20" s="375"/>
      <c r="D20" s="331">
        <v>5.0806666666666667</v>
      </c>
      <c r="E20" s="331">
        <v>5.1375000000000002</v>
      </c>
      <c r="F20" s="331">
        <v>2.5968749999999998</v>
      </c>
      <c r="G20" s="331">
        <v>1.1216666666666668</v>
      </c>
      <c r="H20" s="331">
        <v>3.9774999999999991</v>
      </c>
      <c r="I20" s="331">
        <v>3.928461538461538</v>
      </c>
      <c r="J20" s="331">
        <v>1.403125</v>
      </c>
      <c r="K20" s="93">
        <v>1.8687499999999999</v>
      </c>
      <c r="L20" s="93">
        <v>1.5293333333333332</v>
      </c>
      <c r="M20" s="93">
        <v>2.25875</v>
      </c>
      <c r="N20" s="331">
        <v>3.7962499999999997</v>
      </c>
      <c r="O20" s="332">
        <v>5.8500749999999995</v>
      </c>
      <c r="P20" s="333">
        <v>3.3192870580808087</v>
      </c>
    </row>
    <row r="21" spans="1:16" x14ac:dyDescent="0.15">
      <c r="A21" s="58"/>
      <c r="B21" s="58"/>
      <c r="C21" s="58"/>
      <c r="D21" s="158"/>
      <c r="E21" s="158"/>
      <c r="F21" s="158"/>
      <c r="G21" s="158"/>
      <c r="H21" s="158"/>
      <c r="I21" s="158"/>
      <c r="J21" s="158"/>
      <c r="K21" s="159"/>
      <c r="L21" s="159"/>
      <c r="M21" s="159"/>
      <c r="N21" s="158"/>
      <c r="O21" s="158"/>
      <c r="P21" s="158"/>
    </row>
    <row r="22" spans="1:16" x14ac:dyDescent="0.15">
      <c r="A22" s="58"/>
      <c r="B22" s="50" t="s">
        <v>62</v>
      </c>
      <c r="D22" s="158"/>
      <c r="E22" s="158"/>
      <c r="F22" s="158"/>
      <c r="G22" s="158"/>
      <c r="H22" s="158"/>
      <c r="I22" s="158"/>
      <c r="J22" s="158"/>
      <c r="K22" s="159"/>
      <c r="L22" s="159"/>
      <c r="M22" s="159"/>
      <c r="N22" s="158"/>
      <c r="O22" s="158"/>
      <c r="P22" s="158"/>
    </row>
    <row r="23" spans="1:16" x14ac:dyDescent="0.15">
      <c r="A23" s="58"/>
      <c r="B23" s="8" t="s">
        <v>65</v>
      </c>
      <c r="D23" s="158"/>
      <c r="E23" s="158"/>
      <c r="F23" s="158"/>
      <c r="G23" s="158"/>
      <c r="H23" s="158"/>
      <c r="I23" s="158"/>
      <c r="J23" s="158"/>
      <c r="K23" s="159"/>
      <c r="L23" s="159"/>
      <c r="M23" s="159"/>
      <c r="N23" s="158"/>
      <c r="O23" s="158"/>
      <c r="P23" s="158"/>
    </row>
    <row r="24" spans="1:16" x14ac:dyDescent="0.15">
      <c r="A24" s="58"/>
      <c r="B24" s="50" t="s">
        <v>64</v>
      </c>
      <c r="D24" s="158"/>
      <c r="E24" s="158"/>
      <c r="F24" s="158"/>
      <c r="G24" s="158"/>
      <c r="H24" s="158"/>
      <c r="I24" s="158"/>
      <c r="J24" s="158"/>
      <c r="K24" s="159"/>
      <c r="L24" s="159"/>
      <c r="M24" s="159"/>
      <c r="N24" s="158"/>
      <c r="O24" s="158"/>
      <c r="P24" s="158"/>
    </row>
    <row r="25" spans="1:16" x14ac:dyDescent="0.15">
      <c r="A25" s="58"/>
      <c r="B25" s="50" t="s">
        <v>53</v>
      </c>
      <c r="D25" s="158"/>
      <c r="E25" s="158"/>
      <c r="F25" s="158"/>
      <c r="G25" s="158"/>
      <c r="H25" s="158"/>
      <c r="I25" s="158"/>
      <c r="J25" s="158"/>
      <c r="K25" s="159"/>
      <c r="L25" s="159"/>
      <c r="M25" s="159"/>
      <c r="N25" s="158"/>
      <c r="O25" s="158"/>
      <c r="P25" s="158"/>
    </row>
    <row r="26" spans="1:16" x14ac:dyDescent="0.15">
      <c r="A26" s="58"/>
      <c r="B26" s="50" t="s">
        <v>54</v>
      </c>
      <c r="D26" s="158"/>
      <c r="E26" s="158"/>
      <c r="F26" s="158"/>
      <c r="G26" s="158"/>
      <c r="H26" s="158"/>
      <c r="I26" s="158"/>
      <c r="J26" s="158"/>
      <c r="K26" s="159"/>
      <c r="L26" s="159"/>
      <c r="M26" s="159"/>
      <c r="N26" s="158"/>
      <c r="O26" s="158"/>
      <c r="P26" s="158"/>
    </row>
    <row r="27" spans="1:16" x14ac:dyDescent="0.15">
      <c r="A27" s="58"/>
      <c r="B27" s="50" t="s">
        <v>55</v>
      </c>
      <c r="D27" s="158"/>
      <c r="E27" s="158"/>
      <c r="F27" s="158"/>
      <c r="G27" s="158"/>
      <c r="H27" s="158"/>
      <c r="I27" s="158"/>
      <c r="J27" s="158"/>
      <c r="K27" s="159"/>
      <c r="L27" s="159"/>
      <c r="M27" s="159"/>
      <c r="N27" s="158"/>
      <c r="O27" s="158"/>
      <c r="P27" s="158"/>
    </row>
    <row r="28" spans="1:16" x14ac:dyDescent="0.15">
      <c r="A28" s="58"/>
      <c r="B28" s="50" t="s">
        <v>61</v>
      </c>
      <c r="D28" s="158"/>
      <c r="E28" s="158"/>
      <c r="F28" s="158"/>
      <c r="G28" s="158"/>
      <c r="H28" s="158"/>
      <c r="I28" s="158"/>
      <c r="J28" s="158"/>
      <c r="K28" s="159"/>
      <c r="L28" s="159"/>
      <c r="M28" s="159"/>
      <c r="N28" s="158"/>
      <c r="O28" s="158"/>
      <c r="P28" s="158"/>
    </row>
    <row r="29" spans="1:16" x14ac:dyDescent="0.15">
      <c r="P29" s="8"/>
    </row>
    <row r="30" spans="1:16" x14ac:dyDescent="0.15">
      <c r="P30" s="8"/>
    </row>
    <row r="31" spans="1:16" x14ac:dyDescent="0.15">
      <c r="K31" s="50"/>
      <c r="L31" s="50"/>
      <c r="P31" s="8"/>
    </row>
    <row r="32" spans="1:16" x14ac:dyDescent="0.15">
      <c r="K32" s="50"/>
      <c r="L32" s="50"/>
      <c r="P32" s="8"/>
    </row>
    <row r="33" spans="1:24" x14ac:dyDescent="0.15">
      <c r="K33" s="50"/>
      <c r="L33" s="50"/>
      <c r="P33" s="8"/>
    </row>
    <row r="34" spans="1:24" x14ac:dyDescent="0.15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</row>
    <row r="35" spans="1:24" x14ac:dyDescent="0.15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</row>
    <row r="36" spans="1:24" x14ac:dyDescent="0.1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</row>
    <row r="37" spans="1:24" x14ac:dyDescent="0.15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</row>
    <row r="38" spans="1:24" x14ac:dyDescent="0.15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</row>
    <row r="39" spans="1:24" x14ac:dyDescent="0.15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</row>
    <row r="40" spans="1:24" x14ac:dyDescent="0.15">
      <c r="A40" s="174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</row>
    <row r="41" spans="1:24" x14ac:dyDescent="0.15">
      <c r="A41" s="174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</row>
    <row r="42" spans="1:24" x14ac:dyDescent="0.15">
      <c r="A42" s="174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</row>
    <row r="43" spans="1:24" x14ac:dyDescent="0.15">
      <c r="A43" s="174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</row>
    <row r="44" spans="1:24" x14ac:dyDescent="0.15">
      <c r="A44" s="174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</row>
    <row r="45" spans="1:24" x14ac:dyDescent="0.15">
      <c r="A45" s="174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</row>
    <row r="46" spans="1:24" x14ac:dyDescent="0.15">
      <c r="A46" s="174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</row>
    <row r="47" spans="1:24" x14ac:dyDescent="0.15">
      <c r="A47" s="174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</row>
    <row r="48" spans="1:24" x14ac:dyDescent="0.15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</row>
    <row r="49" spans="1:24" x14ac:dyDescent="0.15">
      <c r="A49" s="174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</row>
    <row r="50" spans="1:24" x14ac:dyDescent="0.15">
      <c r="A50" s="174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</row>
    <row r="51" spans="1:24" x14ac:dyDescent="0.1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</row>
    <row r="52" spans="1:24" x14ac:dyDescent="0.15">
      <c r="A52" s="174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</row>
    <row r="53" spans="1:24" x14ac:dyDescent="0.1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</row>
    <row r="54" spans="1:24" x14ac:dyDescent="0.15">
      <c r="A54" s="174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</row>
    <row r="55" spans="1:24" x14ac:dyDescent="0.1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</row>
    <row r="56" spans="1:24" x14ac:dyDescent="0.15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</row>
    <row r="57" spans="1:24" x14ac:dyDescent="0.15">
      <c r="A57" s="174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</row>
    <row r="58" spans="1:24" x14ac:dyDescent="0.15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</row>
    <row r="59" spans="1:24" x14ac:dyDescent="0.15">
      <c r="A59" s="174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</row>
    <row r="60" spans="1:24" x14ac:dyDescent="0.15">
      <c r="A60" s="174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</row>
  </sheetData>
  <mergeCells count="2">
    <mergeCell ref="A1:C1"/>
    <mergeCell ref="A20:C20"/>
  </mergeCells>
  <phoneticPr fontId="2"/>
  <pageMargins left="0.78740157480314965" right="0.39370078740157483" top="0.98425196850393704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view="pageBreakPreview" zoomScaleNormal="100" zoomScaleSheetLayoutView="100" workbookViewId="0">
      <pane xSplit="3" ySplit="3" topLeftCell="D4" activePane="bottomRight" state="frozen"/>
      <selection activeCell="C13" sqref="C13"/>
      <selection pane="topRight" activeCell="C13" sqref="C13"/>
      <selection pane="bottomLeft" activeCell="C13" sqref="C13"/>
      <selection pane="bottomRight" sqref="A1:C1"/>
    </sheetView>
  </sheetViews>
  <sheetFormatPr defaultRowHeight="13.5" x14ac:dyDescent="0.15"/>
  <cols>
    <col min="1" max="1" width="7.125" customWidth="1"/>
    <col min="2" max="3" width="9.25" customWidth="1"/>
    <col min="4" max="10" width="8.125" customWidth="1"/>
    <col min="11" max="13" width="8.125" style="3" customWidth="1"/>
    <col min="14" max="16" width="8.125" customWidth="1"/>
  </cols>
  <sheetData>
    <row r="1" spans="1:16" ht="15.75" x14ac:dyDescent="0.15">
      <c r="A1" s="376" t="s">
        <v>27</v>
      </c>
      <c r="B1" s="376"/>
      <c r="C1" s="376"/>
      <c r="D1" s="4" t="s">
        <v>35</v>
      </c>
    </row>
    <row r="2" spans="1:16" ht="14.25" thickBot="1" x14ac:dyDescent="0.2">
      <c r="A2" s="4"/>
      <c r="B2" s="4"/>
      <c r="C2" s="4"/>
      <c r="D2" s="4"/>
    </row>
    <row r="3" spans="1:16" ht="14.25" thickBot="1" x14ac:dyDescent="0.2">
      <c r="A3" s="62" t="s">
        <v>0</v>
      </c>
      <c r="B3" s="6" t="s">
        <v>1</v>
      </c>
      <c r="C3" s="6" t="s">
        <v>2</v>
      </c>
      <c r="D3" s="300" t="s">
        <v>14</v>
      </c>
      <c r="E3" s="300" t="s">
        <v>15</v>
      </c>
      <c r="F3" s="300" t="s">
        <v>16</v>
      </c>
      <c r="G3" s="300" t="s">
        <v>17</v>
      </c>
      <c r="H3" s="300" t="s">
        <v>18</v>
      </c>
      <c r="I3" s="300" t="s">
        <v>19</v>
      </c>
      <c r="J3" s="300" t="s">
        <v>20</v>
      </c>
      <c r="K3" s="301" t="s">
        <v>21</v>
      </c>
      <c r="L3" s="301" t="s">
        <v>22</v>
      </c>
      <c r="M3" s="301" t="s">
        <v>23</v>
      </c>
      <c r="N3" s="300" t="s">
        <v>24</v>
      </c>
      <c r="O3" s="302" t="s">
        <v>25</v>
      </c>
      <c r="P3" s="303" t="s">
        <v>3</v>
      </c>
    </row>
    <row r="4" spans="1:16" x14ac:dyDescent="0.15">
      <c r="A4" s="231">
        <v>1</v>
      </c>
      <c r="B4" s="109" t="s">
        <v>5</v>
      </c>
      <c r="C4" s="143" t="s">
        <v>36</v>
      </c>
      <c r="D4" s="261">
        <v>970</v>
      </c>
      <c r="E4" s="263">
        <v>1000</v>
      </c>
      <c r="F4" s="263">
        <v>560</v>
      </c>
      <c r="G4" s="207" t="s">
        <v>74</v>
      </c>
      <c r="H4" s="262">
        <v>1300</v>
      </c>
      <c r="I4" s="263">
        <v>970</v>
      </c>
      <c r="J4" s="264">
        <v>230</v>
      </c>
      <c r="K4" s="264">
        <v>490</v>
      </c>
      <c r="L4" s="264">
        <v>160</v>
      </c>
      <c r="M4" s="263">
        <v>120</v>
      </c>
      <c r="N4" s="263">
        <v>340</v>
      </c>
      <c r="O4" s="298">
        <v>1200</v>
      </c>
      <c r="P4" s="299">
        <v>667.27272727272725</v>
      </c>
    </row>
    <row r="5" spans="1:16" x14ac:dyDescent="0.15">
      <c r="A5" s="55">
        <v>2</v>
      </c>
      <c r="B5" s="109"/>
      <c r="C5" s="52" t="s">
        <v>41</v>
      </c>
      <c r="D5" s="27">
        <v>150</v>
      </c>
      <c r="E5" s="28">
        <v>140</v>
      </c>
      <c r="F5" s="28">
        <v>140</v>
      </c>
      <c r="G5" s="167" t="s">
        <v>74</v>
      </c>
      <c r="H5" s="29">
        <v>170</v>
      </c>
      <c r="I5" s="30">
        <v>160</v>
      </c>
      <c r="J5" s="30">
        <v>41</v>
      </c>
      <c r="K5" s="30">
        <v>39</v>
      </c>
      <c r="L5" s="30">
        <v>56</v>
      </c>
      <c r="M5" s="30">
        <v>41</v>
      </c>
      <c r="N5" s="30">
        <v>150</v>
      </c>
      <c r="O5" s="295">
        <v>140</v>
      </c>
      <c r="P5" s="286">
        <v>111.54545454545455</v>
      </c>
    </row>
    <row r="6" spans="1:16" x14ac:dyDescent="0.15">
      <c r="A6" s="55">
        <v>3</v>
      </c>
      <c r="B6" s="109"/>
      <c r="C6" s="52" t="s">
        <v>40</v>
      </c>
      <c r="D6" s="27">
        <v>180</v>
      </c>
      <c r="E6" s="28">
        <v>150</v>
      </c>
      <c r="F6" s="28">
        <v>110</v>
      </c>
      <c r="G6" s="167" t="s">
        <v>74</v>
      </c>
      <c r="H6" s="29">
        <v>88</v>
      </c>
      <c r="I6" s="30">
        <v>210</v>
      </c>
      <c r="J6" s="30">
        <v>70</v>
      </c>
      <c r="K6" s="35">
        <v>73</v>
      </c>
      <c r="L6" s="35">
        <v>47</v>
      </c>
      <c r="M6" s="30">
        <v>62</v>
      </c>
      <c r="N6" s="30">
        <v>160</v>
      </c>
      <c r="O6" s="295">
        <v>190</v>
      </c>
      <c r="P6" s="286">
        <v>121.81818181818181</v>
      </c>
    </row>
    <row r="7" spans="1:16" x14ac:dyDescent="0.15">
      <c r="A7" s="55">
        <v>4</v>
      </c>
      <c r="B7" s="109"/>
      <c r="C7" s="52" t="s">
        <v>46</v>
      </c>
      <c r="D7" s="27">
        <v>890</v>
      </c>
      <c r="E7" s="28">
        <v>1100</v>
      </c>
      <c r="F7" s="28">
        <v>540</v>
      </c>
      <c r="G7" s="167" t="s">
        <v>74</v>
      </c>
      <c r="H7" s="29">
        <v>1100</v>
      </c>
      <c r="I7" s="30">
        <v>470</v>
      </c>
      <c r="J7" s="35">
        <v>170</v>
      </c>
      <c r="K7" s="30">
        <v>280</v>
      </c>
      <c r="L7" s="30">
        <v>150</v>
      </c>
      <c r="M7" s="30">
        <v>81</v>
      </c>
      <c r="N7" s="30">
        <v>680</v>
      </c>
      <c r="O7" s="295">
        <v>1100</v>
      </c>
      <c r="P7" s="286">
        <f>AVERAGE(D7:O7)</f>
        <v>596.4545454545455</v>
      </c>
    </row>
    <row r="8" spans="1:16" x14ac:dyDescent="0.15">
      <c r="A8" s="55">
        <v>5</v>
      </c>
      <c r="B8" s="109"/>
      <c r="C8" s="52" t="s">
        <v>45</v>
      </c>
      <c r="D8" s="27">
        <v>59</v>
      </c>
      <c r="E8" s="28">
        <v>40</v>
      </c>
      <c r="F8" s="28">
        <v>22</v>
      </c>
      <c r="G8" s="167" t="s">
        <v>74</v>
      </c>
      <c r="H8" s="29">
        <v>12</v>
      </c>
      <c r="I8" s="16" t="s">
        <v>74</v>
      </c>
      <c r="J8" s="30">
        <v>23</v>
      </c>
      <c r="K8" s="30">
        <v>15</v>
      </c>
      <c r="L8" s="31" t="s">
        <v>74</v>
      </c>
      <c r="M8" s="30">
        <v>12</v>
      </c>
      <c r="N8" s="30">
        <v>22</v>
      </c>
      <c r="O8" s="295">
        <v>55</v>
      </c>
      <c r="P8" s="286">
        <v>28.888888888888889</v>
      </c>
    </row>
    <row r="9" spans="1:16" x14ac:dyDescent="0.15">
      <c r="A9" s="55">
        <v>6</v>
      </c>
      <c r="B9" s="109"/>
      <c r="C9" s="52" t="s">
        <v>43</v>
      </c>
      <c r="D9" s="27">
        <v>100</v>
      </c>
      <c r="E9" s="28">
        <v>160</v>
      </c>
      <c r="F9" s="28">
        <v>17</v>
      </c>
      <c r="G9" s="167" t="s">
        <v>74</v>
      </c>
      <c r="H9" s="32">
        <v>100</v>
      </c>
      <c r="I9" s="30">
        <v>87</v>
      </c>
      <c r="J9" s="30">
        <v>44</v>
      </c>
      <c r="K9" s="30">
        <v>31</v>
      </c>
      <c r="L9" s="30">
        <v>26</v>
      </c>
      <c r="M9" s="30">
        <v>45</v>
      </c>
      <c r="N9" s="30">
        <v>64</v>
      </c>
      <c r="O9" s="295">
        <v>80</v>
      </c>
      <c r="P9" s="286">
        <v>68.545454545454547</v>
      </c>
    </row>
    <row r="10" spans="1:16" x14ac:dyDescent="0.15">
      <c r="A10" s="55">
        <v>7</v>
      </c>
      <c r="B10" s="109"/>
      <c r="C10" s="52" t="s">
        <v>38</v>
      </c>
      <c r="D10" s="27">
        <v>470</v>
      </c>
      <c r="E10" s="28">
        <v>410</v>
      </c>
      <c r="F10" s="28">
        <v>220</v>
      </c>
      <c r="G10" s="167" t="s">
        <v>74</v>
      </c>
      <c r="H10" s="32">
        <v>180</v>
      </c>
      <c r="I10" s="30">
        <v>290</v>
      </c>
      <c r="J10" s="30">
        <v>140</v>
      </c>
      <c r="K10" s="30">
        <v>200</v>
      </c>
      <c r="L10" s="30">
        <v>350</v>
      </c>
      <c r="M10" s="30">
        <v>250</v>
      </c>
      <c r="N10" s="30">
        <v>510</v>
      </c>
      <c r="O10" s="295">
        <v>690</v>
      </c>
      <c r="P10" s="286">
        <v>337.27272727272725</v>
      </c>
    </row>
    <row r="11" spans="1:16" x14ac:dyDescent="0.15">
      <c r="A11" s="55">
        <v>8</v>
      </c>
      <c r="B11" s="109"/>
      <c r="C11" s="52" t="s">
        <v>44</v>
      </c>
      <c r="D11" s="27">
        <v>270</v>
      </c>
      <c r="E11" s="28">
        <v>410</v>
      </c>
      <c r="F11" s="28">
        <v>200</v>
      </c>
      <c r="G11" s="167" t="s">
        <v>74</v>
      </c>
      <c r="H11" s="32">
        <v>110</v>
      </c>
      <c r="I11" s="33">
        <v>280</v>
      </c>
      <c r="J11" s="30">
        <v>85</v>
      </c>
      <c r="K11" s="30">
        <v>130</v>
      </c>
      <c r="L11" s="30">
        <v>59</v>
      </c>
      <c r="M11" s="30">
        <v>80</v>
      </c>
      <c r="N11" s="30">
        <v>310</v>
      </c>
      <c r="O11" s="295">
        <v>500</v>
      </c>
      <c r="P11" s="286">
        <v>221.27272727272728</v>
      </c>
    </row>
    <row r="12" spans="1:16" x14ac:dyDescent="0.15">
      <c r="A12" s="55">
        <v>9</v>
      </c>
      <c r="B12" s="109"/>
      <c r="C12" s="52" t="s">
        <v>39</v>
      </c>
      <c r="D12" s="27">
        <v>140</v>
      </c>
      <c r="E12" s="28">
        <v>76</v>
      </c>
      <c r="F12" s="28">
        <v>84</v>
      </c>
      <c r="G12" s="167" t="s">
        <v>74</v>
      </c>
      <c r="H12" s="32">
        <v>97</v>
      </c>
      <c r="I12" s="28">
        <v>83</v>
      </c>
      <c r="J12" s="30">
        <v>39</v>
      </c>
      <c r="K12" s="30">
        <v>33</v>
      </c>
      <c r="L12" s="30">
        <v>31</v>
      </c>
      <c r="M12" s="28">
        <v>43</v>
      </c>
      <c r="N12" s="28">
        <v>35</v>
      </c>
      <c r="O12" s="296">
        <v>110</v>
      </c>
      <c r="P12" s="286">
        <v>70.090909090909093</v>
      </c>
    </row>
    <row r="13" spans="1:16" ht="14.25" thickBot="1" x14ac:dyDescent="0.2">
      <c r="A13" s="56">
        <v>10</v>
      </c>
      <c r="B13" s="110"/>
      <c r="C13" s="54" t="s">
        <v>47</v>
      </c>
      <c r="D13" s="255">
        <v>100</v>
      </c>
      <c r="E13" s="255">
        <v>93</v>
      </c>
      <c r="F13" s="255">
        <v>33</v>
      </c>
      <c r="G13" s="208" t="s">
        <v>74</v>
      </c>
      <c r="H13" s="271">
        <v>33</v>
      </c>
      <c r="I13" s="272">
        <v>52</v>
      </c>
      <c r="J13" s="272">
        <v>32</v>
      </c>
      <c r="K13" s="272">
        <v>48</v>
      </c>
      <c r="L13" s="272">
        <v>56</v>
      </c>
      <c r="M13" s="255">
        <v>73</v>
      </c>
      <c r="N13" s="255">
        <v>96</v>
      </c>
      <c r="O13" s="297">
        <v>140</v>
      </c>
      <c r="P13" s="287">
        <v>68.727272727272734</v>
      </c>
    </row>
    <row r="14" spans="1:16" x14ac:dyDescent="0.15">
      <c r="A14" s="225">
        <v>11</v>
      </c>
      <c r="B14" s="227" t="s">
        <v>66</v>
      </c>
      <c r="C14" s="227" t="s">
        <v>57</v>
      </c>
      <c r="D14" s="265" t="s">
        <v>74</v>
      </c>
      <c r="E14" s="265">
        <v>67</v>
      </c>
      <c r="F14" s="265">
        <v>130</v>
      </c>
      <c r="G14" s="266">
        <v>100</v>
      </c>
      <c r="H14" s="267">
        <v>86</v>
      </c>
      <c r="I14" s="268">
        <v>170</v>
      </c>
      <c r="J14" s="269">
        <v>120</v>
      </c>
      <c r="K14" s="269">
        <v>120</v>
      </c>
      <c r="L14" s="269">
        <v>100</v>
      </c>
      <c r="M14" s="265">
        <v>130</v>
      </c>
      <c r="N14" s="265">
        <v>280</v>
      </c>
      <c r="O14" s="279">
        <v>130</v>
      </c>
      <c r="P14" s="288">
        <v>130.27272727272728</v>
      </c>
    </row>
    <row r="15" spans="1:16" ht="14.25" thickBot="1" x14ac:dyDescent="0.2">
      <c r="A15" s="56">
        <v>12</v>
      </c>
      <c r="B15" s="228"/>
      <c r="C15" s="57" t="s">
        <v>58</v>
      </c>
      <c r="D15" s="255">
        <v>150</v>
      </c>
      <c r="E15" s="255">
        <v>190</v>
      </c>
      <c r="F15" s="255">
        <v>210</v>
      </c>
      <c r="G15" s="270">
        <v>210</v>
      </c>
      <c r="H15" s="271">
        <v>350</v>
      </c>
      <c r="I15" s="272">
        <v>200</v>
      </c>
      <c r="J15" s="272">
        <v>69</v>
      </c>
      <c r="K15" s="272">
        <v>94</v>
      </c>
      <c r="L15" s="272">
        <v>48</v>
      </c>
      <c r="M15" s="255">
        <v>55</v>
      </c>
      <c r="N15" s="255">
        <v>79</v>
      </c>
      <c r="O15" s="280">
        <v>130</v>
      </c>
      <c r="P15" s="289">
        <v>148.75</v>
      </c>
    </row>
    <row r="16" spans="1:16" ht="14.25" thickBot="1" x14ac:dyDescent="0.2">
      <c r="A16" s="226">
        <v>13</v>
      </c>
      <c r="B16" s="229" t="s">
        <v>67</v>
      </c>
      <c r="C16" s="229" t="s">
        <v>59</v>
      </c>
      <c r="D16" s="261">
        <v>180</v>
      </c>
      <c r="E16" s="261">
        <v>100</v>
      </c>
      <c r="F16" s="261">
        <v>140</v>
      </c>
      <c r="G16" s="273">
        <v>26</v>
      </c>
      <c r="H16" s="274">
        <v>65</v>
      </c>
      <c r="I16" s="263">
        <v>190</v>
      </c>
      <c r="J16" s="263">
        <v>180</v>
      </c>
      <c r="K16" s="263">
        <v>130</v>
      </c>
      <c r="L16" s="263">
        <v>72</v>
      </c>
      <c r="M16" s="261">
        <v>140</v>
      </c>
      <c r="N16" s="261">
        <v>66</v>
      </c>
      <c r="O16" s="281">
        <v>150</v>
      </c>
      <c r="P16" s="290">
        <v>119.91666666666667</v>
      </c>
    </row>
    <row r="17" spans="1:16" ht="14.25" thickBot="1" x14ac:dyDescent="0.2">
      <c r="A17" s="2">
        <v>14</v>
      </c>
      <c r="B17" s="1" t="s">
        <v>68</v>
      </c>
      <c r="C17" s="1" t="s">
        <v>60</v>
      </c>
      <c r="D17" s="275">
        <v>480</v>
      </c>
      <c r="E17" s="275">
        <v>190</v>
      </c>
      <c r="F17" s="275">
        <v>260</v>
      </c>
      <c r="G17" s="276">
        <v>280</v>
      </c>
      <c r="H17" s="277">
        <v>81</v>
      </c>
      <c r="I17" s="275" t="s">
        <v>74</v>
      </c>
      <c r="J17" s="278">
        <v>520</v>
      </c>
      <c r="K17" s="278">
        <v>600</v>
      </c>
      <c r="L17" s="278">
        <v>420</v>
      </c>
      <c r="M17" s="275">
        <v>840</v>
      </c>
      <c r="N17" s="275">
        <v>780</v>
      </c>
      <c r="O17" s="282">
        <v>920</v>
      </c>
      <c r="P17" s="291">
        <v>488.27272727272725</v>
      </c>
    </row>
    <row r="18" spans="1:16" x14ac:dyDescent="0.15">
      <c r="A18" s="225">
        <v>15</v>
      </c>
      <c r="B18" s="38" t="s">
        <v>10</v>
      </c>
      <c r="C18" s="25" t="s">
        <v>37</v>
      </c>
      <c r="D18" s="258">
        <v>310</v>
      </c>
      <c r="E18" s="258">
        <v>180</v>
      </c>
      <c r="F18" s="258">
        <v>280</v>
      </c>
      <c r="G18" s="258">
        <v>270</v>
      </c>
      <c r="H18" s="258">
        <v>120</v>
      </c>
      <c r="I18" s="259" t="s">
        <v>74</v>
      </c>
      <c r="J18" s="258">
        <v>380</v>
      </c>
      <c r="K18" s="258">
        <v>310</v>
      </c>
      <c r="L18" s="258">
        <v>270</v>
      </c>
      <c r="M18" s="258">
        <v>280</v>
      </c>
      <c r="N18" s="258">
        <v>210</v>
      </c>
      <c r="O18" s="283">
        <v>320</v>
      </c>
      <c r="P18" s="292">
        <v>266.36363636363637</v>
      </c>
    </row>
    <row r="19" spans="1:16" ht="14.25" thickBot="1" x14ac:dyDescent="0.2">
      <c r="A19" s="56">
        <v>16</v>
      </c>
      <c r="B19" s="110"/>
      <c r="C19" s="54" t="s">
        <v>56</v>
      </c>
      <c r="D19" s="254">
        <v>100</v>
      </c>
      <c r="E19" s="254">
        <v>56</v>
      </c>
      <c r="F19" s="254">
        <v>77</v>
      </c>
      <c r="G19" s="254">
        <v>81</v>
      </c>
      <c r="H19" s="254">
        <v>70</v>
      </c>
      <c r="I19" s="260">
        <v>84</v>
      </c>
      <c r="J19" s="254">
        <v>77</v>
      </c>
      <c r="K19" s="254">
        <v>86</v>
      </c>
      <c r="L19" s="254">
        <v>48</v>
      </c>
      <c r="M19" s="254">
        <v>130</v>
      </c>
      <c r="N19" s="254">
        <v>150</v>
      </c>
      <c r="O19" s="284">
        <v>210</v>
      </c>
      <c r="P19" s="293">
        <v>97.416666666666671</v>
      </c>
    </row>
    <row r="20" spans="1:16" ht="14.25" thickBot="1" x14ac:dyDescent="0.2">
      <c r="A20" s="374" t="s">
        <v>3</v>
      </c>
      <c r="B20" s="375"/>
      <c r="C20" s="375"/>
      <c r="D20" s="256">
        <v>303.26666666666665</v>
      </c>
      <c r="E20" s="256">
        <v>272.625</v>
      </c>
      <c r="F20" s="256">
        <v>188.9375</v>
      </c>
      <c r="G20" s="256">
        <v>161.16666666666666</v>
      </c>
      <c r="H20" s="256">
        <v>247.625</v>
      </c>
      <c r="I20" s="256">
        <v>249.69230769230768</v>
      </c>
      <c r="J20" s="256">
        <v>138.75</v>
      </c>
      <c r="K20" s="257">
        <v>167.4375</v>
      </c>
      <c r="L20" s="257">
        <v>126.2</v>
      </c>
      <c r="M20" s="257">
        <v>148.875</v>
      </c>
      <c r="N20" s="256">
        <v>245.75</v>
      </c>
      <c r="O20" s="285">
        <v>379.0625</v>
      </c>
      <c r="P20" s="294">
        <v>221.43008207070704</v>
      </c>
    </row>
    <row r="21" spans="1:16" x14ac:dyDescent="0.15">
      <c r="A21" s="160"/>
      <c r="B21" s="160"/>
      <c r="C21" s="160"/>
      <c r="D21" s="161"/>
      <c r="E21" s="161"/>
      <c r="F21" s="161"/>
      <c r="G21" s="161"/>
      <c r="H21" s="161"/>
      <c r="I21" s="161"/>
      <c r="J21" s="161"/>
      <c r="K21" s="162"/>
      <c r="L21" s="162"/>
      <c r="M21" s="162"/>
      <c r="N21" s="161"/>
      <c r="O21" s="161"/>
      <c r="P21" s="161"/>
    </row>
    <row r="22" spans="1:16" s="50" customFormat="1" x14ac:dyDescent="0.15">
      <c r="A22" s="58"/>
      <c r="B22" s="50" t="s">
        <v>62</v>
      </c>
      <c r="D22" s="158"/>
      <c r="E22" s="158"/>
      <c r="F22" s="158"/>
      <c r="G22" s="158"/>
      <c r="H22" s="158"/>
      <c r="I22" s="158"/>
      <c r="J22" s="158"/>
      <c r="K22" s="159"/>
      <c r="L22" s="159"/>
      <c r="M22" s="159"/>
      <c r="N22" s="158"/>
      <c r="O22" s="158"/>
      <c r="P22" s="158"/>
    </row>
    <row r="23" spans="1:16" s="50" customFormat="1" x14ac:dyDescent="0.15">
      <c r="A23" s="58"/>
      <c r="B23" s="8" t="s">
        <v>65</v>
      </c>
      <c r="D23" s="158"/>
      <c r="E23" s="158"/>
      <c r="F23" s="158"/>
      <c r="G23" s="158"/>
      <c r="H23" s="158"/>
      <c r="I23" s="158"/>
      <c r="J23" s="158"/>
      <c r="K23" s="159"/>
      <c r="L23" s="159"/>
      <c r="M23" s="159"/>
      <c r="N23" s="158"/>
      <c r="O23" s="158"/>
      <c r="P23" s="158"/>
    </row>
    <row r="24" spans="1:16" s="50" customFormat="1" x14ac:dyDescent="0.15">
      <c r="A24" s="58"/>
      <c r="B24" s="50" t="s">
        <v>64</v>
      </c>
      <c r="D24" s="158"/>
      <c r="E24" s="158"/>
      <c r="F24" s="158"/>
      <c r="G24" s="158"/>
      <c r="H24" s="158"/>
      <c r="I24" s="158"/>
      <c r="J24" s="158"/>
      <c r="K24" s="159"/>
      <c r="L24" s="159"/>
      <c r="M24" s="159"/>
      <c r="N24" s="158"/>
      <c r="O24" s="158"/>
      <c r="P24" s="158"/>
    </row>
    <row r="25" spans="1:16" s="50" customFormat="1" x14ac:dyDescent="0.15">
      <c r="A25" s="58"/>
      <c r="B25" s="50" t="s">
        <v>53</v>
      </c>
      <c r="D25" s="158"/>
      <c r="E25" s="158"/>
      <c r="F25" s="158"/>
      <c r="G25" s="158"/>
      <c r="H25" s="158"/>
      <c r="I25" s="158"/>
      <c r="J25" s="158"/>
      <c r="K25" s="159"/>
      <c r="L25" s="159"/>
      <c r="M25" s="159"/>
      <c r="N25" s="158"/>
      <c r="O25" s="158"/>
      <c r="P25" s="158"/>
    </row>
    <row r="26" spans="1:16" s="50" customFormat="1" x14ac:dyDescent="0.15">
      <c r="A26" s="58"/>
      <c r="B26" s="50" t="s">
        <v>54</v>
      </c>
      <c r="D26" s="158"/>
      <c r="E26" s="158"/>
      <c r="F26" s="158"/>
      <c r="G26" s="158"/>
      <c r="H26" s="158"/>
      <c r="I26" s="158"/>
      <c r="J26" s="158"/>
      <c r="K26" s="159"/>
      <c r="L26" s="159"/>
      <c r="M26" s="159"/>
      <c r="N26" s="158"/>
      <c r="O26" s="158"/>
      <c r="P26" s="158"/>
    </row>
    <row r="27" spans="1:16" s="50" customFormat="1" x14ac:dyDescent="0.15">
      <c r="A27" s="58"/>
      <c r="B27" s="50" t="s">
        <v>55</v>
      </c>
      <c r="D27" s="158"/>
      <c r="E27" s="158"/>
      <c r="F27" s="158"/>
      <c r="G27" s="158"/>
      <c r="H27" s="158"/>
      <c r="I27" s="158"/>
      <c r="J27" s="158"/>
      <c r="K27" s="159"/>
      <c r="L27" s="159"/>
      <c r="M27" s="159"/>
      <c r="N27" s="158"/>
      <c r="O27" s="158"/>
      <c r="P27" s="158"/>
    </row>
    <row r="28" spans="1:16" s="50" customFormat="1" x14ac:dyDescent="0.15">
      <c r="A28" s="58"/>
      <c r="B28" s="50" t="s">
        <v>61</v>
      </c>
      <c r="D28" s="158"/>
      <c r="E28" s="158"/>
      <c r="F28" s="158"/>
      <c r="G28" s="158"/>
      <c r="H28" s="158"/>
      <c r="I28" s="158"/>
      <c r="J28" s="158"/>
      <c r="K28" s="159"/>
      <c r="L28" s="159"/>
      <c r="M28" s="159"/>
      <c r="N28" s="158"/>
      <c r="O28" s="158"/>
      <c r="P28" s="158"/>
    </row>
    <row r="29" spans="1:16" x14ac:dyDescent="0.15">
      <c r="A29" s="160"/>
      <c r="B29" s="160"/>
      <c r="C29" s="160"/>
      <c r="D29" s="161"/>
      <c r="E29" s="161"/>
      <c r="F29" s="161"/>
      <c r="G29" s="161"/>
      <c r="H29" s="161"/>
      <c r="I29" s="161"/>
      <c r="J29" s="161"/>
      <c r="K29" s="162"/>
      <c r="L29" s="162"/>
      <c r="M29" s="162"/>
      <c r="N29" s="161"/>
      <c r="O29" s="161"/>
      <c r="P29" s="161"/>
    </row>
    <row r="30" spans="1:16" s="59" customFormat="1" x14ac:dyDescent="0.1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8"/>
      <c r="L30" s="8"/>
      <c r="M30" s="8"/>
      <c r="N30" s="50"/>
      <c r="O30" s="50"/>
      <c r="P30" s="8"/>
    </row>
    <row r="31" spans="1:16" s="59" customForma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8"/>
      <c r="L31" s="8"/>
      <c r="M31" s="8"/>
      <c r="N31" s="50"/>
      <c r="O31" s="50"/>
      <c r="P31" s="8"/>
    </row>
    <row r="32" spans="1:16" s="59" customForma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8"/>
      <c r="N32" s="50"/>
      <c r="O32" s="50"/>
      <c r="P32" s="8"/>
    </row>
    <row r="33" spans="1:18" s="59" customFormat="1" x14ac:dyDescent="0.1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8"/>
      <c r="N33" s="50"/>
      <c r="O33" s="50"/>
      <c r="P33" s="8"/>
    </row>
    <row r="34" spans="1:18" s="59" customFormat="1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8"/>
      <c r="N34" s="50"/>
      <c r="O34" s="50"/>
      <c r="P34" s="8"/>
    </row>
    <row r="35" spans="1:18" s="59" customFormat="1" x14ac:dyDescent="0.15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82"/>
      <c r="R35" s="182"/>
    </row>
    <row r="36" spans="1:18" s="59" customFormat="1" x14ac:dyDescent="0.1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82"/>
      <c r="R36" s="182"/>
    </row>
    <row r="37" spans="1:18" x14ac:dyDescent="0.15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</row>
  </sheetData>
  <mergeCells count="2">
    <mergeCell ref="A20:C20"/>
    <mergeCell ref="A1:C1"/>
  </mergeCells>
  <phoneticPr fontId="2"/>
  <pageMargins left="0.78740157480314965" right="0.39370078740157483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総ばいじん</vt:lpstr>
      <vt:lpstr>水不溶性 </vt:lpstr>
      <vt:lpstr>水溶性</vt:lpstr>
      <vt:lpstr>Al</vt:lpstr>
      <vt:lpstr>Mn</vt:lpstr>
      <vt:lpstr>Fe</vt:lpstr>
      <vt:lpstr>Al!Print_Area</vt:lpstr>
      <vt:lpstr>Fe!Print_Area</vt:lpstr>
      <vt:lpstr>Mn!Print_Area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2019falldust</dc:title>
  <cp:lastPrinted>2021-08-11T06:13:55Z</cp:lastPrinted>
  <dcterms:created xsi:type="dcterms:W3CDTF">2004-04-22T07:23:46Z</dcterms:created>
  <dcterms:modified xsi:type="dcterms:W3CDTF">2021-08-11T06:18:47Z</dcterms:modified>
</cp:coreProperties>
</file>