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フロン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<sst xmlns="http://schemas.openxmlformats.org/spreadsheetml/2006/main" count="27" uniqueCount="21">
  <si>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実施機関　</t>
  </si>
  <si>
    <t>測定地点</t>
  </si>
  <si>
    <t>フロン１１</t>
  </si>
  <si>
    <t>フロン１１３</t>
  </si>
  <si>
    <t>1,1,1,-ﾄﾘｸﾛﾛｴﾀﾝ</t>
  </si>
  <si>
    <t>四塩化炭素</t>
  </si>
  <si>
    <t>年平均値</t>
  </si>
  <si>
    <r>
      <t>μg/ｍ</t>
    </r>
    <r>
      <rPr>
        <vertAlign val="superscript"/>
        <sz val="10"/>
        <rFont val="ＭＳ Ｐゴシック"/>
        <family val="3"/>
      </rPr>
      <t>3</t>
    </r>
  </si>
  <si>
    <t>千葉県</t>
  </si>
  <si>
    <t>銚子市清川</t>
  </si>
  <si>
    <t>成田市加良部</t>
  </si>
  <si>
    <t>君津市久保</t>
  </si>
  <si>
    <t>館山市亀ケ原</t>
  </si>
  <si>
    <t>鴨川市清澄</t>
  </si>
  <si>
    <t>市原市岩崎西</t>
  </si>
  <si>
    <t>袖ケ浦市長浦</t>
  </si>
  <si>
    <t>東庄町石出</t>
  </si>
  <si>
    <t>全地点平均値</t>
  </si>
  <si>
    <t>全地点最小値</t>
  </si>
  <si>
    <t>全地点最大値</t>
  </si>
  <si>
    <t>バックグラウンド濃度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</si>
</sst>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_);[Red]\(0.0\)"/>
    <numFmt numFmtId="178" formatCode="0.00_);[Red]\(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vertAlign val="superscript"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thin"/>
      <top style="medium">
        <color rgb="FF000000"/>
      </top>
      <bottom/>
    </border>
    <border>
      <left style="thin"/>
      <right style="medium"/>
      <top style="medium">
        <color rgb="FF000000"/>
      </top>
      <bottom/>
    </border>
    <border>
      <left/>
      <right style="medium"/>
      <top style="medium">
        <color rgb="FF000000"/>
      </top>
      <bottom style="thin"/>
    </border>
    <border>
      <left/>
      <right/>
      <top style="medium">
        <color rgb="FF000000"/>
      </top>
      <bottom style="thin"/>
    </border>
    <border>
      <left style="medium"/>
      <right style="medium"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thin"/>
      <top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>
        <color rgb="FF000000"/>
      </right>
      <top style="thin"/>
      <bottom style="medium"/>
    </border>
    <border>
      <left style="medium">
        <color rgb="FF000000"/>
      </left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>
        <color rgb="FF000000"/>
      </right>
      <top style="medium"/>
      <bottom style="thin"/>
    </border>
    <border>
      <left style="medium">
        <color rgb="FF000000"/>
      </left>
      <right style="medium"/>
      <top/>
      <bottom/>
    </border>
    <border>
      <left/>
      <right/>
      <top style="thin"/>
      <bottom style="thin"/>
    </border>
    <border>
      <left style="medium"/>
      <right style="medium">
        <color rgb="FF000000"/>
      </right>
      <top style="thin"/>
      <bottom style="thin"/>
    </border>
    <border>
      <left style="medium">
        <color rgb="FF000000"/>
      </left>
      <right style="medium"/>
      <top/>
      <bottom style="thin"/>
    </border>
    <border>
      <left style="medium">
        <color rgb="FF000000"/>
      </left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/>
      <top style="thin"/>
      <bottom style="thin"/>
    </border>
    <border>
      <left style="medium"/>
      <right style="medium"/>
      <top style="thin"/>
      <bottom style="thin"/>
    </border>
    <border>
      <left style="medium">
        <color rgb="FF000000"/>
      </left>
      <right/>
      <top style="thin"/>
      <bottom style="medium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19" fillId="33" borderId="10" xfId="60" applyFont="1" applyFill="1" applyBorder="1" applyAlignment="1">
      <alignment vertical="center"/>
      <protection/>
    </xf>
    <xf numFmtId="0" fontId="19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 shrinkToFit="1"/>
    </xf>
    <xf numFmtId="0" fontId="19" fillId="33" borderId="13" xfId="0" applyFont="1" applyFill="1" applyBorder="1" applyAlignment="1">
      <alignment horizontal="center" vertical="center" wrapText="1" shrinkToFit="1"/>
    </xf>
    <xf numFmtId="0" fontId="21" fillId="33" borderId="14" xfId="0" applyFont="1" applyFill="1" applyBorder="1" applyAlignment="1">
      <alignment horizontal="center" vertical="center" wrapText="1" shrinkToFit="1"/>
    </xf>
    <xf numFmtId="0" fontId="19" fillId="33" borderId="15" xfId="0" applyFont="1" applyFill="1" applyBorder="1" applyAlignment="1">
      <alignment horizontal="center" vertical="center" wrapText="1" shrinkToFit="1"/>
    </xf>
    <xf numFmtId="0" fontId="19" fillId="33" borderId="16" xfId="60" applyFont="1" applyFill="1" applyBorder="1" applyAlignment="1">
      <alignment vertical="center"/>
      <protection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21" xfId="60" applyFont="1" applyFill="1" applyBorder="1" applyAlignment="1">
      <alignment vertical="center"/>
      <protection/>
    </xf>
    <xf numFmtId="0" fontId="19" fillId="33" borderId="22" xfId="0" applyFont="1" applyFill="1" applyBorder="1" applyAlignment="1">
      <alignment horizontal="center" vertical="center"/>
    </xf>
    <xf numFmtId="176" fontId="19" fillId="33" borderId="23" xfId="0" applyNumberFormat="1" applyFont="1" applyFill="1" applyBorder="1" applyAlignment="1">
      <alignment horizontal="center" vertical="center" wrapText="1"/>
    </xf>
    <xf numFmtId="176" fontId="19" fillId="33" borderId="24" xfId="0" applyNumberFormat="1" applyFont="1" applyFill="1" applyBorder="1" applyAlignment="1">
      <alignment horizontal="center" vertical="center" wrapText="1"/>
    </xf>
    <xf numFmtId="176" fontId="19" fillId="33" borderId="25" xfId="0" applyNumberFormat="1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vertical="center"/>
    </xf>
    <xf numFmtId="177" fontId="18" fillId="0" borderId="28" xfId="60" applyNumberFormat="1" applyFont="1" applyFill="1" applyBorder="1" applyAlignment="1">
      <alignment horizontal="center" vertical="center"/>
      <protection/>
    </xf>
    <xf numFmtId="178" fontId="18" fillId="0" borderId="29" xfId="60" applyNumberFormat="1" applyFont="1" applyFill="1" applyBorder="1" applyAlignment="1">
      <alignment horizontal="center" vertical="center"/>
      <protection/>
    </xf>
    <xf numFmtId="176" fontId="18" fillId="0" borderId="30" xfId="60" applyNumberFormat="1" applyFont="1" applyFill="1" applyBorder="1" applyAlignment="1">
      <alignment horizontal="center" vertical="center"/>
      <protection/>
    </xf>
    <xf numFmtId="178" fontId="18" fillId="0" borderId="31" xfId="60" applyNumberFormat="1" applyFont="1" applyFill="1" applyBorder="1" applyAlignment="1">
      <alignment horizontal="center" vertical="center"/>
      <protection/>
    </xf>
    <xf numFmtId="0" fontId="19" fillId="33" borderId="32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vertical="center"/>
    </xf>
    <xf numFmtId="177" fontId="18" fillId="0" borderId="18" xfId="60" applyNumberFormat="1" applyFont="1" applyFill="1" applyBorder="1" applyAlignment="1">
      <alignment horizontal="center" vertical="center"/>
      <protection/>
    </xf>
    <xf numFmtId="178" fontId="18" fillId="0" borderId="33" xfId="60" applyNumberFormat="1" applyFont="1" applyFill="1" applyBorder="1" applyAlignment="1">
      <alignment horizontal="center" vertical="center"/>
      <protection/>
    </xf>
    <xf numFmtId="178" fontId="18" fillId="0" borderId="34" xfId="60" applyNumberFormat="1" applyFont="1" applyFill="1" applyBorder="1" applyAlignment="1">
      <alignment horizontal="center" vertical="center"/>
      <protection/>
    </xf>
    <xf numFmtId="0" fontId="19" fillId="33" borderId="35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center" vertical="center"/>
    </xf>
    <xf numFmtId="177" fontId="18" fillId="0" borderId="27" xfId="0" applyNumberFormat="1" applyFont="1" applyFill="1" applyBorder="1" applyAlignment="1">
      <alignment horizontal="center" vertical="center"/>
    </xf>
    <xf numFmtId="178" fontId="18" fillId="0" borderId="27" xfId="0" applyNumberFormat="1" applyFont="1" applyFill="1" applyBorder="1" applyAlignment="1">
      <alignment horizontal="center" vertical="center"/>
    </xf>
    <xf numFmtId="176" fontId="18" fillId="0" borderId="27" xfId="0" applyNumberFormat="1" applyFont="1" applyFill="1" applyBorder="1" applyAlignment="1">
      <alignment horizontal="center" vertical="center"/>
    </xf>
    <xf numFmtId="178" fontId="18" fillId="0" borderId="31" xfId="0" applyNumberFormat="1" applyFont="1" applyFill="1" applyBorder="1" applyAlignment="1">
      <alignment horizontal="center" vertical="center"/>
    </xf>
    <xf numFmtId="0" fontId="19" fillId="33" borderId="38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177" fontId="18" fillId="0" borderId="39" xfId="0" applyNumberFormat="1" applyFont="1" applyFill="1" applyBorder="1" applyAlignment="1">
      <alignment horizontal="center" vertical="center"/>
    </xf>
    <xf numFmtId="178" fontId="18" fillId="0" borderId="39" xfId="0" applyNumberFormat="1" applyFont="1" applyFill="1" applyBorder="1" applyAlignment="1">
      <alignment horizontal="center" vertical="center"/>
    </xf>
    <xf numFmtId="176" fontId="18" fillId="0" borderId="39" xfId="0" applyNumberFormat="1" applyFont="1" applyFill="1" applyBorder="1" applyAlignment="1">
      <alignment horizontal="center" vertical="center"/>
    </xf>
    <xf numFmtId="178" fontId="18" fillId="0" borderId="34" xfId="0" applyNumberFormat="1" applyFont="1" applyFill="1" applyBorder="1" applyAlignment="1">
      <alignment horizontal="center" vertical="center"/>
    </xf>
    <xf numFmtId="0" fontId="19" fillId="33" borderId="40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177" fontId="18" fillId="0" borderId="24" xfId="0" applyNumberFormat="1" applyFont="1" applyFill="1" applyBorder="1" applyAlignment="1">
      <alignment horizontal="center" vertical="center"/>
    </xf>
    <xf numFmtId="178" fontId="18" fillId="0" borderId="24" xfId="0" applyNumberFormat="1" applyFont="1" applyFill="1" applyBorder="1" applyAlignment="1">
      <alignment horizontal="center" vertical="center"/>
    </xf>
    <xf numFmtId="176" fontId="18" fillId="0" borderId="24" xfId="0" applyNumberFormat="1" applyFont="1" applyFill="1" applyBorder="1" applyAlignment="1">
      <alignment horizontal="center" vertical="center"/>
    </xf>
    <xf numFmtId="178" fontId="18" fillId="0" borderId="25" xfId="0" applyNumberFormat="1" applyFont="1" applyFill="1" applyBorder="1" applyAlignment="1">
      <alignment horizontal="center" vertical="center"/>
    </xf>
    <xf numFmtId="0" fontId="40" fillId="34" borderId="41" xfId="0" applyFont="1" applyFill="1" applyBorder="1" applyAlignment="1">
      <alignment horizontal="center" vertical="center"/>
    </xf>
    <xf numFmtId="177" fontId="41" fillId="0" borderId="41" xfId="0" applyNumberFormat="1" applyFont="1" applyBorder="1" applyAlignment="1">
      <alignment horizontal="center" vertical="center"/>
    </xf>
    <xf numFmtId="178" fontId="41" fillId="0" borderId="41" xfId="0" applyNumberFormat="1" applyFont="1" applyBorder="1" applyAlignment="1">
      <alignment horizontal="center" vertical="center"/>
    </xf>
    <xf numFmtId="176" fontId="41" fillId="0" borderId="4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年度集計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G14" sqref="G14"/>
    </sheetView>
  </sheetViews>
  <sheetFormatPr defaultColWidth="9.140625" defaultRowHeight="15"/>
  <sheetData>
    <row r="1" spans="1:6" ht="22.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</row>
    <row r="2" spans="1:6" ht="13.5">
      <c r="A2" s="7"/>
      <c r="B2" s="8"/>
      <c r="C2" s="9" t="s">
        <v>6</v>
      </c>
      <c r="D2" s="10" t="s">
        <v>6</v>
      </c>
      <c r="E2" s="10" t="s">
        <v>6</v>
      </c>
      <c r="F2" s="11" t="s">
        <v>6</v>
      </c>
    </row>
    <row r="3" spans="1:6" ht="15" thickBot="1">
      <c r="A3" s="12"/>
      <c r="B3" s="13"/>
      <c r="C3" s="14" t="s">
        <v>7</v>
      </c>
      <c r="D3" s="15" t="s">
        <v>7</v>
      </c>
      <c r="E3" s="15" t="s">
        <v>7</v>
      </c>
      <c r="F3" s="16" t="s">
        <v>7</v>
      </c>
    </row>
    <row r="4" spans="1:6" ht="13.5">
      <c r="A4" s="17" t="s">
        <v>8</v>
      </c>
      <c r="B4" s="18" t="s">
        <v>9</v>
      </c>
      <c r="C4" s="19">
        <v>1.4</v>
      </c>
      <c r="D4" s="20">
        <v>0.56</v>
      </c>
      <c r="E4" s="21">
        <v>0.046</v>
      </c>
      <c r="F4" s="22">
        <v>0.56</v>
      </c>
    </row>
    <row r="5" spans="1:6" ht="13.5">
      <c r="A5" s="23"/>
      <c r="B5" s="24" t="s">
        <v>10</v>
      </c>
      <c r="C5" s="25">
        <v>1.4</v>
      </c>
      <c r="D5" s="26">
        <v>0.57</v>
      </c>
      <c r="E5" s="21">
        <v>0.053</v>
      </c>
      <c r="F5" s="27">
        <v>0.59</v>
      </c>
    </row>
    <row r="6" spans="1:6" ht="13.5">
      <c r="A6" s="23"/>
      <c r="B6" s="24" t="s">
        <v>11</v>
      </c>
      <c r="C6" s="25">
        <v>1.4</v>
      </c>
      <c r="D6" s="26">
        <v>0.57</v>
      </c>
      <c r="E6" s="21">
        <v>0.05</v>
      </c>
      <c r="F6" s="27">
        <v>0.68</v>
      </c>
    </row>
    <row r="7" spans="1:6" ht="13.5">
      <c r="A7" s="23"/>
      <c r="B7" s="24" t="s">
        <v>12</v>
      </c>
      <c r="C7" s="25">
        <v>2.4</v>
      </c>
      <c r="D7" s="26">
        <v>0.56</v>
      </c>
      <c r="E7" s="21">
        <v>0.049</v>
      </c>
      <c r="F7" s="27">
        <v>0.57</v>
      </c>
    </row>
    <row r="8" spans="1:6" ht="13.5">
      <c r="A8" s="23"/>
      <c r="B8" s="24" t="s">
        <v>13</v>
      </c>
      <c r="C8" s="25">
        <v>1.3</v>
      </c>
      <c r="D8" s="26">
        <v>0.56</v>
      </c>
      <c r="E8" s="21">
        <v>0.049</v>
      </c>
      <c r="F8" s="27">
        <v>0.58</v>
      </c>
    </row>
    <row r="9" spans="1:6" ht="13.5">
      <c r="A9" s="23"/>
      <c r="B9" s="24" t="s">
        <v>14</v>
      </c>
      <c r="C9" s="25">
        <v>1.4</v>
      </c>
      <c r="D9" s="26">
        <v>0.57</v>
      </c>
      <c r="E9" s="21">
        <v>0.048</v>
      </c>
      <c r="F9" s="27">
        <v>0.66</v>
      </c>
    </row>
    <row r="10" spans="1:6" ht="13.5">
      <c r="A10" s="23"/>
      <c r="B10" s="24" t="s">
        <v>15</v>
      </c>
      <c r="C10" s="25">
        <v>1.3</v>
      </c>
      <c r="D10" s="26">
        <v>0.57</v>
      </c>
      <c r="E10" s="21">
        <v>0.049</v>
      </c>
      <c r="F10" s="27">
        <v>0.59</v>
      </c>
    </row>
    <row r="11" spans="1:6" ht="14.25" thickBot="1">
      <c r="A11" s="28"/>
      <c r="B11" s="24" t="s">
        <v>16</v>
      </c>
      <c r="C11" s="25">
        <v>1.3</v>
      </c>
      <c r="D11" s="26">
        <v>0.56</v>
      </c>
      <c r="E11" s="21">
        <v>0.045</v>
      </c>
      <c r="F11" s="27">
        <v>0.6</v>
      </c>
    </row>
    <row r="12" spans="1:6" ht="13.5">
      <c r="A12" s="29" t="s">
        <v>17</v>
      </c>
      <c r="B12" s="30"/>
      <c r="C12" s="31">
        <f>AVERAGE(C4:C11)</f>
        <v>1.4875</v>
      </c>
      <c r="D12" s="32">
        <f>ROUNDDOWN(AVERAGE(D4:D11),2)</f>
        <v>0.56</v>
      </c>
      <c r="E12" s="33">
        <f>AVERAGE(E4:E11)</f>
        <v>0.048624999999999995</v>
      </c>
      <c r="F12" s="34">
        <f>AVERAGE(F4:F11)</f>
        <v>0.60375</v>
      </c>
    </row>
    <row r="13" spans="1:6" ht="13.5">
      <c r="A13" s="35" t="s">
        <v>18</v>
      </c>
      <c r="B13" s="36"/>
      <c r="C13" s="37">
        <f>MIN(C4:C11)</f>
        <v>1.3</v>
      </c>
      <c r="D13" s="38">
        <f>MIN(D4:D11)</f>
        <v>0.56</v>
      </c>
      <c r="E13" s="39">
        <f>MIN(E4:E11)</f>
        <v>0.045</v>
      </c>
      <c r="F13" s="40">
        <f>MIN(F4:F11)</f>
        <v>0.56</v>
      </c>
    </row>
    <row r="14" spans="1:6" ht="14.25" thickBot="1">
      <c r="A14" s="41" t="s">
        <v>19</v>
      </c>
      <c r="B14" s="42"/>
      <c r="C14" s="43">
        <f>MAX(C4:C11)</f>
        <v>2.4</v>
      </c>
      <c r="D14" s="44">
        <f>MAX(D4:D11)</f>
        <v>0.57</v>
      </c>
      <c r="E14" s="45">
        <f>MAX(E4:E11)</f>
        <v>0.053</v>
      </c>
      <c r="F14" s="46">
        <f>MAX(F4:F11)</f>
        <v>0.68</v>
      </c>
    </row>
    <row r="15" spans="1:6" ht="14.25" thickBot="1">
      <c r="A15" s="47" t="s">
        <v>20</v>
      </c>
      <c r="B15" s="47"/>
      <c r="C15" s="48">
        <f>+C27</f>
        <v>0</v>
      </c>
      <c r="D15" s="49">
        <f>+D27</f>
        <v>0</v>
      </c>
      <c r="E15" s="50">
        <f>+E27</f>
        <v>0</v>
      </c>
      <c r="F15" s="49">
        <f>+F27</f>
        <v>0</v>
      </c>
    </row>
  </sheetData>
  <sheetProtection/>
  <mergeCells count="7">
    <mergeCell ref="A15:B15"/>
    <mergeCell ref="A1:A3"/>
    <mergeCell ref="B1:B3"/>
    <mergeCell ref="A4:A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2016-02-23T05:07:19Z</dcterms:created>
  <dcterms:modified xsi:type="dcterms:W3CDTF">2016-02-23T05:08:13Z</dcterms:modified>
  <cp:category/>
  <cp:version/>
  <cp:contentType/>
  <cp:contentStatus/>
</cp:coreProperties>
</file>