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stfs01\14030_水質保全課$\02_室班フォルダ\水質監視班\101 公共用水域・東京湾\R07\08_R6報告書(3月公開)\第1章 公共用水域の水質調査関連\資料編\元データ赤字反映\"/>
    </mc:Choice>
  </mc:AlternateContent>
  <xr:revisionPtr revIDLastSave="0" documentId="8_{34BECCDA-A1A3-4BFC-BD8E-72224B8CC6B6}" xr6:coauthVersionLast="47" xr6:coauthVersionMax="47" xr10:uidLastSave="{00000000-0000-0000-0000-000000000000}"/>
  <bookViews>
    <workbookView xWindow="-120" yWindow="-120" windowWidth="29040" windowHeight="15720" tabRatio="852" activeTab="11" xr2:uid="{00000000-000D-0000-FFFF-FFFF00000000}"/>
  </bookViews>
  <sheets>
    <sheet name="4月" sheetId="28" r:id="rId1"/>
    <sheet name="5月" sheetId="29" r:id="rId2"/>
    <sheet name="6月" sheetId="30" r:id="rId3"/>
    <sheet name="7月" sheetId="31" r:id="rId4"/>
    <sheet name="8月" sheetId="32" r:id="rId5"/>
    <sheet name="9月" sheetId="33" r:id="rId6"/>
    <sheet name="10月" sheetId="34" r:id="rId7"/>
    <sheet name="11月" sheetId="35" r:id="rId8"/>
    <sheet name="12月" sheetId="36" r:id="rId9"/>
    <sheet name="1月" sheetId="37" r:id="rId10"/>
    <sheet name="2月" sheetId="38" r:id="rId11"/>
    <sheet name="3月" sheetId="39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_FilterDatabase" localSheetId="6" hidden="1">'10月'!#REF!</definedName>
    <definedName name="_xlnm._FilterDatabase" localSheetId="7" hidden="1">'11月'!#REF!</definedName>
    <definedName name="_xlnm._FilterDatabase" localSheetId="8" hidden="1">'12月'!#REF!</definedName>
    <definedName name="_xlnm._FilterDatabase" localSheetId="9" hidden="1">'1月'!#REF!</definedName>
    <definedName name="_xlnm._FilterDatabase" localSheetId="10" hidden="1">'2月'!#REF!</definedName>
    <definedName name="_xlnm._FilterDatabase" localSheetId="11" hidden="1">'3月'!#REF!</definedName>
    <definedName name="_xlnm._FilterDatabase" localSheetId="0" hidden="1">'4月'!#REF!</definedName>
    <definedName name="_xlnm._FilterDatabase" localSheetId="1" hidden="1">'5月'!#REF!</definedName>
    <definedName name="_xlnm._FilterDatabase" localSheetId="2" hidden="1">'6月'!#REF!</definedName>
    <definedName name="_xlnm._FilterDatabase" localSheetId="3" hidden="1">'7月'!#REF!</definedName>
    <definedName name="_xlnm._FilterDatabase" localSheetId="4" hidden="1">'8月'!#REF!</definedName>
    <definedName name="_xlnm._FilterDatabase" localSheetId="5" hidden="1">'9月'!#REF!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9" hidden="1">#REF!</definedName>
    <definedName name="_Key1" localSheetId="10" hidden="1">#REF!</definedName>
    <definedName name="_Key1" localSheetId="11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10" hidden="1">#REF!</definedName>
    <definedName name="_Sort" localSheetId="11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4" i="39" l="1"/>
  <c r="F74" i="39"/>
  <c r="G74" i="39"/>
  <c r="H74" i="39"/>
  <c r="I74" i="39"/>
  <c r="J74" i="39"/>
  <c r="K74" i="39"/>
  <c r="L74" i="39"/>
  <c r="M74" i="39"/>
  <c r="N74" i="39"/>
  <c r="O74" i="39"/>
  <c r="P74" i="39"/>
  <c r="Q74" i="39"/>
  <c r="E75" i="39"/>
  <c r="F75" i="39"/>
  <c r="G75" i="39"/>
  <c r="H75" i="39"/>
  <c r="I75" i="39"/>
  <c r="J75" i="39"/>
  <c r="K75" i="39"/>
  <c r="L75" i="39"/>
  <c r="M75" i="39"/>
  <c r="N75" i="39"/>
  <c r="O75" i="39"/>
  <c r="P75" i="39"/>
  <c r="Q75" i="39"/>
  <c r="E76" i="39"/>
  <c r="F76" i="39"/>
  <c r="G76" i="39"/>
  <c r="H76" i="39"/>
  <c r="I76" i="39"/>
  <c r="J76" i="39"/>
  <c r="K76" i="39"/>
  <c r="L76" i="39"/>
  <c r="M76" i="39"/>
  <c r="N76" i="39"/>
  <c r="O76" i="39"/>
  <c r="P76" i="39"/>
  <c r="Q76" i="39"/>
  <c r="E77" i="39"/>
  <c r="F77" i="39"/>
  <c r="G77" i="39"/>
  <c r="H77" i="39"/>
  <c r="I77" i="39"/>
  <c r="J77" i="39"/>
  <c r="K77" i="39"/>
  <c r="L77" i="39"/>
  <c r="M77" i="39"/>
  <c r="N77" i="39"/>
  <c r="O77" i="39"/>
  <c r="P77" i="39"/>
  <c r="Q77" i="39"/>
  <c r="E78" i="39"/>
  <c r="F78" i="39"/>
  <c r="G78" i="39"/>
  <c r="H78" i="39"/>
  <c r="I78" i="39"/>
  <c r="J78" i="39"/>
  <c r="K78" i="39"/>
  <c r="L78" i="39"/>
  <c r="M78" i="39"/>
  <c r="N78" i="39"/>
  <c r="O78" i="39"/>
  <c r="P78" i="39"/>
  <c r="Q78" i="39"/>
  <c r="E79" i="39"/>
  <c r="F79" i="39"/>
  <c r="G79" i="39"/>
  <c r="H79" i="39"/>
  <c r="I79" i="39"/>
  <c r="J79" i="39"/>
  <c r="K79" i="39"/>
  <c r="L79" i="39"/>
  <c r="M79" i="39"/>
  <c r="N79" i="39"/>
  <c r="O79" i="39"/>
  <c r="P79" i="39"/>
  <c r="Q79" i="39"/>
  <c r="E80" i="39"/>
  <c r="F80" i="39"/>
  <c r="G80" i="39"/>
  <c r="H80" i="39"/>
  <c r="I80" i="39"/>
  <c r="J80" i="39"/>
  <c r="K80" i="39"/>
  <c r="L80" i="39"/>
  <c r="M80" i="39"/>
  <c r="N80" i="39"/>
  <c r="O80" i="39"/>
  <c r="P80" i="39"/>
  <c r="Q80" i="39"/>
  <c r="E81" i="39"/>
  <c r="F81" i="39"/>
  <c r="G81" i="39"/>
  <c r="H81" i="39"/>
  <c r="I81" i="39"/>
  <c r="J81" i="39"/>
  <c r="K81" i="39"/>
  <c r="L81" i="39"/>
  <c r="M81" i="39"/>
  <c r="N81" i="39"/>
  <c r="O81" i="39"/>
  <c r="P81" i="39"/>
  <c r="Q81" i="39"/>
  <c r="E82" i="39"/>
  <c r="F82" i="39"/>
  <c r="G82" i="39"/>
  <c r="H82" i="39"/>
  <c r="I82" i="39"/>
  <c r="J82" i="39"/>
  <c r="K82" i="39"/>
  <c r="L82" i="39"/>
  <c r="M82" i="39"/>
  <c r="N82" i="39"/>
  <c r="O82" i="39"/>
  <c r="P82" i="39"/>
  <c r="Q82" i="39"/>
  <c r="E83" i="39"/>
  <c r="F83" i="39"/>
  <c r="G83" i="39"/>
  <c r="H83" i="39"/>
  <c r="I83" i="39"/>
  <c r="J83" i="39"/>
  <c r="K83" i="39"/>
  <c r="L83" i="39"/>
  <c r="M83" i="39"/>
  <c r="N83" i="39"/>
  <c r="O83" i="39"/>
  <c r="P83" i="39"/>
  <c r="Q83" i="39"/>
  <c r="E84" i="39"/>
  <c r="F84" i="39"/>
  <c r="G84" i="39"/>
  <c r="H84" i="39"/>
  <c r="I84" i="39"/>
  <c r="J84" i="39"/>
  <c r="K84" i="39"/>
  <c r="L84" i="39"/>
  <c r="M84" i="39"/>
  <c r="N84" i="39"/>
  <c r="O84" i="39"/>
  <c r="P84" i="39"/>
  <c r="Q84" i="39"/>
  <c r="E85" i="39"/>
  <c r="F85" i="39"/>
  <c r="G85" i="39"/>
  <c r="H85" i="39"/>
  <c r="I85" i="39"/>
  <c r="J85" i="39"/>
  <c r="K85" i="39"/>
  <c r="L85" i="39"/>
  <c r="M85" i="39"/>
  <c r="N85" i="39"/>
  <c r="O85" i="39"/>
  <c r="P85" i="39"/>
  <c r="Q85" i="39"/>
  <c r="E86" i="39"/>
  <c r="F86" i="39"/>
  <c r="G86" i="39"/>
  <c r="H86" i="39"/>
  <c r="I86" i="39"/>
  <c r="J86" i="39"/>
  <c r="K86" i="39"/>
  <c r="L86" i="39"/>
  <c r="M86" i="39"/>
  <c r="N86" i="39"/>
  <c r="O86" i="39"/>
  <c r="P86" i="39"/>
  <c r="Q86" i="39"/>
  <c r="E87" i="39"/>
  <c r="F87" i="39"/>
  <c r="G87" i="39"/>
  <c r="H87" i="39"/>
  <c r="I87" i="39"/>
  <c r="J87" i="39"/>
  <c r="K87" i="39"/>
  <c r="L87" i="39"/>
  <c r="M87" i="39"/>
  <c r="N87" i="39"/>
  <c r="O87" i="39"/>
  <c r="P87" i="39"/>
  <c r="Q87" i="39"/>
  <c r="E93" i="39"/>
  <c r="E71" i="38"/>
  <c r="F71" i="38"/>
  <c r="G71" i="38"/>
  <c r="H71" i="38"/>
  <c r="I71" i="38"/>
  <c r="J71" i="38"/>
  <c r="K71" i="38"/>
  <c r="L71" i="38"/>
  <c r="M71" i="38"/>
  <c r="N71" i="38"/>
  <c r="O71" i="38"/>
  <c r="P71" i="38"/>
  <c r="Q71" i="38"/>
  <c r="E72" i="38"/>
  <c r="F72" i="38"/>
  <c r="G72" i="38"/>
  <c r="H72" i="38"/>
  <c r="I72" i="38"/>
  <c r="J72" i="38"/>
  <c r="K72" i="38"/>
  <c r="L72" i="38"/>
  <c r="M72" i="38"/>
  <c r="N72" i="38"/>
  <c r="O72" i="38"/>
  <c r="P72" i="38"/>
  <c r="Q72" i="38"/>
  <c r="E73" i="38"/>
  <c r="F73" i="38"/>
  <c r="G73" i="38"/>
  <c r="H73" i="38"/>
  <c r="I73" i="38"/>
  <c r="J73" i="38"/>
  <c r="K73" i="38"/>
  <c r="L73" i="38"/>
  <c r="M73" i="38"/>
  <c r="N73" i="38"/>
  <c r="O73" i="38"/>
  <c r="P73" i="38"/>
  <c r="Q73" i="38"/>
  <c r="E74" i="38"/>
  <c r="F74" i="38"/>
  <c r="G74" i="38"/>
  <c r="H74" i="38"/>
  <c r="I74" i="38"/>
  <c r="J74" i="38"/>
  <c r="K74" i="38"/>
  <c r="L74" i="38"/>
  <c r="M74" i="38"/>
  <c r="N74" i="38"/>
  <c r="O74" i="38"/>
  <c r="P74" i="38"/>
  <c r="Q74" i="38"/>
  <c r="E75" i="38"/>
  <c r="F75" i="38"/>
  <c r="G75" i="38"/>
  <c r="H75" i="38"/>
  <c r="I75" i="38"/>
  <c r="J75" i="38"/>
  <c r="K75" i="38"/>
  <c r="L75" i="38"/>
  <c r="M75" i="38"/>
  <c r="N75" i="38"/>
  <c r="O75" i="38"/>
  <c r="P75" i="38"/>
  <c r="Q75" i="38"/>
  <c r="E76" i="38"/>
  <c r="F76" i="38"/>
  <c r="G76" i="38"/>
  <c r="H76" i="38"/>
  <c r="I76" i="38"/>
  <c r="J76" i="38"/>
  <c r="K76" i="38"/>
  <c r="L76" i="38"/>
  <c r="M76" i="38"/>
  <c r="N76" i="38"/>
  <c r="O76" i="38"/>
  <c r="P76" i="38"/>
  <c r="Q76" i="38"/>
  <c r="E77" i="38"/>
  <c r="F77" i="38"/>
  <c r="G77" i="38"/>
  <c r="H77" i="38"/>
  <c r="I77" i="38"/>
  <c r="J77" i="38"/>
  <c r="K77" i="38"/>
  <c r="L77" i="38"/>
  <c r="M77" i="38"/>
  <c r="N77" i="38"/>
  <c r="O77" i="38"/>
  <c r="P77" i="38"/>
  <c r="Q77" i="38"/>
  <c r="E78" i="38"/>
  <c r="F78" i="38"/>
  <c r="G78" i="38"/>
  <c r="H78" i="38"/>
  <c r="I78" i="38"/>
  <c r="J78" i="38"/>
  <c r="K78" i="38"/>
  <c r="L78" i="38"/>
  <c r="M78" i="38"/>
  <c r="N78" i="38"/>
  <c r="O78" i="38"/>
  <c r="P78" i="38"/>
  <c r="Q78" i="38"/>
  <c r="E79" i="38"/>
  <c r="F79" i="38"/>
  <c r="G79" i="38"/>
  <c r="H79" i="38"/>
  <c r="I79" i="38"/>
  <c r="J79" i="38"/>
  <c r="K79" i="38"/>
  <c r="L79" i="38"/>
  <c r="M79" i="38"/>
  <c r="N79" i="38"/>
  <c r="O79" i="38"/>
  <c r="P79" i="38"/>
  <c r="Q79" i="38"/>
  <c r="E80" i="38"/>
  <c r="F80" i="38"/>
  <c r="G80" i="38"/>
  <c r="H80" i="38"/>
  <c r="I80" i="38"/>
  <c r="J80" i="38"/>
  <c r="K80" i="38"/>
  <c r="L80" i="38"/>
  <c r="M80" i="38"/>
  <c r="N80" i="38"/>
  <c r="O80" i="38"/>
  <c r="P80" i="38"/>
  <c r="Q80" i="38"/>
  <c r="E81" i="38"/>
  <c r="F81" i="38"/>
  <c r="G81" i="38"/>
  <c r="H81" i="38"/>
  <c r="I81" i="38"/>
  <c r="J81" i="38"/>
  <c r="K81" i="38"/>
  <c r="L81" i="38"/>
  <c r="M81" i="38"/>
  <c r="N81" i="38"/>
  <c r="O81" i="38"/>
  <c r="P81" i="38"/>
  <c r="Q81" i="38"/>
  <c r="E82" i="38"/>
  <c r="F82" i="38"/>
  <c r="G82" i="38"/>
  <c r="H82" i="38"/>
  <c r="I82" i="38"/>
  <c r="J82" i="38"/>
  <c r="K82" i="38"/>
  <c r="L82" i="38"/>
  <c r="M82" i="38"/>
  <c r="N82" i="38"/>
  <c r="O82" i="38"/>
  <c r="P82" i="38"/>
  <c r="Q82" i="38"/>
  <c r="E83" i="38"/>
  <c r="F83" i="38"/>
  <c r="G83" i="38"/>
  <c r="H83" i="38"/>
  <c r="I83" i="38"/>
  <c r="J83" i="38"/>
  <c r="K83" i="38"/>
  <c r="L83" i="38"/>
  <c r="M83" i="38"/>
  <c r="N83" i="38"/>
  <c r="O83" i="38"/>
  <c r="P83" i="38"/>
  <c r="Q83" i="38"/>
  <c r="E89" i="38"/>
  <c r="E71" i="37"/>
  <c r="F71" i="37"/>
  <c r="G71" i="37"/>
  <c r="H71" i="37"/>
  <c r="I71" i="37"/>
  <c r="J71" i="37"/>
  <c r="K71" i="37"/>
  <c r="L71" i="37"/>
  <c r="M71" i="37"/>
  <c r="N71" i="37"/>
  <c r="O71" i="37"/>
  <c r="P71" i="37"/>
  <c r="Q71" i="37"/>
  <c r="E72" i="37"/>
  <c r="F72" i="37"/>
  <c r="G72" i="37"/>
  <c r="H72" i="37"/>
  <c r="I72" i="37"/>
  <c r="J72" i="37"/>
  <c r="K72" i="37"/>
  <c r="L72" i="37"/>
  <c r="M72" i="37"/>
  <c r="N72" i="37"/>
  <c r="O72" i="37"/>
  <c r="P72" i="37"/>
  <c r="Q72" i="37"/>
  <c r="E73" i="37"/>
  <c r="F73" i="37"/>
  <c r="G73" i="37"/>
  <c r="H73" i="37"/>
  <c r="I73" i="37"/>
  <c r="J73" i="37"/>
  <c r="K73" i="37"/>
  <c r="L73" i="37"/>
  <c r="M73" i="37"/>
  <c r="N73" i="37"/>
  <c r="O73" i="37"/>
  <c r="P73" i="37"/>
  <c r="Q73" i="37"/>
  <c r="E74" i="37"/>
  <c r="F74" i="37"/>
  <c r="G74" i="37"/>
  <c r="H74" i="37"/>
  <c r="I74" i="37"/>
  <c r="J74" i="37"/>
  <c r="K74" i="37"/>
  <c r="L74" i="37"/>
  <c r="M74" i="37"/>
  <c r="N74" i="37"/>
  <c r="O74" i="37"/>
  <c r="P74" i="37"/>
  <c r="Q74" i="37"/>
  <c r="E75" i="37"/>
  <c r="F75" i="37"/>
  <c r="G75" i="37"/>
  <c r="H75" i="37"/>
  <c r="I75" i="37"/>
  <c r="J75" i="37"/>
  <c r="K75" i="37"/>
  <c r="L75" i="37"/>
  <c r="M75" i="37"/>
  <c r="N75" i="37"/>
  <c r="O75" i="37"/>
  <c r="P75" i="37"/>
  <c r="Q75" i="37"/>
  <c r="E76" i="37"/>
  <c r="F76" i="37"/>
  <c r="G76" i="37"/>
  <c r="H76" i="37"/>
  <c r="I76" i="37"/>
  <c r="J76" i="37"/>
  <c r="K76" i="37"/>
  <c r="L76" i="37"/>
  <c r="M76" i="37"/>
  <c r="N76" i="37"/>
  <c r="O76" i="37"/>
  <c r="P76" i="37"/>
  <c r="Q76" i="37"/>
  <c r="E77" i="37"/>
  <c r="F77" i="37"/>
  <c r="G77" i="37"/>
  <c r="H77" i="37"/>
  <c r="I77" i="37"/>
  <c r="J77" i="37"/>
  <c r="K77" i="37"/>
  <c r="L77" i="37"/>
  <c r="M77" i="37"/>
  <c r="N77" i="37"/>
  <c r="O77" i="37"/>
  <c r="P77" i="37"/>
  <c r="Q77" i="37"/>
  <c r="E78" i="37"/>
  <c r="F78" i="37"/>
  <c r="G78" i="37"/>
  <c r="H78" i="37"/>
  <c r="I78" i="37"/>
  <c r="J78" i="37"/>
  <c r="K78" i="37"/>
  <c r="L78" i="37"/>
  <c r="M78" i="37"/>
  <c r="N78" i="37"/>
  <c r="O78" i="37"/>
  <c r="P78" i="37"/>
  <c r="Q78" i="37"/>
  <c r="E79" i="37"/>
  <c r="F79" i="37"/>
  <c r="G79" i="37"/>
  <c r="H79" i="37"/>
  <c r="I79" i="37"/>
  <c r="J79" i="37"/>
  <c r="K79" i="37"/>
  <c r="L79" i="37"/>
  <c r="M79" i="37"/>
  <c r="N79" i="37"/>
  <c r="O79" i="37"/>
  <c r="P79" i="37"/>
  <c r="Q79" i="37"/>
  <c r="E80" i="37"/>
  <c r="F80" i="37"/>
  <c r="G80" i="37"/>
  <c r="H80" i="37"/>
  <c r="I80" i="37"/>
  <c r="J80" i="37"/>
  <c r="K80" i="37"/>
  <c r="L80" i="37"/>
  <c r="M80" i="37"/>
  <c r="N80" i="37"/>
  <c r="O80" i="37"/>
  <c r="P80" i="37"/>
  <c r="Q80" i="37"/>
  <c r="E81" i="37"/>
  <c r="F81" i="37"/>
  <c r="G81" i="37"/>
  <c r="H81" i="37"/>
  <c r="I81" i="37"/>
  <c r="J81" i="37"/>
  <c r="K81" i="37"/>
  <c r="L81" i="37"/>
  <c r="M81" i="37"/>
  <c r="N81" i="37"/>
  <c r="O81" i="37"/>
  <c r="P81" i="37"/>
  <c r="Q81" i="37"/>
  <c r="E82" i="37"/>
  <c r="F82" i="37"/>
  <c r="G82" i="37"/>
  <c r="H82" i="37"/>
  <c r="I82" i="37"/>
  <c r="J82" i="37"/>
  <c r="K82" i="37"/>
  <c r="L82" i="37"/>
  <c r="M82" i="37"/>
  <c r="N82" i="37"/>
  <c r="O82" i="37"/>
  <c r="P82" i="37"/>
  <c r="Q82" i="37"/>
  <c r="E83" i="37"/>
  <c r="F83" i="37"/>
  <c r="G83" i="37"/>
  <c r="H83" i="37"/>
  <c r="I83" i="37"/>
  <c r="J83" i="37"/>
  <c r="K83" i="37"/>
  <c r="L83" i="37"/>
  <c r="M83" i="37"/>
  <c r="N83" i="37"/>
  <c r="O83" i="37"/>
  <c r="P83" i="37"/>
  <c r="Q83" i="37"/>
  <c r="E84" i="37"/>
  <c r="F84" i="37"/>
  <c r="G84" i="37"/>
  <c r="H84" i="37"/>
  <c r="I84" i="37"/>
  <c r="J84" i="37"/>
  <c r="K84" i="37"/>
  <c r="L84" i="37"/>
  <c r="M84" i="37"/>
  <c r="N84" i="37"/>
  <c r="O84" i="37"/>
  <c r="P84" i="37"/>
  <c r="Q84" i="37"/>
  <c r="E90" i="37"/>
  <c r="E82" i="36"/>
  <c r="F82" i="36"/>
  <c r="G82" i="36"/>
  <c r="H82" i="36"/>
  <c r="I82" i="36"/>
  <c r="J82" i="36"/>
  <c r="K82" i="36"/>
  <c r="L82" i="36"/>
  <c r="M82" i="36"/>
  <c r="N82" i="36"/>
  <c r="O82" i="36"/>
  <c r="P82" i="36"/>
  <c r="Q82" i="36"/>
  <c r="E83" i="36"/>
  <c r="F83" i="36"/>
  <c r="G83" i="36"/>
  <c r="H83" i="36"/>
  <c r="I83" i="36"/>
  <c r="J83" i="36"/>
  <c r="K83" i="36"/>
  <c r="L83" i="36"/>
  <c r="M83" i="36"/>
  <c r="N83" i="36"/>
  <c r="O83" i="36"/>
  <c r="P83" i="36"/>
  <c r="Q83" i="36"/>
  <c r="E84" i="36"/>
  <c r="F84" i="36"/>
  <c r="G84" i="36"/>
  <c r="H84" i="36"/>
  <c r="I84" i="36"/>
  <c r="J84" i="36"/>
  <c r="K84" i="36"/>
  <c r="L84" i="36"/>
  <c r="M84" i="36"/>
  <c r="N84" i="36"/>
  <c r="O84" i="36"/>
  <c r="P84" i="36"/>
  <c r="Q84" i="36"/>
  <c r="E85" i="36"/>
  <c r="F85" i="36"/>
  <c r="G85" i="36"/>
  <c r="H85" i="36"/>
  <c r="I85" i="36"/>
  <c r="J85" i="36"/>
  <c r="K85" i="36"/>
  <c r="L85" i="36"/>
  <c r="M85" i="36"/>
  <c r="N85" i="36"/>
  <c r="O85" i="36"/>
  <c r="P85" i="36"/>
  <c r="Q85" i="36"/>
  <c r="E86" i="36"/>
  <c r="F86" i="36"/>
  <c r="G86" i="36"/>
  <c r="H86" i="36"/>
  <c r="I86" i="36"/>
  <c r="J86" i="36"/>
  <c r="K86" i="36"/>
  <c r="L86" i="36"/>
  <c r="M86" i="36"/>
  <c r="N86" i="36"/>
  <c r="O86" i="36"/>
  <c r="P86" i="36"/>
  <c r="Q86" i="36"/>
  <c r="E87" i="36"/>
  <c r="F87" i="36"/>
  <c r="G87" i="36"/>
  <c r="H87" i="36"/>
  <c r="I87" i="36"/>
  <c r="J87" i="36"/>
  <c r="K87" i="36"/>
  <c r="L87" i="36"/>
  <c r="M87" i="36"/>
  <c r="N87" i="36"/>
  <c r="O87" i="36"/>
  <c r="P87" i="36"/>
  <c r="Q87" i="36"/>
  <c r="E88" i="36"/>
  <c r="F88" i="36"/>
  <c r="G88" i="36"/>
  <c r="H88" i="36"/>
  <c r="I88" i="36"/>
  <c r="J88" i="36"/>
  <c r="K88" i="36"/>
  <c r="L88" i="36"/>
  <c r="M88" i="36"/>
  <c r="N88" i="36"/>
  <c r="O88" i="36"/>
  <c r="P88" i="36"/>
  <c r="Q88" i="36"/>
  <c r="E89" i="36"/>
  <c r="F89" i="36"/>
  <c r="G89" i="36"/>
  <c r="H89" i="36"/>
  <c r="I89" i="36"/>
  <c r="J89" i="36"/>
  <c r="K89" i="36"/>
  <c r="L89" i="36"/>
  <c r="M89" i="36"/>
  <c r="N89" i="36"/>
  <c r="O89" i="36"/>
  <c r="P89" i="36"/>
  <c r="Q89" i="36"/>
  <c r="E90" i="36"/>
  <c r="F90" i="36"/>
  <c r="G90" i="36"/>
  <c r="H90" i="36"/>
  <c r="I90" i="36"/>
  <c r="J90" i="36"/>
  <c r="K90" i="36"/>
  <c r="L90" i="36"/>
  <c r="M90" i="36"/>
  <c r="N90" i="36"/>
  <c r="O90" i="36"/>
  <c r="P90" i="36"/>
  <c r="Q90" i="36"/>
  <c r="E91" i="36"/>
  <c r="F91" i="36"/>
  <c r="G91" i="36"/>
  <c r="H91" i="36"/>
  <c r="I91" i="36"/>
  <c r="J91" i="36"/>
  <c r="K91" i="36"/>
  <c r="L91" i="36"/>
  <c r="M91" i="36"/>
  <c r="N91" i="36"/>
  <c r="O91" i="36"/>
  <c r="P91" i="36"/>
  <c r="Q91" i="36"/>
  <c r="E92" i="36"/>
  <c r="F92" i="36"/>
  <c r="G92" i="36"/>
  <c r="H92" i="36"/>
  <c r="I92" i="36"/>
  <c r="J92" i="36"/>
  <c r="K92" i="36"/>
  <c r="L92" i="36"/>
  <c r="M92" i="36"/>
  <c r="N92" i="36"/>
  <c r="O92" i="36"/>
  <c r="P92" i="36"/>
  <c r="Q92" i="36"/>
  <c r="E93" i="36"/>
  <c r="F93" i="36"/>
  <c r="G93" i="36"/>
  <c r="H93" i="36"/>
  <c r="I93" i="36"/>
  <c r="J93" i="36"/>
  <c r="K93" i="36"/>
  <c r="L93" i="36"/>
  <c r="M93" i="36"/>
  <c r="N93" i="36"/>
  <c r="O93" i="36"/>
  <c r="P93" i="36"/>
  <c r="Q93" i="36"/>
  <c r="E94" i="36"/>
  <c r="F94" i="36"/>
  <c r="G94" i="36"/>
  <c r="H94" i="36"/>
  <c r="I94" i="36"/>
  <c r="J94" i="36"/>
  <c r="K94" i="36"/>
  <c r="L94" i="36"/>
  <c r="M94" i="36"/>
  <c r="N94" i="36"/>
  <c r="O94" i="36"/>
  <c r="P94" i="36"/>
  <c r="Q94" i="36"/>
  <c r="E100" i="36"/>
  <c r="E79" i="35"/>
  <c r="F79" i="35"/>
  <c r="G79" i="35"/>
  <c r="H79" i="35"/>
  <c r="I79" i="35"/>
  <c r="J79" i="35"/>
  <c r="K79" i="35"/>
  <c r="L79" i="35"/>
  <c r="M79" i="35"/>
  <c r="N79" i="35"/>
  <c r="O79" i="35"/>
  <c r="P79" i="35"/>
  <c r="Q79" i="35"/>
  <c r="E80" i="35"/>
  <c r="F80" i="35"/>
  <c r="G80" i="35"/>
  <c r="H80" i="35"/>
  <c r="I80" i="35"/>
  <c r="J80" i="35"/>
  <c r="K80" i="35"/>
  <c r="L80" i="35"/>
  <c r="M80" i="35"/>
  <c r="N80" i="35"/>
  <c r="O80" i="35"/>
  <c r="P80" i="35"/>
  <c r="Q80" i="35"/>
  <c r="E81" i="35"/>
  <c r="F81" i="35"/>
  <c r="G81" i="35"/>
  <c r="H81" i="35"/>
  <c r="I81" i="35"/>
  <c r="J81" i="35"/>
  <c r="K81" i="35"/>
  <c r="L81" i="35"/>
  <c r="M81" i="35"/>
  <c r="N81" i="35"/>
  <c r="O81" i="35"/>
  <c r="P81" i="35"/>
  <c r="Q81" i="35"/>
  <c r="E82" i="35"/>
  <c r="F82" i="35"/>
  <c r="G82" i="35"/>
  <c r="H82" i="35"/>
  <c r="I82" i="35"/>
  <c r="J82" i="35"/>
  <c r="K82" i="35"/>
  <c r="L82" i="35"/>
  <c r="M82" i="35"/>
  <c r="N82" i="35"/>
  <c r="O82" i="35"/>
  <c r="P82" i="35"/>
  <c r="Q82" i="35"/>
  <c r="E83" i="35"/>
  <c r="F83" i="35"/>
  <c r="G83" i="35"/>
  <c r="H83" i="35"/>
  <c r="I83" i="35"/>
  <c r="J83" i="35"/>
  <c r="K83" i="35"/>
  <c r="L83" i="35"/>
  <c r="M83" i="35"/>
  <c r="N83" i="35"/>
  <c r="O83" i="35"/>
  <c r="P83" i="35"/>
  <c r="Q83" i="35"/>
  <c r="E84" i="35"/>
  <c r="F84" i="35"/>
  <c r="G84" i="35"/>
  <c r="H84" i="35"/>
  <c r="I84" i="35"/>
  <c r="J84" i="35"/>
  <c r="K84" i="35"/>
  <c r="L84" i="35"/>
  <c r="M84" i="35"/>
  <c r="N84" i="35"/>
  <c r="O84" i="35"/>
  <c r="P84" i="35"/>
  <c r="Q84" i="35"/>
  <c r="E85" i="35"/>
  <c r="F85" i="35"/>
  <c r="G85" i="35"/>
  <c r="H85" i="35"/>
  <c r="I85" i="35"/>
  <c r="J85" i="35"/>
  <c r="K85" i="35"/>
  <c r="L85" i="35"/>
  <c r="M85" i="35"/>
  <c r="N85" i="35"/>
  <c r="O85" i="35"/>
  <c r="P85" i="35"/>
  <c r="Q85" i="35"/>
  <c r="E86" i="35"/>
  <c r="F86" i="35"/>
  <c r="G86" i="35"/>
  <c r="H86" i="35"/>
  <c r="I86" i="35"/>
  <c r="J86" i="35"/>
  <c r="K86" i="35"/>
  <c r="L86" i="35"/>
  <c r="M86" i="35"/>
  <c r="N86" i="35"/>
  <c r="O86" i="35"/>
  <c r="P86" i="35"/>
  <c r="Q86" i="35"/>
  <c r="E87" i="35"/>
  <c r="F87" i="35"/>
  <c r="G87" i="35"/>
  <c r="H87" i="35"/>
  <c r="I87" i="35"/>
  <c r="J87" i="35"/>
  <c r="K87" i="35"/>
  <c r="L87" i="35"/>
  <c r="M87" i="35"/>
  <c r="N87" i="35"/>
  <c r="O87" i="35"/>
  <c r="P87" i="35"/>
  <c r="Q87" i="35"/>
  <c r="E88" i="35"/>
  <c r="F88" i="35"/>
  <c r="G88" i="35"/>
  <c r="H88" i="35"/>
  <c r="I88" i="35"/>
  <c r="J88" i="35"/>
  <c r="K88" i="35"/>
  <c r="L88" i="35"/>
  <c r="M88" i="35"/>
  <c r="N88" i="35"/>
  <c r="O88" i="35"/>
  <c r="P88" i="35"/>
  <c r="Q88" i="35"/>
  <c r="E89" i="35"/>
  <c r="F89" i="35"/>
  <c r="G89" i="35"/>
  <c r="H89" i="35"/>
  <c r="I89" i="35"/>
  <c r="J89" i="35"/>
  <c r="K89" i="35"/>
  <c r="L89" i="35"/>
  <c r="M89" i="35"/>
  <c r="N89" i="35"/>
  <c r="O89" i="35"/>
  <c r="P89" i="35"/>
  <c r="Q89" i="35"/>
  <c r="E90" i="35"/>
  <c r="F90" i="35"/>
  <c r="G90" i="35"/>
  <c r="H90" i="35"/>
  <c r="I90" i="35"/>
  <c r="J90" i="35"/>
  <c r="K90" i="35"/>
  <c r="L90" i="35"/>
  <c r="M90" i="35"/>
  <c r="N90" i="35"/>
  <c r="O90" i="35"/>
  <c r="P90" i="35"/>
  <c r="Q90" i="35"/>
  <c r="E91" i="35"/>
  <c r="F91" i="35"/>
  <c r="G91" i="35"/>
  <c r="H91" i="35"/>
  <c r="I91" i="35"/>
  <c r="J91" i="35"/>
  <c r="K91" i="35"/>
  <c r="L91" i="35"/>
  <c r="M91" i="35"/>
  <c r="N91" i="35"/>
  <c r="O91" i="35"/>
  <c r="P91" i="35"/>
  <c r="Q91" i="35"/>
  <c r="E92" i="35"/>
  <c r="F92" i="35"/>
  <c r="G92" i="35"/>
  <c r="H92" i="35"/>
  <c r="I92" i="35"/>
  <c r="J92" i="35"/>
  <c r="K92" i="35"/>
  <c r="L92" i="35"/>
  <c r="M92" i="35"/>
  <c r="N92" i="35"/>
  <c r="O92" i="35"/>
  <c r="P92" i="35"/>
  <c r="Q92" i="35"/>
  <c r="E98" i="35"/>
  <c r="E68" i="34"/>
  <c r="F68" i="34"/>
  <c r="G68" i="34"/>
  <c r="H68" i="34"/>
  <c r="I68" i="34"/>
  <c r="J68" i="34"/>
  <c r="K68" i="34"/>
  <c r="L68" i="34"/>
  <c r="M68" i="34"/>
  <c r="N68" i="34"/>
  <c r="O68" i="34"/>
  <c r="P68" i="34"/>
  <c r="Q68" i="34"/>
  <c r="E69" i="34"/>
  <c r="F69" i="34"/>
  <c r="G69" i="34"/>
  <c r="H69" i="34"/>
  <c r="I69" i="34"/>
  <c r="J69" i="34"/>
  <c r="K69" i="34"/>
  <c r="L69" i="34"/>
  <c r="M69" i="34"/>
  <c r="N69" i="34"/>
  <c r="O69" i="34"/>
  <c r="P69" i="34"/>
  <c r="Q69" i="34"/>
  <c r="E70" i="34"/>
  <c r="F70" i="34"/>
  <c r="G70" i="34"/>
  <c r="H70" i="34"/>
  <c r="I70" i="34"/>
  <c r="J70" i="34"/>
  <c r="K70" i="34"/>
  <c r="L70" i="34"/>
  <c r="M70" i="34"/>
  <c r="N70" i="34"/>
  <c r="O70" i="34"/>
  <c r="P70" i="34"/>
  <c r="Q70" i="34"/>
  <c r="E71" i="34"/>
  <c r="F71" i="34"/>
  <c r="G71" i="34"/>
  <c r="H71" i="34"/>
  <c r="I71" i="34"/>
  <c r="J71" i="34"/>
  <c r="K71" i="34"/>
  <c r="L71" i="34"/>
  <c r="M71" i="34"/>
  <c r="N71" i="34"/>
  <c r="O71" i="34"/>
  <c r="P71" i="34"/>
  <c r="Q71" i="34"/>
  <c r="E72" i="34"/>
  <c r="F72" i="34"/>
  <c r="G72" i="34"/>
  <c r="H72" i="34"/>
  <c r="I72" i="34"/>
  <c r="J72" i="34"/>
  <c r="K72" i="34"/>
  <c r="L72" i="34"/>
  <c r="M72" i="34"/>
  <c r="N72" i="34"/>
  <c r="O72" i="34"/>
  <c r="P72" i="34"/>
  <c r="Q72" i="34"/>
  <c r="E73" i="34"/>
  <c r="F73" i="34"/>
  <c r="G73" i="34"/>
  <c r="H73" i="34"/>
  <c r="I73" i="34"/>
  <c r="J73" i="34"/>
  <c r="K73" i="34"/>
  <c r="L73" i="34"/>
  <c r="M73" i="34"/>
  <c r="N73" i="34"/>
  <c r="O73" i="34"/>
  <c r="P73" i="34"/>
  <c r="Q73" i="34"/>
  <c r="E74" i="34"/>
  <c r="F74" i="34"/>
  <c r="G74" i="34"/>
  <c r="H74" i="34"/>
  <c r="I74" i="34"/>
  <c r="J74" i="34"/>
  <c r="K74" i="34"/>
  <c r="L74" i="34"/>
  <c r="M74" i="34"/>
  <c r="N74" i="34"/>
  <c r="O74" i="34"/>
  <c r="P74" i="34"/>
  <c r="Q74" i="34"/>
  <c r="E75" i="34"/>
  <c r="F75" i="34"/>
  <c r="G75" i="34"/>
  <c r="H75" i="34"/>
  <c r="I75" i="34"/>
  <c r="J75" i="34"/>
  <c r="K75" i="34"/>
  <c r="L75" i="34"/>
  <c r="M75" i="34"/>
  <c r="N75" i="34"/>
  <c r="O75" i="34"/>
  <c r="P75" i="34"/>
  <c r="Q75" i="34"/>
  <c r="E76" i="34"/>
  <c r="F76" i="34"/>
  <c r="G76" i="34"/>
  <c r="H76" i="34"/>
  <c r="I76" i="34"/>
  <c r="J76" i="34"/>
  <c r="K76" i="34"/>
  <c r="L76" i="34"/>
  <c r="M76" i="34"/>
  <c r="N76" i="34"/>
  <c r="O76" i="34"/>
  <c r="P76" i="34"/>
  <c r="Q76" i="34"/>
  <c r="E77" i="34"/>
  <c r="F77" i="34"/>
  <c r="G77" i="34"/>
  <c r="H77" i="34"/>
  <c r="I77" i="34"/>
  <c r="J77" i="34"/>
  <c r="K77" i="34"/>
  <c r="L77" i="34"/>
  <c r="M77" i="34"/>
  <c r="N77" i="34"/>
  <c r="O77" i="34"/>
  <c r="P77" i="34"/>
  <c r="Q77" i="34"/>
  <c r="E78" i="34"/>
  <c r="F78" i="34"/>
  <c r="G78" i="34"/>
  <c r="H78" i="34"/>
  <c r="I78" i="34"/>
  <c r="J78" i="34"/>
  <c r="K78" i="34"/>
  <c r="L78" i="34"/>
  <c r="M78" i="34"/>
  <c r="N78" i="34"/>
  <c r="O78" i="34"/>
  <c r="P78" i="34"/>
  <c r="Q78" i="34"/>
  <c r="E79" i="34"/>
  <c r="F79" i="34"/>
  <c r="G79" i="34"/>
  <c r="H79" i="34"/>
  <c r="I79" i="34"/>
  <c r="J79" i="34"/>
  <c r="K79" i="34"/>
  <c r="L79" i="34"/>
  <c r="M79" i="34"/>
  <c r="N79" i="34"/>
  <c r="O79" i="34"/>
  <c r="P79" i="34"/>
  <c r="Q79" i="34"/>
  <c r="E80" i="34"/>
  <c r="F80" i="34"/>
  <c r="G80" i="34"/>
  <c r="H80" i="34"/>
  <c r="I80" i="34"/>
  <c r="J80" i="34"/>
  <c r="K80" i="34"/>
  <c r="L80" i="34"/>
  <c r="M80" i="34"/>
  <c r="N80" i="34"/>
  <c r="O80" i="34"/>
  <c r="P80" i="34"/>
  <c r="Q80" i="34"/>
  <c r="E86" i="34"/>
  <c r="E74" i="33"/>
  <c r="F74" i="33"/>
  <c r="G74" i="33"/>
  <c r="H74" i="33"/>
  <c r="I74" i="33"/>
  <c r="J74" i="33"/>
  <c r="K74" i="33"/>
  <c r="L74" i="33"/>
  <c r="M74" i="33"/>
  <c r="N74" i="33"/>
  <c r="O74" i="33"/>
  <c r="P74" i="33"/>
  <c r="Q74" i="33"/>
  <c r="E75" i="33"/>
  <c r="F75" i="33"/>
  <c r="G75" i="33"/>
  <c r="H75" i="33"/>
  <c r="I75" i="33"/>
  <c r="J75" i="33"/>
  <c r="K75" i="33"/>
  <c r="L75" i="33"/>
  <c r="M75" i="33"/>
  <c r="N75" i="33"/>
  <c r="O75" i="33"/>
  <c r="P75" i="33"/>
  <c r="Q75" i="33"/>
  <c r="E76" i="33"/>
  <c r="F76" i="33"/>
  <c r="G76" i="33"/>
  <c r="H76" i="33"/>
  <c r="I76" i="33"/>
  <c r="J76" i="33"/>
  <c r="K76" i="33"/>
  <c r="L76" i="33"/>
  <c r="M76" i="33"/>
  <c r="N76" i="33"/>
  <c r="O76" i="33"/>
  <c r="P76" i="33"/>
  <c r="Q76" i="33"/>
  <c r="E77" i="33"/>
  <c r="F77" i="33"/>
  <c r="G77" i="33"/>
  <c r="H77" i="33"/>
  <c r="I77" i="33"/>
  <c r="J77" i="33"/>
  <c r="K77" i="33"/>
  <c r="L77" i="33"/>
  <c r="M77" i="33"/>
  <c r="N77" i="33"/>
  <c r="O77" i="33"/>
  <c r="P77" i="33"/>
  <c r="Q77" i="33"/>
  <c r="E78" i="33"/>
  <c r="F78" i="33"/>
  <c r="G78" i="33"/>
  <c r="H78" i="33"/>
  <c r="I78" i="33"/>
  <c r="J78" i="33"/>
  <c r="K78" i="33"/>
  <c r="L78" i="33"/>
  <c r="M78" i="33"/>
  <c r="N78" i="33"/>
  <c r="O78" i="33"/>
  <c r="P78" i="33"/>
  <c r="Q78" i="33"/>
  <c r="E79" i="33"/>
  <c r="F79" i="33"/>
  <c r="G79" i="33"/>
  <c r="H79" i="33"/>
  <c r="I79" i="33"/>
  <c r="J79" i="33"/>
  <c r="K79" i="33"/>
  <c r="L79" i="33"/>
  <c r="M79" i="33"/>
  <c r="N79" i="33"/>
  <c r="O79" i="33"/>
  <c r="P79" i="33"/>
  <c r="Q79" i="33"/>
  <c r="E80" i="33"/>
  <c r="F80" i="33"/>
  <c r="G80" i="33"/>
  <c r="H80" i="33"/>
  <c r="I80" i="33"/>
  <c r="J80" i="33"/>
  <c r="K80" i="33"/>
  <c r="L80" i="33"/>
  <c r="M80" i="33"/>
  <c r="N80" i="33"/>
  <c r="O80" i="33"/>
  <c r="P80" i="33"/>
  <c r="Q80" i="33"/>
  <c r="E81" i="33"/>
  <c r="F81" i="33"/>
  <c r="G81" i="33"/>
  <c r="H81" i="33"/>
  <c r="I81" i="33"/>
  <c r="J81" i="33"/>
  <c r="K81" i="33"/>
  <c r="L81" i="33"/>
  <c r="M81" i="33"/>
  <c r="N81" i="33"/>
  <c r="O81" i="33"/>
  <c r="P81" i="33"/>
  <c r="Q81" i="33"/>
  <c r="E82" i="33"/>
  <c r="F82" i="33"/>
  <c r="G82" i="33"/>
  <c r="H82" i="33"/>
  <c r="I82" i="33"/>
  <c r="J82" i="33"/>
  <c r="K82" i="33"/>
  <c r="L82" i="33"/>
  <c r="M82" i="33"/>
  <c r="N82" i="33"/>
  <c r="O82" i="33"/>
  <c r="P82" i="33"/>
  <c r="Q82" i="33"/>
  <c r="E83" i="33"/>
  <c r="F83" i="33"/>
  <c r="G83" i="33"/>
  <c r="H83" i="33"/>
  <c r="I83" i="33"/>
  <c r="J83" i="33"/>
  <c r="K83" i="33"/>
  <c r="L83" i="33"/>
  <c r="M83" i="33"/>
  <c r="N83" i="33"/>
  <c r="O83" i="33"/>
  <c r="P83" i="33"/>
  <c r="Q83" i="33"/>
  <c r="E84" i="33"/>
  <c r="F84" i="33"/>
  <c r="G84" i="33"/>
  <c r="H84" i="33"/>
  <c r="I84" i="33"/>
  <c r="J84" i="33"/>
  <c r="K84" i="33"/>
  <c r="L84" i="33"/>
  <c r="M84" i="33"/>
  <c r="N84" i="33"/>
  <c r="O84" i="33"/>
  <c r="P84" i="33"/>
  <c r="Q84" i="33"/>
  <c r="E85" i="33"/>
  <c r="F85" i="33"/>
  <c r="G85" i="33"/>
  <c r="H85" i="33"/>
  <c r="I85" i="33"/>
  <c r="J85" i="33"/>
  <c r="K85" i="33"/>
  <c r="L85" i="33"/>
  <c r="M85" i="33"/>
  <c r="N85" i="33"/>
  <c r="O85" i="33"/>
  <c r="P85" i="33"/>
  <c r="Q85" i="33"/>
  <c r="E86" i="33"/>
  <c r="F86" i="33"/>
  <c r="G86" i="33"/>
  <c r="H86" i="33"/>
  <c r="I86" i="33"/>
  <c r="J86" i="33"/>
  <c r="K86" i="33"/>
  <c r="L86" i="33"/>
  <c r="M86" i="33"/>
  <c r="N86" i="33"/>
  <c r="O86" i="33"/>
  <c r="P86" i="33"/>
  <c r="Q86" i="33"/>
  <c r="E87" i="33"/>
  <c r="F87" i="33"/>
  <c r="G87" i="33"/>
  <c r="H87" i="33"/>
  <c r="I87" i="33"/>
  <c r="J87" i="33"/>
  <c r="K87" i="33"/>
  <c r="L87" i="33"/>
  <c r="M87" i="33"/>
  <c r="N87" i="33"/>
  <c r="O87" i="33"/>
  <c r="P87" i="33"/>
  <c r="Q87" i="33"/>
  <c r="E93" i="33"/>
  <c r="E80" i="32"/>
  <c r="F80" i="32"/>
  <c r="G80" i="32"/>
  <c r="H80" i="32"/>
  <c r="I80" i="32"/>
  <c r="J80" i="32"/>
  <c r="K80" i="32"/>
  <c r="L80" i="32"/>
  <c r="M80" i="32"/>
  <c r="N80" i="32"/>
  <c r="O80" i="32"/>
  <c r="P80" i="32"/>
  <c r="Q80" i="32"/>
  <c r="E81" i="32"/>
  <c r="F81" i="32"/>
  <c r="G81" i="32"/>
  <c r="H81" i="32"/>
  <c r="I81" i="32"/>
  <c r="J81" i="32"/>
  <c r="K81" i="32"/>
  <c r="L81" i="32"/>
  <c r="M81" i="32"/>
  <c r="N81" i="32"/>
  <c r="O81" i="32"/>
  <c r="P81" i="32"/>
  <c r="Q81" i="32"/>
  <c r="E82" i="32"/>
  <c r="F82" i="32"/>
  <c r="G82" i="32"/>
  <c r="H82" i="32"/>
  <c r="I82" i="32"/>
  <c r="J82" i="32"/>
  <c r="K82" i="32"/>
  <c r="L82" i="32"/>
  <c r="M82" i="32"/>
  <c r="N82" i="32"/>
  <c r="O82" i="32"/>
  <c r="P82" i="32"/>
  <c r="Q82" i="32"/>
  <c r="E83" i="32"/>
  <c r="F83" i="32"/>
  <c r="G83" i="32"/>
  <c r="H83" i="32"/>
  <c r="I83" i="32"/>
  <c r="J83" i="32"/>
  <c r="K83" i="32"/>
  <c r="L83" i="32"/>
  <c r="M83" i="32"/>
  <c r="N83" i="32"/>
  <c r="O83" i="32"/>
  <c r="P83" i="32"/>
  <c r="Q83" i="32"/>
  <c r="E84" i="32"/>
  <c r="F84" i="32"/>
  <c r="G84" i="32"/>
  <c r="H84" i="32"/>
  <c r="I84" i="32"/>
  <c r="J84" i="32"/>
  <c r="K84" i="32"/>
  <c r="L84" i="32"/>
  <c r="M84" i="32"/>
  <c r="N84" i="32"/>
  <c r="O84" i="32"/>
  <c r="P84" i="32"/>
  <c r="Q84" i="32"/>
  <c r="E85" i="32"/>
  <c r="F85" i="32"/>
  <c r="G85" i="32"/>
  <c r="H85" i="32"/>
  <c r="I85" i="32"/>
  <c r="J85" i="32"/>
  <c r="K85" i="32"/>
  <c r="L85" i="32"/>
  <c r="M85" i="32"/>
  <c r="N85" i="32"/>
  <c r="O85" i="32"/>
  <c r="P85" i="32"/>
  <c r="Q85" i="32"/>
  <c r="E86" i="32"/>
  <c r="F86" i="32"/>
  <c r="G86" i="32"/>
  <c r="H86" i="32"/>
  <c r="I86" i="32"/>
  <c r="J86" i="32"/>
  <c r="K86" i="32"/>
  <c r="L86" i="32"/>
  <c r="M86" i="32"/>
  <c r="N86" i="32"/>
  <c r="O86" i="32"/>
  <c r="P86" i="32"/>
  <c r="Q86" i="32"/>
  <c r="E87" i="32"/>
  <c r="F87" i="32"/>
  <c r="G87" i="32"/>
  <c r="H87" i="32"/>
  <c r="I87" i="32"/>
  <c r="J87" i="32"/>
  <c r="K87" i="32"/>
  <c r="L87" i="32"/>
  <c r="M87" i="32"/>
  <c r="N87" i="32"/>
  <c r="O87" i="32"/>
  <c r="P87" i="32"/>
  <c r="Q87" i="32"/>
  <c r="E88" i="32"/>
  <c r="F88" i="32"/>
  <c r="G88" i="32"/>
  <c r="H88" i="32"/>
  <c r="I88" i="32"/>
  <c r="J88" i="32"/>
  <c r="K88" i="32"/>
  <c r="L88" i="32"/>
  <c r="M88" i="32"/>
  <c r="N88" i="32"/>
  <c r="O88" i="32"/>
  <c r="P88" i="32"/>
  <c r="Q88" i="32"/>
  <c r="E89" i="32"/>
  <c r="F89" i="32"/>
  <c r="G89" i="32"/>
  <c r="H89" i="32"/>
  <c r="I89" i="32"/>
  <c r="J89" i="32"/>
  <c r="K89" i="32"/>
  <c r="L89" i="32"/>
  <c r="M89" i="32"/>
  <c r="N89" i="32"/>
  <c r="O89" i="32"/>
  <c r="P89" i="32"/>
  <c r="Q89" i="32"/>
  <c r="E90" i="32"/>
  <c r="F90" i="32"/>
  <c r="G90" i="32"/>
  <c r="H90" i="32"/>
  <c r="I90" i="32"/>
  <c r="J90" i="32"/>
  <c r="K90" i="32"/>
  <c r="L90" i="32"/>
  <c r="M90" i="32"/>
  <c r="N90" i="32"/>
  <c r="O90" i="32"/>
  <c r="P90" i="32"/>
  <c r="Q90" i="32"/>
  <c r="E91" i="32"/>
  <c r="F91" i="32"/>
  <c r="G91" i="32"/>
  <c r="H91" i="32"/>
  <c r="I91" i="32"/>
  <c r="J91" i="32"/>
  <c r="K91" i="32"/>
  <c r="L91" i="32"/>
  <c r="M91" i="32"/>
  <c r="N91" i="32"/>
  <c r="O91" i="32"/>
  <c r="P91" i="32"/>
  <c r="Q91" i="32"/>
  <c r="E92" i="32"/>
  <c r="F92" i="32"/>
  <c r="G92" i="32"/>
  <c r="H92" i="32"/>
  <c r="I92" i="32"/>
  <c r="J92" i="32"/>
  <c r="K92" i="32"/>
  <c r="L92" i="32"/>
  <c r="M92" i="32"/>
  <c r="N92" i="32"/>
  <c r="O92" i="32"/>
  <c r="P92" i="32"/>
  <c r="Q92" i="32"/>
  <c r="E93" i="32"/>
  <c r="F93" i="32"/>
  <c r="G93" i="32"/>
  <c r="H93" i="32"/>
  <c r="I93" i="32"/>
  <c r="J93" i="32"/>
  <c r="K93" i="32"/>
  <c r="L93" i="32"/>
  <c r="M93" i="32"/>
  <c r="N93" i="32"/>
  <c r="O93" i="32"/>
  <c r="P93" i="32"/>
  <c r="Q93" i="32"/>
  <c r="E99" i="32"/>
  <c r="E78" i="31"/>
  <c r="F78" i="31"/>
  <c r="G78" i="31"/>
  <c r="H78" i="31"/>
  <c r="I78" i="31"/>
  <c r="J78" i="31"/>
  <c r="K78" i="31"/>
  <c r="L78" i="31"/>
  <c r="M78" i="31"/>
  <c r="N78" i="31"/>
  <c r="O78" i="31"/>
  <c r="P78" i="31"/>
  <c r="Q78" i="31"/>
  <c r="E79" i="31"/>
  <c r="F79" i="31"/>
  <c r="G79" i="31"/>
  <c r="H79" i="31"/>
  <c r="I79" i="31"/>
  <c r="J79" i="31"/>
  <c r="K79" i="31"/>
  <c r="L79" i="31"/>
  <c r="M79" i="31"/>
  <c r="N79" i="31"/>
  <c r="O79" i="31"/>
  <c r="P79" i="31"/>
  <c r="Q79" i="31"/>
  <c r="E80" i="31"/>
  <c r="F80" i="31"/>
  <c r="G80" i="31"/>
  <c r="H80" i="31"/>
  <c r="I80" i="31"/>
  <c r="J80" i="31"/>
  <c r="K80" i="31"/>
  <c r="L80" i="31"/>
  <c r="M80" i="31"/>
  <c r="N80" i="31"/>
  <c r="O80" i="31"/>
  <c r="P80" i="31"/>
  <c r="Q80" i="31"/>
  <c r="E81" i="31"/>
  <c r="F81" i="31"/>
  <c r="G81" i="31"/>
  <c r="H81" i="31"/>
  <c r="I81" i="31"/>
  <c r="J81" i="31"/>
  <c r="K81" i="31"/>
  <c r="L81" i="31"/>
  <c r="M81" i="31"/>
  <c r="N81" i="31"/>
  <c r="O81" i="31"/>
  <c r="P81" i="31"/>
  <c r="Q81" i="31"/>
  <c r="E82" i="31"/>
  <c r="F82" i="31"/>
  <c r="G82" i="31"/>
  <c r="H82" i="31"/>
  <c r="I82" i="31"/>
  <c r="J82" i="31"/>
  <c r="K82" i="31"/>
  <c r="L82" i="31"/>
  <c r="M82" i="31"/>
  <c r="N82" i="31"/>
  <c r="O82" i="31"/>
  <c r="P82" i="31"/>
  <c r="Q82" i="31"/>
  <c r="E83" i="31"/>
  <c r="F83" i="31"/>
  <c r="G83" i="31"/>
  <c r="H83" i="31"/>
  <c r="I83" i="31"/>
  <c r="J83" i="31"/>
  <c r="K83" i="31"/>
  <c r="L83" i="31"/>
  <c r="M83" i="31"/>
  <c r="N83" i="31"/>
  <c r="O83" i="31"/>
  <c r="P83" i="31"/>
  <c r="Q83" i="31"/>
  <c r="E84" i="31"/>
  <c r="F84" i="31"/>
  <c r="G84" i="31"/>
  <c r="H84" i="31"/>
  <c r="I84" i="31"/>
  <c r="J84" i="31"/>
  <c r="K84" i="31"/>
  <c r="L84" i="31"/>
  <c r="M84" i="31"/>
  <c r="N84" i="31"/>
  <c r="O84" i="31"/>
  <c r="P84" i="31"/>
  <c r="Q84" i="31"/>
  <c r="E85" i="31"/>
  <c r="F85" i="31"/>
  <c r="G85" i="31"/>
  <c r="H85" i="31"/>
  <c r="I85" i="31"/>
  <c r="J85" i="31"/>
  <c r="K85" i="31"/>
  <c r="L85" i="31"/>
  <c r="M85" i="31"/>
  <c r="N85" i="31"/>
  <c r="O85" i="31"/>
  <c r="P85" i="31"/>
  <c r="Q85" i="31"/>
  <c r="E86" i="31"/>
  <c r="F86" i="31"/>
  <c r="G86" i="31"/>
  <c r="H86" i="31"/>
  <c r="I86" i="31"/>
  <c r="J86" i="31"/>
  <c r="K86" i="31"/>
  <c r="L86" i="31"/>
  <c r="M86" i="31"/>
  <c r="N86" i="31"/>
  <c r="O86" i="31"/>
  <c r="P86" i="31"/>
  <c r="Q86" i="31"/>
  <c r="E87" i="31"/>
  <c r="F87" i="31"/>
  <c r="G87" i="31"/>
  <c r="H87" i="31"/>
  <c r="I87" i="31"/>
  <c r="J87" i="31"/>
  <c r="K87" i="31"/>
  <c r="L87" i="31"/>
  <c r="M87" i="31"/>
  <c r="N87" i="31"/>
  <c r="O87" i="31"/>
  <c r="P87" i="31"/>
  <c r="Q87" i="31"/>
  <c r="E88" i="31"/>
  <c r="F88" i="31"/>
  <c r="G88" i="31"/>
  <c r="H88" i="31"/>
  <c r="I88" i="31"/>
  <c r="J88" i="31"/>
  <c r="K88" i="31"/>
  <c r="L88" i="31"/>
  <c r="M88" i="31"/>
  <c r="N88" i="31"/>
  <c r="O88" i="31"/>
  <c r="P88" i="31"/>
  <c r="Q88" i="31"/>
  <c r="E89" i="31"/>
  <c r="F89" i="31"/>
  <c r="G89" i="31"/>
  <c r="H89" i="31"/>
  <c r="I89" i="31"/>
  <c r="J89" i="31"/>
  <c r="K89" i="31"/>
  <c r="L89" i="31"/>
  <c r="M89" i="31"/>
  <c r="N89" i="31"/>
  <c r="O89" i="31"/>
  <c r="P89" i="31"/>
  <c r="Q89" i="31"/>
  <c r="E90" i="31"/>
  <c r="F90" i="31"/>
  <c r="G90" i="31"/>
  <c r="H90" i="31"/>
  <c r="I90" i="31"/>
  <c r="J90" i="31"/>
  <c r="K90" i="31"/>
  <c r="L90" i="31"/>
  <c r="M90" i="31"/>
  <c r="N90" i="31"/>
  <c r="O90" i="31"/>
  <c r="P90" i="31"/>
  <c r="Q90" i="31"/>
  <c r="E91" i="31"/>
  <c r="F91" i="31"/>
  <c r="G91" i="31"/>
  <c r="H91" i="31"/>
  <c r="I91" i="31"/>
  <c r="J91" i="31"/>
  <c r="K91" i="31"/>
  <c r="L91" i="31"/>
  <c r="M91" i="31"/>
  <c r="N91" i="31"/>
  <c r="O91" i="31"/>
  <c r="P91" i="31"/>
  <c r="Q91" i="31"/>
  <c r="E92" i="31"/>
  <c r="F92" i="31"/>
  <c r="G92" i="31"/>
  <c r="H92" i="31"/>
  <c r="I92" i="31"/>
  <c r="J92" i="31"/>
  <c r="K92" i="31"/>
  <c r="L92" i="31"/>
  <c r="M92" i="31"/>
  <c r="N92" i="31"/>
  <c r="O92" i="31"/>
  <c r="P92" i="31"/>
  <c r="Q92" i="31"/>
  <c r="E98" i="31"/>
  <c r="E79" i="30"/>
  <c r="F79" i="30"/>
  <c r="G79" i="30"/>
  <c r="H79" i="30"/>
  <c r="I79" i="30"/>
  <c r="J79" i="30"/>
  <c r="K79" i="30"/>
  <c r="L79" i="30"/>
  <c r="M79" i="30"/>
  <c r="N79" i="30"/>
  <c r="O79" i="30"/>
  <c r="P79" i="30"/>
  <c r="Q79" i="30"/>
  <c r="E80" i="30"/>
  <c r="F80" i="30"/>
  <c r="G80" i="30"/>
  <c r="H80" i="30"/>
  <c r="I80" i="30"/>
  <c r="J80" i="30"/>
  <c r="K80" i="30"/>
  <c r="L80" i="30"/>
  <c r="M80" i="30"/>
  <c r="N80" i="30"/>
  <c r="O80" i="30"/>
  <c r="P80" i="30"/>
  <c r="Q80" i="30"/>
  <c r="E81" i="30"/>
  <c r="F81" i="30"/>
  <c r="G81" i="30"/>
  <c r="H81" i="30"/>
  <c r="I81" i="30"/>
  <c r="J81" i="30"/>
  <c r="K81" i="30"/>
  <c r="L81" i="30"/>
  <c r="M81" i="30"/>
  <c r="N81" i="30"/>
  <c r="O81" i="30"/>
  <c r="P81" i="30"/>
  <c r="Q81" i="30"/>
  <c r="E82" i="30"/>
  <c r="F82" i="30"/>
  <c r="G82" i="30"/>
  <c r="H82" i="30"/>
  <c r="I82" i="30"/>
  <c r="J82" i="30"/>
  <c r="K82" i="30"/>
  <c r="L82" i="30"/>
  <c r="M82" i="30"/>
  <c r="N82" i="30"/>
  <c r="O82" i="30"/>
  <c r="P82" i="30"/>
  <c r="Q82" i="30"/>
  <c r="E83" i="30"/>
  <c r="F83" i="30"/>
  <c r="G83" i="30"/>
  <c r="H83" i="30"/>
  <c r="I83" i="30"/>
  <c r="J83" i="30"/>
  <c r="K83" i="30"/>
  <c r="L83" i="30"/>
  <c r="M83" i="30"/>
  <c r="N83" i="30"/>
  <c r="O83" i="30"/>
  <c r="P83" i="30"/>
  <c r="Q83" i="30"/>
  <c r="E84" i="30"/>
  <c r="F84" i="30"/>
  <c r="G84" i="30"/>
  <c r="H84" i="30"/>
  <c r="I84" i="30"/>
  <c r="J84" i="30"/>
  <c r="K84" i="30"/>
  <c r="L84" i="30"/>
  <c r="M84" i="30"/>
  <c r="N84" i="30"/>
  <c r="O84" i="30"/>
  <c r="P84" i="30"/>
  <c r="Q84" i="30"/>
  <c r="E85" i="30"/>
  <c r="F85" i="30"/>
  <c r="G85" i="30"/>
  <c r="H85" i="30"/>
  <c r="I85" i="30"/>
  <c r="J85" i="30"/>
  <c r="K85" i="30"/>
  <c r="L85" i="30"/>
  <c r="M85" i="30"/>
  <c r="N85" i="30"/>
  <c r="O85" i="30"/>
  <c r="P85" i="30"/>
  <c r="Q85" i="30"/>
  <c r="E86" i="30"/>
  <c r="F86" i="30"/>
  <c r="G86" i="30"/>
  <c r="H86" i="30"/>
  <c r="I86" i="30"/>
  <c r="J86" i="30"/>
  <c r="K86" i="30"/>
  <c r="L86" i="30"/>
  <c r="M86" i="30"/>
  <c r="N86" i="30"/>
  <c r="O86" i="30"/>
  <c r="P86" i="30"/>
  <c r="Q86" i="30"/>
  <c r="E87" i="30"/>
  <c r="F87" i="30"/>
  <c r="G87" i="30"/>
  <c r="H87" i="30"/>
  <c r="I87" i="30"/>
  <c r="J87" i="30"/>
  <c r="K87" i="30"/>
  <c r="L87" i="30"/>
  <c r="M87" i="30"/>
  <c r="N87" i="30"/>
  <c r="O87" i="30"/>
  <c r="P87" i="30"/>
  <c r="Q87" i="30"/>
  <c r="E88" i="30"/>
  <c r="F88" i="30"/>
  <c r="G88" i="30"/>
  <c r="H88" i="30"/>
  <c r="I88" i="30"/>
  <c r="J88" i="30"/>
  <c r="K88" i="30"/>
  <c r="L88" i="30"/>
  <c r="M88" i="30"/>
  <c r="N88" i="30"/>
  <c r="O88" i="30"/>
  <c r="P88" i="30"/>
  <c r="Q88" i="30"/>
  <c r="E89" i="30"/>
  <c r="F89" i="30"/>
  <c r="G89" i="30"/>
  <c r="H89" i="30"/>
  <c r="I89" i="30"/>
  <c r="J89" i="30"/>
  <c r="K89" i="30"/>
  <c r="L89" i="30"/>
  <c r="M89" i="30"/>
  <c r="N89" i="30"/>
  <c r="O89" i="30"/>
  <c r="P89" i="30"/>
  <c r="Q89" i="30"/>
  <c r="E90" i="30"/>
  <c r="F90" i="30"/>
  <c r="G90" i="30"/>
  <c r="H90" i="30"/>
  <c r="I90" i="30"/>
  <c r="J90" i="30"/>
  <c r="K90" i="30"/>
  <c r="L90" i="30"/>
  <c r="M90" i="30"/>
  <c r="N90" i="30"/>
  <c r="O90" i="30"/>
  <c r="P90" i="30"/>
  <c r="Q90" i="30"/>
  <c r="E96" i="30"/>
  <c r="E79" i="29"/>
  <c r="F79" i="29"/>
  <c r="G79" i="29"/>
  <c r="H79" i="29"/>
  <c r="I79" i="29"/>
  <c r="J79" i="29"/>
  <c r="K79" i="29"/>
  <c r="L79" i="29"/>
  <c r="M79" i="29"/>
  <c r="N79" i="29"/>
  <c r="O79" i="29"/>
  <c r="P79" i="29"/>
  <c r="Q79" i="29"/>
  <c r="E81" i="29"/>
  <c r="F81" i="29"/>
  <c r="G81" i="29"/>
  <c r="H81" i="29"/>
  <c r="I81" i="29"/>
  <c r="J81" i="29"/>
  <c r="K81" i="29"/>
  <c r="L81" i="29"/>
  <c r="M81" i="29"/>
  <c r="N81" i="29"/>
  <c r="O81" i="29"/>
  <c r="P81" i="29"/>
  <c r="Q81" i="29"/>
  <c r="E82" i="29"/>
  <c r="F82" i="29"/>
  <c r="G82" i="29"/>
  <c r="H82" i="29"/>
  <c r="I82" i="29"/>
  <c r="J82" i="29"/>
  <c r="K82" i="29"/>
  <c r="L82" i="29"/>
  <c r="M82" i="29"/>
  <c r="N82" i="29"/>
  <c r="O82" i="29"/>
  <c r="P82" i="29"/>
  <c r="Q82" i="29"/>
  <c r="E84" i="29"/>
  <c r="F84" i="29"/>
  <c r="G84" i="29"/>
  <c r="H84" i="29"/>
  <c r="I84" i="29"/>
  <c r="J84" i="29"/>
  <c r="K84" i="29"/>
  <c r="L84" i="29"/>
  <c r="M84" i="29"/>
  <c r="N84" i="29"/>
  <c r="O84" i="29"/>
  <c r="P84" i="29"/>
  <c r="Q84" i="29"/>
  <c r="E85" i="29"/>
  <c r="F85" i="29"/>
  <c r="G85" i="29"/>
  <c r="H85" i="29"/>
  <c r="I85" i="29"/>
  <c r="J85" i="29"/>
  <c r="K85" i="29"/>
  <c r="L85" i="29"/>
  <c r="M85" i="29"/>
  <c r="N85" i="29"/>
  <c r="O85" i="29"/>
  <c r="P85" i="29"/>
  <c r="Q85" i="29"/>
  <c r="E86" i="29"/>
  <c r="F86" i="29"/>
  <c r="G86" i="29"/>
  <c r="H86" i="29"/>
  <c r="I86" i="29"/>
  <c r="J86" i="29"/>
  <c r="K86" i="29"/>
  <c r="L86" i="29"/>
  <c r="M86" i="29"/>
  <c r="N86" i="29"/>
  <c r="O86" i="29"/>
  <c r="P86" i="29"/>
  <c r="Q86" i="29"/>
  <c r="E88" i="29"/>
  <c r="F88" i="29"/>
  <c r="G88" i="29"/>
  <c r="H88" i="29"/>
  <c r="I88" i="29"/>
  <c r="J88" i="29"/>
  <c r="K88" i="29"/>
  <c r="L88" i="29"/>
  <c r="M88" i="29"/>
  <c r="N88" i="29"/>
  <c r="O88" i="29"/>
  <c r="P88" i="29"/>
  <c r="Q88" i="29"/>
  <c r="E89" i="29"/>
  <c r="F89" i="29"/>
  <c r="G89" i="29"/>
  <c r="H89" i="29"/>
  <c r="I89" i="29"/>
  <c r="J89" i="29"/>
  <c r="K89" i="29"/>
  <c r="L89" i="29"/>
  <c r="M89" i="29"/>
  <c r="N89" i="29"/>
  <c r="O89" i="29"/>
  <c r="P89" i="29"/>
  <c r="Q89" i="29"/>
  <c r="E91" i="29"/>
  <c r="F91" i="29"/>
  <c r="G91" i="29"/>
  <c r="H91" i="29"/>
  <c r="I91" i="29"/>
  <c r="J91" i="29"/>
  <c r="K91" i="29"/>
  <c r="L91" i="29"/>
  <c r="M91" i="29"/>
  <c r="N91" i="29"/>
  <c r="O91" i="29"/>
  <c r="P91" i="29"/>
  <c r="Q91" i="29"/>
  <c r="E92" i="29"/>
  <c r="F92" i="29"/>
  <c r="G92" i="29"/>
  <c r="H92" i="29"/>
  <c r="I92" i="29"/>
  <c r="J92" i="29"/>
  <c r="K92" i="29"/>
  <c r="L92" i="29"/>
  <c r="M92" i="29"/>
  <c r="N92" i="29"/>
  <c r="O92" i="29"/>
  <c r="P92" i="29"/>
  <c r="Q92" i="29"/>
  <c r="E93" i="29"/>
  <c r="F93" i="29"/>
  <c r="G93" i="29"/>
  <c r="H93" i="29"/>
  <c r="I93" i="29"/>
  <c r="J93" i="29"/>
  <c r="K93" i="29"/>
  <c r="L93" i="29"/>
  <c r="M93" i="29"/>
  <c r="N93" i="29"/>
  <c r="O93" i="29"/>
  <c r="P93" i="29"/>
  <c r="Q93" i="29"/>
  <c r="E94" i="29"/>
  <c r="F94" i="29"/>
  <c r="G94" i="29"/>
  <c r="H94" i="29"/>
  <c r="I94" i="29"/>
  <c r="J94" i="29"/>
  <c r="K94" i="29"/>
  <c r="L94" i="29"/>
  <c r="M94" i="29"/>
  <c r="N94" i="29"/>
  <c r="O94" i="29"/>
  <c r="P94" i="29"/>
  <c r="Q94" i="29"/>
  <c r="E98" i="29"/>
  <c r="F98" i="29"/>
  <c r="G98" i="29"/>
  <c r="H98" i="29"/>
  <c r="I98" i="29"/>
  <c r="J98" i="29"/>
  <c r="K98" i="29"/>
  <c r="L98" i="29"/>
  <c r="M98" i="29"/>
  <c r="N98" i="29"/>
  <c r="O98" i="29"/>
  <c r="P98" i="29"/>
  <c r="Q98" i="29"/>
  <c r="E99" i="29"/>
  <c r="F99" i="29"/>
  <c r="G99" i="29"/>
  <c r="H99" i="29"/>
  <c r="I99" i="29"/>
  <c r="J99" i="29"/>
  <c r="K99" i="29"/>
  <c r="L99" i="29"/>
  <c r="M99" i="29"/>
  <c r="N99" i="29"/>
  <c r="O99" i="29"/>
  <c r="P99" i="29"/>
  <c r="Q99" i="29"/>
  <c r="E105" i="29"/>
  <c r="E83" i="28"/>
  <c r="Q77" i="28"/>
  <c r="P77" i="28"/>
  <c r="O77" i="28"/>
  <c r="N77" i="28"/>
  <c r="M77" i="28"/>
  <c r="L77" i="28"/>
  <c r="K77" i="28"/>
  <c r="J77" i="28"/>
  <c r="I77" i="28"/>
  <c r="H77" i="28"/>
  <c r="G77" i="28"/>
  <c r="F77" i="28"/>
  <c r="E77" i="28"/>
  <c r="Q76" i="28"/>
  <c r="P76" i="28"/>
  <c r="O76" i="28"/>
  <c r="N76" i="28"/>
  <c r="M76" i="28"/>
  <c r="L76" i="28"/>
  <c r="K76" i="28"/>
  <c r="J76" i="28"/>
  <c r="I76" i="28"/>
  <c r="H76" i="28"/>
  <c r="G76" i="28"/>
  <c r="F76" i="28"/>
  <c r="E76" i="28"/>
  <c r="Q75" i="28"/>
  <c r="P75" i="28"/>
  <c r="O75" i="28"/>
  <c r="N75" i="28"/>
  <c r="M75" i="28"/>
  <c r="L75" i="28"/>
  <c r="K75" i="28"/>
  <c r="J75" i="28"/>
  <c r="I75" i="28"/>
  <c r="H75" i="28"/>
  <c r="G75" i="28"/>
  <c r="F75" i="28"/>
  <c r="E75" i="28"/>
  <c r="Q74" i="28"/>
  <c r="P74" i="28"/>
  <c r="O74" i="28"/>
  <c r="N74" i="28"/>
  <c r="M74" i="28"/>
  <c r="L74" i="28"/>
  <c r="K74" i="28"/>
  <c r="J74" i="28"/>
  <c r="I74" i="28"/>
  <c r="H74" i="28"/>
  <c r="G74" i="28"/>
  <c r="F74" i="28"/>
  <c r="E74" i="28"/>
  <c r="Q73" i="28"/>
  <c r="P73" i="28"/>
  <c r="O73" i="28"/>
  <c r="N73" i="28"/>
  <c r="M73" i="28"/>
  <c r="L73" i="28"/>
  <c r="K73" i="28"/>
  <c r="J73" i="28"/>
  <c r="I73" i="28"/>
  <c r="H73" i="28"/>
  <c r="G73" i="28"/>
  <c r="F73" i="28"/>
  <c r="E73" i="28"/>
  <c r="Q72" i="28"/>
  <c r="P72" i="28"/>
  <c r="O72" i="28"/>
  <c r="N72" i="28"/>
  <c r="M72" i="28"/>
  <c r="L72" i="28"/>
  <c r="K72" i="28"/>
  <c r="J72" i="28"/>
  <c r="I72" i="28"/>
  <c r="H72" i="28"/>
  <c r="G72" i="28"/>
  <c r="F72" i="28"/>
  <c r="E72" i="28"/>
  <c r="Q71" i="28"/>
  <c r="P71" i="28"/>
  <c r="O71" i="28"/>
  <c r="N71" i="28"/>
  <c r="M71" i="28"/>
  <c r="L71" i="28"/>
  <c r="K71" i="28"/>
  <c r="J71" i="28"/>
  <c r="I71" i="28"/>
  <c r="H71" i="28"/>
  <c r="G71" i="28"/>
  <c r="F71" i="28"/>
  <c r="E71" i="28"/>
  <c r="Q70" i="28"/>
  <c r="P70" i="28"/>
  <c r="O70" i="28"/>
  <c r="N70" i="28"/>
  <c r="M70" i="28"/>
  <c r="L70" i="28"/>
  <c r="K70" i="28"/>
  <c r="J70" i="28"/>
  <c r="I70" i="28"/>
  <c r="H70" i="28"/>
  <c r="G70" i="28"/>
  <c r="F70" i="28"/>
  <c r="E70" i="28"/>
  <c r="Q69" i="28"/>
  <c r="P69" i="28"/>
  <c r="O69" i="28"/>
  <c r="N69" i="28"/>
  <c r="M69" i="28"/>
  <c r="L69" i="28"/>
  <c r="K69" i="28"/>
  <c r="J69" i="28"/>
  <c r="I69" i="28"/>
  <c r="H69" i="28"/>
  <c r="G69" i="28"/>
  <c r="F69" i="28"/>
  <c r="E69" i="28"/>
  <c r="Q68" i="28"/>
  <c r="P68" i="28"/>
  <c r="O68" i="28"/>
  <c r="N68" i="28"/>
  <c r="M68" i="28"/>
  <c r="L68" i="28"/>
  <c r="K68" i="28"/>
  <c r="J68" i="28"/>
  <c r="I68" i="28"/>
  <c r="H68" i="28"/>
  <c r="G68" i="28"/>
  <c r="F68" i="28"/>
  <c r="E68" i="28"/>
  <c r="Q67" i="28"/>
  <c r="P67" i="28"/>
  <c r="O67" i="28"/>
  <c r="N67" i="28"/>
  <c r="M67" i="28"/>
  <c r="L67" i="28"/>
  <c r="K67" i="28"/>
  <c r="J67" i="28"/>
  <c r="I67" i="28"/>
  <c r="H67" i="28"/>
  <c r="G67" i="28"/>
  <c r="F67" i="28"/>
  <c r="E67" i="28"/>
  <c r="Q66" i="28"/>
  <c r="P66" i="28"/>
  <c r="O66" i="28"/>
  <c r="N66" i="28"/>
  <c r="M66" i="28"/>
  <c r="L66" i="28"/>
  <c r="K66" i="28"/>
  <c r="J66" i="28"/>
  <c r="I66" i="28"/>
  <c r="H66" i="28"/>
  <c r="G66" i="28"/>
  <c r="F66" i="28"/>
  <c r="E66" i="28"/>
</calcChain>
</file>

<file path=xl/sharedStrings.xml><?xml version="1.0" encoding="utf-8"?>
<sst xmlns="http://schemas.openxmlformats.org/spreadsheetml/2006/main" count="2896" uniqueCount="212">
  <si>
    <t>東京湾1</t>
  </si>
  <si>
    <t>東京湾3</t>
  </si>
  <si>
    <t>東京湾4</t>
  </si>
  <si>
    <t>東京湾5</t>
  </si>
  <si>
    <t>東京湾7</t>
  </si>
  <si>
    <t>東京湾8</t>
  </si>
  <si>
    <t>東京湾9</t>
  </si>
  <si>
    <t>東京湾13</t>
  </si>
  <si>
    <t>東京湾15</t>
  </si>
  <si>
    <t>東京湾20</t>
  </si>
  <si>
    <t>東京湾21</t>
  </si>
  <si>
    <t>東京湾23</t>
  </si>
  <si>
    <t>東京湾25</t>
  </si>
  <si>
    <t>東京湾22</t>
  </si>
  <si>
    <t>東京湾24</t>
  </si>
  <si>
    <t>東京湾27</t>
  </si>
  <si>
    <t>別添様式３</t>
    <rPh sb="0" eb="2">
      <t>ベッテン</t>
    </rPh>
    <rPh sb="2" eb="4">
      <t>ヨウシキ</t>
    </rPh>
    <phoneticPr fontId="3"/>
  </si>
  <si>
    <t>採取地点</t>
    <rPh sb="0" eb="2">
      <t>サイシュ</t>
    </rPh>
    <rPh sb="2" eb="4">
      <t>チテン</t>
    </rPh>
    <phoneticPr fontId="3"/>
  </si>
  <si>
    <t>採取年月日</t>
    <rPh sb="0" eb="2">
      <t>サイシュ</t>
    </rPh>
    <rPh sb="2" eb="5">
      <t>ネンガッピ</t>
    </rPh>
    <phoneticPr fontId="3"/>
  </si>
  <si>
    <t>採取時刻</t>
    <rPh sb="0" eb="2">
      <t>サイシュ</t>
    </rPh>
    <rPh sb="2" eb="4">
      <t>ジコク</t>
    </rPh>
    <phoneticPr fontId="3"/>
  </si>
  <si>
    <t>全水深（ｍ）</t>
    <rPh sb="0" eb="1">
      <t>ゼン</t>
    </rPh>
    <rPh sb="1" eb="3">
      <t>スイシン</t>
    </rPh>
    <phoneticPr fontId="3"/>
  </si>
  <si>
    <t>採取水深（ｍ）</t>
    <rPh sb="0" eb="2">
      <t>サイシュ</t>
    </rPh>
    <rPh sb="2" eb="4">
      <t>スイシン</t>
    </rPh>
    <phoneticPr fontId="3"/>
  </si>
  <si>
    <r>
      <t>沈殿量</t>
    </r>
    <r>
      <rPr>
        <vertAlign val="superscript"/>
        <sz val="12"/>
        <rFont val="ＭＳ 明朝"/>
        <family val="1"/>
        <charset val="128"/>
      </rPr>
      <t>*</t>
    </r>
    <r>
      <rPr>
        <sz val="12"/>
        <rFont val="ＭＳ 明朝"/>
        <family val="1"/>
        <charset val="128"/>
      </rPr>
      <t>（ｍL／ｍ</t>
    </r>
    <r>
      <rPr>
        <vertAlign val="superscript"/>
        <sz val="12"/>
        <rFont val="ＭＳ 明朝"/>
        <family val="1"/>
        <charset val="128"/>
      </rPr>
      <t>３</t>
    </r>
    <r>
      <rPr>
        <sz val="12"/>
        <rFont val="ＭＳ 明朝"/>
        <family val="1"/>
        <charset val="128"/>
      </rPr>
      <t>)</t>
    </r>
    <rPh sb="0" eb="2">
      <t>チンデン</t>
    </rPh>
    <rPh sb="2" eb="3">
      <t>リョウ</t>
    </rPh>
    <phoneticPr fontId="3"/>
  </si>
  <si>
    <t>門</t>
    <rPh sb="0" eb="1">
      <t>モン</t>
    </rPh>
    <phoneticPr fontId="3"/>
  </si>
  <si>
    <t>綱</t>
    <rPh sb="0" eb="1">
      <t>ツナ</t>
    </rPh>
    <phoneticPr fontId="3"/>
  </si>
  <si>
    <t>出現種名</t>
    <rPh sb="0" eb="2">
      <t>シュツゲン</t>
    </rPh>
    <rPh sb="2" eb="3">
      <t>シュ</t>
    </rPh>
    <rPh sb="3" eb="4">
      <t>メイ</t>
    </rPh>
    <phoneticPr fontId="3"/>
  </si>
  <si>
    <t>ｸﾘﾌﾟﾄ植物</t>
  </si>
  <si>
    <t>ｸﾘﾌﾟﾄ藻</t>
  </si>
  <si>
    <t>Cryptomonadaceae</t>
  </si>
  <si>
    <t>渦鞭毛植物</t>
  </si>
  <si>
    <t>渦鞭毛藻</t>
  </si>
  <si>
    <t>不等毛植物</t>
  </si>
  <si>
    <t>珪藻</t>
  </si>
  <si>
    <t>Thalassiosiraceae</t>
  </si>
  <si>
    <t>Chaetoceros lorenzianum</t>
  </si>
  <si>
    <t>Chaetoceros sociale</t>
  </si>
  <si>
    <t>緑色植物</t>
  </si>
  <si>
    <t>ﾌﾟﾗｼﾉ藻</t>
  </si>
  <si>
    <t>Prasinophyceae</t>
  </si>
  <si>
    <t>微小鞭毛藻類</t>
  </si>
  <si>
    <t/>
  </si>
  <si>
    <t>Micro-flagellates</t>
  </si>
  <si>
    <t>原生動物</t>
  </si>
  <si>
    <t>ｷﾈﾄﾌﾗｸﾞﾐﾉﾌｫｰﾗ</t>
  </si>
  <si>
    <t>Mesodinium rubrum</t>
  </si>
  <si>
    <t>多膜</t>
  </si>
  <si>
    <t>（繊毛虫類）</t>
  </si>
  <si>
    <t>Ciliophora</t>
  </si>
  <si>
    <t>総　　　　　数</t>
    <rPh sb="0" eb="1">
      <t>フサ</t>
    </rPh>
    <rPh sb="6" eb="7">
      <t>カズ</t>
    </rPh>
    <phoneticPr fontId="3"/>
  </si>
  <si>
    <t>微細鞭毛藻類</t>
  </si>
  <si>
    <t>検査条件</t>
    <rPh sb="0" eb="2">
      <t>ケンサ</t>
    </rPh>
    <rPh sb="2" eb="4">
      <t>ジョウケン</t>
    </rPh>
    <phoneticPr fontId="3"/>
  </si>
  <si>
    <t>固定条件</t>
    <rPh sb="0" eb="2">
      <t>コテイ</t>
    </rPh>
    <rPh sb="2" eb="4">
      <t>ジョウケン</t>
    </rPh>
    <phoneticPr fontId="3"/>
  </si>
  <si>
    <t>ルゴール液　試料水2Ｌに対して10ml添加（濃度0.5％）</t>
    <rPh sb="4" eb="5">
      <t>エキ</t>
    </rPh>
    <rPh sb="6" eb="8">
      <t>シリョウ</t>
    </rPh>
    <rPh sb="8" eb="9">
      <t>スイ</t>
    </rPh>
    <rPh sb="12" eb="13">
      <t>タイ</t>
    </rPh>
    <rPh sb="19" eb="21">
      <t>テンカ</t>
    </rPh>
    <rPh sb="22" eb="24">
      <t>ノウド</t>
    </rPh>
    <phoneticPr fontId="3"/>
  </si>
  <si>
    <t>分離条件</t>
    <rPh sb="0" eb="2">
      <t>ブンリ</t>
    </rPh>
    <rPh sb="2" eb="4">
      <t>ジョウケン</t>
    </rPh>
    <phoneticPr fontId="3"/>
  </si>
  <si>
    <t>検鏡条件</t>
    <rPh sb="0" eb="2">
      <t>ケンキョウ</t>
    </rPh>
    <rPh sb="2" eb="4">
      <t>ジョウケン</t>
    </rPh>
    <phoneticPr fontId="3"/>
  </si>
  <si>
    <t>オリンパス光学顕微鏡　倍率100倍　200倍　400倍 で検鏡</t>
    <rPh sb="5" eb="7">
      <t>コウガク</t>
    </rPh>
    <rPh sb="7" eb="10">
      <t>ケンビキョウ</t>
    </rPh>
    <rPh sb="11" eb="13">
      <t>バイリツ</t>
    </rPh>
    <rPh sb="16" eb="17">
      <t>バイ</t>
    </rPh>
    <rPh sb="21" eb="22">
      <t>バイ</t>
    </rPh>
    <rPh sb="26" eb="27">
      <t>バイ</t>
    </rPh>
    <phoneticPr fontId="3"/>
  </si>
  <si>
    <t>検鏡者所属氏名</t>
    <rPh sb="0" eb="2">
      <t>ケンキョウ</t>
    </rPh>
    <rPh sb="2" eb="3">
      <t>シャ</t>
    </rPh>
    <rPh sb="3" eb="5">
      <t>ショゾク</t>
    </rPh>
    <rPh sb="5" eb="7">
      <t>シメイ</t>
    </rPh>
    <phoneticPr fontId="3"/>
  </si>
  <si>
    <t>中外テクノス株式会社  関東環境技術センター　中井　駿</t>
    <rPh sb="23" eb="25">
      <t>ナカイ</t>
    </rPh>
    <rPh sb="26" eb="27">
      <t>シュン</t>
    </rPh>
    <phoneticPr fontId="3"/>
  </si>
  <si>
    <t>備　　考</t>
    <rPh sb="0" eb="1">
      <t>ソナエ</t>
    </rPh>
    <rPh sb="3" eb="4">
      <t>コウ</t>
    </rPh>
    <phoneticPr fontId="3"/>
  </si>
  <si>
    <t>*沈殿量：海洋観測指針 6.2.3.1 体積測定(沈殿法）による</t>
    <rPh sb="1" eb="4">
      <t>チンデンリョウ</t>
    </rPh>
    <rPh sb="5" eb="7">
      <t>カイヨウ</t>
    </rPh>
    <rPh sb="7" eb="9">
      <t>カンソク</t>
    </rPh>
    <rPh sb="9" eb="11">
      <t>シシン</t>
    </rPh>
    <rPh sb="20" eb="22">
      <t>タイセキ</t>
    </rPh>
    <rPh sb="22" eb="24">
      <t>ソクテイ</t>
    </rPh>
    <rPh sb="25" eb="27">
      <t>チンデン</t>
    </rPh>
    <rPh sb="27" eb="28">
      <t>ホウ</t>
    </rPh>
    <phoneticPr fontId="3"/>
  </si>
  <si>
    <t>No</t>
    <phoneticPr fontId="3"/>
  </si>
  <si>
    <t>Chaetoceros didymum</t>
  </si>
  <si>
    <r>
      <rPr>
        <i/>
        <sz val="12"/>
        <rFont val="ＭＳ 明朝"/>
        <family val="1"/>
        <charset val="128"/>
      </rPr>
      <t xml:space="preserve">Gyrodinium </t>
    </r>
    <r>
      <rPr>
        <sz val="12"/>
        <rFont val="ＭＳ 明朝"/>
        <family val="1"/>
        <charset val="128"/>
      </rPr>
      <t>sp.</t>
    </r>
    <phoneticPr fontId="3"/>
  </si>
  <si>
    <r>
      <rPr>
        <i/>
        <sz val="12"/>
        <rFont val="ＭＳ 明朝"/>
        <family val="1"/>
        <charset val="128"/>
      </rPr>
      <t xml:space="preserve">Scrippsiella </t>
    </r>
    <r>
      <rPr>
        <sz val="12"/>
        <rFont val="ＭＳ 明朝"/>
        <family val="1"/>
        <charset val="128"/>
      </rPr>
      <t>sp.</t>
    </r>
    <phoneticPr fontId="3"/>
  </si>
  <si>
    <r>
      <rPr>
        <i/>
        <sz val="12"/>
        <rFont val="ＭＳ 明朝"/>
        <family val="1"/>
        <charset val="128"/>
      </rPr>
      <t xml:space="preserve">Heterocapsa </t>
    </r>
    <r>
      <rPr>
        <sz val="12"/>
        <rFont val="ＭＳ 明朝"/>
        <family val="1"/>
        <charset val="128"/>
      </rPr>
      <t>sp.</t>
    </r>
    <phoneticPr fontId="3"/>
  </si>
  <si>
    <r>
      <rPr>
        <i/>
        <sz val="12"/>
        <rFont val="ＭＳ 明朝"/>
        <family val="1"/>
        <charset val="128"/>
      </rPr>
      <t xml:space="preserve">Protoperidinium </t>
    </r>
    <r>
      <rPr>
        <sz val="12"/>
        <rFont val="ＭＳ 明朝"/>
        <family val="1"/>
        <charset val="128"/>
      </rPr>
      <t>sp.</t>
    </r>
    <phoneticPr fontId="3"/>
  </si>
  <si>
    <t>Skeletonema costatum</t>
    <phoneticPr fontId="3"/>
  </si>
  <si>
    <r>
      <rPr>
        <i/>
        <sz val="12"/>
        <rFont val="ＭＳ 明朝"/>
        <family val="1"/>
        <charset val="128"/>
      </rPr>
      <t xml:space="preserve">Thalassiosira </t>
    </r>
    <r>
      <rPr>
        <sz val="12"/>
        <rFont val="ＭＳ 明朝"/>
        <family val="1"/>
        <charset val="128"/>
      </rPr>
      <t>sp.</t>
    </r>
    <phoneticPr fontId="3"/>
  </si>
  <si>
    <t>Leptocylindrus danicus</t>
    <phoneticPr fontId="3"/>
  </si>
  <si>
    <t>Actinoptychus senarius</t>
  </si>
  <si>
    <r>
      <rPr>
        <i/>
        <sz val="12"/>
        <rFont val="ＭＳ 明朝"/>
        <family val="1"/>
        <charset val="128"/>
      </rPr>
      <t xml:space="preserve">Chaetoceros </t>
    </r>
    <r>
      <rPr>
        <sz val="12"/>
        <rFont val="ＭＳ 明朝"/>
        <family val="1"/>
        <charset val="128"/>
      </rPr>
      <t>subgen.</t>
    </r>
    <r>
      <rPr>
        <i/>
        <sz val="12"/>
        <rFont val="ＭＳ 明朝"/>
        <family val="1"/>
        <charset val="128"/>
      </rPr>
      <t xml:space="preserve">Hyalochaete </t>
    </r>
    <r>
      <rPr>
        <sz val="12"/>
        <rFont val="ＭＳ 明朝"/>
        <family val="1"/>
        <charset val="128"/>
      </rPr>
      <t>sp.</t>
    </r>
    <phoneticPr fontId="3"/>
  </si>
  <si>
    <r>
      <rPr>
        <i/>
        <sz val="12"/>
        <rFont val="ＭＳ 明朝"/>
        <family val="1"/>
        <charset val="128"/>
      </rPr>
      <t xml:space="preserve">Pleurosigma </t>
    </r>
    <r>
      <rPr>
        <sz val="12"/>
        <rFont val="ＭＳ 明朝"/>
        <family val="1"/>
        <charset val="128"/>
      </rPr>
      <t>sp.</t>
    </r>
    <phoneticPr fontId="3"/>
  </si>
  <si>
    <t>Cylindrotheca closterium</t>
    <phoneticPr fontId="3"/>
  </si>
  <si>
    <r>
      <rPr>
        <i/>
        <sz val="12"/>
        <rFont val="ＭＳ 明朝"/>
        <family val="1"/>
        <charset val="128"/>
      </rPr>
      <t xml:space="preserve">Nitzschia </t>
    </r>
    <r>
      <rPr>
        <sz val="12"/>
        <rFont val="ＭＳ 明朝"/>
        <family val="1"/>
        <charset val="128"/>
      </rPr>
      <t>sp.</t>
    </r>
    <phoneticPr fontId="3"/>
  </si>
  <si>
    <r>
      <rPr>
        <i/>
        <sz val="12"/>
        <rFont val="ＭＳ 明朝"/>
        <family val="1"/>
        <charset val="128"/>
      </rPr>
      <t xml:space="preserve">Tintinnopsis </t>
    </r>
    <r>
      <rPr>
        <sz val="12"/>
        <rFont val="ＭＳ 明朝"/>
        <family val="1"/>
        <charset val="128"/>
      </rPr>
      <t>sp.</t>
    </r>
    <phoneticPr fontId="3"/>
  </si>
  <si>
    <t>Oligotrichida</t>
    <phoneticPr fontId="3"/>
  </si>
  <si>
    <t>なし</t>
  </si>
  <si>
    <t>採水量（ｍL)</t>
    <rPh sb="0" eb="2">
      <t>サイスイ</t>
    </rPh>
    <rPh sb="2" eb="3">
      <t>リョウ</t>
    </rPh>
    <phoneticPr fontId="3"/>
  </si>
  <si>
    <t>Gymnodiniales</t>
    <phoneticPr fontId="3"/>
  </si>
  <si>
    <t>ﾗﾌｨﾄﾞ藻</t>
  </si>
  <si>
    <t>Heterosigma akashiwo</t>
    <phoneticPr fontId="3"/>
  </si>
  <si>
    <t>Rhizosolenia setigera</t>
  </si>
  <si>
    <t>Chaetoceros danicum</t>
  </si>
  <si>
    <t>種類組成</t>
    <phoneticPr fontId="3"/>
  </si>
  <si>
    <t>Dinophysis acuminata</t>
  </si>
  <si>
    <t>Oxyphysis oxytoxoides</t>
    <phoneticPr fontId="3"/>
  </si>
  <si>
    <t>Eucampia zodiacus</t>
  </si>
  <si>
    <t>Chaetoceros debile</t>
  </si>
  <si>
    <t>Ditylum brightwellii</t>
    <phoneticPr fontId="3"/>
  </si>
  <si>
    <t>Prorocentrum minimum</t>
  </si>
  <si>
    <t>Heterocapsa triquetra</t>
  </si>
  <si>
    <r>
      <rPr>
        <i/>
        <sz val="12"/>
        <rFont val="ＭＳ 明朝"/>
        <family val="1"/>
        <charset val="128"/>
      </rPr>
      <t xml:space="preserve">Coscinodiscus </t>
    </r>
    <r>
      <rPr>
        <sz val="12"/>
        <rFont val="ＭＳ 明朝"/>
        <family val="1"/>
        <charset val="128"/>
      </rPr>
      <t>sp.</t>
    </r>
    <phoneticPr fontId="3"/>
  </si>
  <si>
    <t>Cerataulina pelagica</t>
  </si>
  <si>
    <t>ﾕｰｸﾞﾚﾅ植物</t>
  </si>
  <si>
    <t>ﾕ-ｸﾞﾚﾅ藻</t>
  </si>
  <si>
    <t>Euglenophyceae</t>
  </si>
  <si>
    <t>ﾕｰｸﾞﾚﾅ藻</t>
  </si>
  <si>
    <t>Rhizosolenia fragilissima</t>
  </si>
  <si>
    <t>Helicostomella fusiformis</t>
    <phoneticPr fontId="3"/>
  </si>
  <si>
    <t>Prorocentrum triestinum</t>
  </si>
  <si>
    <t>Ceratium kofoidii</t>
  </si>
  <si>
    <t>Lauderia annulata</t>
    <phoneticPr fontId="3"/>
  </si>
  <si>
    <t>Chaetoceros curvisetum</t>
  </si>
  <si>
    <t>Thalassiosira rotula</t>
  </si>
  <si>
    <r>
      <rPr>
        <i/>
        <sz val="12"/>
        <rFont val="ＭＳ 明朝"/>
        <family val="1"/>
        <charset val="128"/>
      </rPr>
      <t xml:space="preserve">Gonyaulax </t>
    </r>
    <r>
      <rPr>
        <sz val="12"/>
        <rFont val="ＭＳ 明朝"/>
        <family val="1"/>
        <charset val="128"/>
      </rPr>
      <t>sp.</t>
    </r>
    <phoneticPr fontId="3"/>
  </si>
  <si>
    <t>東京湾27</t>
    <phoneticPr fontId="3"/>
  </si>
  <si>
    <t>東京湾24</t>
    <phoneticPr fontId="3"/>
  </si>
  <si>
    <t>東京湾22</t>
    <phoneticPr fontId="3"/>
  </si>
  <si>
    <t>調査名：千葉県公共用水域水質等監視業務（4月）　プランクトン同定計数結果</t>
    <rPh sb="0" eb="2">
      <t>チョウサ</t>
    </rPh>
    <rPh sb="2" eb="3">
      <t>メイ</t>
    </rPh>
    <rPh sb="4" eb="7">
      <t>チバケン</t>
    </rPh>
    <rPh sb="7" eb="10">
      <t>コウキョウヨウ</t>
    </rPh>
    <rPh sb="10" eb="12">
      <t>スイイキ</t>
    </rPh>
    <rPh sb="12" eb="14">
      <t>スイシツ</t>
    </rPh>
    <rPh sb="14" eb="15">
      <t>トウ</t>
    </rPh>
    <rPh sb="15" eb="17">
      <t>カンシ</t>
    </rPh>
    <rPh sb="17" eb="19">
      <t>ギョウム</t>
    </rPh>
    <rPh sb="21" eb="22">
      <t>ガツ</t>
    </rPh>
    <rPh sb="30" eb="32">
      <t>ドウテイ</t>
    </rPh>
    <rPh sb="32" eb="34">
      <t>ケイスウ</t>
    </rPh>
    <rPh sb="34" eb="36">
      <t>ケッカ</t>
    </rPh>
    <phoneticPr fontId="3"/>
  </si>
  <si>
    <t>Prorocentrum dentatum</t>
  </si>
  <si>
    <t>Gymnodinium sanguineum</t>
  </si>
  <si>
    <r>
      <rPr>
        <i/>
        <sz val="12"/>
        <rFont val="ＭＳ 明朝"/>
        <family val="1"/>
        <charset val="128"/>
      </rPr>
      <t xml:space="preserve">Polykrikos </t>
    </r>
    <r>
      <rPr>
        <sz val="12"/>
        <rFont val="ＭＳ 明朝"/>
        <family val="1"/>
        <charset val="128"/>
      </rPr>
      <t>sp.</t>
    </r>
    <phoneticPr fontId="3"/>
  </si>
  <si>
    <t>Peridiniales</t>
    <phoneticPr fontId="3"/>
  </si>
  <si>
    <t>Leptocylindrus minimus</t>
  </si>
  <si>
    <t>Eucampia cornuta</t>
    <phoneticPr fontId="3"/>
  </si>
  <si>
    <t>Chaetoceros affine</t>
    <phoneticPr fontId="3"/>
  </si>
  <si>
    <t>Tiarina fusus</t>
  </si>
  <si>
    <t>袋形動物</t>
  </si>
  <si>
    <t>ﾜﾑｼ</t>
  </si>
  <si>
    <r>
      <rPr>
        <i/>
        <sz val="12"/>
        <rFont val="ＭＳ 明朝"/>
        <family val="1"/>
        <charset val="128"/>
      </rPr>
      <t xml:space="preserve">Synchaeta </t>
    </r>
    <r>
      <rPr>
        <sz val="12"/>
        <rFont val="ＭＳ 明朝"/>
        <family val="1"/>
        <charset val="128"/>
      </rPr>
      <t>sp.</t>
    </r>
    <phoneticPr fontId="3"/>
  </si>
  <si>
    <t>ｵﾀﾏﾎﾞﾔ</t>
  </si>
  <si>
    <t>甲殻</t>
  </si>
  <si>
    <t>多毛</t>
  </si>
  <si>
    <t>ﾆﾏｲｶﾞｲ</t>
  </si>
  <si>
    <t>緑藻</t>
  </si>
  <si>
    <t>ﾊﾌﾟﾄ藻</t>
  </si>
  <si>
    <t>ﾃﾞｨｸﾁｵｶ藻</t>
    <rPh sb="7" eb="8">
      <t>モ</t>
    </rPh>
    <phoneticPr fontId="3"/>
  </si>
  <si>
    <t>ｴﾌﾞﾘｱ藻</t>
  </si>
  <si>
    <t>藍藻</t>
  </si>
  <si>
    <t>種類組成</t>
    <rPh sb="0" eb="2">
      <t>シュルイ</t>
    </rPh>
    <rPh sb="2" eb="4">
      <t>ソセイ</t>
    </rPh>
    <phoneticPr fontId="3"/>
  </si>
  <si>
    <r>
      <rPr>
        <i/>
        <sz val="12"/>
        <rFont val="ＭＳ 明朝"/>
        <family val="1"/>
        <charset val="128"/>
      </rPr>
      <t xml:space="preserve">Oikopleura </t>
    </r>
    <r>
      <rPr>
        <sz val="12"/>
        <rFont val="ＭＳ 明朝"/>
        <family val="1"/>
        <charset val="128"/>
      </rPr>
      <t>sp.</t>
    </r>
    <phoneticPr fontId="3"/>
  </si>
  <si>
    <t>原索動物</t>
  </si>
  <si>
    <t>Nauplius larva of Copepoda</t>
  </si>
  <si>
    <t>節足動物</t>
  </si>
  <si>
    <r>
      <rPr>
        <i/>
        <sz val="12"/>
        <rFont val="ＭＳ 明朝"/>
        <family val="1"/>
        <charset val="128"/>
      </rPr>
      <t xml:space="preserve">Oithona </t>
    </r>
    <r>
      <rPr>
        <sz val="12"/>
        <rFont val="ＭＳ 明朝"/>
        <family val="1"/>
        <charset val="128"/>
      </rPr>
      <t>sp.</t>
    </r>
    <phoneticPr fontId="3"/>
  </si>
  <si>
    <r>
      <rPr>
        <i/>
        <sz val="12"/>
        <rFont val="ＭＳ 明朝"/>
        <family val="1"/>
        <charset val="128"/>
      </rPr>
      <t xml:space="preserve">Tintinnidium </t>
    </r>
    <r>
      <rPr>
        <sz val="12"/>
        <rFont val="ＭＳ 明朝"/>
        <family val="1"/>
        <charset val="128"/>
      </rPr>
      <t>sp.</t>
    </r>
    <phoneticPr fontId="3"/>
  </si>
  <si>
    <r>
      <rPr>
        <i/>
        <sz val="12"/>
        <rFont val="ＭＳ 明朝"/>
        <family val="1"/>
        <charset val="128"/>
      </rPr>
      <t xml:space="preserve">Eutintinnus </t>
    </r>
    <r>
      <rPr>
        <sz val="12"/>
        <rFont val="ＭＳ 明朝"/>
        <family val="1"/>
        <charset val="128"/>
      </rPr>
      <t>sp.</t>
    </r>
    <phoneticPr fontId="3"/>
  </si>
  <si>
    <r>
      <t xml:space="preserve">Favella </t>
    </r>
    <r>
      <rPr>
        <sz val="12"/>
        <rFont val="ＭＳ 明朝"/>
        <family val="1"/>
        <charset val="128"/>
      </rPr>
      <t>sp.</t>
    </r>
    <phoneticPr fontId="3"/>
  </si>
  <si>
    <r>
      <rPr>
        <i/>
        <sz val="12"/>
        <rFont val="ＭＳ 明朝"/>
        <family val="1"/>
        <charset val="128"/>
      </rPr>
      <t xml:space="preserve">Helicostomella </t>
    </r>
    <r>
      <rPr>
        <sz val="12"/>
        <rFont val="ＭＳ 明朝"/>
        <family val="1"/>
        <charset val="128"/>
      </rPr>
      <t>sp.</t>
    </r>
    <phoneticPr fontId="3"/>
  </si>
  <si>
    <r>
      <rPr>
        <i/>
        <sz val="12"/>
        <rFont val="ＭＳ 明朝"/>
        <family val="1"/>
        <charset val="128"/>
      </rPr>
      <t>Licmophora</t>
    </r>
    <r>
      <rPr>
        <sz val="12"/>
        <rFont val="ＭＳ 明朝"/>
        <family val="1"/>
        <charset val="128"/>
      </rPr>
      <t xml:space="preserve"> sp.</t>
    </r>
    <phoneticPr fontId="3"/>
  </si>
  <si>
    <t>Thalassionema nitzschioides</t>
    <phoneticPr fontId="3"/>
  </si>
  <si>
    <t>Hemiaulus sinensis</t>
    <phoneticPr fontId="3"/>
  </si>
  <si>
    <t>Rhizosolenia stolterfothii</t>
  </si>
  <si>
    <t>Rhizosolenia imbricata</t>
  </si>
  <si>
    <t>Leptocylindrus mediterraneus</t>
  </si>
  <si>
    <r>
      <rPr>
        <i/>
        <sz val="12"/>
        <rFont val="ＭＳ 明朝"/>
        <family val="1"/>
        <charset val="128"/>
      </rPr>
      <t xml:space="preserve">Cyclotella </t>
    </r>
    <r>
      <rPr>
        <sz val="12"/>
        <rFont val="ＭＳ 明朝"/>
        <family val="1"/>
        <charset val="128"/>
      </rPr>
      <t>sp.</t>
    </r>
    <phoneticPr fontId="3"/>
  </si>
  <si>
    <t>Distephanus speculum</t>
    <phoneticPr fontId="3"/>
  </si>
  <si>
    <t>ﾃﾞｨｸﾁｵｶ藻</t>
  </si>
  <si>
    <t>Ceratium fusus</t>
  </si>
  <si>
    <t>Ceratium furca</t>
  </si>
  <si>
    <t>Amylax triacantha</t>
  </si>
  <si>
    <t>Protoperidinium bipes</t>
  </si>
  <si>
    <t>Pyrophacus steinii</t>
    <phoneticPr fontId="3"/>
  </si>
  <si>
    <r>
      <rPr>
        <i/>
        <sz val="12"/>
        <rFont val="ＭＳ 明朝"/>
        <family val="1"/>
        <charset val="128"/>
      </rPr>
      <t xml:space="preserve">Dinophysis </t>
    </r>
    <r>
      <rPr>
        <sz val="12"/>
        <rFont val="ＭＳ 明朝"/>
        <family val="1"/>
        <charset val="128"/>
      </rPr>
      <t>sp.</t>
    </r>
    <phoneticPr fontId="3"/>
  </si>
  <si>
    <t>東京湾25</t>
    <phoneticPr fontId="3"/>
  </si>
  <si>
    <t>東京湾23</t>
    <phoneticPr fontId="3"/>
  </si>
  <si>
    <t>東京湾21</t>
    <phoneticPr fontId="3"/>
  </si>
  <si>
    <t>調査名：千葉県公共用水域水質等監視業務（5月）　プランクトン同定計数結果</t>
    <rPh sb="0" eb="2">
      <t>チョウサ</t>
    </rPh>
    <rPh sb="2" eb="3">
      <t>メイ</t>
    </rPh>
    <rPh sb="4" eb="7">
      <t>チバケン</t>
    </rPh>
    <rPh sb="7" eb="10">
      <t>コウキョウヨウ</t>
    </rPh>
    <rPh sb="10" eb="12">
      <t>スイイキ</t>
    </rPh>
    <rPh sb="12" eb="14">
      <t>スイシツ</t>
    </rPh>
    <rPh sb="14" eb="15">
      <t>トウ</t>
    </rPh>
    <rPh sb="15" eb="17">
      <t>カンシ</t>
    </rPh>
    <rPh sb="17" eb="19">
      <t>ギョウム</t>
    </rPh>
    <rPh sb="21" eb="22">
      <t>ガツ</t>
    </rPh>
    <rPh sb="30" eb="32">
      <t>ドウテイ</t>
    </rPh>
    <rPh sb="32" eb="34">
      <t>ケイスウ</t>
    </rPh>
    <rPh sb="34" eb="36">
      <t>ケッカ</t>
    </rPh>
    <phoneticPr fontId="3"/>
  </si>
  <si>
    <t>Amphorellopsis acuta</t>
  </si>
  <si>
    <t>Favella ehrenbergii</t>
  </si>
  <si>
    <r>
      <rPr>
        <i/>
        <sz val="12"/>
        <rFont val="ＭＳ 明朝"/>
        <family val="1"/>
        <charset val="128"/>
      </rPr>
      <t xml:space="preserve">Navicula </t>
    </r>
    <r>
      <rPr>
        <sz val="12"/>
        <rFont val="ＭＳ 明朝"/>
        <family val="1"/>
        <charset val="128"/>
      </rPr>
      <t>sp.</t>
    </r>
    <phoneticPr fontId="3"/>
  </si>
  <si>
    <t>Asterionella glacialis</t>
    <phoneticPr fontId="3"/>
  </si>
  <si>
    <t>Chaetoceros pseudocurvisetum</t>
  </si>
  <si>
    <t>Chaetoceros compressum</t>
  </si>
  <si>
    <r>
      <t xml:space="preserve">Bacteriastrum </t>
    </r>
    <r>
      <rPr>
        <sz val="12"/>
        <rFont val="ＭＳ 明朝"/>
        <family val="1"/>
        <charset val="128"/>
      </rPr>
      <t>sp.</t>
    </r>
    <phoneticPr fontId="3"/>
  </si>
  <si>
    <t>Rhizosolenia alata</t>
  </si>
  <si>
    <r>
      <t xml:space="preserve">Dactyliosolen </t>
    </r>
    <r>
      <rPr>
        <sz val="12"/>
        <rFont val="ＭＳ 明朝"/>
        <family val="1"/>
        <charset val="128"/>
      </rPr>
      <t>sp.</t>
    </r>
    <phoneticPr fontId="3"/>
  </si>
  <si>
    <t>Prorocentrum micans</t>
  </si>
  <si>
    <t>調査名：千葉県公共用水域水質等監視業務（6月）　プランクトン同定計数結果</t>
    <rPh sb="0" eb="2">
      <t>チョウサ</t>
    </rPh>
    <rPh sb="2" eb="3">
      <t>メイ</t>
    </rPh>
    <rPh sb="4" eb="7">
      <t>チバケン</t>
    </rPh>
    <rPh sb="7" eb="10">
      <t>コウキョウヨウ</t>
    </rPh>
    <rPh sb="10" eb="12">
      <t>スイイキ</t>
    </rPh>
    <rPh sb="12" eb="14">
      <t>スイシツ</t>
    </rPh>
    <rPh sb="14" eb="15">
      <t>トウ</t>
    </rPh>
    <rPh sb="15" eb="17">
      <t>カンシ</t>
    </rPh>
    <rPh sb="17" eb="19">
      <t>ギョウム</t>
    </rPh>
    <rPh sb="21" eb="22">
      <t>ガツ</t>
    </rPh>
    <rPh sb="30" eb="32">
      <t>ドウテイ</t>
    </rPh>
    <rPh sb="32" eb="34">
      <t>ケイスウ</t>
    </rPh>
    <rPh sb="34" eb="36">
      <t>ケッカ</t>
    </rPh>
    <phoneticPr fontId="3"/>
  </si>
  <si>
    <r>
      <rPr>
        <i/>
        <sz val="12"/>
        <rFont val="ＭＳ 明朝"/>
        <family val="1"/>
        <charset val="128"/>
      </rPr>
      <t xml:space="preserve">Acartia </t>
    </r>
    <r>
      <rPr>
        <sz val="12"/>
        <rFont val="ＭＳ 明朝"/>
        <family val="1"/>
        <charset val="128"/>
      </rPr>
      <t>sp.</t>
    </r>
    <phoneticPr fontId="3"/>
  </si>
  <si>
    <t>Detonula pumila</t>
    <phoneticPr fontId="3"/>
  </si>
  <si>
    <t>Dictyocha fibula</t>
    <phoneticPr fontId="3"/>
  </si>
  <si>
    <t>Ebria tripartita</t>
    <phoneticPr fontId="3"/>
  </si>
  <si>
    <t>Gonyaulax verior</t>
  </si>
  <si>
    <t>Noctiluca scintillans</t>
    <phoneticPr fontId="3"/>
  </si>
  <si>
    <r>
      <rPr>
        <i/>
        <sz val="12"/>
        <rFont val="ＭＳ 明朝"/>
        <family val="1"/>
        <charset val="128"/>
      </rPr>
      <t xml:space="preserve">Gymnodinium </t>
    </r>
    <r>
      <rPr>
        <sz val="12"/>
        <rFont val="ＭＳ 明朝"/>
        <family val="1"/>
        <charset val="128"/>
      </rPr>
      <t>sp.</t>
    </r>
    <phoneticPr fontId="3"/>
  </si>
  <si>
    <t>Dinophysis caudata</t>
  </si>
  <si>
    <t>調査名：千葉県公共用水域水質等監視業務（7月）　プランクトン同定計数結果</t>
    <rPh sb="0" eb="2">
      <t>チョウサ</t>
    </rPh>
    <rPh sb="2" eb="3">
      <t>メイ</t>
    </rPh>
    <rPh sb="4" eb="7">
      <t>チバケン</t>
    </rPh>
    <rPh sb="7" eb="10">
      <t>コウキョウヨウ</t>
    </rPh>
    <rPh sb="10" eb="12">
      <t>スイイキ</t>
    </rPh>
    <rPh sb="12" eb="14">
      <t>スイシツ</t>
    </rPh>
    <rPh sb="14" eb="15">
      <t>トウ</t>
    </rPh>
    <rPh sb="15" eb="17">
      <t>カンシ</t>
    </rPh>
    <rPh sb="17" eb="19">
      <t>ギョウム</t>
    </rPh>
    <rPh sb="21" eb="22">
      <t>ガツ</t>
    </rPh>
    <rPh sb="30" eb="32">
      <t>ドウテイ</t>
    </rPh>
    <rPh sb="32" eb="34">
      <t>ケイスウ</t>
    </rPh>
    <rPh sb="34" eb="36">
      <t>ケッカ</t>
    </rPh>
    <phoneticPr fontId="3"/>
  </si>
  <si>
    <t>D larva of Bivalvia</t>
  </si>
  <si>
    <t>軟体動物</t>
    <rPh sb="0" eb="2">
      <t>ナンタイ</t>
    </rPh>
    <rPh sb="2" eb="4">
      <t>ドウブツ</t>
    </rPh>
    <phoneticPr fontId="11"/>
  </si>
  <si>
    <t>Thalassiothrix frauenfeldii</t>
  </si>
  <si>
    <t>Neodelphineis pelagica</t>
    <phoneticPr fontId="3"/>
  </si>
  <si>
    <t>Rhizosolenia calcar-avis</t>
  </si>
  <si>
    <r>
      <t xml:space="preserve">Alexandrium </t>
    </r>
    <r>
      <rPr>
        <sz val="12"/>
        <rFont val="ＭＳ 明朝"/>
        <family val="1"/>
        <charset val="128"/>
      </rPr>
      <t>sp.</t>
    </r>
    <phoneticPr fontId="3"/>
  </si>
  <si>
    <t>Karenia papilionacea</t>
  </si>
  <si>
    <t>Gymnodinium breve</t>
  </si>
  <si>
    <t>調査名：千葉県公共用水域水質等監視業務（8月）　プランクトン同定計数結果</t>
    <rPh sb="0" eb="2">
      <t>チョウサ</t>
    </rPh>
    <rPh sb="2" eb="3">
      <t>メイ</t>
    </rPh>
    <rPh sb="4" eb="7">
      <t>チバケン</t>
    </rPh>
    <rPh sb="7" eb="10">
      <t>コウキョウヨウ</t>
    </rPh>
    <rPh sb="10" eb="12">
      <t>スイイキ</t>
    </rPh>
    <rPh sb="12" eb="14">
      <t>スイシツ</t>
    </rPh>
    <rPh sb="14" eb="15">
      <t>トウ</t>
    </rPh>
    <rPh sb="15" eb="17">
      <t>カンシ</t>
    </rPh>
    <rPh sb="17" eb="19">
      <t>ギョウム</t>
    </rPh>
    <rPh sb="21" eb="22">
      <t>ガツ</t>
    </rPh>
    <rPh sb="30" eb="32">
      <t>ドウテイ</t>
    </rPh>
    <rPh sb="32" eb="34">
      <t>ケイスウ</t>
    </rPh>
    <rPh sb="34" eb="36">
      <t>ケッカ</t>
    </rPh>
    <phoneticPr fontId="3"/>
  </si>
  <si>
    <t>Asteromphalus cleveanus</t>
    <phoneticPr fontId="3"/>
  </si>
  <si>
    <t>Aulacoseira ambigua</t>
  </si>
  <si>
    <t>Fibrocapsa japonica</t>
    <phoneticPr fontId="3"/>
  </si>
  <si>
    <t>Chattonella marina</t>
    <phoneticPr fontId="3"/>
  </si>
  <si>
    <t>調査名：千葉県公共用水域水質等監視業務（9月）　プランクトン同定計数結果</t>
    <rPh sb="0" eb="2">
      <t>チョウサ</t>
    </rPh>
    <rPh sb="2" eb="3">
      <t>メイ</t>
    </rPh>
    <rPh sb="4" eb="7">
      <t>チバケン</t>
    </rPh>
    <rPh sb="7" eb="10">
      <t>コウキョウヨウ</t>
    </rPh>
    <rPh sb="10" eb="12">
      <t>スイイキ</t>
    </rPh>
    <rPh sb="12" eb="14">
      <t>スイシツ</t>
    </rPh>
    <rPh sb="14" eb="15">
      <t>トウ</t>
    </rPh>
    <rPh sb="15" eb="17">
      <t>カンシ</t>
    </rPh>
    <rPh sb="17" eb="19">
      <t>ギョウム</t>
    </rPh>
    <rPh sb="21" eb="22">
      <t>ガツ</t>
    </rPh>
    <rPh sb="30" eb="32">
      <t>ドウテイ</t>
    </rPh>
    <rPh sb="32" eb="34">
      <t>ケイスウ</t>
    </rPh>
    <rPh sb="34" eb="36">
      <t>ケッカ</t>
    </rPh>
    <phoneticPr fontId="3"/>
  </si>
  <si>
    <r>
      <rPr>
        <i/>
        <sz val="12"/>
        <rFont val="ＭＳ 明朝"/>
        <family val="1"/>
        <charset val="128"/>
      </rPr>
      <t xml:space="preserve">Thalassiothrix </t>
    </r>
    <r>
      <rPr>
        <sz val="12"/>
        <rFont val="ＭＳ 明朝"/>
        <family val="1"/>
        <charset val="128"/>
      </rPr>
      <t>sp.</t>
    </r>
    <phoneticPr fontId="3"/>
  </si>
  <si>
    <t>Guinardia flaccida</t>
  </si>
  <si>
    <r>
      <t xml:space="preserve">Ceratium </t>
    </r>
    <r>
      <rPr>
        <sz val="12"/>
        <rFont val="ＭＳ 明朝"/>
        <family val="1"/>
        <charset val="128"/>
      </rPr>
      <t>sp.</t>
    </r>
    <phoneticPr fontId="3"/>
  </si>
  <si>
    <t>Karenia mikimotoi</t>
    <phoneticPr fontId="3"/>
  </si>
  <si>
    <t>調査名：千葉県公共用水域水質等監視業務（10月）　プランクトン同定計数結果</t>
    <rPh sb="0" eb="2">
      <t>チョウサ</t>
    </rPh>
    <rPh sb="2" eb="3">
      <t>メイ</t>
    </rPh>
    <rPh sb="4" eb="7">
      <t>チバケン</t>
    </rPh>
    <rPh sb="7" eb="10">
      <t>コウキョウヨウ</t>
    </rPh>
    <rPh sb="10" eb="12">
      <t>スイイキ</t>
    </rPh>
    <rPh sb="12" eb="14">
      <t>スイシツ</t>
    </rPh>
    <rPh sb="14" eb="15">
      <t>トウ</t>
    </rPh>
    <rPh sb="15" eb="17">
      <t>カンシ</t>
    </rPh>
    <rPh sb="17" eb="19">
      <t>ギョウム</t>
    </rPh>
    <rPh sb="22" eb="23">
      <t>ガツ</t>
    </rPh>
    <rPh sb="31" eb="33">
      <t>ドウテイ</t>
    </rPh>
    <rPh sb="33" eb="35">
      <t>ケイスウ</t>
    </rPh>
    <rPh sb="35" eb="37">
      <t>ケッカ</t>
    </rPh>
    <phoneticPr fontId="3"/>
  </si>
  <si>
    <t>Polychaeta larva</t>
  </si>
  <si>
    <t>環形動物</t>
  </si>
  <si>
    <r>
      <rPr>
        <i/>
        <sz val="12"/>
        <rFont val="ＭＳ 明朝"/>
        <family val="1"/>
        <charset val="128"/>
      </rPr>
      <t>Stenosemella</t>
    </r>
    <r>
      <rPr>
        <sz val="12"/>
        <rFont val="ＭＳ 明朝"/>
        <family val="1"/>
        <charset val="128"/>
      </rPr>
      <t xml:space="preserve"> sp.</t>
    </r>
    <phoneticPr fontId="3"/>
  </si>
  <si>
    <t>調査名：千葉県公共用水域水質等監視業務（11月）　プランクトン同定計数結果</t>
    <rPh sb="0" eb="2">
      <t>チョウサ</t>
    </rPh>
    <rPh sb="2" eb="3">
      <t>メイ</t>
    </rPh>
    <rPh sb="4" eb="7">
      <t>チバケン</t>
    </rPh>
    <rPh sb="7" eb="10">
      <t>コウキョウヨウ</t>
    </rPh>
    <rPh sb="10" eb="12">
      <t>スイイキ</t>
    </rPh>
    <rPh sb="12" eb="14">
      <t>スイシツ</t>
    </rPh>
    <rPh sb="14" eb="15">
      <t>トウ</t>
    </rPh>
    <rPh sb="15" eb="17">
      <t>カンシ</t>
    </rPh>
    <rPh sb="17" eb="19">
      <t>ギョウム</t>
    </rPh>
    <rPh sb="22" eb="23">
      <t>ガツ</t>
    </rPh>
    <rPh sb="31" eb="33">
      <t>ドウテイ</t>
    </rPh>
    <rPh sb="33" eb="35">
      <t>ケイスウ</t>
    </rPh>
    <rPh sb="35" eb="37">
      <t>ケッカ</t>
    </rPh>
    <phoneticPr fontId="3"/>
  </si>
  <si>
    <t>Chaetoceros radicans</t>
  </si>
  <si>
    <t>Thalassiosira anguste-lineata</t>
  </si>
  <si>
    <t>調査名：千葉県公共用水域水質等監視業務（12月）　プランクトン同定計数結果</t>
    <rPh sb="0" eb="2">
      <t>チョウサ</t>
    </rPh>
    <rPh sb="2" eb="3">
      <t>メイ</t>
    </rPh>
    <rPh sb="4" eb="7">
      <t>チバケン</t>
    </rPh>
    <rPh sb="7" eb="10">
      <t>コウキョウヨウ</t>
    </rPh>
    <rPh sb="10" eb="12">
      <t>スイイキ</t>
    </rPh>
    <rPh sb="12" eb="14">
      <t>スイシツ</t>
    </rPh>
    <rPh sb="14" eb="15">
      <t>トウ</t>
    </rPh>
    <rPh sb="15" eb="17">
      <t>カンシ</t>
    </rPh>
    <rPh sb="17" eb="19">
      <t>ギョウム</t>
    </rPh>
    <rPh sb="22" eb="23">
      <t>ガツ</t>
    </rPh>
    <rPh sb="31" eb="33">
      <t>ドウテイ</t>
    </rPh>
    <rPh sb="33" eb="35">
      <t>ケイスウ</t>
    </rPh>
    <rPh sb="35" eb="37">
      <t>ケッカ</t>
    </rPh>
    <phoneticPr fontId="3"/>
  </si>
  <si>
    <t>調査名：千葉県公共用水域水質等監視業務（1月）　プランクトン同定計数結果</t>
    <rPh sb="0" eb="2">
      <t>チョウサ</t>
    </rPh>
    <rPh sb="2" eb="3">
      <t>メイ</t>
    </rPh>
    <rPh sb="4" eb="7">
      <t>チバケン</t>
    </rPh>
    <rPh sb="7" eb="10">
      <t>コウキョウヨウ</t>
    </rPh>
    <rPh sb="10" eb="12">
      <t>スイイキ</t>
    </rPh>
    <rPh sb="12" eb="14">
      <t>スイシツ</t>
    </rPh>
    <rPh sb="14" eb="15">
      <t>トウ</t>
    </rPh>
    <rPh sb="15" eb="17">
      <t>カンシ</t>
    </rPh>
    <rPh sb="17" eb="19">
      <t>ギョウム</t>
    </rPh>
    <rPh sb="21" eb="22">
      <t>ガツ</t>
    </rPh>
    <rPh sb="30" eb="32">
      <t>ドウテイ</t>
    </rPh>
    <rPh sb="32" eb="34">
      <t>ケイスウ</t>
    </rPh>
    <rPh sb="34" eb="36">
      <t>ケッカ</t>
    </rPh>
    <phoneticPr fontId="3"/>
  </si>
  <si>
    <t>Chaetoceros diadema</t>
  </si>
  <si>
    <t>Rhizosolenia delicatula</t>
  </si>
  <si>
    <t>Thalassiosira nordenskioeldii</t>
  </si>
  <si>
    <t>調査名：千葉県公共用水域水質等監視業務（2月）　プランクトン同定計数結果</t>
    <rPh sb="0" eb="2">
      <t>チョウサ</t>
    </rPh>
    <rPh sb="2" eb="3">
      <t>メイ</t>
    </rPh>
    <rPh sb="4" eb="7">
      <t>チバケン</t>
    </rPh>
    <rPh sb="7" eb="10">
      <t>コウキョウヨウ</t>
    </rPh>
    <rPh sb="10" eb="12">
      <t>スイイキ</t>
    </rPh>
    <rPh sb="12" eb="14">
      <t>スイシツ</t>
    </rPh>
    <rPh sb="14" eb="15">
      <t>トウ</t>
    </rPh>
    <rPh sb="15" eb="17">
      <t>カンシ</t>
    </rPh>
    <rPh sb="17" eb="19">
      <t>ギョウム</t>
    </rPh>
    <rPh sb="21" eb="22">
      <t>ガツ</t>
    </rPh>
    <rPh sb="30" eb="32">
      <t>ドウテイ</t>
    </rPh>
    <rPh sb="32" eb="34">
      <t>ケイスウ</t>
    </rPh>
    <rPh sb="34" eb="36">
      <t>ケッカ</t>
    </rPh>
    <phoneticPr fontId="3"/>
  </si>
  <si>
    <t>Protoperidinium depressum</t>
  </si>
  <si>
    <t>Diplopsalis lenticula</t>
    <phoneticPr fontId="3"/>
  </si>
  <si>
    <t>調査名：千葉県公共用水域水質等監視業務（3月）　プランクトン同定計数結果</t>
    <rPh sb="0" eb="2">
      <t>チョウサ</t>
    </rPh>
    <rPh sb="2" eb="3">
      <t>メイ</t>
    </rPh>
    <rPh sb="4" eb="7">
      <t>チバケン</t>
    </rPh>
    <rPh sb="7" eb="10">
      <t>コウキョウヨウ</t>
    </rPh>
    <rPh sb="10" eb="12">
      <t>スイイキ</t>
    </rPh>
    <rPh sb="12" eb="14">
      <t>スイシツ</t>
    </rPh>
    <rPh sb="14" eb="15">
      <t>トウ</t>
    </rPh>
    <rPh sb="15" eb="17">
      <t>カンシ</t>
    </rPh>
    <rPh sb="17" eb="19">
      <t>ギョウム</t>
    </rPh>
    <rPh sb="21" eb="22">
      <t>ガツ</t>
    </rPh>
    <rPh sb="30" eb="32">
      <t>ドウテイ</t>
    </rPh>
    <rPh sb="32" eb="34">
      <t>ケイスウ</t>
    </rPh>
    <rPh sb="34" eb="36">
      <t>ケッカ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</si>
</sst>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0" formatCode="0.0"/>
    <numFmt numFmtId="181" formatCode="[$-F800]dddd\,\ mmmm\ dd\,\ yyyy"/>
    <numFmt numFmtId="182" formatCode="[$-411]ge\.m\.d;@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vertAlign val="superscript"/>
      <sz val="12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180" fontId="5" fillId="0" borderId="1" xfId="0" applyNumberFormat="1" applyFont="1" applyBorder="1">
      <alignment vertical="center"/>
    </xf>
    <xf numFmtId="180" fontId="5" fillId="0" borderId="0" xfId="0" applyNumberFormat="1" applyFont="1">
      <alignment vertical="center"/>
    </xf>
    <xf numFmtId="0" fontId="8" fillId="0" borderId="1" xfId="0" applyFont="1" applyBorder="1">
      <alignment vertical="center"/>
    </xf>
    <xf numFmtId="180" fontId="5" fillId="0" borderId="15" xfId="0" applyNumberFormat="1" applyFont="1" applyBorder="1">
      <alignment vertical="center"/>
    </xf>
    <xf numFmtId="0" fontId="5" fillId="0" borderId="10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9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9" fillId="0" borderId="13" xfId="0" applyFont="1" applyBorder="1">
      <alignment vertical="center"/>
    </xf>
    <xf numFmtId="0" fontId="5" fillId="0" borderId="14" xfId="0" applyFont="1" applyBorder="1">
      <alignment vertical="center"/>
    </xf>
    <xf numFmtId="20" fontId="5" fillId="0" borderId="1" xfId="0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180" fontId="5" fillId="0" borderId="0" xfId="0" applyNumberFormat="1" applyFont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indent="2"/>
    </xf>
    <xf numFmtId="0" fontId="5" fillId="0" borderId="10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  <xf numFmtId="0" fontId="5" fillId="0" borderId="1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distributed" vertical="center" indent="4"/>
    </xf>
    <xf numFmtId="0" fontId="5" fillId="0" borderId="2" xfId="0" applyFont="1" applyBorder="1" applyAlignment="1">
      <alignment horizontal="distributed" vertical="center" indent="4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 indent="1"/>
    </xf>
    <xf numFmtId="0" fontId="5" fillId="0" borderId="6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80" fontId="5" fillId="0" borderId="2" xfId="0" applyNumberFormat="1" applyFont="1" applyBorder="1">
      <alignment vertical="center"/>
    </xf>
    <xf numFmtId="181" fontId="5" fillId="0" borderId="1" xfId="0" applyNumberFormat="1" applyFont="1" applyBorder="1" applyAlignment="1">
      <alignment horizontal="center" vertical="center" shrinkToFit="1"/>
    </xf>
    <xf numFmtId="56" fontId="10" fillId="0" borderId="0" xfId="0" applyNumberFormat="1" applyFont="1" applyAlignment="1">
      <alignment horizontal="center" vertical="center" wrapText="1"/>
    </xf>
    <xf numFmtId="182" fontId="5" fillId="0" borderId="1" xfId="0" applyNumberFormat="1" applyFont="1" applyBorder="1" applyAlignment="1">
      <alignment horizontal="center" vertical="center" shrinkToFit="1"/>
    </xf>
    <xf numFmtId="1" fontId="5" fillId="0" borderId="2" xfId="0" applyNumberFormat="1" applyFont="1" applyBorder="1" applyAlignment="1">
      <alignment horizontal="center" vertical="center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4" xr:uid="{00000000-0005-0000-0000-000003000000}"/>
    <cellStyle name="標準 9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stfs01\14030_&#27700;&#36074;&#20445;&#20840;&#35506;$\02_&#23460;&#29677;&#12501;&#12457;&#12523;&#12480;\&#27700;&#36074;&#30435;&#35222;&#29677;\101%20&#20844;&#20849;&#29992;&#27700;&#22495;&#12539;&#26481;&#20140;&#28286;\R07\08_R6&#22577;&#21578;&#26360;(3&#26376;&#20844;&#38283;)\&#31532;1&#31456;%20&#20844;&#20849;&#29992;&#27700;&#22495;&#12398;&#27700;&#36074;&#35519;&#26619;&#38306;&#36899;\&#36039;&#26009;&#32232;\&#20803;&#12487;&#12540;&#12479;&#36196;&#23383;&#21453;&#26144;\&#19968;&#26178;&#20316;&#26989;&#12501;&#12457;&#12523;&#12480;\5&#26376;.xlsx" TargetMode="External"/><Relationship Id="rId1" Type="http://schemas.openxmlformats.org/officeDocument/2006/relationships/externalLinkPath" Target="&#19968;&#26178;&#20316;&#26989;&#12501;&#12457;&#12523;&#12480;/5&#26376;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stfs01\14030_&#27700;&#36074;&#20445;&#20840;&#35506;$\02_&#23460;&#29677;&#12501;&#12457;&#12523;&#12480;\&#27700;&#36074;&#30435;&#35222;&#29677;\101%20&#20844;&#20849;&#29992;&#27700;&#22495;&#12539;&#26481;&#20140;&#28286;\R07\08_R6&#22577;&#21578;&#26360;(3&#26376;&#20844;&#38283;)\&#31532;1&#31456;%20&#20844;&#20849;&#29992;&#27700;&#22495;&#12398;&#27700;&#36074;&#35519;&#26619;&#38306;&#36899;\&#36039;&#26009;&#32232;\&#20803;&#12487;&#12540;&#12479;&#36196;&#23383;&#21453;&#26144;\&#19968;&#26178;&#20316;&#26989;&#12501;&#12457;&#12523;&#12480;\2&#26376;.xlsx" TargetMode="External"/><Relationship Id="rId1" Type="http://schemas.openxmlformats.org/officeDocument/2006/relationships/externalLinkPath" Target="&#19968;&#26178;&#20316;&#26989;&#12501;&#12457;&#12523;&#12480;/2&#26376;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stfs01\14030_&#27700;&#36074;&#20445;&#20840;&#35506;$\02_&#23460;&#29677;&#12501;&#12457;&#12523;&#12480;\&#27700;&#36074;&#30435;&#35222;&#29677;\101%20&#20844;&#20849;&#29992;&#27700;&#22495;&#12539;&#26481;&#20140;&#28286;\R07\08_R6&#22577;&#21578;&#26360;(3&#26376;&#20844;&#38283;)\&#31532;1&#31456;%20&#20844;&#20849;&#29992;&#27700;&#22495;&#12398;&#27700;&#36074;&#35519;&#26619;&#38306;&#36899;\&#36039;&#26009;&#32232;\&#20803;&#12487;&#12540;&#12479;&#36196;&#23383;&#21453;&#26144;\&#19968;&#26178;&#20316;&#26989;&#12501;&#12457;&#12523;&#12480;\3&#26376;.xlsx" TargetMode="External"/><Relationship Id="rId1" Type="http://schemas.openxmlformats.org/officeDocument/2006/relationships/externalLinkPath" Target="&#19968;&#26178;&#20316;&#26989;&#12501;&#12457;&#12523;&#12480;/3&#26376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stfs01\14030_&#27700;&#36074;&#20445;&#20840;&#35506;$\02_&#23460;&#29677;&#12501;&#12457;&#12523;&#12480;\&#27700;&#36074;&#30435;&#35222;&#29677;\101%20&#20844;&#20849;&#29992;&#27700;&#22495;&#12539;&#26481;&#20140;&#28286;\R07\08_R6&#22577;&#21578;&#26360;(3&#26376;&#20844;&#38283;)\&#31532;1&#31456;%20&#20844;&#20849;&#29992;&#27700;&#22495;&#12398;&#27700;&#36074;&#35519;&#26619;&#38306;&#36899;\&#36039;&#26009;&#32232;\&#20803;&#12487;&#12540;&#12479;&#36196;&#23383;&#21453;&#26144;\&#19968;&#26178;&#20316;&#26989;&#12501;&#12457;&#12523;&#12480;\6&#26376;.xlsx" TargetMode="External"/><Relationship Id="rId1" Type="http://schemas.openxmlformats.org/officeDocument/2006/relationships/externalLinkPath" Target="&#19968;&#26178;&#20316;&#26989;&#12501;&#12457;&#12523;&#12480;/6&#26376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stfs01\14030_&#27700;&#36074;&#20445;&#20840;&#35506;$\02_&#23460;&#29677;&#12501;&#12457;&#12523;&#12480;\&#27700;&#36074;&#30435;&#35222;&#29677;\101%20&#20844;&#20849;&#29992;&#27700;&#22495;&#12539;&#26481;&#20140;&#28286;\R07\08_R6&#22577;&#21578;&#26360;(3&#26376;&#20844;&#38283;)\&#31532;1&#31456;%20&#20844;&#20849;&#29992;&#27700;&#22495;&#12398;&#27700;&#36074;&#35519;&#26619;&#38306;&#36899;\&#36039;&#26009;&#32232;\&#20803;&#12487;&#12540;&#12479;&#36196;&#23383;&#21453;&#26144;\&#19968;&#26178;&#20316;&#26989;&#12501;&#12457;&#12523;&#12480;\7&#26376;.xlsx" TargetMode="External"/><Relationship Id="rId1" Type="http://schemas.openxmlformats.org/officeDocument/2006/relationships/externalLinkPath" Target="&#19968;&#26178;&#20316;&#26989;&#12501;&#12457;&#12523;&#12480;/7&#26376;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stfs01\14030_&#27700;&#36074;&#20445;&#20840;&#35506;$\02_&#23460;&#29677;&#12501;&#12457;&#12523;&#12480;\&#27700;&#36074;&#30435;&#35222;&#29677;\101%20&#20844;&#20849;&#29992;&#27700;&#22495;&#12539;&#26481;&#20140;&#28286;\R07\08_R6&#22577;&#21578;&#26360;(3&#26376;&#20844;&#38283;)\&#31532;1&#31456;%20&#20844;&#20849;&#29992;&#27700;&#22495;&#12398;&#27700;&#36074;&#35519;&#26619;&#38306;&#36899;\&#36039;&#26009;&#32232;\&#20803;&#12487;&#12540;&#12479;&#36196;&#23383;&#21453;&#26144;\&#19968;&#26178;&#20316;&#26989;&#12501;&#12457;&#12523;&#12480;\8&#26376;.xlsx" TargetMode="External"/><Relationship Id="rId1" Type="http://schemas.openxmlformats.org/officeDocument/2006/relationships/externalLinkPath" Target="&#19968;&#26178;&#20316;&#26989;&#12501;&#12457;&#12523;&#12480;/8&#26376;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stfs01\14030_&#27700;&#36074;&#20445;&#20840;&#35506;$\02_&#23460;&#29677;&#12501;&#12457;&#12523;&#12480;\&#27700;&#36074;&#30435;&#35222;&#29677;\101%20&#20844;&#20849;&#29992;&#27700;&#22495;&#12539;&#26481;&#20140;&#28286;\R07\08_R6&#22577;&#21578;&#26360;(3&#26376;&#20844;&#38283;)\&#31532;1&#31456;%20&#20844;&#20849;&#29992;&#27700;&#22495;&#12398;&#27700;&#36074;&#35519;&#26619;&#38306;&#36899;\&#36039;&#26009;&#32232;\&#20803;&#12487;&#12540;&#12479;&#36196;&#23383;&#21453;&#26144;\&#19968;&#26178;&#20316;&#26989;&#12501;&#12457;&#12523;&#12480;\9&#26376;.xlsx" TargetMode="External"/><Relationship Id="rId1" Type="http://schemas.openxmlformats.org/officeDocument/2006/relationships/externalLinkPath" Target="&#19968;&#26178;&#20316;&#26989;&#12501;&#12457;&#12523;&#12480;/9&#26376;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stfs01\14030_&#27700;&#36074;&#20445;&#20840;&#35506;$\02_&#23460;&#29677;&#12501;&#12457;&#12523;&#12480;\&#27700;&#36074;&#30435;&#35222;&#29677;\101%20&#20844;&#20849;&#29992;&#27700;&#22495;&#12539;&#26481;&#20140;&#28286;\R07\08_R6&#22577;&#21578;&#26360;(3&#26376;&#20844;&#38283;)\&#31532;1&#31456;%20&#20844;&#20849;&#29992;&#27700;&#22495;&#12398;&#27700;&#36074;&#35519;&#26619;&#38306;&#36899;\&#36039;&#26009;&#32232;\&#20803;&#12487;&#12540;&#12479;&#36196;&#23383;&#21453;&#26144;\&#19968;&#26178;&#20316;&#26989;&#12501;&#12457;&#12523;&#12480;\10&#26376;.xlsx" TargetMode="External"/><Relationship Id="rId1" Type="http://schemas.openxmlformats.org/officeDocument/2006/relationships/externalLinkPath" Target="&#19968;&#26178;&#20316;&#26989;&#12501;&#12457;&#12523;&#12480;/10&#26376;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stfs01\14030_&#27700;&#36074;&#20445;&#20840;&#35506;$\02_&#23460;&#29677;&#12501;&#12457;&#12523;&#12480;\&#27700;&#36074;&#30435;&#35222;&#29677;\101%20&#20844;&#20849;&#29992;&#27700;&#22495;&#12539;&#26481;&#20140;&#28286;\R07\08_R6&#22577;&#21578;&#26360;(3&#26376;&#20844;&#38283;)\&#31532;1&#31456;%20&#20844;&#20849;&#29992;&#27700;&#22495;&#12398;&#27700;&#36074;&#35519;&#26619;&#38306;&#36899;\&#36039;&#26009;&#32232;\&#20803;&#12487;&#12540;&#12479;&#36196;&#23383;&#21453;&#26144;\&#19968;&#26178;&#20316;&#26989;&#12501;&#12457;&#12523;&#12480;\11&#26376;.xlsx" TargetMode="External"/><Relationship Id="rId1" Type="http://schemas.openxmlformats.org/officeDocument/2006/relationships/externalLinkPath" Target="&#19968;&#26178;&#20316;&#26989;&#12501;&#12457;&#12523;&#12480;/11&#26376;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stfs01\14030_&#27700;&#36074;&#20445;&#20840;&#35506;$\02_&#23460;&#29677;&#12501;&#12457;&#12523;&#12480;\&#27700;&#36074;&#30435;&#35222;&#29677;\101%20&#20844;&#20849;&#29992;&#27700;&#22495;&#12539;&#26481;&#20140;&#28286;\R07\08_R6&#22577;&#21578;&#26360;(3&#26376;&#20844;&#38283;)\&#31532;1&#31456;%20&#20844;&#20849;&#29992;&#27700;&#22495;&#12398;&#27700;&#36074;&#35519;&#26619;&#38306;&#36899;\&#36039;&#26009;&#32232;\&#20803;&#12487;&#12540;&#12479;&#36196;&#23383;&#21453;&#26144;\&#19968;&#26178;&#20316;&#26989;&#12501;&#12457;&#12523;&#12480;\12&#26376;.xlsx" TargetMode="External"/><Relationship Id="rId1" Type="http://schemas.openxmlformats.org/officeDocument/2006/relationships/externalLinkPath" Target="&#19968;&#26178;&#20316;&#26989;&#12501;&#12457;&#12523;&#12480;/12&#26376;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stfs01\14030_&#27700;&#36074;&#20445;&#20840;&#35506;$\02_&#23460;&#29677;&#12501;&#12457;&#12523;&#12480;\&#27700;&#36074;&#30435;&#35222;&#29677;\101%20&#20844;&#20849;&#29992;&#27700;&#22495;&#12539;&#26481;&#20140;&#28286;\R07\08_R6&#22577;&#21578;&#26360;(3&#26376;&#20844;&#38283;)\&#31532;1&#31456;%20&#20844;&#20849;&#29992;&#27700;&#22495;&#12398;&#27700;&#36074;&#35519;&#26619;&#38306;&#36899;\&#36039;&#26009;&#32232;\&#20803;&#12487;&#12540;&#12479;&#36196;&#23383;&#21453;&#26144;\&#19968;&#26178;&#20316;&#26989;&#12501;&#12457;&#12523;&#12480;\1&#26376;.xlsx" TargetMode="External"/><Relationship Id="rId1" Type="http://schemas.openxmlformats.org/officeDocument/2006/relationships/externalLinkPath" Target="&#19968;&#26178;&#20316;&#26989;&#12501;&#12457;&#12523;&#12480;/1&#263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別添様式１－１（A３）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別添様式１－１（A３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別添様式１－１（A３）"/>
      <sheetName val="別添様式５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別添様式１－１（A３）"/>
      <sheetName val="別添様式５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別添様式１－１（A３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別添様式１－１（A３）"/>
      <sheetName val="別添様式１－２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別添様式１－１（A３）"/>
      <sheetName val="別添様式５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別添様式１－１（A３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別添様式１－１（A３）"/>
      <sheetName val="別添様式２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別添様式１－１（A３）"/>
      <sheetName val="別添様式５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別添様式１－１（A３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R88"/>
  <sheetViews>
    <sheetView showZeros="0" zoomScale="70" zoomScaleNormal="70" zoomScaleSheetLayoutView="70" workbookViewId="0">
      <selection activeCell="D30" sqref="D30"/>
    </sheetView>
  </sheetViews>
  <sheetFormatPr defaultRowHeight="14.25" x14ac:dyDescent="0.15"/>
  <cols>
    <col min="1" max="1" width="5" style="1" customWidth="1"/>
    <col min="2" max="2" width="15.875" style="1" bestFit="1" customWidth="1"/>
    <col min="3" max="3" width="17.125" style="1" bestFit="1" customWidth="1"/>
    <col min="4" max="4" width="43.5" style="1" bestFit="1" customWidth="1"/>
    <col min="5" max="17" width="10.625" style="1" customWidth="1"/>
    <col min="18" max="16384" width="9" style="1"/>
  </cols>
  <sheetData>
    <row r="2" spans="1:18" ht="18.75" customHeight="1" x14ac:dyDescent="0.15">
      <c r="A2" s="35" t="s">
        <v>16</v>
      </c>
      <c r="B2" s="35"/>
      <c r="C2" s="35"/>
      <c r="D2" s="35"/>
    </row>
    <row r="3" spans="1:18" ht="18.75" customHeight="1" x14ac:dyDescent="0.15">
      <c r="A3" s="37" t="s">
        <v>108</v>
      </c>
      <c r="B3" s="37"/>
      <c r="C3" s="37"/>
      <c r="D3" s="37"/>
      <c r="E3" s="3"/>
      <c r="F3" s="3"/>
      <c r="G3" s="3"/>
      <c r="H3" s="3"/>
      <c r="I3" s="3"/>
      <c r="J3" s="3"/>
      <c r="K3" s="3"/>
      <c r="L3" s="24"/>
      <c r="M3" s="3"/>
      <c r="N3" s="3"/>
      <c r="O3" s="3"/>
      <c r="P3" s="3"/>
      <c r="Q3" s="3"/>
    </row>
    <row r="4" spans="1:18" ht="18.75" customHeight="1" x14ac:dyDescent="0.15">
      <c r="A4" s="38" t="s">
        <v>17</v>
      </c>
      <c r="B4" s="38"/>
      <c r="C4" s="38"/>
      <c r="D4" s="38"/>
      <c r="E4" s="5" t="s">
        <v>0</v>
      </c>
      <c r="F4" s="5" t="s">
        <v>1</v>
      </c>
      <c r="G4" s="5" t="s">
        <v>2</v>
      </c>
      <c r="H4" s="5" t="s">
        <v>3</v>
      </c>
      <c r="I4" s="5" t="s">
        <v>4</v>
      </c>
      <c r="J4" s="5" t="s">
        <v>5</v>
      </c>
      <c r="K4" s="5" t="s">
        <v>6</v>
      </c>
      <c r="L4" s="5" t="s">
        <v>7</v>
      </c>
      <c r="M4" s="5" t="s">
        <v>8</v>
      </c>
      <c r="N4" s="5" t="s">
        <v>9</v>
      </c>
      <c r="O4" s="5" t="s">
        <v>107</v>
      </c>
      <c r="P4" s="5" t="s">
        <v>106</v>
      </c>
      <c r="Q4" s="5" t="s">
        <v>105</v>
      </c>
    </row>
    <row r="5" spans="1:18" ht="18.75" customHeight="1" x14ac:dyDescent="0.15">
      <c r="A5" s="38" t="s">
        <v>18</v>
      </c>
      <c r="B5" s="38"/>
      <c r="C5" s="38"/>
      <c r="D5" s="38"/>
      <c r="E5" s="22">
        <v>45397</v>
      </c>
      <c r="F5" s="22">
        <v>45397</v>
      </c>
      <c r="G5" s="22">
        <v>45397</v>
      </c>
      <c r="H5" s="22">
        <v>45400</v>
      </c>
      <c r="I5" s="22">
        <v>45400</v>
      </c>
      <c r="J5" s="22">
        <v>45397</v>
      </c>
      <c r="K5" s="22">
        <v>45400</v>
      </c>
      <c r="L5" s="22">
        <v>45397</v>
      </c>
      <c r="M5" s="22">
        <v>45399</v>
      </c>
      <c r="N5" s="22">
        <v>45399</v>
      </c>
      <c r="O5" s="22">
        <v>45398</v>
      </c>
      <c r="P5" s="22">
        <v>45398</v>
      </c>
      <c r="Q5" s="22">
        <v>45398</v>
      </c>
    </row>
    <row r="6" spans="1:18" ht="18.75" customHeight="1" x14ac:dyDescent="0.15">
      <c r="A6" s="38" t="s">
        <v>19</v>
      </c>
      <c r="B6" s="38"/>
      <c r="C6" s="38"/>
      <c r="D6" s="38"/>
      <c r="E6" s="20">
        <v>0.44791666666666669</v>
      </c>
      <c r="F6" s="20">
        <v>0.40486111111111112</v>
      </c>
      <c r="G6" s="20">
        <v>0.38958333333333334</v>
      </c>
      <c r="H6" s="20">
        <v>0.43125000000000002</v>
      </c>
      <c r="I6" s="20">
        <v>0.40902777777777777</v>
      </c>
      <c r="J6" s="20">
        <v>0.48402777777777778</v>
      </c>
      <c r="K6" s="20">
        <v>0.3923611111111111</v>
      </c>
      <c r="L6" s="20">
        <v>0.50347222222222221</v>
      </c>
      <c r="M6" s="20">
        <v>0.37847222222222221</v>
      </c>
      <c r="N6" s="20">
        <v>0.44861111111111113</v>
      </c>
      <c r="O6" s="20">
        <v>0.35</v>
      </c>
      <c r="P6" s="20">
        <v>0.46666666666666667</v>
      </c>
      <c r="Q6" s="20">
        <v>0.44930555555555557</v>
      </c>
    </row>
    <row r="7" spans="1:18" ht="18.75" customHeight="1" x14ac:dyDescent="0.15">
      <c r="A7" s="38" t="s">
        <v>20</v>
      </c>
      <c r="B7" s="38"/>
      <c r="C7" s="38"/>
      <c r="D7" s="38"/>
      <c r="E7" s="5">
        <v>8.1999999999999993</v>
      </c>
      <c r="F7" s="5">
        <v>6.4</v>
      </c>
      <c r="G7" s="5">
        <v>11.7</v>
      </c>
      <c r="H7" s="5">
        <v>8.3000000000000007</v>
      </c>
      <c r="I7" s="21">
        <v>10</v>
      </c>
      <c r="J7" s="5">
        <v>17.899999999999999</v>
      </c>
      <c r="K7" s="5">
        <v>15.9</v>
      </c>
      <c r="L7" s="5">
        <v>20.3</v>
      </c>
      <c r="M7" s="21">
        <v>14</v>
      </c>
      <c r="N7" s="5">
        <v>11.3</v>
      </c>
      <c r="O7" s="21">
        <v>18</v>
      </c>
      <c r="P7" s="21">
        <v>29</v>
      </c>
      <c r="Q7" s="21">
        <v>56</v>
      </c>
    </row>
    <row r="8" spans="1:18" ht="18.75" customHeight="1" x14ac:dyDescent="0.15">
      <c r="A8" s="38" t="s">
        <v>21</v>
      </c>
      <c r="B8" s="38"/>
      <c r="C8" s="38"/>
      <c r="D8" s="38"/>
      <c r="E8" s="5">
        <v>0.5</v>
      </c>
      <c r="F8" s="5">
        <v>0.5</v>
      </c>
      <c r="G8" s="5">
        <v>0.5</v>
      </c>
      <c r="H8" s="5">
        <v>0.5</v>
      </c>
      <c r="I8" s="5">
        <v>0.5</v>
      </c>
      <c r="J8" s="5">
        <v>0.5</v>
      </c>
      <c r="K8" s="5">
        <v>0.5</v>
      </c>
      <c r="L8" s="5">
        <v>0.5</v>
      </c>
      <c r="M8" s="5">
        <v>0.5</v>
      </c>
      <c r="N8" s="5">
        <v>0.5</v>
      </c>
      <c r="O8" s="5">
        <v>0.5</v>
      </c>
      <c r="P8" s="5">
        <v>0.5</v>
      </c>
      <c r="Q8" s="5">
        <v>0.5</v>
      </c>
    </row>
    <row r="9" spans="1:18" ht="18.75" customHeight="1" x14ac:dyDescent="0.15">
      <c r="A9" s="39" t="s">
        <v>77</v>
      </c>
      <c r="B9" s="39"/>
      <c r="C9" s="39"/>
      <c r="D9" s="39"/>
      <c r="E9" s="4">
        <v>2000</v>
      </c>
      <c r="F9" s="4">
        <v>2000</v>
      </c>
      <c r="G9" s="4">
        <v>2000</v>
      </c>
      <c r="H9" s="4">
        <v>2000</v>
      </c>
      <c r="I9" s="4">
        <v>2000</v>
      </c>
      <c r="J9" s="4">
        <v>2000</v>
      </c>
      <c r="K9" s="4">
        <v>2000</v>
      </c>
      <c r="L9" s="4">
        <v>2000</v>
      </c>
      <c r="M9" s="4">
        <v>2000</v>
      </c>
      <c r="N9" s="4">
        <v>2000</v>
      </c>
      <c r="O9" s="4">
        <v>2000</v>
      </c>
      <c r="P9" s="4">
        <v>2000</v>
      </c>
      <c r="Q9" s="4">
        <v>2000</v>
      </c>
    </row>
    <row r="10" spans="1:18" ht="18.75" customHeight="1" thickBot="1" x14ac:dyDescent="0.2">
      <c r="A10" s="39" t="s">
        <v>22</v>
      </c>
      <c r="B10" s="39"/>
      <c r="C10" s="39"/>
      <c r="D10" s="39"/>
      <c r="E10" s="4">
        <v>150</v>
      </c>
      <c r="F10" s="4">
        <v>100</v>
      </c>
      <c r="G10" s="4">
        <v>100</v>
      </c>
      <c r="H10" s="4">
        <v>200</v>
      </c>
      <c r="I10" s="4">
        <v>250</v>
      </c>
      <c r="J10" s="4">
        <v>250</v>
      </c>
      <c r="K10" s="4">
        <v>200</v>
      </c>
      <c r="L10" s="4">
        <v>150</v>
      </c>
      <c r="M10" s="4">
        <v>250</v>
      </c>
      <c r="N10" s="4">
        <v>150</v>
      </c>
      <c r="O10" s="4">
        <v>100</v>
      </c>
      <c r="P10" s="4">
        <v>50</v>
      </c>
      <c r="Q10" s="4">
        <v>50</v>
      </c>
    </row>
    <row r="11" spans="1:18" ht="18.75" customHeight="1" thickTop="1" x14ac:dyDescent="0.15">
      <c r="A11" s="23" t="s">
        <v>60</v>
      </c>
      <c r="B11" s="23" t="s">
        <v>23</v>
      </c>
      <c r="C11" s="23" t="s">
        <v>24</v>
      </c>
      <c r="D11" s="23" t="s">
        <v>25</v>
      </c>
      <c r="E11" s="40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2"/>
    </row>
    <row r="12" spans="1:18" ht="18.75" customHeight="1" x14ac:dyDescent="0.15">
      <c r="A12" s="6">
        <v>1</v>
      </c>
      <c r="B12" s="6" t="s">
        <v>26</v>
      </c>
      <c r="C12" s="6" t="s">
        <v>27</v>
      </c>
      <c r="D12" s="6" t="s">
        <v>28</v>
      </c>
      <c r="E12" s="7">
        <v>1024</v>
      </c>
      <c r="F12" s="7">
        <v>2406.4</v>
      </c>
      <c r="G12" s="7">
        <v>486.40000000000003</v>
      </c>
      <c r="H12" s="7">
        <v>665.6</v>
      </c>
      <c r="I12" s="7">
        <v>652.80000000000007</v>
      </c>
      <c r="J12" s="7">
        <v>1664</v>
      </c>
      <c r="K12" s="7">
        <v>1382.4</v>
      </c>
      <c r="L12" s="7">
        <v>1331.2</v>
      </c>
      <c r="M12" s="7">
        <v>1088</v>
      </c>
      <c r="N12" s="7">
        <v>25.6</v>
      </c>
      <c r="O12" s="7">
        <v>550.4</v>
      </c>
      <c r="P12" s="7">
        <v>153.60000000000002</v>
      </c>
      <c r="Q12" s="7">
        <v>131.20000000000002</v>
      </c>
      <c r="R12" s="8"/>
    </row>
    <row r="13" spans="1:18" ht="18.75" customHeight="1" x14ac:dyDescent="0.15">
      <c r="A13" s="6">
        <v>2</v>
      </c>
      <c r="B13" s="6" t="s">
        <v>29</v>
      </c>
      <c r="C13" s="6" t="s">
        <v>30</v>
      </c>
      <c r="D13" s="9" t="s">
        <v>109</v>
      </c>
      <c r="E13" s="7">
        <v>0.8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1.6</v>
      </c>
      <c r="Q13" s="7">
        <v>4.8000000000000007</v>
      </c>
      <c r="R13" s="8"/>
    </row>
    <row r="14" spans="1:18" ht="18.75" customHeight="1" x14ac:dyDescent="0.15">
      <c r="A14" s="6">
        <v>3</v>
      </c>
      <c r="B14" s="6" t="s">
        <v>29</v>
      </c>
      <c r="C14" s="6" t="s">
        <v>30</v>
      </c>
      <c r="D14" s="9" t="s">
        <v>89</v>
      </c>
      <c r="E14" s="7">
        <v>1.6</v>
      </c>
      <c r="F14" s="7">
        <v>0.8</v>
      </c>
      <c r="G14" s="7">
        <v>6.4</v>
      </c>
      <c r="H14" s="7">
        <v>1.6</v>
      </c>
      <c r="I14" s="7">
        <v>1.6</v>
      </c>
      <c r="J14" s="7">
        <v>0</v>
      </c>
      <c r="K14" s="7">
        <v>9.6000000000000014</v>
      </c>
      <c r="L14" s="7">
        <v>1.6</v>
      </c>
      <c r="M14" s="7">
        <v>0</v>
      </c>
      <c r="N14" s="7">
        <v>0.8</v>
      </c>
      <c r="O14" s="7">
        <v>0.8</v>
      </c>
      <c r="P14" s="7">
        <v>4.8000000000000007</v>
      </c>
      <c r="Q14" s="7">
        <v>0</v>
      </c>
      <c r="R14" s="8"/>
    </row>
    <row r="15" spans="1:18" ht="18.75" customHeight="1" x14ac:dyDescent="0.15">
      <c r="A15" s="6">
        <v>4</v>
      </c>
      <c r="B15" s="6" t="s">
        <v>29</v>
      </c>
      <c r="C15" s="6" t="s">
        <v>30</v>
      </c>
      <c r="D15" s="9" t="s">
        <v>99</v>
      </c>
      <c r="E15" s="7">
        <v>0</v>
      </c>
      <c r="F15" s="7">
        <v>6.4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1.6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8"/>
    </row>
    <row r="16" spans="1:18" ht="18.75" customHeight="1" x14ac:dyDescent="0.15">
      <c r="A16" s="6">
        <v>5</v>
      </c>
      <c r="B16" s="6" t="s">
        <v>29</v>
      </c>
      <c r="C16" s="6" t="s">
        <v>30</v>
      </c>
      <c r="D16" s="9" t="s">
        <v>84</v>
      </c>
      <c r="E16" s="7">
        <v>0</v>
      </c>
      <c r="F16" s="7">
        <v>1.6</v>
      </c>
      <c r="G16" s="7">
        <v>0</v>
      </c>
      <c r="H16" s="7">
        <v>0.8</v>
      </c>
      <c r="I16" s="7">
        <v>1.6</v>
      </c>
      <c r="J16" s="7">
        <v>1.6</v>
      </c>
      <c r="K16" s="7">
        <v>1.6</v>
      </c>
      <c r="L16" s="7">
        <v>0.8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8"/>
    </row>
    <row r="17" spans="1:18" ht="18.75" customHeight="1" x14ac:dyDescent="0.15">
      <c r="A17" s="6">
        <v>6</v>
      </c>
      <c r="B17" s="6" t="s">
        <v>29</v>
      </c>
      <c r="C17" s="6" t="s">
        <v>30</v>
      </c>
      <c r="D17" s="9" t="s">
        <v>85</v>
      </c>
      <c r="E17" s="7">
        <v>0</v>
      </c>
      <c r="F17" s="7">
        <v>1.6</v>
      </c>
      <c r="G17" s="7">
        <v>0</v>
      </c>
      <c r="H17" s="7">
        <v>4.8000000000000007</v>
      </c>
      <c r="I17" s="7">
        <v>12.8</v>
      </c>
      <c r="J17" s="7">
        <v>0</v>
      </c>
      <c r="K17" s="7">
        <v>12.8</v>
      </c>
      <c r="L17" s="7">
        <v>0</v>
      </c>
      <c r="M17" s="7">
        <v>0</v>
      </c>
      <c r="N17" s="7">
        <v>0</v>
      </c>
      <c r="O17" s="7">
        <v>0.8</v>
      </c>
      <c r="P17" s="7">
        <v>0</v>
      </c>
      <c r="Q17" s="7">
        <v>0</v>
      </c>
      <c r="R17" s="8"/>
    </row>
    <row r="18" spans="1:18" ht="18.75" customHeight="1" x14ac:dyDescent="0.15">
      <c r="A18" s="6">
        <v>7</v>
      </c>
      <c r="B18" s="6" t="s">
        <v>29</v>
      </c>
      <c r="C18" s="6" t="s">
        <v>30</v>
      </c>
      <c r="D18" s="9" t="s">
        <v>110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1.6</v>
      </c>
      <c r="N18" s="7">
        <v>0</v>
      </c>
      <c r="O18" s="7">
        <v>0</v>
      </c>
      <c r="P18" s="7">
        <v>0</v>
      </c>
      <c r="Q18" s="7">
        <v>0</v>
      </c>
      <c r="R18" s="8"/>
    </row>
    <row r="19" spans="1:18" ht="18.75" customHeight="1" x14ac:dyDescent="0.15">
      <c r="A19" s="6">
        <v>8</v>
      </c>
      <c r="B19" s="6" t="s">
        <v>29</v>
      </c>
      <c r="C19" s="6" t="s">
        <v>30</v>
      </c>
      <c r="D19" s="6" t="s">
        <v>62</v>
      </c>
      <c r="E19" s="7">
        <v>9.6000000000000014</v>
      </c>
      <c r="F19" s="7">
        <v>22.400000000000002</v>
      </c>
      <c r="G19" s="7">
        <v>1.6</v>
      </c>
      <c r="H19" s="7">
        <v>41.6</v>
      </c>
      <c r="I19" s="7">
        <v>25.6</v>
      </c>
      <c r="J19" s="7">
        <v>64</v>
      </c>
      <c r="K19" s="7">
        <v>64</v>
      </c>
      <c r="L19" s="7">
        <v>6.4</v>
      </c>
      <c r="M19" s="7">
        <v>9.6000000000000014</v>
      </c>
      <c r="N19" s="7">
        <v>0.8</v>
      </c>
      <c r="O19" s="7">
        <v>6.4</v>
      </c>
      <c r="P19" s="7">
        <v>0.4</v>
      </c>
      <c r="Q19" s="7">
        <v>4.8000000000000007</v>
      </c>
      <c r="R19" s="8"/>
    </row>
    <row r="20" spans="1:18" ht="18.75" customHeight="1" x14ac:dyDescent="0.15">
      <c r="A20" s="6">
        <v>9</v>
      </c>
      <c r="B20" s="6" t="s">
        <v>29</v>
      </c>
      <c r="C20" s="6" t="s">
        <v>30</v>
      </c>
      <c r="D20" s="6" t="s">
        <v>111</v>
      </c>
      <c r="E20" s="7">
        <v>0</v>
      </c>
      <c r="F20" s="7">
        <v>0.8</v>
      </c>
      <c r="G20" s="7">
        <v>0</v>
      </c>
      <c r="H20" s="7">
        <v>0</v>
      </c>
      <c r="I20" s="7">
        <v>1.6</v>
      </c>
      <c r="J20" s="7">
        <v>0</v>
      </c>
      <c r="K20" s="7">
        <v>0.8</v>
      </c>
      <c r="L20" s="7">
        <v>0</v>
      </c>
      <c r="M20" s="7">
        <v>9.6000000000000014</v>
      </c>
      <c r="N20" s="7">
        <v>0</v>
      </c>
      <c r="O20" s="7">
        <v>0</v>
      </c>
      <c r="P20" s="7">
        <v>0</v>
      </c>
      <c r="Q20" s="7">
        <v>0</v>
      </c>
      <c r="R20" s="8"/>
    </row>
    <row r="21" spans="1:18" ht="18.75" customHeight="1" x14ac:dyDescent="0.15">
      <c r="A21" s="6">
        <v>10</v>
      </c>
      <c r="B21" s="6" t="s">
        <v>29</v>
      </c>
      <c r="C21" s="6" t="s">
        <v>30</v>
      </c>
      <c r="D21" s="6" t="s">
        <v>78</v>
      </c>
      <c r="E21" s="7">
        <v>9.6000000000000014</v>
      </c>
      <c r="F21" s="7">
        <v>1.6</v>
      </c>
      <c r="G21" s="7">
        <v>3.2</v>
      </c>
      <c r="H21" s="7">
        <v>9.6000000000000014</v>
      </c>
      <c r="I21" s="7">
        <v>9.6000000000000014</v>
      </c>
      <c r="J21" s="7">
        <v>0</v>
      </c>
      <c r="K21" s="7">
        <v>1.6</v>
      </c>
      <c r="L21" s="7">
        <v>25.6</v>
      </c>
      <c r="M21" s="7">
        <v>9.6000000000000014</v>
      </c>
      <c r="N21" s="7">
        <v>1.6</v>
      </c>
      <c r="O21" s="7">
        <v>0</v>
      </c>
      <c r="P21" s="7">
        <v>1.6</v>
      </c>
      <c r="Q21" s="7">
        <v>4.8000000000000007</v>
      </c>
      <c r="R21" s="8"/>
    </row>
    <row r="22" spans="1:18" ht="18.75" customHeight="1" x14ac:dyDescent="0.15">
      <c r="A22" s="6">
        <v>11</v>
      </c>
      <c r="B22" s="6" t="s">
        <v>29</v>
      </c>
      <c r="C22" s="6" t="s">
        <v>30</v>
      </c>
      <c r="D22" s="6" t="s">
        <v>63</v>
      </c>
      <c r="E22" s="7">
        <v>0</v>
      </c>
      <c r="F22" s="7">
        <v>0</v>
      </c>
      <c r="G22" s="7">
        <v>0.8</v>
      </c>
      <c r="H22" s="7">
        <v>6.4</v>
      </c>
      <c r="I22" s="7">
        <v>3.2</v>
      </c>
      <c r="J22" s="7">
        <v>0</v>
      </c>
      <c r="K22" s="7">
        <v>9.6000000000000014</v>
      </c>
      <c r="L22" s="7">
        <v>0</v>
      </c>
      <c r="M22" s="7">
        <v>0.8</v>
      </c>
      <c r="N22" s="7">
        <v>0.8</v>
      </c>
      <c r="O22" s="7">
        <v>3.2</v>
      </c>
      <c r="P22" s="7">
        <v>0</v>
      </c>
      <c r="Q22" s="7">
        <v>0.4</v>
      </c>
      <c r="R22" s="8"/>
    </row>
    <row r="23" spans="1:18" ht="18.75" customHeight="1" x14ac:dyDescent="0.15">
      <c r="A23" s="6">
        <v>12</v>
      </c>
      <c r="B23" s="6" t="s">
        <v>29</v>
      </c>
      <c r="C23" s="6" t="s">
        <v>30</v>
      </c>
      <c r="D23" s="9" t="s">
        <v>90</v>
      </c>
      <c r="E23" s="7">
        <v>396.8</v>
      </c>
      <c r="F23" s="7">
        <v>32</v>
      </c>
      <c r="G23" s="7">
        <v>9.6000000000000014</v>
      </c>
      <c r="H23" s="7">
        <v>9.6000000000000014</v>
      </c>
      <c r="I23" s="7">
        <v>6.4</v>
      </c>
      <c r="J23" s="7">
        <v>371.20000000000005</v>
      </c>
      <c r="K23" s="7">
        <v>51.2</v>
      </c>
      <c r="L23" s="7">
        <v>217.60000000000002</v>
      </c>
      <c r="M23" s="7">
        <v>32</v>
      </c>
      <c r="N23" s="7">
        <v>1.6</v>
      </c>
      <c r="O23" s="7">
        <v>6.4</v>
      </c>
      <c r="P23" s="7">
        <v>0.8</v>
      </c>
      <c r="Q23" s="7">
        <v>1.6</v>
      </c>
      <c r="R23" s="8"/>
    </row>
    <row r="24" spans="1:18" ht="18.75" customHeight="1" x14ac:dyDescent="0.15">
      <c r="A24" s="6">
        <v>13</v>
      </c>
      <c r="B24" s="6" t="s">
        <v>29</v>
      </c>
      <c r="C24" s="6" t="s">
        <v>30</v>
      </c>
      <c r="D24" s="6" t="s">
        <v>64</v>
      </c>
      <c r="E24" s="7">
        <v>627.20000000000005</v>
      </c>
      <c r="F24" s="7">
        <v>179.20000000000002</v>
      </c>
      <c r="G24" s="7">
        <v>102.4</v>
      </c>
      <c r="H24" s="7">
        <v>32</v>
      </c>
      <c r="I24" s="7">
        <v>6.4</v>
      </c>
      <c r="J24" s="7">
        <v>32</v>
      </c>
      <c r="K24" s="7">
        <v>16</v>
      </c>
      <c r="L24" s="7">
        <v>48</v>
      </c>
      <c r="M24" s="7">
        <v>28.8</v>
      </c>
      <c r="N24" s="7">
        <v>4.8000000000000007</v>
      </c>
      <c r="O24" s="7">
        <v>0.8</v>
      </c>
      <c r="P24" s="7">
        <v>1.6</v>
      </c>
      <c r="Q24" s="7">
        <v>0.8</v>
      </c>
      <c r="R24" s="8"/>
    </row>
    <row r="25" spans="1:18" ht="18.75" customHeight="1" x14ac:dyDescent="0.15">
      <c r="A25" s="6">
        <v>14</v>
      </c>
      <c r="B25" s="6" t="s">
        <v>29</v>
      </c>
      <c r="C25" s="6" t="s">
        <v>30</v>
      </c>
      <c r="D25" s="6" t="s">
        <v>65</v>
      </c>
      <c r="E25" s="7">
        <v>1.6</v>
      </c>
      <c r="F25" s="7">
        <v>0.8</v>
      </c>
      <c r="G25" s="7">
        <v>1.6</v>
      </c>
      <c r="H25" s="7">
        <v>1.6</v>
      </c>
      <c r="I25" s="7">
        <v>1.6</v>
      </c>
      <c r="J25" s="7">
        <v>1.6</v>
      </c>
      <c r="K25" s="7">
        <v>9.6000000000000014</v>
      </c>
      <c r="L25" s="7">
        <v>1.6</v>
      </c>
      <c r="M25" s="7">
        <v>1.6</v>
      </c>
      <c r="N25" s="7">
        <v>0.4</v>
      </c>
      <c r="O25" s="7">
        <v>0.8</v>
      </c>
      <c r="P25" s="7">
        <v>0</v>
      </c>
      <c r="Q25" s="7">
        <v>0</v>
      </c>
      <c r="R25" s="8"/>
    </row>
    <row r="26" spans="1:18" ht="18.75" customHeight="1" x14ac:dyDescent="0.15">
      <c r="A26" s="6">
        <v>15</v>
      </c>
      <c r="B26" s="6" t="s">
        <v>29</v>
      </c>
      <c r="C26" s="6" t="s">
        <v>30</v>
      </c>
      <c r="D26" s="6" t="s">
        <v>104</v>
      </c>
      <c r="E26" s="7">
        <v>0</v>
      </c>
      <c r="F26" s="7">
        <v>0</v>
      </c>
      <c r="G26" s="7">
        <v>0</v>
      </c>
      <c r="H26" s="7">
        <v>0.8</v>
      </c>
      <c r="I26" s="7">
        <v>0</v>
      </c>
      <c r="J26" s="7">
        <v>0</v>
      </c>
      <c r="K26" s="7">
        <v>0</v>
      </c>
      <c r="L26" s="7">
        <v>0</v>
      </c>
      <c r="M26" s="7">
        <v>0.8</v>
      </c>
      <c r="N26" s="7">
        <v>0</v>
      </c>
      <c r="O26" s="7">
        <v>0</v>
      </c>
      <c r="P26" s="7">
        <v>0</v>
      </c>
      <c r="Q26" s="7">
        <v>0</v>
      </c>
      <c r="R26" s="8"/>
    </row>
    <row r="27" spans="1:18" ht="18.75" customHeight="1" x14ac:dyDescent="0.15">
      <c r="A27" s="6">
        <v>16</v>
      </c>
      <c r="B27" s="6" t="s">
        <v>29</v>
      </c>
      <c r="C27" s="6" t="s">
        <v>30</v>
      </c>
      <c r="D27" s="9" t="s">
        <v>100</v>
      </c>
      <c r="E27" s="7">
        <v>0</v>
      </c>
      <c r="F27" s="7">
        <v>0</v>
      </c>
      <c r="G27" s="7">
        <v>0</v>
      </c>
      <c r="H27" s="7">
        <v>3.2</v>
      </c>
      <c r="I27" s="7">
        <v>0</v>
      </c>
      <c r="J27" s="7">
        <v>0</v>
      </c>
      <c r="K27" s="7">
        <v>0</v>
      </c>
      <c r="L27" s="7">
        <v>0</v>
      </c>
      <c r="M27" s="7">
        <v>0.8</v>
      </c>
      <c r="N27" s="7">
        <v>0</v>
      </c>
      <c r="O27" s="7">
        <v>0</v>
      </c>
      <c r="P27" s="7">
        <v>0</v>
      </c>
      <c r="Q27" s="7">
        <v>0</v>
      </c>
      <c r="R27" s="8"/>
    </row>
    <row r="28" spans="1:18" ht="18.75" customHeight="1" x14ac:dyDescent="0.15">
      <c r="A28" s="6">
        <v>17</v>
      </c>
      <c r="B28" s="6" t="s">
        <v>29</v>
      </c>
      <c r="C28" s="6" t="s">
        <v>30</v>
      </c>
      <c r="D28" s="6" t="s">
        <v>112</v>
      </c>
      <c r="E28" s="7">
        <v>0</v>
      </c>
      <c r="F28" s="7">
        <v>3.2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1.6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8"/>
    </row>
    <row r="29" spans="1:18" ht="18.75" customHeight="1" x14ac:dyDescent="0.15">
      <c r="A29" s="6">
        <v>18</v>
      </c>
      <c r="B29" s="6" t="s">
        <v>31</v>
      </c>
      <c r="C29" s="6" t="s">
        <v>79</v>
      </c>
      <c r="D29" s="9" t="s">
        <v>80</v>
      </c>
      <c r="E29" s="7">
        <v>1.6</v>
      </c>
      <c r="F29" s="7">
        <v>1.6</v>
      </c>
      <c r="G29" s="7">
        <v>9.6000000000000014</v>
      </c>
      <c r="H29" s="7">
        <v>0</v>
      </c>
      <c r="I29" s="7">
        <v>1.6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8"/>
    </row>
    <row r="30" spans="1:18" ht="18.75" customHeight="1" x14ac:dyDescent="0.15">
      <c r="A30" s="6">
        <v>19</v>
      </c>
      <c r="B30" s="6" t="s">
        <v>31</v>
      </c>
      <c r="C30" s="6" t="s">
        <v>32</v>
      </c>
      <c r="D30" s="9" t="s">
        <v>101</v>
      </c>
      <c r="E30" s="7">
        <v>0</v>
      </c>
      <c r="F30" s="7">
        <v>0</v>
      </c>
      <c r="G30" s="7">
        <v>1.6</v>
      </c>
      <c r="H30" s="7">
        <v>0</v>
      </c>
      <c r="I30" s="7">
        <v>0</v>
      </c>
      <c r="J30" s="7">
        <v>0.8</v>
      </c>
      <c r="K30" s="7">
        <v>0</v>
      </c>
      <c r="L30" s="7">
        <v>0</v>
      </c>
      <c r="M30" s="7">
        <v>1.6</v>
      </c>
      <c r="N30" s="7">
        <v>0</v>
      </c>
      <c r="O30" s="7">
        <v>0</v>
      </c>
      <c r="P30" s="7">
        <v>0</v>
      </c>
      <c r="Q30" s="7">
        <v>0</v>
      </c>
      <c r="R30" s="8"/>
    </row>
    <row r="31" spans="1:18" ht="18.75" customHeight="1" x14ac:dyDescent="0.15">
      <c r="A31" s="6">
        <v>20</v>
      </c>
      <c r="B31" s="6" t="s">
        <v>31</v>
      </c>
      <c r="C31" s="6" t="s">
        <v>32</v>
      </c>
      <c r="D31" s="9" t="s">
        <v>66</v>
      </c>
      <c r="E31" s="7">
        <v>2688</v>
      </c>
      <c r="F31" s="7">
        <v>422.40000000000003</v>
      </c>
      <c r="G31" s="7">
        <v>1203.2</v>
      </c>
      <c r="H31" s="7">
        <v>1356.8000000000002</v>
      </c>
      <c r="I31" s="7">
        <v>1536</v>
      </c>
      <c r="J31" s="7">
        <v>1843.2</v>
      </c>
      <c r="K31" s="7">
        <v>1152</v>
      </c>
      <c r="L31" s="7">
        <v>921.6</v>
      </c>
      <c r="M31" s="7">
        <v>345.6</v>
      </c>
      <c r="N31" s="7">
        <v>384</v>
      </c>
      <c r="O31" s="7">
        <v>36.800000000000004</v>
      </c>
      <c r="P31" s="7">
        <v>25.6</v>
      </c>
      <c r="Q31" s="7">
        <v>0</v>
      </c>
      <c r="R31" s="8"/>
    </row>
    <row r="32" spans="1:18" ht="18.75" customHeight="1" x14ac:dyDescent="0.15">
      <c r="A32" s="6">
        <v>21</v>
      </c>
      <c r="B32" s="6" t="s">
        <v>31</v>
      </c>
      <c r="C32" s="6" t="s">
        <v>32</v>
      </c>
      <c r="D32" s="9" t="s">
        <v>103</v>
      </c>
      <c r="E32" s="7">
        <v>1.6</v>
      </c>
      <c r="F32" s="7">
        <v>12.8</v>
      </c>
      <c r="G32" s="7">
        <v>9.6000000000000014</v>
      </c>
      <c r="H32" s="7">
        <v>1.6</v>
      </c>
      <c r="I32" s="7">
        <v>0</v>
      </c>
      <c r="J32" s="7">
        <v>9.6000000000000014</v>
      </c>
      <c r="K32" s="7">
        <v>6.4</v>
      </c>
      <c r="L32" s="7">
        <v>0</v>
      </c>
      <c r="M32" s="7">
        <v>0</v>
      </c>
      <c r="N32" s="7">
        <v>1.6</v>
      </c>
      <c r="O32" s="7">
        <v>0.8</v>
      </c>
      <c r="P32" s="7">
        <v>0</v>
      </c>
      <c r="Q32" s="7">
        <v>0</v>
      </c>
      <c r="R32" s="8"/>
    </row>
    <row r="33" spans="1:18" ht="18.75" customHeight="1" x14ac:dyDescent="0.15">
      <c r="A33" s="6">
        <v>22</v>
      </c>
      <c r="B33" s="6" t="s">
        <v>31</v>
      </c>
      <c r="C33" s="6" t="s">
        <v>32</v>
      </c>
      <c r="D33" s="6" t="s">
        <v>67</v>
      </c>
      <c r="E33" s="7">
        <v>44.800000000000004</v>
      </c>
      <c r="F33" s="7">
        <v>25.6</v>
      </c>
      <c r="G33" s="7">
        <v>70.400000000000006</v>
      </c>
      <c r="H33" s="7">
        <v>25.6</v>
      </c>
      <c r="I33" s="7">
        <v>35.200000000000003</v>
      </c>
      <c r="J33" s="7">
        <v>51.2</v>
      </c>
      <c r="K33" s="7">
        <v>41.6</v>
      </c>
      <c r="L33" s="7">
        <v>28.8</v>
      </c>
      <c r="M33" s="7">
        <v>22.400000000000002</v>
      </c>
      <c r="N33" s="7">
        <v>6.4</v>
      </c>
      <c r="O33" s="7">
        <v>8</v>
      </c>
      <c r="P33" s="7">
        <v>0.8</v>
      </c>
      <c r="Q33" s="7">
        <v>0.8</v>
      </c>
      <c r="R33" s="8"/>
    </row>
    <row r="34" spans="1:18" ht="18.75" customHeight="1" x14ac:dyDescent="0.15">
      <c r="A34" s="6">
        <v>23</v>
      </c>
      <c r="B34" s="6" t="s">
        <v>31</v>
      </c>
      <c r="C34" s="6" t="s">
        <v>32</v>
      </c>
      <c r="D34" s="6" t="s">
        <v>33</v>
      </c>
      <c r="E34" s="7">
        <v>41.6</v>
      </c>
      <c r="F34" s="7">
        <v>320</v>
      </c>
      <c r="G34" s="7">
        <v>371.20000000000005</v>
      </c>
      <c r="H34" s="7">
        <v>16</v>
      </c>
      <c r="I34" s="7">
        <v>70.400000000000006</v>
      </c>
      <c r="J34" s="7">
        <v>729.6</v>
      </c>
      <c r="K34" s="7">
        <v>96</v>
      </c>
      <c r="L34" s="7">
        <v>256</v>
      </c>
      <c r="M34" s="7">
        <v>409.6</v>
      </c>
      <c r="N34" s="7">
        <v>345.6</v>
      </c>
      <c r="O34" s="7">
        <v>326.40000000000003</v>
      </c>
      <c r="P34" s="7">
        <v>17.600000000000001</v>
      </c>
      <c r="Q34" s="7">
        <v>1.6</v>
      </c>
      <c r="R34" s="8"/>
    </row>
    <row r="35" spans="1:18" ht="18.75" customHeight="1" x14ac:dyDescent="0.15">
      <c r="A35" s="6">
        <v>24</v>
      </c>
      <c r="B35" s="6" t="s">
        <v>31</v>
      </c>
      <c r="C35" s="6" t="s">
        <v>32</v>
      </c>
      <c r="D35" s="9" t="s">
        <v>68</v>
      </c>
      <c r="E35" s="7">
        <v>70.400000000000006</v>
      </c>
      <c r="F35" s="7">
        <v>25.6</v>
      </c>
      <c r="G35" s="7">
        <v>38.400000000000006</v>
      </c>
      <c r="H35" s="7">
        <v>153.60000000000002</v>
      </c>
      <c r="I35" s="7">
        <v>92.800000000000011</v>
      </c>
      <c r="J35" s="7">
        <v>57.6</v>
      </c>
      <c r="K35" s="7">
        <v>550.4</v>
      </c>
      <c r="L35" s="7">
        <v>57.6</v>
      </c>
      <c r="M35" s="7">
        <v>307.20000000000005</v>
      </c>
      <c r="N35" s="7">
        <v>217.60000000000002</v>
      </c>
      <c r="O35" s="7">
        <v>51.2</v>
      </c>
      <c r="P35" s="7">
        <v>3.2</v>
      </c>
      <c r="Q35" s="7">
        <v>0</v>
      </c>
      <c r="R35" s="8"/>
    </row>
    <row r="36" spans="1:18" ht="18.75" customHeight="1" x14ac:dyDescent="0.15">
      <c r="A36" s="6">
        <v>25</v>
      </c>
      <c r="B36" s="6" t="s">
        <v>31</v>
      </c>
      <c r="C36" s="6" t="s">
        <v>32</v>
      </c>
      <c r="D36" s="9" t="s">
        <v>113</v>
      </c>
      <c r="E36" s="7">
        <v>0</v>
      </c>
      <c r="F36" s="7">
        <v>0</v>
      </c>
      <c r="G36" s="7">
        <v>9.6000000000000014</v>
      </c>
      <c r="H36" s="7">
        <v>0</v>
      </c>
      <c r="I36" s="7">
        <v>0</v>
      </c>
      <c r="J36" s="7">
        <v>0</v>
      </c>
      <c r="K36" s="7">
        <v>0</v>
      </c>
      <c r="L36" s="7">
        <v>1.6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8"/>
    </row>
    <row r="37" spans="1:18" ht="18.75" customHeight="1" x14ac:dyDescent="0.15">
      <c r="A37" s="6">
        <v>26</v>
      </c>
      <c r="B37" s="6" t="s">
        <v>31</v>
      </c>
      <c r="C37" s="6" t="s">
        <v>32</v>
      </c>
      <c r="D37" s="6" t="s">
        <v>91</v>
      </c>
      <c r="E37" s="7">
        <v>1.6</v>
      </c>
      <c r="F37" s="7">
        <v>0</v>
      </c>
      <c r="G37" s="7">
        <v>0</v>
      </c>
      <c r="H37" s="7">
        <v>0.8</v>
      </c>
      <c r="I37" s="7">
        <v>0.8</v>
      </c>
      <c r="J37" s="7">
        <v>1.6</v>
      </c>
      <c r="K37" s="7">
        <v>0</v>
      </c>
      <c r="L37" s="7">
        <v>0</v>
      </c>
      <c r="M37" s="7">
        <v>1.6</v>
      </c>
      <c r="N37" s="7">
        <v>0.4</v>
      </c>
      <c r="O37" s="7">
        <v>0</v>
      </c>
      <c r="P37" s="7">
        <v>0</v>
      </c>
      <c r="Q37" s="7">
        <v>0</v>
      </c>
      <c r="R37" s="8"/>
    </row>
    <row r="38" spans="1:18" ht="18.75" customHeight="1" x14ac:dyDescent="0.15">
      <c r="A38" s="6">
        <v>27</v>
      </c>
      <c r="B38" s="6" t="s">
        <v>31</v>
      </c>
      <c r="C38" s="6" t="s">
        <v>32</v>
      </c>
      <c r="D38" s="9" t="s">
        <v>69</v>
      </c>
      <c r="E38" s="7">
        <v>1.6</v>
      </c>
      <c r="F38" s="7">
        <v>0</v>
      </c>
      <c r="G38" s="7">
        <v>0</v>
      </c>
      <c r="H38" s="7">
        <v>1.6</v>
      </c>
      <c r="I38" s="7">
        <v>3.2</v>
      </c>
      <c r="J38" s="7">
        <v>0</v>
      </c>
      <c r="K38" s="7">
        <v>1.6</v>
      </c>
      <c r="L38" s="7">
        <v>0</v>
      </c>
      <c r="M38" s="7">
        <v>22.400000000000002</v>
      </c>
      <c r="N38" s="7">
        <v>0.4</v>
      </c>
      <c r="O38" s="7">
        <v>0.8</v>
      </c>
      <c r="P38" s="7">
        <v>0</v>
      </c>
      <c r="Q38" s="7">
        <v>0</v>
      </c>
      <c r="R38" s="8"/>
    </row>
    <row r="39" spans="1:18" ht="18.75" customHeight="1" x14ac:dyDescent="0.15">
      <c r="A39" s="6">
        <v>28</v>
      </c>
      <c r="B39" s="6" t="s">
        <v>31</v>
      </c>
      <c r="C39" s="6" t="s">
        <v>32</v>
      </c>
      <c r="D39" s="9" t="s">
        <v>97</v>
      </c>
      <c r="E39" s="7">
        <v>44.800000000000004</v>
      </c>
      <c r="F39" s="7">
        <v>57.6</v>
      </c>
      <c r="G39" s="7">
        <v>32</v>
      </c>
      <c r="H39" s="7">
        <v>86.4</v>
      </c>
      <c r="I39" s="7">
        <v>44.800000000000004</v>
      </c>
      <c r="J39" s="7">
        <v>73.600000000000009</v>
      </c>
      <c r="K39" s="7">
        <v>96</v>
      </c>
      <c r="L39" s="7">
        <v>41.6</v>
      </c>
      <c r="M39" s="7">
        <v>121.60000000000001</v>
      </c>
      <c r="N39" s="7">
        <v>147.20000000000002</v>
      </c>
      <c r="O39" s="7">
        <v>12.8</v>
      </c>
      <c r="P39" s="7">
        <v>3.2</v>
      </c>
      <c r="Q39" s="7">
        <v>0</v>
      </c>
      <c r="R39" s="8"/>
    </row>
    <row r="40" spans="1:18" ht="18.75" customHeight="1" x14ac:dyDescent="0.15">
      <c r="A40" s="6">
        <v>29</v>
      </c>
      <c r="B40" s="6" t="s">
        <v>31</v>
      </c>
      <c r="C40" s="6" t="s">
        <v>32</v>
      </c>
      <c r="D40" s="9" t="s">
        <v>81</v>
      </c>
      <c r="E40" s="7">
        <v>22.400000000000002</v>
      </c>
      <c r="F40" s="7">
        <v>9.6000000000000014</v>
      </c>
      <c r="G40" s="7">
        <v>51.2</v>
      </c>
      <c r="H40" s="7">
        <v>9.6000000000000014</v>
      </c>
      <c r="I40" s="7">
        <v>12.8</v>
      </c>
      <c r="J40" s="7">
        <v>16</v>
      </c>
      <c r="K40" s="7">
        <v>3.2</v>
      </c>
      <c r="L40" s="7">
        <v>19.200000000000003</v>
      </c>
      <c r="M40" s="7">
        <v>28.8</v>
      </c>
      <c r="N40" s="7">
        <v>22.400000000000002</v>
      </c>
      <c r="O40" s="7">
        <v>25.6</v>
      </c>
      <c r="P40" s="7">
        <v>6.4</v>
      </c>
      <c r="Q40" s="7">
        <v>0</v>
      </c>
      <c r="R40" s="8"/>
    </row>
    <row r="41" spans="1:18" ht="18.75" customHeight="1" x14ac:dyDescent="0.15">
      <c r="A41" s="6">
        <v>30</v>
      </c>
      <c r="B41" s="6" t="s">
        <v>31</v>
      </c>
      <c r="C41" s="6" t="s">
        <v>32</v>
      </c>
      <c r="D41" s="9" t="s">
        <v>92</v>
      </c>
      <c r="E41" s="7">
        <v>9.6000000000000014</v>
      </c>
      <c r="F41" s="7">
        <v>1.6</v>
      </c>
      <c r="G41" s="7">
        <v>1.6</v>
      </c>
      <c r="H41" s="7">
        <v>6.4</v>
      </c>
      <c r="I41" s="7">
        <v>1.6</v>
      </c>
      <c r="J41" s="7">
        <v>1.6</v>
      </c>
      <c r="K41" s="7">
        <v>38.400000000000006</v>
      </c>
      <c r="L41" s="7">
        <v>6.4</v>
      </c>
      <c r="M41" s="7">
        <v>16</v>
      </c>
      <c r="N41" s="7">
        <v>3.2</v>
      </c>
      <c r="O41" s="7">
        <v>1.6</v>
      </c>
      <c r="P41" s="7">
        <v>3.2</v>
      </c>
      <c r="Q41" s="7">
        <v>0</v>
      </c>
      <c r="R41" s="8"/>
    </row>
    <row r="42" spans="1:18" ht="18.75" customHeight="1" x14ac:dyDescent="0.15">
      <c r="A42" s="6">
        <v>31</v>
      </c>
      <c r="B42" s="6" t="s">
        <v>31</v>
      </c>
      <c r="C42" s="6" t="s">
        <v>32</v>
      </c>
      <c r="D42" s="9" t="s">
        <v>114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0.8</v>
      </c>
      <c r="O42" s="7">
        <v>0</v>
      </c>
      <c r="P42" s="7">
        <v>0</v>
      </c>
      <c r="Q42" s="7">
        <v>0</v>
      </c>
      <c r="R42" s="8"/>
    </row>
    <row r="43" spans="1:18" ht="18.75" customHeight="1" x14ac:dyDescent="0.15">
      <c r="A43" s="6">
        <v>32</v>
      </c>
      <c r="B43" s="6" t="s">
        <v>31</v>
      </c>
      <c r="C43" s="6" t="s">
        <v>32</v>
      </c>
      <c r="D43" s="9" t="s">
        <v>86</v>
      </c>
      <c r="E43" s="7">
        <v>70.400000000000006</v>
      </c>
      <c r="F43" s="7">
        <v>35.200000000000003</v>
      </c>
      <c r="G43" s="7">
        <v>44.800000000000004</v>
      </c>
      <c r="H43" s="7">
        <v>28.8</v>
      </c>
      <c r="I43" s="7">
        <v>25.6</v>
      </c>
      <c r="J43" s="7">
        <v>60.800000000000004</v>
      </c>
      <c r="K43" s="7">
        <v>332.8</v>
      </c>
      <c r="L43" s="7">
        <v>35.200000000000003</v>
      </c>
      <c r="M43" s="7">
        <v>54.400000000000006</v>
      </c>
      <c r="N43" s="7">
        <v>36.800000000000004</v>
      </c>
      <c r="O43" s="7">
        <v>41.6</v>
      </c>
      <c r="P43" s="7">
        <v>8</v>
      </c>
      <c r="Q43" s="7">
        <v>0</v>
      </c>
      <c r="R43" s="8"/>
    </row>
    <row r="44" spans="1:18" ht="18.75" customHeight="1" x14ac:dyDescent="0.15">
      <c r="A44" s="6">
        <v>33</v>
      </c>
      <c r="B44" s="6" t="s">
        <v>31</v>
      </c>
      <c r="C44" s="6" t="s">
        <v>32</v>
      </c>
      <c r="D44" s="9" t="s">
        <v>115</v>
      </c>
      <c r="E44" s="7">
        <v>0</v>
      </c>
      <c r="F44" s="7">
        <v>0</v>
      </c>
      <c r="G44" s="7">
        <v>0</v>
      </c>
      <c r="H44" s="7">
        <v>1.6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8"/>
    </row>
    <row r="45" spans="1:18" ht="18.75" customHeight="1" x14ac:dyDescent="0.15">
      <c r="A45" s="6">
        <v>34</v>
      </c>
      <c r="B45" s="6" t="s">
        <v>31</v>
      </c>
      <c r="C45" s="6" t="s">
        <v>32</v>
      </c>
      <c r="D45" s="9" t="s">
        <v>102</v>
      </c>
      <c r="E45" s="7">
        <v>0</v>
      </c>
      <c r="F45" s="7">
        <v>0</v>
      </c>
      <c r="G45" s="7">
        <v>0</v>
      </c>
      <c r="H45" s="7">
        <v>0</v>
      </c>
      <c r="I45" s="7">
        <v>6.4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8"/>
    </row>
    <row r="46" spans="1:18" ht="18.75" customHeight="1" x14ac:dyDescent="0.15">
      <c r="A46" s="6">
        <v>35</v>
      </c>
      <c r="B46" s="6" t="s">
        <v>31</v>
      </c>
      <c r="C46" s="6" t="s">
        <v>32</v>
      </c>
      <c r="D46" s="9" t="s">
        <v>82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0.8</v>
      </c>
      <c r="L46" s="7">
        <v>0</v>
      </c>
      <c r="M46" s="7">
        <v>0.8</v>
      </c>
      <c r="N46" s="7">
        <v>4.8000000000000007</v>
      </c>
      <c r="O46" s="7">
        <v>0</v>
      </c>
      <c r="P46" s="7">
        <v>0</v>
      </c>
      <c r="Q46" s="7">
        <v>0</v>
      </c>
      <c r="R46" s="8"/>
    </row>
    <row r="47" spans="1:18" ht="18.75" customHeight="1" x14ac:dyDescent="0.15">
      <c r="A47" s="6">
        <v>36</v>
      </c>
      <c r="B47" s="6" t="s">
        <v>31</v>
      </c>
      <c r="C47" s="6" t="s">
        <v>32</v>
      </c>
      <c r="D47" s="9" t="s">
        <v>87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35.200000000000003</v>
      </c>
      <c r="K47" s="7">
        <v>0</v>
      </c>
      <c r="L47" s="7">
        <v>0</v>
      </c>
      <c r="M47" s="7">
        <v>3.2</v>
      </c>
      <c r="N47" s="7">
        <v>0</v>
      </c>
      <c r="O47" s="7">
        <v>0</v>
      </c>
      <c r="P47" s="7">
        <v>0</v>
      </c>
      <c r="Q47" s="7">
        <v>0</v>
      </c>
      <c r="R47" s="8"/>
    </row>
    <row r="48" spans="1:18" ht="18.75" customHeight="1" x14ac:dyDescent="0.15">
      <c r="A48" s="6">
        <v>37</v>
      </c>
      <c r="B48" s="6" t="s">
        <v>31</v>
      </c>
      <c r="C48" s="6" t="s">
        <v>32</v>
      </c>
      <c r="D48" s="9" t="s">
        <v>61</v>
      </c>
      <c r="E48" s="7">
        <v>0</v>
      </c>
      <c r="F48" s="7">
        <v>3.2</v>
      </c>
      <c r="G48" s="7">
        <v>0</v>
      </c>
      <c r="H48" s="7">
        <v>0</v>
      </c>
      <c r="I48" s="7">
        <v>0</v>
      </c>
      <c r="J48" s="7">
        <v>0</v>
      </c>
      <c r="K48" s="7">
        <v>9.6000000000000014</v>
      </c>
      <c r="L48" s="7">
        <v>0</v>
      </c>
      <c r="M48" s="7">
        <v>0</v>
      </c>
      <c r="N48" s="7">
        <v>3.2</v>
      </c>
      <c r="O48" s="7">
        <v>8</v>
      </c>
      <c r="P48" s="7">
        <v>0</v>
      </c>
      <c r="Q48" s="7">
        <v>0</v>
      </c>
      <c r="R48" s="8"/>
    </row>
    <row r="49" spans="1:18" ht="18.75" customHeight="1" x14ac:dyDescent="0.15">
      <c r="A49" s="6">
        <v>38</v>
      </c>
      <c r="B49" s="6" t="s">
        <v>31</v>
      </c>
      <c r="C49" s="6" t="s">
        <v>32</v>
      </c>
      <c r="D49" s="9" t="s">
        <v>34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1.6</v>
      </c>
      <c r="K49" s="7">
        <v>0</v>
      </c>
      <c r="L49" s="7">
        <v>0</v>
      </c>
      <c r="M49" s="7">
        <v>0</v>
      </c>
      <c r="N49" s="7">
        <v>0</v>
      </c>
      <c r="O49" s="7">
        <v>4</v>
      </c>
      <c r="P49" s="7">
        <v>0</v>
      </c>
      <c r="Q49" s="7">
        <v>0</v>
      </c>
      <c r="R49" s="8"/>
    </row>
    <row r="50" spans="1:18" ht="18.75" customHeight="1" x14ac:dyDescent="0.15">
      <c r="A50" s="6">
        <v>39</v>
      </c>
      <c r="B50" s="6" t="s">
        <v>31</v>
      </c>
      <c r="C50" s="6" t="s">
        <v>32</v>
      </c>
      <c r="D50" s="9" t="s">
        <v>35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1.6</v>
      </c>
      <c r="N50" s="7">
        <v>12.8</v>
      </c>
      <c r="O50" s="7">
        <v>11.200000000000001</v>
      </c>
      <c r="P50" s="7">
        <v>9.6000000000000014</v>
      </c>
      <c r="Q50" s="7">
        <v>0</v>
      </c>
      <c r="R50" s="8"/>
    </row>
    <row r="51" spans="1:18" ht="18.75" customHeight="1" x14ac:dyDescent="0.15">
      <c r="A51" s="6">
        <v>40</v>
      </c>
      <c r="B51" s="6" t="s">
        <v>31</v>
      </c>
      <c r="C51" s="6" t="s">
        <v>32</v>
      </c>
      <c r="D51" s="6" t="s">
        <v>70</v>
      </c>
      <c r="E51" s="7">
        <v>0.8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0.8</v>
      </c>
      <c r="O51" s="7">
        <v>0.4</v>
      </c>
      <c r="P51" s="7">
        <v>6.4</v>
      </c>
      <c r="Q51" s="7">
        <v>3.2</v>
      </c>
      <c r="R51" s="8"/>
    </row>
    <row r="52" spans="1:18" ht="18.75" customHeight="1" x14ac:dyDescent="0.15">
      <c r="A52" s="6">
        <v>41</v>
      </c>
      <c r="B52" s="6" t="s">
        <v>31</v>
      </c>
      <c r="C52" s="6" t="s">
        <v>32</v>
      </c>
      <c r="D52" s="9" t="s">
        <v>88</v>
      </c>
      <c r="E52" s="7">
        <v>0</v>
      </c>
      <c r="F52" s="7">
        <v>0</v>
      </c>
      <c r="G52" s="7">
        <v>0</v>
      </c>
      <c r="H52" s="7">
        <v>3.2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8"/>
    </row>
    <row r="53" spans="1:18" ht="18.75" customHeight="1" x14ac:dyDescent="0.15">
      <c r="A53" s="6">
        <v>42</v>
      </c>
      <c r="B53" s="6" t="s">
        <v>31</v>
      </c>
      <c r="C53" s="6" t="s">
        <v>32</v>
      </c>
      <c r="D53" s="6" t="s">
        <v>71</v>
      </c>
      <c r="E53" s="7">
        <v>3.2</v>
      </c>
      <c r="F53" s="7">
        <v>6.4</v>
      </c>
      <c r="G53" s="7">
        <v>1.6</v>
      </c>
      <c r="H53" s="7">
        <v>6.4</v>
      </c>
      <c r="I53" s="7">
        <v>1.6</v>
      </c>
      <c r="J53" s="7">
        <v>0.8</v>
      </c>
      <c r="K53" s="7">
        <v>6.4</v>
      </c>
      <c r="L53" s="7">
        <v>0.8</v>
      </c>
      <c r="M53" s="7">
        <v>22.400000000000002</v>
      </c>
      <c r="N53" s="7">
        <v>3.2</v>
      </c>
      <c r="O53" s="7">
        <v>8</v>
      </c>
      <c r="P53" s="7">
        <v>0.8</v>
      </c>
      <c r="Q53" s="7">
        <v>0</v>
      </c>
      <c r="R53" s="8"/>
    </row>
    <row r="54" spans="1:18" ht="18.75" customHeight="1" x14ac:dyDescent="0.15">
      <c r="A54" s="6">
        <v>43</v>
      </c>
      <c r="B54" s="6" t="s">
        <v>31</v>
      </c>
      <c r="C54" s="6" t="s">
        <v>32</v>
      </c>
      <c r="D54" s="9" t="s">
        <v>72</v>
      </c>
      <c r="E54" s="7">
        <v>1.6</v>
      </c>
      <c r="F54" s="7">
        <v>3.2</v>
      </c>
      <c r="G54" s="7">
        <v>19.200000000000003</v>
      </c>
      <c r="H54" s="7">
        <v>12.8</v>
      </c>
      <c r="I54" s="7">
        <v>41.6</v>
      </c>
      <c r="J54" s="7">
        <v>22.400000000000002</v>
      </c>
      <c r="K54" s="7">
        <v>25.6</v>
      </c>
      <c r="L54" s="7">
        <v>9.6000000000000014</v>
      </c>
      <c r="M54" s="7">
        <v>12.8</v>
      </c>
      <c r="N54" s="7">
        <v>6.4</v>
      </c>
      <c r="O54" s="7">
        <v>16</v>
      </c>
      <c r="P54" s="7">
        <v>4.8000000000000007</v>
      </c>
      <c r="Q54" s="7">
        <v>4.8000000000000007</v>
      </c>
      <c r="R54" s="8"/>
    </row>
    <row r="55" spans="1:18" ht="18.75" customHeight="1" x14ac:dyDescent="0.15">
      <c r="A55" s="6">
        <v>44</v>
      </c>
      <c r="B55" s="6" t="s">
        <v>31</v>
      </c>
      <c r="C55" s="6" t="s">
        <v>32</v>
      </c>
      <c r="D55" s="6" t="s">
        <v>73</v>
      </c>
      <c r="E55" s="7">
        <v>57.6</v>
      </c>
      <c r="F55" s="7">
        <v>35.200000000000003</v>
      </c>
      <c r="G55" s="7">
        <v>422.40000000000003</v>
      </c>
      <c r="H55" s="7">
        <v>134.4</v>
      </c>
      <c r="I55" s="7">
        <v>524.80000000000007</v>
      </c>
      <c r="J55" s="7">
        <v>422.40000000000003</v>
      </c>
      <c r="K55" s="7">
        <v>1228.8000000000002</v>
      </c>
      <c r="L55" s="7">
        <v>435.20000000000005</v>
      </c>
      <c r="M55" s="7">
        <v>563.20000000000005</v>
      </c>
      <c r="N55" s="7">
        <v>563.20000000000005</v>
      </c>
      <c r="O55" s="7">
        <v>92.800000000000011</v>
      </c>
      <c r="P55" s="7">
        <v>36.800000000000004</v>
      </c>
      <c r="Q55" s="7">
        <v>9.6000000000000014</v>
      </c>
      <c r="R55" s="8"/>
    </row>
    <row r="56" spans="1:18" ht="18.75" customHeight="1" x14ac:dyDescent="0.15">
      <c r="A56" s="6">
        <v>45</v>
      </c>
      <c r="B56" s="6" t="s">
        <v>93</v>
      </c>
      <c r="C56" s="6" t="s">
        <v>94</v>
      </c>
      <c r="D56" s="6" t="s">
        <v>95</v>
      </c>
      <c r="E56" s="7">
        <v>6.4</v>
      </c>
      <c r="F56" s="7">
        <v>460.8</v>
      </c>
      <c r="G56" s="7">
        <v>22.400000000000002</v>
      </c>
      <c r="H56" s="7">
        <v>19.200000000000003</v>
      </c>
      <c r="I56" s="7">
        <v>9.6000000000000014</v>
      </c>
      <c r="J56" s="7">
        <v>35.200000000000003</v>
      </c>
      <c r="K56" s="7">
        <v>652.80000000000007</v>
      </c>
      <c r="L56" s="7">
        <v>1.6</v>
      </c>
      <c r="M56" s="7">
        <v>54.400000000000006</v>
      </c>
      <c r="N56" s="7">
        <v>0</v>
      </c>
      <c r="O56" s="7">
        <v>3.2</v>
      </c>
      <c r="P56" s="7">
        <v>1.6</v>
      </c>
      <c r="Q56" s="7">
        <v>0</v>
      </c>
      <c r="R56" s="8"/>
    </row>
    <row r="57" spans="1:18" ht="18.75" customHeight="1" x14ac:dyDescent="0.15">
      <c r="A57" s="6">
        <v>46</v>
      </c>
      <c r="B57" s="6" t="s">
        <v>36</v>
      </c>
      <c r="C57" s="6" t="s">
        <v>37</v>
      </c>
      <c r="D57" s="6" t="s">
        <v>38</v>
      </c>
      <c r="E57" s="7">
        <v>16</v>
      </c>
      <c r="F57" s="7">
        <v>25.6</v>
      </c>
      <c r="G57" s="7">
        <v>1.6</v>
      </c>
      <c r="H57" s="7">
        <v>38.400000000000006</v>
      </c>
      <c r="I57" s="7">
        <v>60.800000000000004</v>
      </c>
      <c r="J57" s="7">
        <v>204.8</v>
      </c>
      <c r="K57" s="7">
        <v>32</v>
      </c>
      <c r="L57" s="7">
        <v>44.800000000000004</v>
      </c>
      <c r="M57" s="7">
        <v>9.6000000000000014</v>
      </c>
      <c r="N57" s="7">
        <v>3.2</v>
      </c>
      <c r="O57" s="7">
        <v>14.4</v>
      </c>
      <c r="P57" s="7">
        <v>11.200000000000001</v>
      </c>
      <c r="Q57" s="7">
        <v>3.2</v>
      </c>
      <c r="R57" s="8"/>
    </row>
    <row r="58" spans="1:18" ht="18.75" customHeight="1" x14ac:dyDescent="0.15">
      <c r="A58" s="6">
        <v>47</v>
      </c>
      <c r="B58" s="6" t="s">
        <v>39</v>
      </c>
      <c r="C58" s="6" t="s">
        <v>40</v>
      </c>
      <c r="D58" s="6" t="s">
        <v>41</v>
      </c>
      <c r="E58" s="7">
        <v>102.4</v>
      </c>
      <c r="F58" s="7">
        <v>179.20000000000002</v>
      </c>
      <c r="G58" s="7">
        <v>89.600000000000009</v>
      </c>
      <c r="H58" s="7">
        <v>128</v>
      </c>
      <c r="I58" s="7">
        <v>48</v>
      </c>
      <c r="J58" s="7">
        <v>243.20000000000002</v>
      </c>
      <c r="K58" s="7">
        <v>89.600000000000009</v>
      </c>
      <c r="L58" s="7">
        <v>243.20000000000002</v>
      </c>
      <c r="M58" s="7">
        <v>48</v>
      </c>
      <c r="N58" s="7">
        <v>19.200000000000003</v>
      </c>
      <c r="O58" s="7">
        <v>25.6</v>
      </c>
      <c r="P58" s="7">
        <v>28.8</v>
      </c>
      <c r="Q58" s="7">
        <v>16</v>
      </c>
      <c r="R58" s="8"/>
    </row>
    <row r="59" spans="1:18" ht="18.75" customHeight="1" x14ac:dyDescent="0.15">
      <c r="A59" s="6">
        <v>48</v>
      </c>
      <c r="B59" s="6" t="s">
        <v>42</v>
      </c>
      <c r="C59" s="6" t="s">
        <v>43</v>
      </c>
      <c r="D59" s="9" t="s">
        <v>44</v>
      </c>
      <c r="E59" s="7">
        <v>166.4</v>
      </c>
      <c r="F59" s="7">
        <v>185.60000000000002</v>
      </c>
      <c r="G59" s="7">
        <v>35.200000000000003</v>
      </c>
      <c r="H59" s="7">
        <v>38.400000000000006</v>
      </c>
      <c r="I59" s="7">
        <v>22.400000000000002</v>
      </c>
      <c r="J59" s="7">
        <v>64</v>
      </c>
      <c r="K59" s="7">
        <v>60.800000000000004</v>
      </c>
      <c r="L59" s="7">
        <v>51.2</v>
      </c>
      <c r="M59" s="7">
        <v>80</v>
      </c>
      <c r="N59" s="7">
        <v>0.4</v>
      </c>
      <c r="O59" s="7">
        <v>25.6</v>
      </c>
      <c r="P59" s="7">
        <v>0.8</v>
      </c>
      <c r="Q59" s="7">
        <v>3.2</v>
      </c>
      <c r="R59" s="8"/>
    </row>
    <row r="60" spans="1:18" ht="18.75" customHeight="1" x14ac:dyDescent="0.15">
      <c r="A60" s="6">
        <v>49</v>
      </c>
      <c r="B60" s="6" t="s">
        <v>42</v>
      </c>
      <c r="C60" s="6" t="s">
        <v>43</v>
      </c>
      <c r="D60" s="9" t="s">
        <v>116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0.8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8"/>
    </row>
    <row r="61" spans="1:18" ht="18.75" customHeight="1" x14ac:dyDescent="0.15">
      <c r="A61" s="6">
        <v>50</v>
      </c>
      <c r="B61" s="6" t="s">
        <v>42</v>
      </c>
      <c r="C61" s="6" t="s">
        <v>45</v>
      </c>
      <c r="D61" s="6" t="s">
        <v>74</v>
      </c>
      <c r="E61" s="7">
        <v>1.6</v>
      </c>
      <c r="F61" s="7">
        <v>9.6000000000000014</v>
      </c>
      <c r="G61" s="7">
        <v>0</v>
      </c>
      <c r="H61" s="7">
        <v>0.8</v>
      </c>
      <c r="I61" s="7">
        <v>0.8</v>
      </c>
      <c r="J61" s="7">
        <v>1.6</v>
      </c>
      <c r="K61" s="7">
        <v>0.8</v>
      </c>
      <c r="L61" s="7">
        <v>1.6</v>
      </c>
      <c r="M61" s="7">
        <v>1.6</v>
      </c>
      <c r="N61" s="7">
        <v>0.8</v>
      </c>
      <c r="O61" s="7">
        <v>4.8000000000000007</v>
      </c>
      <c r="P61" s="7">
        <v>0.8</v>
      </c>
      <c r="Q61" s="7">
        <v>0</v>
      </c>
      <c r="R61" s="8"/>
    </row>
    <row r="62" spans="1:18" ht="18.75" customHeight="1" x14ac:dyDescent="0.15">
      <c r="A62" s="6">
        <v>51</v>
      </c>
      <c r="B62" s="6" t="s">
        <v>42</v>
      </c>
      <c r="C62" s="6" t="s">
        <v>45</v>
      </c>
      <c r="D62" s="9" t="s">
        <v>98</v>
      </c>
      <c r="E62" s="7">
        <v>0</v>
      </c>
      <c r="F62" s="7">
        <v>0</v>
      </c>
      <c r="G62" s="7">
        <v>0</v>
      </c>
      <c r="H62" s="7">
        <v>0</v>
      </c>
      <c r="I62" s="7">
        <v>0.8</v>
      </c>
      <c r="J62" s="7">
        <v>0</v>
      </c>
      <c r="K62" s="7">
        <v>1.6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8"/>
    </row>
    <row r="63" spans="1:18" ht="18.75" customHeight="1" x14ac:dyDescent="0.15">
      <c r="A63" s="6">
        <v>52</v>
      </c>
      <c r="B63" s="6" t="s">
        <v>42</v>
      </c>
      <c r="C63" s="6" t="s">
        <v>45</v>
      </c>
      <c r="D63" s="6" t="s">
        <v>75</v>
      </c>
      <c r="E63" s="7">
        <v>19.200000000000003</v>
      </c>
      <c r="F63" s="7">
        <v>6.4</v>
      </c>
      <c r="G63" s="7">
        <v>1.6</v>
      </c>
      <c r="H63" s="7">
        <v>12.8</v>
      </c>
      <c r="I63" s="7">
        <v>1.6</v>
      </c>
      <c r="J63" s="7">
        <v>9.6000000000000014</v>
      </c>
      <c r="K63" s="7">
        <v>6.4</v>
      </c>
      <c r="L63" s="7">
        <v>6.4</v>
      </c>
      <c r="M63" s="7">
        <v>9.6000000000000014</v>
      </c>
      <c r="N63" s="7">
        <v>17.600000000000001</v>
      </c>
      <c r="O63" s="7">
        <v>40</v>
      </c>
      <c r="P63" s="7">
        <v>1.6</v>
      </c>
      <c r="Q63" s="7">
        <v>0.8</v>
      </c>
      <c r="R63" s="8"/>
    </row>
    <row r="64" spans="1:18" ht="18.75" customHeight="1" x14ac:dyDescent="0.15">
      <c r="A64" s="6">
        <v>53</v>
      </c>
      <c r="B64" s="6" t="s">
        <v>42</v>
      </c>
      <c r="C64" s="6" t="s">
        <v>46</v>
      </c>
      <c r="D64" s="6" t="s">
        <v>47</v>
      </c>
      <c r="E64" s="7">
        <v>0.8</v>
      </c>
      <c r="F64" s="7">
        <v>1.6</v>
      </c>
      <c r="G64" s="7">
        <v>0</v>
      </c>
      <c r="H64" s="7">
        <v>6.4</v>
      </c>
      <c r="I64" s="7">
        <v>0.8</v>
      </c>
      <c r="J64" s="7">
        <v>1.6</v>
      </c>
      <c r="K64" s="7">
        <v>1.6</v>
      </c>
      <c r="L64" s="7">
        <v>9.6000000000000014</v>
      </c>
      <c r="M64" s="7">
        <v>9.6000000000000014</v>
      </c>
      <c r="N64" s="7">
        <v>4.8000000000000007</v>
      </c>
      <c r="O64" s="7">
        <v>0.8</v>
      </c>
      <c r="P64" s="7">
        <v>0.4</v>
      </c>
      <c r="Q64" s="7">
        <v>0</v>
      </c>
      <c r="R64" s="8"/>
    </row>
    <row r="65" spans="1:18" ht="18.75" customHeight="1" thickBot="1" x14ac:dyDescent="0.2">
      <c r="A65" s="6">
        <v>54</v>
      </c>
      <c r="B65" s="6" t="s">
        <v>117</v>
      </c>
      <c r="C65" s="6" t="s">
        <v>118</v>
      </c>
      <c r="D65" s="6" t="s">
        <v>119</v>
      </c>
      <c r="E65" s="7">
        <v>0</v>
      </c>
      <c r="F65" s="7">
        <v>0.8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8"/>
    </row>
    <row r="66" spans="1:18" ht="18.75" customHeight="1" thickTop="1" x14ac:dyDescent="0.15">
      <c r="A66" s="43" t="s">
        <v>48</v>
      </c>
      <c r="B66" s="43"/>
      <c r="C66" s="43"/>
      <c r="D66" s="43"/>
      <c r="E66" s="10">
        <f t="shared" ref="E66:Q66" si="0">SUM(E12:E65)</f>
        <v>5445.6</v>
      </c>
      <c r="F66" s="10">
        <f t="shared" si="0"/>
        <v>4486.4000000000005</v>
      </c>
      <c r="G66" s="10">
        <f>SUM(G12:G65)</f>
        <v>3048.7999999999997</v>
      </c>
      <c r="H66" s="10">
        <f t="shared" si="0"/>
        <v>2867.2000000000007</v>
      </c>
      <c r="I66" s="10">
        <f t="shared" si="0"/>
        <v>3267.2000000000012</v>
      </c>
      <c r="J66" s="10">
        <f t="shared" si="0"/>
        <v>6023.2000000000025</v>
      </c>
      <c r="K66" s="10">
        <f t="shared" si="0"/>
        <v>5994.4000000000015</v>
      </c>
      <c r="L66" s="10">
        <f t="shared" si="0"/>
        <v>3807.9999999999991</v>
      </c>
      <c r="M66" s="10">
        <f t="shared" si="0"/>
        <v>3331.1999999999994</v>
      </c>
      <c r="N66" s="10">
        <f t="shared" si="0"/>
        <v>1843.2</v>
      </c>
      <c r="O66" s="10">
        <f t="shared" si="0"/>
        <v>1329.9999999999993</v>
      </c>
      <c r="P66" s="10">
        <f t="shared" si="0"/>
        <v>336.00000000000006</v>
      </c>
      <c r="Q66" s="10">
        <f t="shared" si="0"/>
        <v>191.60000000000005</v>
      </c>
    </row>
    <row r="67" spans="1:18" ht="18.75" customHeight="1" x14ac:dyDescent="0.15">
      <c r="A67" s="44" t="s">
        <v>83</v>
      </c>
      <c r="B67" s="45"/>
      <c r="C67" s="11" t="s">
        <v>27</v>
      </c>
      <c r="D67" s="12"/>
      <c r="E67" s="7">
        <f t="shared" ref="E67:Q67" si="1">E12</f>
        <v>1024</v>
      </c>
      <c r="F67" s="7">
        <f t="shared" si="1"/>
        <v>2406.4</v>
      </c>
      <c r="G67" s="7">
        <f t="shared" si="1"/>
        <v>486.40000000000003</v>
      </c>
      <c r="H67" s="7">
        <f t="shared" si="1"/>
        <v>665.6</v>
      </c>
      <c r="I67" s="7">
        <f t="shared" si="1"/>
        <v>652.80000000000007</v>
      </c>
      <c r="J67" s="7">
        <f t="shared" si="1"/>
        <v>1664</v>
      </c>
      <c r="K67" s="7">
        <f t="shared" si="1"/>
        <v>1382.4</v>
      </c>
      <c r="L67" s="7">
        <f t="shared" si="1"/>
        <v>1331.2</v>
      </c>
      <c r="M67" s="7">
        <f t="shared" si="1"/>
        <v>1088</v>
      </c>
      <c r="N67" s="7">
        <f t="shared" si="1"/>
        <v>25.6</v>
      </c>
      <c r="O67" s="7">
        <f t="shared" si="1"/>
        <v>550.4</v>
      </c>
      <c r="P67" s="7">
        <f t="shared" si="1"/>
        <v>153.60000000000002</v>
      </c>
      <c r="Q67" s="7">
        <f t="shared" si="1"/>
        <v>131.20000000000002</v>
      </c>
      <c r="R67" s="8"/>
    </row>
    <row r="68" spans="1:18" ht="18.75" customHeight="1" x14ac:dyDescent="0.15">
      <c r="A68" s="44"/>
      <c r="B68" s="45"/>
      <c r="C68" s="11" t="s">
        <v>30</v>
      </c>
      <c r="D68" s="12"/>
      <c r="E68" s="7">
        <f t="shared" ref="E68:Q68" si="2">SUM(E13:E28)</f>
        <v>1047.2</v>
      </c>
      <c r="F68" s="7">
        <f t="shared" si="2"/>
        <v>250.40000000000003</v>
      </c>
      <c r="G68" s="7">
        <f t="shared" si="2"/>
        <v>125.6</v>
      </c>
      <c r="H68" s="7">
        <f t="shared" si="2"/>
        <v>112</v>
      </c>
      <c r="I68" s="7">
        <f t="shared" si="2"/>
        <v>70.400000000000006</v>
      </c>
      <c r="J68" s="7">
        <f t="shared" si="2"/>
        <v>470.40000000000009</v>
      </c>
      <c r="K68" s="7">
        <f t="shared" si="2"/>
        <v>176.79999999999998</v>
      </c>
      <c r="L68" s="7">
        <f t="shared" si="2"/>
        <v>304.80000000000007</v>
      </c>
      <c r="M68" s="7">
        <f t="shared" si="2"/>
        <v>95.199999999999989</v>
      </c>
      <c r="N68" s="7">
        <f t="shared" si="2"/>
        <v>10.8</v>
      </c>
      <c r="O68" s="7">
        <f t="shared" si="2"/>
        <v>19.200000000000003</v>
      </c>
      <c r="P68" s="7">
        <f t="shared" si="2"/>
        <v>10.8</v>
      </c>
      <c r="Q68" s="7">
        <f t="shared" si="2"/>
        <v>17.200000000000003</v>
      </c>
      <c r="R68" s="8"/>
    </row>
    <row r="69" spans="1:18" ht="18.75" customHeight="1" x14ac:dyDescent="0.15">
      <c r="A69" s="44"/>
      <c r="B69" s="45"/>
      <c r="C69" s="11" t="s">
        <v>79</v>
      </c>
      <c r="D69" s="12"/>
      <c r="E69" s="7">
        <f t="shared" ref="E69:Q69" si="3">SUM(E29:E29)</f>
        <v>1.6</v>
      </c>
      <c r="F69" s="7">
        <f t="shared" si="3"/>
        <v>1.6</v>
      </c>
      <c r="G69" s="7">
        <f t="shared" si="3"/>
        <v>9.6000000000000014</v>
      </c>
      <c r="H69" s="7">
        <f t="shared" si="3"/>
        <v>0</v>
      </c>
      <c r="I69" s="7">
        <f t="shared" si="3"/>
        <v>1.6</v>
      </c>
      <c r="J69" s="7">
        <f t="shared" si="3"/>
        <v>0</v>
      </c>
      <c r="K69" s="7">
        <f t="shared" si="3"/>
        <v>0</v>
      </c>
      <c r="L69" s="7">
        <f t="shared" si="3"/>
        <v>0</v>
      </c>
      <c r="M69" s="7">
        <f t="shared" si="3"/>
        <v>0</v>
      </c>
      <c r="N69" s="7">
        <f t="shared" si="3"/>
        <v>0</v>
      </c>
      <c r="O69" s="7">
        <f t="shared" si="3"/>
        <v>0</v>
      </c>
      <c r="P69" s="7">
        <f t="shared" si="3"/>
        <v>0</v>
      </c>
      <c r="Q69" s="7">
        <f t="shared" si="3"/>
        <v>0</v>
      </c>
      <c r="R69" s="8"/>
    </row>
    <row r="70" spans="1:18" ht="18.75" customHeight="1" x14ac:dyDescent="0.15">
      <c r="A70" s="44"/>
      <c r="B70" s="45"/>
      <c r="C70" s="11" t="s">
        <v>32</v>
      </c>
      <c r="D70" s="12"/>
      <c r="E70" s="7">
        <f t="shared" ref="E70:Q70" si="4">SUM(E30:E55)</f>
        <v>3060</v>
      </c>
      <c r="F70" s="7">
        <f t="shared" si="4"/>
        <v>958.40000000000032</v>
      </c>
      <c r="G70" s="7">
        <f t="shared" si="4"/>
        <v>2276.7999999999997</v>
      </c>
      <c r="H70" s="7">
        <f t="shared" si="4"/>
        <v>1845.6</v>
      </c>
      <c r="I70" s="7">
        <f t="shared" si="4"/>
        <v>2397.6</v>
      </c>
      <c r="J70" s="7">
        <f t="shared" si="4"/>
        <v>3328</v>
      </c>
      <c r="K70" s="7">
        <f t="shared" si="4"/>
        <v>3589.6000000000004</v>
      </c>
      <c r="L70" s="7">
        <f t="shared" si="4"/>
        <v>1813.6</v>
      </c>
      <c r="M70" s="7">
        <f t="shared" si="4"/>
        <v>1935.2</v>
      </c>
      <c r="N70" s="7">
        <f t="shared" si="4"/>
        <v>1760.8000000000002</v>
      </c>
      <c r="O70" s="7">
        <f t="shared" si="4"/>
        <v>646.00000000000023</v>
      </c>
      <c r="P70" s="7">
        <f t="shared" si="4"/>
        <v>126.4</v>
      </c>
      <c r="Q70" s="7">
        <f t="shared" si="4"/>
        <v>20.000000000000004</v>
      </c>
      <c r="R70" s="8"/>
    </row>
    <row r="71" spans="1:18" ht="18.75" customHeight="1" x14ac:dyDescent="0.15">
      <c r="A71" s="44"/>
      <c r="B71" s="45"/>
      <c r="C71" s="11" t="s">
        <v>96</v>
      </c>
      <c r="D71" s="12"/>
      <c r="E71" s="7">
        <f t="shared" ref="E71:Q71" si="5">SUM(E56)</f>
        <v>6.4</v>
      </c>
      <c r="F71" s="7">
        <f t="shared" si="5"/>
        <v>460.8</v>
      </c>
      <c r="G71" s="7">
        <f t="shared" si="5"/>
        <v>22.400000000000002</v>
      </c>
      <c r="H71" s="7">
        <f t="shared" si="5"/>
        <v>19.200000000000003</v>
      </c>
      <c r="I71" s="7">
        <f t="shared" si="5"/>
        <v>9.6000000000000014</v>
      </c>
      <c r="J71" s="7">
        <f t="shared" si="5"/>
        <v>35.200000000000003</v>
      </c>
      <c r="K71" s="7">
        <f t="shared" si="5"/>
        <v>652.80000000000007</v>
      </c>
      <c r="L71" s="7">
        <f t="shared" si="5"/>
        <v>1.6</v>
      </c>
      <c r="M71" s="7">
        <f t="shared" si="5"/>
        <v>54.400000000000006</v>
      </c>
      <c r="N71" s="7">
        <f t="shared" si="5"/>
        <v>0</v>
      </c>
      <c r="O71" s="7">
        <f t="shared" si="5"/>
        <v>3.2</v>
      </c>
      <c r="P71" s="7">
        <f t="shared" si="5"/>
        <v>1.6</v>
      </c>
      <c r="Q71" s="7">
        <f t="shared" si="5"/>
        <v>0</v>
      </c>
      <c r="R71" s="8"/>
    </row>
    <row r="72" spans="1:18" ht="18.75" customHeight="1" x14ac:dyDescent="0.15">
      <c r="A72" s="44"/>
      <c r="B72" s="45"/>
      <c r="C72" s="11" t="s">
        <v>37</v>
      </c>
      <c r="D72" s="12"/>
      <c r="E72" s="7">
        <f t="shared" ref="E72:Q73" si="6">SUM(E57)</f>
        <v>16</v>
      </c>
      <c r="F72" s="7">
        <f t="shared" si="6"/>
        <v>25.6</v>
      </c>
      <c r="G72" s="7">
        <f t="shared" si="6"/>
        <v>1.6</v>
      </c>
      <c r="H72" s="7">
        <f t="shared" si="6"/>
        <v>38.400000000000006</v>
      </c>
      <c r="I72" s="7">
        <f t="shared" si="6"/>
        <v>60.800000000000004</v>
      </c>
      <c r="J72" s="7">
        <f t="shared" si="6"/>
        <v>204.8</v>
      </c>
      <c r="K72" s="7">
        <f t="shared" si="6"/>
        <v>32</v>
      </c>
      <c r="L72" s="7">
        <f t="shared" si="6"/>
        <v>44.800000000000004</v>
      </c>
      <c r="M72" s="7">
        <f t="shared" si="6"/>
        <v>9.6000000000000014</v>
      </c>
      <c r="N72" s="7">
        <f t="shared" si="6"/>
        <v>3.2</v>
      </c>
      <c r="O72" s="7">
        <f t="shared" si="6"/>
        <v>14.4</v>
      </c>
      <c r="P72" s="7">
        <f t="shared" si="6"/>
        <v>11.200000000000001</v>
      </c>
      <c r="Q72" s="7">
        <f t="shared" si="6"/>
        <v>3.2</v>
      </c>
      <c r="R72" s="8"/>
    </row>
    <row r="73" spans="1:18" ht="18.75" customHeight="1" x14ac:dyDescent="0.15">
      <c r="A73" s="44"/>
      <c r="B73" s="45"/>
      <c r="C73" s="11" t="s">
        <v>49</v>
      </c>
      <c r="D73" s="12"/>
      <c r="E73" s="7">
        <f t="shared" si="6"/>
        <v>102.4</v>
      </c>
      <c r="F73" s="7">
        <f t="shared" si="6"/>
        <v>179.20000000000002</v>
      </c>
      <c r="G73" s="7">
        <f t="shared" si="6"/>
        <v>89.600000000000009</v>
      </c>
      <c r="H73" s="7">
        <f t="shared" si="6"/>
        <v>128</v>
      </c>
      <c r="I73" s="7">
        <f t="shared" si="6"/>
        <v>48</v>
      </c>
      <c r="J73" s="7">
        <f t="shared" si="6"/>
        <v>243.20000000000002</v>
      </c>
      <c r="K73" s="7">
        <f t="shared" si="6"/>
        <v>89.600000000000009</v>
      </c>
      <c r="L73" s="7">
        <f t="shared" si="6"/>
        <v>243.20000000000002</v>
      </c>
      <c r="M73" s="7">
        <f t="shared" si="6"/>
        <v>48</v>
      </c>
      <c r="N73" s="7">
        <f t="shared" si="6"/>
        <v>19.200000000000003</v>
      </c>
      <c r="O73" s="7">
        <f t="shared" si="6"/>
        <v>25.6</v>
      </c>
      <c r="P73" s="7">
        <f t="shared" si="6"/>
        <v>28.8</v>
      </c>
      <c r="Q73" s="7">
        <f t="shared" si="6"/>
        <v>16</v>
      </c>
      <c r="R73" s="8"/>
    </row>
    <row r="74" spans="1:18" ht="18.75" customHeight="1" x14ac:dyDescent="0.15">
      <c r="A74" s="44"/>
      <c r="B74" s="45"/>
      <c r="C74" s="11" t="s">
        <v>43</v>
      </c>
      <c r="D74" s="12"/>
      <c r="E74" s="7">
        <f t="shared" ref="E74:Q74" si="7">SUM(E59:E60)</f>
        <v>166.4</v>
      </c>
      <c r="F74" s="7">
        <f t="shared" si="7"/>
        <v>185.60000000000002</v>
      </c>
      <c r="G74" s="7">
        <f t="shared" si="7"/>
        <v>35.200000000000003</v>
      </c>
      <c r="H74" s="7">
        <f t="shared" si="7"/>
        <v>38.400000000000006</v>
      </c>
      <c r="I74" s="7">
        <f t="shared" si="7"/>
        <v>22.400000000000002</v>
      </c>
      <c r="J74" s="7">
        <f t="shared" si="7"/>
        <v>64.8</v>
      </c>
      <c r="K74" s="7">
        <f t="shared" si="7"/>
        <v>60.800000000000004</v>
      </c>
      <c r="L74" s="7">
        <f t="shared" si="7"/>
        <v>51.2</v>
      </c>
      <c r="M74" s="7">
        <f t="shared" si="7"/>
        <v>80</v>
      </c>
      <c r="N74" s="7">
        <f t="shared" si="7"/>
        <v>0.4</v>
      </c>
      <c r="O74" s="7">
        <f t="shared" si="7"/>
        <v>25.6</v>
      </c>
      <c r="P74" s="7">
        <f t="shared" si="7"/>
        <v>0.8</v>
      </c>
      <c r="Q74" s="7">
        <f t="shared" si="7"/>
        <v>3.2</v>
      </c>
      <c r="R74" s="8"/>
    </row>
    <row r="75" spans="1:18" ht="18.75" customHeight="1" x14ac:dyDescent="0.15">
      <c r="A75" s="44"/>
      <c r="B75" s="45"/>
      <c r="C75" s="11" t="s">
        <v>45</v>
      </c>
      <c r="D75" s="12"/>
      <c r="E75" s="7">
        <f t="shared" ref="E75:Q75" si="8">SUM(E61:E63)</f>
        <v>20.800000000000004</v>
      </c>
      <c r="F75" s="7">
        <f t="shared" si="8"/>
        <v>16</v>
      </c>
      <c r="G75" s="7">
        <f t="shared" si="8"/>
        <v>1.6</v>
      </c>
      <c r="H75" s="7">
        <f t="shared" si="8"/>
        <v>13.600000000000001</v>
      </c>
      <c r="I75" s="7">
        <f t="shared" si="8"/>
        <v>3.2</v>
      </c>
      <c r="J75" s="7">
        <f t="shared" si="8"/>
        <v>11.200000000000001</v>
      </c>
      <c r="K75" s="7">
        <f t="shared" si="8"/>
        <v>8.8000000000000007</v>
      </c>
      <c r="L75" s="7">
        <f t="shared" si="8"/>
        <v>8</v>
      </c>
      <c r="M75" s="7">
        <f t="shared" si="8"/>
        <v>11.200000000000001</v>
      </c>
      <c r="N75" s="7">
        <f t="shared" si="8"/>
        <v>18.400000000000002</v>
      </c>
      <c r="O75" s="7">
        <f t="shared" si="8"/>
        <v>44.8</v>
      </c>
      <c r="P75" s="7">
        <f t="shared" si="8"/>
        <v>2.4000000000000004</v>
      </c>
      <c r="Q75" s="7">
        <f t="shared" si="8"/>
        <v>0.8</v>
      </c>
      <c r="R75" s="8"/>
    </row>
    <row r="76" spans="1:18" ht="18.75" customHeight="1" x14ac:dyDescent="0.15">
      <c r="A76" s="44"/>
      <c r="B76" s="45"/>
      <c r="C76" s="11" t="s">
        <v>46</v>
      </c>
      <c r="D76" s="12"/>
      <c r="E76" s="7">
        <f t="shared" ref="E76:Q76" si="9">SUM(E64)</f>
        <v>0.8</v>
      </c>
      <c r="F76" s="7">
        <f t="shared" si="9"/>
        <v>1.6</v>
      </c>
      <c r="G76" s="7">
        <f t="shared" si="9"/>
        <v>0</v>
      </c>
      <c r="H76" s="7">
        <f t="shared" si="9"/>
        <v>6.4</v>
      </c>
      <c r="I76" s="7">
        <f t="shared" si="9"/>
        <v>0.8</v>
      </c>
      <c r="J76" s="7">
        <f t="shared" si="9"/>
        <v>1.6</v>
      </c>
      <c r="K76" s="7">
        <f t="shared" si="9"/>
        <v>1.6</v>
      </c>
      <c r="L76" s="7">
        <f t="shared" si="9"/>
        <v>9.6000000000000014</v>
      </c>
      <c r="M76" s="7">
        <f t="shared" si="9"/>
        <v>9.6000000000000014</v>
      </c>
      <c r="N76" s="7">
        <f t="shared" si="9"/>
        <v>4.8000000000000007</v>
      </c>
      <c r="O76" s="7">
        <f t="shared" si="9"/>
        <v>0.8</v>
      </c>
      <c r="P76" s="7">
        <f t="shared" si="9"/>
        <v>0.4</v>
      </c>
      <c r="Q76" s="7">
        <f t="shared" si="9"/>
        <v>0</v>
      </c>
      <c r="R76" s="8"/>
    </row>
    <row r="77" spans="1:18" ht="18.75" customHeight="1" x14ac:dyDescent="0.15">
      <c r="A77" s="44"/>
      <c r="B77" s="45"/>
      <c r="C77" s="11" t="s">
        <v>118</v>
      </c>
      <c r="D77" s="12"/>
      <c r="E77" s="7">
        <f t="shared" ref="E77:Q77" si="10">SUM(E65:E65)</f>
        <v>0</v>
      </c>
      <c r="F77" s="7">
        <f t="shared" si="10"/>
        <v>0.8</v>
      </c>
      <c r="G77" s="7">
        <f t="shared" si="10"/>
        <v>0</v>
      </c>
      <c r="H77" s="7">
        <f t="shared" si="10"/>
        <v>0</v>
      </c>
      <c r="I77" s="7">
        <f t="shared" si="10"/>
        <v>0</v>
      </c>
      <c r="J77" s="7">
        <f t="shared" si="10"/>
        <v>0</v>
      </c>
      <c r="K77" s="7">
        <f t="shared" si="10"/>
        <v>0</v>
      </c>
      <c r="L77" s="7">
        <f t="shared" si="10"/>
        <v>0</v>
      </c>
      <c r="M77" s="7">
        <f t="shared" si="10"/>
        <v>0</v>
      </c>
      <c r="N77" s="7">
        <f t="shared" si="10"/>
        <v>0</v>
      </c>
      <c r="O77" s="7">
        <f t="shared" si="10"/>
        <v>0</v>
      </c>
      <c r="P77" s="7">
        <f t="shared" si="10"/>
        <v>0</v>
      </c>
      <c r="Q77" s="7">
        <f t="shared" si="10"/>
        <v>0</v>
      </c>
      <c r="R77" s="8"/>
    </row>
    <row r="78" spans="1:18" ht="18.75" customHeight="1" x14ac:dyDescent="0.15">
      <c r="A78" s="46" t="s">
        <v>50</v>
      </c>
      <c r="B78" s="46"/>
      <c r="C78" s="28" t="s">
        <v>51</v>
      </c>
      <c r="D78" s="28"/>
      <c r="E78" s="29" t="s">
        <v>52</v>
      </c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1"/>
    </row>
    <row r="79" spans="1:18" ht="18.75" customHeight="1" x14ac:dyDescent="0.15">
      <c r="A79" s="36"/>
      <c r="B79" s="36"/>
      <c r="C79" s="28" t="s">
        <v>53</v>
      </c>
      <c r="D79" s="28"/>
      <c r="E79" s="29" t="s">
        <v>76</v>
      </c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1"/>
    </row>
    <row r="80" spans="1:18" ht="18.75" customHeight="1" x14ac:dyDescent="0.15">
      <c r="A80" s="36"/>
      <c r="B80" s="36"/>
      <c r="C80" s="28" t="s">
        <v>54</v>
      </c>
      <c r="D80" s="28"/>
      <c r="E80" s="29" t="s">
        <v>55</v>
      </c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1"/>
    </row>
    <row r="81" spans="1:17" ht="18.75" customHeight="1" x14ac:dyDescent="0.15">
      <c r="A81" s="27"/>
      <c r="B81" s="27"/>
      <c r="C81" s="28" t="s">
        <v>56</v>
      </c>
      <c r="D81" s="28"/>
      <c r="E81" s="29" t="s">
        <v>57</v>
      </c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1"/>
    </row>
    <row r="82" spans="1:17" ht="18.75" customHeight="1" x14ac:dyDescent="0.15">
      <c r="A82" s="32" t="s">
        <v>58</v>
      </c>
      <c r="B82" s="33"/>
      <c r="C82" s="33"/>
      <c r="D82" s="33"/>
      <c r="E82" s="13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5"/>
    </row>
    <row r="83" spans="1:17" ht="18.75" customHeight="1" x14ac:dyDescent="0.15">
      <c r="A83" s="34"/>
      <c r="B83" s="35"/>
      <c r="C83" s="35"/>
      <c r="D83" s="35"/>
      <c r="E83" s="16">
        <f t="shared" ref="E83" si="11">E82*500</f>
        <v>0</v>
      </c>
      <c r="Q83" s="17"/>
    </row>
    <row r="84" spans="1:17" ht="18.75" customHeight="1" x14ac:dyDescent="0.15">
      <c r="A84" s="25"/>
      <c r="B84" s="26"/>
      <c r="C84" s="26"/>
      <c r="D84" s="26"/>
      <c r="E84" s="18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19"/>
    </row>
    <row r="85" spans="1:17" x14ac:dyDescent="0.15">
      <c r="A85" s="1" t="s">
        <v>59</v>
      </c>
    </row>
    <row r="86" spans="1:17" x14ac:dyDescent="0.15"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15"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15">
      <c r="E88" s="8"/>
    </row>
  </sheetData>
  <mergeCells count="27">
    <mergeCell ref="A66:D66"/>
    <mergeCell ref="A67:B77"/>
    <mergeCell ref="A78:B78"/>
    <mergeCell ref="C78:D78"/>
    <mergeCell ref="E78:Q78"/>
    <mergeCell ref="A7:D7"/>
    <mergeCell ref="A8:D8"/>
    <mergeCell ref="A9:D9"/>
    <mergeCell ref="A10:D10"/>
    <mergeCell ref="E11:Q11"/>
    <mergeCell ref="A2:D2"/>
    <mergeCell ref="A3:D3"/>
    <mergeCell ref="A4:D4"/>
    <mergeCell ref="A5:D5"/>
    <mergeCell ref="A6:D6"/>
    <mergeCell ref="A79:B79"/>
    <mergeCell ref="C79:D79"/>
    <mergeCell ref="E79:Q79"/>
    <mergeCell ref="A80:B80"/>
    <mergeCell ref="C80:D80"/>
    <mergeCell ref="E80:Q80"/>
    <mergeCell ref="A84:D84"/>
    <mergeCell ref="A81:B81"/>
    <mergeCell ref="C81:D81"/>
    <mergeCell ref="E81:Q81"/>
    <mergeCell ref="A82:D82"/>
    <mergeCell ref="A83:D83"/>
  </mergeCells>
  <phoneticPr fontId="3"/>
  <pageMargins left="0.78740157480314965" right="0.78740157480314965" top="0.98425196850393704" bottom="0.98425196850393704" header="0.51181102362204722" footer="0.51181102362204722"/>
  <pageSetup paperSize="8" scale="59" firstPageNumber="16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454B8-7961-428C-80A8-16858EEDA527}">
  <sheetPr>
    <pageSetUpPr fitToPage="1"/>
  </sheetPr>
  <dimension ref="A2:R95"/>
  <sheetViews>
    <sheetView showZeros="0" zoomScale="70" zoomScaleNormal="70" zoomScaleSheetLayoutView="70" workbookViewId="0">
      <selection activeCell="R29" sqref="R29"/>
    </sheetView>
  </sheetViews>
  <sheetFormatPr defaultRowHeight="14.25" x14ac:dyDescent="0.15"/>
  <cols>
    <col min="1" max="1" width="5" style="1" customWidth="1"/>
    <col min="2" max="2" width="15.875" style="1" bestFit="1" customWidth="1"/>
    <col min="3" max="3" width="17.125" style="1" bestFit="1" customWidth="1"/>
    <col min="4" max="4" width="43.5" style="1" bestFit="1" customWidth="1"/>
    <col min="5" max="17" width="10.625" style="1" customWidth="1"/>
    <col min="18" max="16384" width="9" style="1"/>
  </cols>
  <sheetData>
    <row r="2" spans="1:18" ht="18.75" customHeight="1" x14ac:dyDescent="0.15">
      <c r="A2" s="35" t="s">
        <v>16</v>
      </c>
      <c r="B2" s="35"/>
      <c r="C2" s="35"/>
      <c r="D2" s="35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8" ht="18.75" customHeight="1" x14ac:dyDescent="0.15">
      <c r="A3" s="37" t="s">
        <v>204</v>
      </c>
      <c r="B3" s="37"/>
      <c r="C3" s="37"/>
      <c r="D3" s="37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8" ht="18.75" customHeight="1" x14ac:dyDescent="0.15">
      <c r="A4" s="38" t="s">
        <v>17</v>
      </c>
      <c r="B4" s="38"/>
      <c r="C4" s="38"/>
      <c r="D4" s="38"/>
      <c r="E4" s="5" t="s">
        <v>0</v>
      </c>
      <c r="F4" s="5" t="s">
        <v>1</v>
      </c>
      <c r="G4" s="5" t="s">
        <v>2</v>
      </c>
      <c r="H4" s="5" t="s">
        <v>3</v>
      </c>
      <c r="I4" s="5" t="s">
        <v>4</v>
      </c>
      <c r="J4" s="5" t="s">
        <v>5</v>
      </c>
      <c r="K4" s="5" t="s">
        <v>6</v>
      </c>
      <c r="L4" s="5" t="s">
        <v>7</v>
      </c>
      <c r="M4" s="5" t="s">
        <v>8</v>
      </c>
      <c r="N4" s="5" t="s">
        <v>9</v>
      </c>
      <c r="O4" s="5" t="s">
        <v>10</v>
      </c>
      <c r="P4" s="5" t="s">
        <v>11</v>
      </c>
      <c r="Q4" s="5" t="s">
        <v>12</v>
      </c>
    </row>
    <row r="5" spans="1:18" ht="18.75" customHeight="1" x14ac:dyDescent="0.15">
      <c r="A5" s="38" t="s">
        <v>18</v>
      </c>
      <c r="B5" s="38"/>
      <c r="C5" s="38"/>
      <c r="D5" s="38"/>
      <c r="E5" s="22">
        <v>45663</v>
      </c>
      <c r="F5" s="22">
        <v>45663</v>
      </c>
      <c r="G5" s="22">
        <v>45663</v>
      </c>
      <c r="H5" s="22">
        <v>45681</v>
      </c>
      <c r="I5" s="22">
        <v>45681</v>
      </c>
      <c r="J5" s="22">
        <v>45663</v>
      </c>
      <c r="K5" s="22">
        <v>45681</v>
      </c>
      <c r="L5" s="22">
        <v>45663</v>
      </c>
      <c r="M5" s="22">
        <v>45679</v>
      </c>
      <c r="N5" s="22">
        <v>45679</v>
      </c>
      <c r="O5" s="22">
        <v>45671</v>
      </c>
      <c r="P5" s="22">
        <v>45671</v>
      </c>
      <c r="Q5" s="22">
        <v>45671</v>
      </c>
    </row>
    <row r="6" spans="1:18" ht="18.75" customHeight="1" x14ac:dyDescent="0.15">
      <c r="A6" s="38" t="s">
        <v>19</v>
      </c>
      <c r="B6" s="38"/>
      <c r="C6" s="38"/>
      <c r="D6" s="38"/>
      <c r="E6" s="20">
        <v>0.4597222222222222</v>
      </c>
      <c r="F6" s="20">
        <v>0.40833333333333338</v>
      </c>
      <c r="G6" s="20">
        <v>0.3888888888888889</v>
      </c>
      <c r="H6" s="20">
        <v>0.44444444444444442</v>
      </c>
      <c r="I6" s="20">
        <v>0.41666666666666669</v>
      </c>
      <c r="J6" s="20">
        <v>0.4826388888888889</v>
      </c>
      <c r="K6" s="20">
        <v>0.39861111111111108</v>
      </c>
      <c r="L6" s="20">
        <v>0.50624999999999998</v>
      </c>
      <c r="M6" s="20">
        <v>0.39930555555555558</v>
      </c>
      <c r="N6" s="20">
        <v>0.4826388888888889</v>
      </c>
      <c r="O6" s="20">
        <v>0.35416666666666669</v>
      </c>
      <c r="P6" s="20">
        <v>0.47222222222222227</v>
      </c>
      <c r="Q6" s="20">
        <v>0.4381944444444445</v>
      </c>
    </row>
    <row r="7" spans="1:18" ht="18.75" customHeight="1" x14ac:dyDescent="0.15">
      <c r="A7" s="38" t="s">
        <v>20</v>
      </c>
      <c r="B7" s="38"/>
      <c r="C7" s="38"/>
      <c r="D7" s="38"/>
      <c r="E7" s="5">
        <v>8.6999999999999993</v>
      </c>
      <c r="F7" s="5">
        <v>6.8</v>
      </c>
      <c r="G7" s="5">
        <v>12.2</v>
      </c>
      <c r="H7" s="5">
        <v>8.5</v>
      </c>
      <c r="I7" s="5">
        <v>10.5</v>
      </c>
      <c r="J7" s="5">
        <v>18.600000000000001</v>
      </c>
      <c r="K7" s="21">
        <v>16</v>
      </c>
      <c r="L7" s="5">
        <v>21.2</v>
      </c>
      <c r="M7" s="21">
        <v>14</v>
      </c>
      <c r="N7" s="21">
        <v>10</v>
      </c>
      <c r="O7" s="5">
        <v>25.7</v>
      </c>
      <c r="P7" s="21">
        <v>29</v>
      </c>
      <c r="Q7" s="5">
        <v>14.2</v>
      </c>
    </row>
    <row r="8" spans="1:18" ht="18.75" customHeight="1" x14ac:dyDescent="0.15">
      <c r="A8" s="38" t="s">
        <v>21</v>
      </c>
      <c r="B8" s="38"/>
      <c r="C8" s="38"/>
      <c r="D8" s="38"/>
      <c r="E8" s="5">
        <v>0.5</v>
      </c>
      <c r="F8" s="5">
        <v>0.5</v>
      </c>
      <c r="G8" s="5">
        <v>0.5</v>
      </c>
      <c r="H8" s="5">
        <v>0.5</v>
      </c>
      <c r="I8" s="5">
        <v>0.5</v>
      </c>
      <c r="J8" s="5">
        <v>0.5</v>
      </c>
      <c r="K8" s="5">
        <v>0.5</v>
      </c>
      <c r="L8" s="5">
        <v>0.5</v>
      </c>
      <c r="M8" s="5">
        <v>0.5</v>
      </c>
      <c r="N8" s="5">
        <v>0.5</v>
      </c>
      <c r="O8" s="5">
        <v>0.5</v>
      </c>
      <c r="P8" s="5">
        <v>0.5</v>
      </c>
      <c r="Q8" s="5">
        <v>0.5</v>
      </c>
    </row>
    <row r="9" spans="1:18" ht="18.75" customHeight="1" x14ac:dyDescent="0.15">
      <c r="A9" s="39" t="s">
        <v>77</v>
      </c>
      <c r="B9" s="39"/>
      <c r="C9" s="39"/>
      <c r="D9" s="39"/>
      <c r="E9" s="4">
        <v>2000</v>
      </c>
      <c r="F9" s="4">
        <v>2000</v>
      </c>
      <c r="G9" s="4">
        <v>2000</v>
      </c>
      <c r="H9" s="4">
        <v>2000</v>
      </c>
      <c r="I9" s="4">
        <v>2000</v>
      </c>
      <c r="J9" s="4">
        <v>2000</v>
      </c>
      <c r="K9" s="4">
        <v>2000</v>
      </c>
      <c r="L9" s="4">
        <v>2000</v>
      </c>
      <c r="M9" s="4">
        <v>2000</v>
      </c>
      <c r="N9" s="4">
        <v>2000</v>
      </c>
      <c r="O9" s="4">
        <v>2000</v>
      </c>
      <c r="P9" s="4">
        <v>2000</v>
      </c>
      <c r="Q9" s="4">
        <v>2000</v>
      </c>
    </row>
    <row r="10" spans="1:18" ht="18.75" customHeight="1" thickBot="1" x14ac:dyDescent="0.2">
      <c r="A10" s="39" t="s">
        <v>22</v>
      </c>
      <c r="B10" s="39"/>
      <c r="C10" s="39"/>
      <c r="D10" s="39"/>
      <c r="E10" s="4">
        <v>250</v>
      </c>
      <c r="F10" s="4">
        <v>100</v>
      </c>
      <c r="G10" s="4">
        <v>300</v>
      </c>
      <c r="H10" s="4">
        <v>200</v>
      </c>
      <c r="I10" s="4">
        <v>200</v>
      </c>
      <c r="J10" s="4">
        <v>200</v>
      </c>
      <c r="K10" s="4">
        <v>300</v>
      </c>
      <c r="L10" s="4">
        <v>450</v>
      </c>
      <c r="M10" s="4">
        <v>200</v>
      </c>
      <c r="N10" s="4">
        <v>50</v>
      </c>
      <c r="O10" s="4">
        <v>50</v>
      </c>
      <c r="P10" s="4">
        <v>50</v>
      </c>
      <c r="Q10" s="4">
        <v>50</v>
      </c>
    </row>
    <row r="11" spans="1:18" ht="18.75" customHeight="1" thickTop="1" x14ac:dyDescent="0.15">
      <c r="A11" s="23" t="s">
        <v>60</v>
      </c>
      <c r="B11" s="23" t="s">
        <v>23</v>
      </c>
      <c r="C11" s="23" t="s">
        <v>24</v>
      </c>
      <c r="D11" s="23" t="s">
        <v>25</v>
      </c>
      <c r="E11" s="40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2"/>
    </row>
    <row r="12" spans="1:18" ht="18.75" customHeight="1" x14ac:dyDescent="0.15">
      <c r="A12" s="6">
        <v>1</v>
      </c>
      <c r="B12" s="6" t="s">
        <v>26</v>
      </c>
      <c r="C12" s="6" t="s">
        <v>27</v>
      </c>
      <c r="D12" s="6" t="s">
        <v>28</v>
      </c>
      <c r="E12" s="7">
        <v>755.2</v>
      </c>
      <c r="F12" s="7">
        <v>473.6</v>
      </c>
      <c r="G12" s="7">
        <v>985.6</v>
      </c>
      <c r="H12" s="7">
        <v>422.40000000000003</v>
      </c>
      <c r="I12" s="7">
        <v>108.80000000000001</v>
      </c>
      <c r="J12" s="7">
        <v>640</v>
      </c>
      <c r="K12" s="7">
        <v>60.800000000000004</v>
      </c>
      <c r="L12" s="7">
        <v>108.80000000000001</v>
      </c>
      <c r="M12" s="7">
        <v>102.4</v>
      </c>
      <c r="N12" s="7">
        <v>60.800000000000004</v>
      </c>
      <c r="O12" s="7">
        <v>24</v>
      </c>
      <c r="P12" s="7">
        <v>67.2</v>
      </c>
      <c r="Q12" s="7">
        <v>40</v>
      </c>
      <c r="R12" s="8"/>
    </row>
    <row r="13" spans="1:18" ht="18.75" customHeight="1" x14ac:dyDescent="0.15">
      <c r="A13" s="6">
        <v>2</v>
      </c>
      <c r="B13" s="6" t="s">
        <v>29</v>
      </c>
      <c r="C13" s="6" t="s">
        <v>30</v>
      </c>
      <c r="D13" s="9" t="s">
        <v>167</v>
      </c>
      <c r="E13" s="7">
        <v>0.8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8"/>
    </row>
    <row r="14" spans="1:18" ht="18.75" customHeight="1" x14ac:dyDescent="0.15">
      <c r="A14" s="6">
        <v>3</v>
      </c>
      <c r="B14" s="6" t="s">
        <v>29</v>
      </c>
      <c r="C14" s="6" t="s">
        <v>30</v>
      </c>
      <c r="D14" s="9" t="s">
        <v>89</v>
      </c>
      <c r="E14" s="7">
        <v>16</v>
      </c>
      <c r="F14" s="7">
        <v>44.800000000000004</v>
      </c>
      <c r="G14" s="7">
        <v>48</v>
      </c>
      <c r="H14" s="7">
        <v>35.200000000000003</v>
      </c>
      <c r="I14" s="7">
        <v>12.8</v>
      </c>
      <c r="J14" s="7">
        <v>19.200000000000003</v>
      </c>
      <c r="K14" s="7">
        <v>38.400000000000006</v>
      </c>
      <c r="L14" s="7">
        <v>9.6000000000000014</v>
      </c>
      <c r="M14" s="7">
        <v>9.6000000000000014</v>
      </c>
      <c r="N14" s="7">
        <v>0</v>
      </c>
      <c r="O14" s="7">
        <v>0</v>
      </c>
      <c r="P14" s="7">
        <v>0</v>
      </c>
      <c r="Q14" s="7">
        <v>0.8</v>
      </c>
      <c r="R14" s="8"/>
    </row>
    <row r="15" spans="1:18" ht="18.75" customHeight="1" x14ac:dyDescent="0.15">
      <c r="A15" s="6">
        <v>4</v>
      </c>
      <c r="B15" s="6" t="s">
        <v>29</v>
      </c>
      <c r="C15" s="6" t="s">
        <v>30</v>
      </c>
      <c r="D15" s="9" t="s">
        <v>99</v>
      </c>
      <c r="E15" s="7">
        <v>0</v>
      </c>
      <c r="F15" s="7">
        <v>0.8</v>
      </c>
      <c r="G15" s="7">
        <v>0</v>
      </c>
      <c r="H15" s="7">
        <v>0</v>
      </c>
      <c r="I15" s="7">
        <v>0</v>
      </c>
      <c r="J15" s="7">
        <v>1.6</v>
      </c>
      <c r="K15" s="7">
        <v>0</v>
      </c>
      <c r="L15" s="7">
        <v>0.8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8"/>
    </row>
    <row r="16" spans="1:18" ht="18.75" customHeight="1" x14ac:dyDescent="0.15">
      <c r="A16" s="6">
        <v>5</v>
      </c>
      <c r="B16" s="6" t="s">
        <v>29</v>
      </c>
      <c r="C16" s="6" t="s">
        <v>30</v>
      </c>
      <c r="D16" s="9" t="s">
        <v>84</v>
      </c>
      <c r="E16" s="7">
        <v>0</v>
      </c>
      <c r="F16" s="7">
        <v>9.6000000000000014</v>
      </c>
      <c r="G16" s="7">
        <v>0.8</v>
      </c>
      <c r="H16" s="7">
        <v>0</v>
      </c>
      <c r="I16" s="7">
        <v>0</v>
      </c>
      <c r="J16" s="7">
        <v>16</v>
      </c>
      <c r="K16" s="7">
        <v>1.6</v>
      </c>
      <c r="L16" s="7">
        <v>1.6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8"/>
    </row>
    <row r="17" spans="1:18" ht="18.75" customHeight="1" x14ac:dyDescent="0.15">
      <c r="A17" s="6">
        <v>6</v>
      </c>
      <c r="B17" s="6" t="s">
        <v>29</v>
      </c>
      <c r="C17" s="6" t="s">
        <v>30</v>
      </c>
      <c r="D17" s="9" t="s">
        <v>176</v>
      </c>
      <c r="E17" s="7">
        <v>0</v>
      </c>
      <c r="F17" s="7">
        <v>1.6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8"/>
    </row>
    <row r="18" spans="1:18" ht="18.75" customHeight="1" x14ac:dyDescent="0.15">
      <c r="A18" s="6">
        <v>7</v>
      </c>
      <c r="B18" s="6" t="s">
        <v>29</v>
      </c>
      <c r="C18" s="6" t="s">
        <v>30</v>
      </c>
      <c r="D18" s="6" t="s">
        <v>153</v>
      </c>
      <c r="E18" s="7">
        <v>0</v>
      </c>
      <c r="F18" s="7">
        <v>0</v>
      </c>
      <c r="G18" s="7">
        <v>1.6</v>
      </c>
      <c r="H18" s="7">
        <v>0</v>
      </c>
      <c r="I18" s="7">
        <v>0</v>
      </c>
      <c r="J18" s="7">
        <v>1.6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8"/>
    </row>
    <row r="19" spans="1:18" ht="18.75" customHeight="1" x14ac:dyDescent="0.15">
      <c r="A19" s="6">
        <v>8</v>
      </c>
      <c r="B19" s="6" t="s">
        <v>29</v>
      </c>
      <c r="C19" s="6" t="s">
        <v>30</v>
      </c>
      <c r="D19" s="9" t="s">
        <v>85</v>
      </c>
      <c r="E19" s="7">
        <v>0</v>
      </c>
      <c r="F19" s="7">
        <v>1.6</v>
      </c>
      <c r="G19" s="7">
        <v>1.6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0.8</v>
      </c>
      <c r="N19" s="7">
        <v>0</v>
      </c>
      <c r="O19" s="7">
        <v>0</v>
      </c>
      <c r="P19" s="7">
        <v>0</v>
      </c>
      <c r="Q19" s="7">
        <v>0</v>
      </c>
      <c r="R19" s="8"/>
    </row>
    <row r="20" spans="1:18" ht="18.75" customHeight="1" x14ac:dyDescent="0.15">
      <c r="A20" s="6">
        <v>9</v>
      </c>
      <c r="B20" s="6" t="s">
        <v>29</v>
      </c>
      <c r="C20" s="6" t="s">
        <v>30</v>
      </c>
      <c r="D20" s="6" t="s">
        <v>175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0.8</v>
      </c>
      <c r="R20" s="8"/>
    </row>
    <row r="21" spans="1:18" ht="18.75" customHeight="1" x14ac:dyDescent="0.15">
      <c r="A21" s="6">
        <v>10</v>
      </c>
      <c r="B21" s="6" t="s">
        <v>29</v>
      </c>
      <c r="C21" s="6" t="s">
        <v>30</v>
      </c>
      <c r="D21" s="6" t="s">
        <v>62</v>
      </c>
      <c r="E21" s="7">
        <v>16</v>
      </c>
      <c r="F21" s="7">
        <v>19.200000000000003</v>
      </c>
      <c r="G21" s="7">
        <v>6.4</v>
      </c>
      <c r="H21" s="7">
        <v>0.8</v>
      </c>
      <c r="I21" s="7">
        <v>19.200000000000003</v>
      </c>
      <c r="J21" s="7">
        <v>3.2</v>
      </c>
      <c r="K21" s="7">
        <v>1.6</v>
      </c>
      <c r="L21" s="7">
        <v>1.6</v>
      </c>
      <c r="M21" s="7">
        <v>9.6000000000000014</v>
      </c>
      <c r="N21" s="7">
        <v>0.8</v>
      </c>
      <c r="O21" s="7">
        <v>0</v>
      </c>
      <c r="P21" s="7">
        <v>0.4</v>
      </c>
      <c r="Q21" s="7">
        <v>0.4</v>
      </c>
      <c r="R21" s="8"/>
    </row>
    <row r="22" spans="1:18" ht="18.75" customHeight="1" x14ac:dyDescent="0.15">
      <c r="A22" s="6">
        <v>11</v>
      </c>
      <c r="B22" s="6" t="s">
        <v>29</v>
      </c>
      <c r="C22" s="6" t="s">
        <v>30</v>
      </c>
      <c r="D22" s="6" t="s">
        <v>111</v>
      </c>
      <c r="E22" s="7">
        <v>0</v>
      </c>
      <c r="F22" s="7">
        <v>0.8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8"/>
    </row>
    <row r="23" spans="1:18" ht="18.75" customHeight="1" x14ac:dyDescent="0.15">
      <c r="A23" s="6">
        <v>12</v>
      </c>
      <c r="B23" s="6" t="s">
        <v>29</v>
      </c>
      <c r="C23" s="6" t="s">
        <v>30</v>
      </c>
      <c r="D23" s="6" t="s">
        <v>78</v>
      </c>
      <c r="E23" s="7">
        <v>0</v>
      </c>
      <c r="F23" s="7">
        <v>19.200000000000003</v>
      </c>
      <c r="G23" s="7">
        <v>0.8</v>
      </c>
      <c r="H23" s="7">
        <v>9.6000000000000014</v>
      </c>
      <c r="I23" s="7">
        <v>9.6000000000000014</v>
      </c>
      <c r="J23" s="7">
        <v>6.4</v>
      </c>
      <c r="K23" s="7">
        <v>6.4</v>
      </c>
      <c r="L23" s="7">
        <v>9.6000000000000014</v>
      </c>
      <c r="M23" s="7">
        <v>0.8</v>
      </c>
      <c r="N23" s="7">
        <v>3.2</v>
      </c>
      <c r="O23" s="7">
        <v>0.8</v>
      </c>
      <c r="P23" s="7">
        <v>4.8000000000000007</v>
      </c>
      <c r="Q23" s="7">
        <v>4.8000000000000007</v>
      </c>
      <c r="R23" s="8"/>
    </row>
    <row r="24" spans="1:18" ht="18.75" customHeight="1" x14ac:dyDescent="0.15">
      <c r="A24" s="6">
        <v>13</v>
      </c>
      <c r="B24" s="6" t="s">
        <v>29</v>
      </c>
      <c r="C24" s="6" t="s">
        <v>30</v>
      </c>
      <c r="D24" s="6" t="s">
        <v>63</v>
      </c>
      <c r="E24" s="7">
        <v>0.8</v>
      </c>
      <c r="F24" s="7">
        <v>9.6000000000000014</v>
      </c>
      <c r="G24" s="7">
        <v>1.6</v>
      </c>
      <c r="H24" s="7">
        <v>0.8</v>
      </c>
      <c r="I24" s="7">
        <v>0.8</v>
      </c>
      <c r="J24" s="7">
        <v>19.200000000000003</v>
      </c>
      <c r="K24" s="7">
        <v>12.8</v>
      </c>
      <c r="L24" s="7">
        <v>0</v>
      </c>
      <c r="M24" s="7">
        <v>0</v>
      </c>
      <c r="N24" s="7">
        <v>0</v>
      </c>
      <c r="O24" s="7">
        <v>0.4</v>
      </c>
      <c r="P24" s="7">
        <v>0.8</v>
      </c>
      <c r="Q24" s="7">
        <v>0</v>
      </c>
      <c r="R24" s="8"/>
    </row>
    <row r="25" spans="1:18" ht="18.75" customHeight="1" x14ac:dyDescent="0.15">
      <c r="A25" s="6">
        <v>14</v>
      </c>
      <c r="B25" s="6" t="s">
        <v>29</v>
      </c>
      <c r="C25" s="6" t="s">
        <v>30</v>
      </c>
      <c r="D25" s="9" t="s">
        <v>90</v>
      </c>
      <c r="E25" s="7">
        <v>12.8</v>
      </c>
      <c r="F25" s="7">
        <v>0</v>
      </c>
      <c r="G25" s="7">
        <v>1.6</v>
      </c>
      <c r="H25" s="7">
        <v>0</v>
      </c>
      <c r="I25" s="7">
        <v>0</v>
      </c>
      <c r="J25" s="7">
        <v>16</v>
      </c>
      <c r="K25" s="7">
        <v>0</v>
      </c>
      <c r="L25" s="7">
        <v>0.8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8"/>
    </row>
    <row r="26" spans="1:18" ht="18.75" customHeight="1" x14ac:dyDescent="0.15">
      <c r="A26" s="6">
        <v>15</v>
      </c>
      <c r="B26" s="6" t="s">
        <v>29</v>
      </c>
      <c r="C26" s="6" t="s">
        <v>30</v>
      </c>
      <c r="D26" s="6" t="s">
        <v>64</v>
      </c>
      <c r="E26" s="7">
        <v>54.400000000000006</v>
      </c>
      <c r="F26" s="7">
        <v>41.6</v>
      </c>
      <c r="G26" s="7">
        <v>41.6</v>
      </c>
      <c r="H26" s="7">
        <v>6.4</v>
      </c>
      <c r="I26" s="7">
        <v>0</v>
      </c>
      <c r="J26" s="7">
        <v>19.200000000000003</v>
      </c>
      <c r="K26" s="7">
        <v>16</v>
      </c>
      <c r="L26" s="7">
        <v>16</v>
      </c>
      <c r="M26" s="7">
        <v>1.6</v>
      </c>
      <c r="N26" s="7">
        <v>8</v>
      </c>
      <c r="O26" s="7">
        <v>0.8</v>
      </c>
      <c r="P26" s="7">
        <v>3.2</v>
      </c>
      <c r="Q26" s="7">
        <v>4.8000000000000007</v>
      </c>
      <c r="R26" s="8"/>
    </row>
    <row r="27" spans="1:18" ht="18.75" customHeight="1" x14ac:dyDescent="0.15">
      <c r="A27" s="6">
        <v>16</v>
      </c>
      <c r="B27" s="6" t="s">
        <v>29</v>
      </c>
      <c r="C27" s="6" t="s">
        <v>30</v>
      </c>
      <c r="D27" s="6" t="s">
        <v>65</v>
      </c>
      <c r="E27" s="7">
        <v>1.6</v>
      </c>
      <c r="F27" s="7">
        <v>9.6000000000000014</v>
      </c>
      <c r="G27" s="7">
        <v>0</v>
      </c>
      <c r="H27" s="7">
        <v>1.6</v>
      </c>
      <c r="I27" s="7">
        <v>1.6</v>
      </c>
      <c r="J27" s="7">
        <v>1.6</v>
      </c>
      <c r="K27" s="7">
        <v>0</v>
      </c>
      <c r="L27" s="7">
        <v>9.6000000000000014</v>
      </c>
      <c r="M27" s="7">
        <v>0</v>
      </c>
      <c r="N27" s="7">
        <v>0.8</v>
      </c>
      <c r="O27" s="7">
        <v>0</v>
      </c>
      <c r="P27" s="7">
        <v>0</v>
      </c>
      <c r="Q27" s="7">
        <v>0</v>
      </c>
      <c r="R27" s="8"/>
    </row>
    <row r="28" spans="1:18" ht="18.75" customHeight="1" x14ac:dyDescent="0.15">
      <c r="A28" s="6">
        <v>17</v>
      </c>
      <c r="B28" s="6" t="s">
        <v>29</v>
      </c>
      <c r="C28" s="6" t="s">
        <v>30</v>
      </c>
      <c r="D28" s="6" t="s">
        <v>104</v>
      </c>
      <c r="E28" s="7">
        <v>0</v>
      </c>
      <c r="F28" s="7">
        <v>0</v>
      </c>
      <c r="G28" s="7">
        <v>6.4</v>
      </c>
      <c r="H28" s="7">
        <v>0</v>
      </c>
      <c r="I28" s="7">
        <v>0</v>
      </c>
      <c r="J28" s="7">
        <v>1.6</v>
      </c>
      <c r="K28" s="7">
        <v>3.2</v>
      </c>
      <c r="L28" s="7">
        <v>0.8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8"/>
    </row>
    <row r="29" spans="1:18" ht="18.75" customHeight="1" x14ac:dyDescent="0.15">
      <c r="A29" s="6">
        <v>18</v>
      </c>
      <c r="B29" s="6" t="s">
        <v>29</v>
      </c>
      <c r="C29" s="6" t="s">
        <v>30</v>
      </c>
      <c r="D29" s="9" t="s">
        <v>149</v>
      </c>
      <c r="E29" s="7">
        <v>0</v>
      </c>
      <c r="F29" s="7">
        <v>0</v>
      </c>
      <c r="G29" s="7">
        <v>6.4</v>
      </c>
      <c r="H29" s="7">
        <v>0</v>
      </c>
      <c r="I29" s="7">
        <v>0</v>
      </c>
      <c r="J29" s="7">
        <v>9.6000000000000014</v>
      </c>
      <c r="K29" s="7">
        <v>0</v>
      </c>
      <c r="L29" s="7">
        <v>1.6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8"/>
    </row>
    <row r="30" spans="1:18" ht="18.75" customHeight="1" x14ac:dyDescent="0.15">
      <c r="A30" s="6">
        <v>19</v>
      </c>
      <c r="B30" s="6" t="s">
        <v>29</v>
      </c>
      <c r="C30" s="6" t="s">
        <v>30</v>
      </c>
      <c r="D30" s="9" t="s">
        <v>148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0.8</v>
      </c>
      <c r="K30" s="7">
        <v>0</v>
      </c>
      <c r="L30" s="7">
        <v>1.6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8"/>
    </row>
    <row r="31" spans="1:18" ht="18.75" customHeight="1" x14ac:dyDescent="0.15">
      <c r="A31" s="6">
        <v>20</v>
      </c>
      <c r="B31" s="6" t="s">
        <v>29</v>
      </c>
      <c r="C31" s="6" t="s">
        <v>30</v>
      </c>
      <c r="D31" s="6" t="s">
        <v>112</v>
      </c>
      <c r="E31" s="7">
        <v>0</v>
      </c>
      <c r="F31" s="7">
        <v>9.6000000000000014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8"/>
    </row>
    <row r="32" spans="1:18" ht="18.75" customHeight="1" x14ac:dyDescent="0.15">
      <c r="A32" s="6">
        <v>21</v>
      </c>
      <c r="B32" s="6" t="s">
        <v>31</v>
      </c>
      <c r="C32" s="6" t="s">
        <v>147</v>
      </c>
      <c r="D32" s="9" t="s">
        <v>146</v>
      </c>
      <c r="E32" s="7">
        <v>0</v>
      </c>
      <c r="F32" s="7">
        <v>0</v>
      </c>
      <c r="G32" s="7">
        <v>1.6</v>
      </c>
      <c r="H32" s="7">
        <v>0</v>
      </c>
      <c r="I32" s="7">
        <v>0.8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8"/>
    </row>
    <row r="33" spans="1:18" ht="18.75" customHeight="1" x14ac:dyDescent="0.15">
      <c r="A33" s="6">
        <v>22</v>
      </c>
      <c r="B33" s="6" t="s">
        <v>31</v>
      </c>
      <c r="C33" s="6" t="s">
        <v>79</v>
      </c>
      <c r="D33" s="9" t="s">
        <v>80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1.6</v>
      </c>
      <c r="K33" s="7">
        <v>3.2</v>
      </c>
      <c r="L33" s="7">
        <v>0</v>
      </c>
      <c r="M33" s="7">
        <v>0</v>
      </c>
      <c r="N33" s="7">
        <v>0.8</v>
      </c>
      <c r="O33" s="7">
        <v>0.4</v>
      </c>
      <c r="P33" s="7">
        <v>4.8000000000000007</v>
      </c>
      <c r="Q33" s="7">
        <v>0</v>
      </c>
      <c r="R33" s="8"/>
    </row>
    <row r="34" spans="1:18" ht="18.75" customHeight="1" x14ac:dyDescent="0.15">
      <c r="A34" s="6">
        <v>23</v>
      </c>
      <c r="B34" s="6" t="s">
        <v>31</v>
      </c>
      <c r="C34" s="6" t="s">
        <v>32</v>
      </c>
      <c r="D34" s="6" t="s">
        <v>145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6.4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8"/>
    </row>
    <row r="35" spans="1:18" ht="18.75" customHeight="1" x14ac:dyDescent="0.15">
      <c r="A35" s="6">
        <v>24</v>
      </c>
      <c r="B35" s="6" t="s">
        <v>31</v>
      </c>
      <c r="C35" s="6" t="s">
        <v>32</v>
      </c>
      <c r="D35" s="9" t="s">
        <v>66</v>
      </c>
      <c r="E35" s="7">
        <v>1894.4</v>
      </c>
      <c r="F35" s="7">
        <v>172.8</v>
      </c>
      <c r="G35" s="7">
        <v>1472</v>
      </c>
      <c r="H35" s="7">
        <v>704</v>
      </c>
      <c r="I35" s="7">
        <v>358.40000000000003</v>
      </c>
      <c r="J35" s="7">
        <v>1164.8</v>
      </c>
      <c r="K35" s="7">
        <v>614.40000000000009</v>
      </c>
      <c r="L35" s="7">
        <v>4121.6000000000004</v>
      </c>
      <c r="M35" s="7">
        <v>793.6</v>
      </c>
      <c r="N35" s="7">
        <v>36.800000000000004</v>
      </c>
      <c r="O35" s="7">
        <v>4.8000000000000007</v>
      </c>
      <c r="P35" s="7">
        <v>6.4</v>
      </c>
      <c r="Q35" s="7">
        <v>4.8000000000000007</v>
      </c>
      <c r="R35" s="8"/>
    </row>
    <row r="36" spans="1:18" ht="18.75" customHeight="1" x14ac:dyDescent="0.15">
      <c r="A36" s="6">
        <v>25</v>
      </c>
      <c r="B36" s="6" t="s">
        <v>31</v>
      </c>
      <c r="C36" s="6" t="s">
        <v>32</v>
      </c>
      <c r="D36" s="9" t="s">
        <v>202</v>
      </c>
      <c r="E36" s="7">
        <v>0</v>
      </c>
      <c r="F36" s="7">
        <v>3.2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6.4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8"/>
    </row>
    <row r="37" spans="1:18" ht="18.75" customHeight="1" x14ac:dyDescent="0.15">
      <c r="A37" s="6">
        <v>26</v>
      </c>
      <c r="B37" s="6" t="s">
        <v>31</v>
      </c>
      <c r="C37" s="6" t="s">
        <v>32</v>
      </c>
      <c r="D37" s="9" t="s">
        <v>103</v>
      </c>
      <c r="E37" s="7">
        <v>0</v>
      </c>
      <c r="F37" s="7">
        <v>6.4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8"/>
    </row>
    <row r="38" spans="1:18" ht="18.75" customHeight="1" x14ac:dyDescent="0.15">
      <c r="A38" s="6">
        <v>27</v>
      </c>
      <c r="B38" s="6" t="s">
        <v>31</v>
      </c>
      <c r="C38" s="6" t="s">
        <v>32</v>
      </c>
      <c r="D38" s="6" t="s">
        <v>67</v>
      </c>
      <c r="E38" s="7">
        <v>1.6</v>
      </c>
      <c r="F38" s="7">
        <v>9.6000000000000014</v>
      </c>
      <c r="G38" s="7">
        <v>12.8</v>
      </c>
      <c r="H38" s="7">
        <v>22.400000000000002</v>
      </c>
      <c r="I38" s="7">
        <v>19.200000000000003</v>
      </c>
      <c r="J38" s="7">
        <v>9.6000000000000014</v>
      </c>
      <c r="K38" s="7">
        <v>32</v>
      </c>
      <c r="L38" s="7">
        <v>9.6000000000000014</v>
      </c>
      <c r="M38" s="7">
        <v>6.4</v>
      </c>
      <c r="N38" s="7">
        <v>4.8000000000000007</v>
      </c>
      <c r="O38" s="7">
        <v>0.8</v>
      </c>
      <c r="P38" s="7">
        <v>0.8</v>
      </c>
      <c r="Q38" s="7">
        <v>0</v>
      </c>
      <c r="R38" s="8"/>
    </row>
    <row r="39" spans="1:18" ht="18.75" customHeight="1" x14ac:dyDescent="0.15">
      <c r="A39" s="6">
        <v>28</v>
      </c>
      <c r="B39" s="6" t="s">
        <v>31</v>
      </c>
      <c r="C39" s="6" t="s">
        <v>32</v>
      </c>
      <c r="D39" s="6" t="s">
        <v>33</v>
      </c>
      <c r="E39" s="7">
        <v>0</v>
      </c>
      <c r="F39" s="7">
        <v>1.6</v>
      </c>
      <c r="G39" s="7">
        <v>1.6</v>
      </c>
      <c r="H39" s="7">
        <v>0.8</v>
      </c>
      <c r="I39" s="7">
        <v>0.8</v>
      </c>
      <c r="J39" s="7">
        <v>6.4</v>
      </c>
      <c r="K39" s="7">
        <v>6.4</v>
      </c>
      <c r="L39" s="7">
        <v>1.6</v>
      </c>
      <c r="M39" s="7">
        <v>0</v>
      </c>
      <c r="N39" s="7">
        <v>0.8</v>
      </c>
      <c r="O39" s="7">
        <v>0.8</v>
      </c>
      <c r="P39" s="7">
        <v>0</v>
      </c>
      <c r="Q39" s="7">
        <v>0</v>
      </c>
      <c r="R39" s="8"/>
    </row>
    <row r="40" spans="1:18" ht="18.75" customHeight="1" x14ac:dyDescent="0.15">
      <c r="A40" s="6">
        <v>29</v>
      </c>
      <c r="B40" s="6" t="s">
        <v>31</v>
      </c>
      <c r="C40" s="6" t="s">
        <v>32</v>
      </c>
      <c r="D40" s="9" t="s">
        <v>68</v>
      </c>
      <c r="E40" s="7">
        <v>0</v>
      </c>
      <c r="F40" s="7">
        <v>0</v>
      </c>
      <c r="G40" s="7">
        <v>0</v>
      </c>
      <c r="H40" s="7">
        <v>0</v>
      </c>
      <c r="I40" s="7">
        <v>22.400000000000002</v>
      </c>
      <c r="J40" s="7">
        <v>0</v>
      </c>
      <c r="K40" s="7">
        <v>19.200000000000003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8"/>
    </row>
    <row r="41" spans="1:18" ht="18.75" customHeight="1" x14ac:dyDescent="0.15">
      <c r="A41" s="6">
        <v>30</v>
      </c>
      <c r="B41" s="6" t="s">
        <v>31</v>
      </c>
      <c r="C41" s="6" t="s">
        <v>32</v>
      </c>
      <c r="D41" s="6" t="s">
        <v>91</v>
      </c>
      <c r="E41" s="7">
        <v>1.6</v>
      </c>
      <c r="F41" s="7">
        <v>0</v>
      </c>
      <c r="G41" s="7">
        <v>0</v>
      </c>
      <c r="H41" s="7">
        <v>0</v>
      </c>
      <c r="I41" s="7">
        <v>0</v>
      </c>
      <c r="J41" s="7">
        <v>1.6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8"/>
    </row>
    <row r="42" spans="1:18" ht="18.75" customHeight="1" x14ac:dyDescent="0.15">
      <c r="A42" s="6">
        <v>31</v>
      </c>
      <c r="B42" s="6" t="s">
        <v>31</v>
      </c>
      <c r="C42" s="6" t="s">
        <v>32</v>
      </c>
      <c r="D42" s="9" t="s">
        <v>69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6.4</v>
      </c>
      <c r="K42" s="7">
        <v>0</v>
      </c>
      <c r="L42" s="7">
        <v>0</v>
      </c>
      <c r="M42" s="7">
        <v>1.6</v>
      </c>
      <c r="N42" s="7">
        <v>0</v>
      </c>
      <c r="O42" s="7">
        <v>0</v>
      </c>
      <c r="P42" s="7">
        <v>0</v>
      </c>
      <c r="Q42" s="7">
        <v>0</v>
      </c>
      <c r="R42" s="8"/>
    </row>
    <row r="43" spans="1:18" ht="18.75" customHeight="1" x14ac:dyDescent="0.15">
      <c r="A43" s="6">
        <v>32</v>
      </c>
      <c r="B43" s="6" t="s">
        <v>31</v>
      </c>
      <c r="C43" s="6" t="s">
        <v>32</v>
      </c>
      <c r="D43" s="9" t="s">
        <v>97</v>
      </c>
      <c r="E43" s="7">
        <v>0</v>
      </c>
      <c r="F43" s="7">
        <v>0</v>
      </c>
      <c r="G43" s="7">
        <v>0</v>
      </c>
      <c r="H43" s="7">
        <v>6.4</v>
      </c>
      <c r="I43" s="7">
        <v>3.2</v>
      </c>
      <c r="J43" s="7">
        <v>0</v>
      </c>
      <c r="K43" s="7">
        <v>12.8</v>
      </c>
      <c r="L43" s="7">
        <v>0</v>
      </c>
      <c r="M43" s="7">
        <v>0</v>
      </c>
      <c r="N43" s="7">
        <v>0</v>
      </c>
      <c r="O43" s="7">
        <v>0</v>
      </c>
      <c r="P43" s="7">
        <v>0.4</v>
      </c>
      <c r="Q43" s="7">
        <v>0</v>
      </c>
      <c r="R43" s="8"/>
    </row>
    <row r="44" spans="1:18" ht="18.75" customHeight="1" x14ac:dyDescent="0.15">
      <c r="A44" s="6">
        <v>33</v>
      </c>
      <c r="B44" s="6" t="s">
        <v>31</v>
      </c>
      <c r="C44" s="6" t="s">
        <v>32</v>
      </c>
      <c r="D44" s="9" t="s">
        <v>81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0.8</v>
      </c>
      <c r="K44" s="7">
        <v>0</v>
      </c>
      <c r="L44" s="7">
        <v>6.4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8"/>
    </row>
    <row r="45" spans="1:18" ht="18.75" customHeight="1" x14ac:dyDescent="0.15">
      <c r="A45" s="6">
        <v>34</v>
      </c>
      <c r="B45" s="6" t="s">
        <v>31</v>
      </c>
      <c r="C45" s="6" t="s">
        <v>32</v>
      </c>
      <c r="D45" s="9" t="s">
        <v>142</v>
      </c>
      <c r="E45" s="7">
        <v>0</v>
      </c>
      <c r="F45" s="7">
        <v>0</v>
      </c>
      <c r="G45" s="7">
        <v>0</v>
      </c>
      <c r="H45" s="7">
        <v>9.6000000000000014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3.2</v>
      </c>
      <c r="O45" s="7">
        <v>0</v>
      </c>
      <c r="P45" s="7">
        <v>0</v>
      </c>
      <c r="Q45" s="7">
        <v>0</v>
      </c>
      <c r="R45" s="8"/>
    </row>
    <row r="46" spans="1:18" ht="18.75" customHeight="1" x14ac:dyDescent="0.15">
      <c r="A46" s="6">
        <v>35</v>
      </c>
      <c r="B46" s="6" t="s">
        <v>31</v>
      </c>
      <c r="C46" s="6" t="s">
        <v>32</v>
      </c>
      <c r="D46" s="9" t="s">
        <v>92</v>
      </c>
      <c r="E46" s="7">
        <v>0</v>
      </c>
      <c r="F46" s="7">
        <v>0</v>
      </c>
      <c r="G46" s="7">
        <v>0</v>
      </c>
      <c r="H46" s="7">
        <v>1.6</v>
      </c>
      <c r="I46" s="7">
        <v>6.4</v>
      </c>
      <c r="J46" s="7">
        <v>0</v>
      </c>
      <c r="K46" s="7">
        <v>1.6</v>
      </c>
      <c r="L46" s="7">
        <v>0.8</v>
      </c>
      <c r="M46" s="7">
        <v>0</v>
      </c>
      <c r="N46" s="7">
        <v>0.8</v>
      </c>
      <c r="O46" s="7">
        <v>0</v>
      </c>
      <c r="P46" s="7">
        <v>0</v>
      </c>
      <c r="Q46" s="7">
        <v>0</v>
      </c>
      <c r="R46" s="8"/>
    </row>
    <row r="47" spans="1:18" ht="18.75" customHeight="1" x14ac:dyDescent="0.15">
      <c r="A47" s="6">
        <v>36</v>
      </c>
      <c r="B47" s="6" t="s">
        <v>31</v>
      </c>
      <c r="C47" s="6" t="s">
        <v>32</v>
      </c>
      <c r="D47" s="9" t="s">
        <v>115</v>
      </c>
      <c r="E47" s="7">
        <v>0</v>
      </c>
      <c r="F47" s="7">
        <v>0</v>
      </c>
      <c r="G47" s="7">
        <v>0</v>
      </c>
      <c r="H47" s="7">
        <v>19.200000000000003</v>
      </c>
      <c r="I47" s="7">
        <v>19.200000000000003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8"/>
    </row>
    <row r="48" spans="1:18" ht="18.75" customHeight="1" x14ac:dyDescent="0.15">
      <c r="A48" s="6">
        <v>37</v>
      </c>
      <c r="B48" s="6" t="s">
        <v>31</v>
      </c>
      <c r="C48" s="6" t="s">
        <v>32</v>
      </c>
      <c r="D48" s="9" t="s">
        <v>102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6.4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8"/>
    </row>
    <row r="49" spans="1:18" ht="18.75" customHeight="1" x14ac:dyDescent="0.15">
      <c r="A49" s="6">
        <v>38</v>
      </c>
      <c r="B49" s="6" t="s">
        <v>31</v>
      </c>
      <c r="C49" s="6" t="s">
        <v>32</v>
      </c>
      <c r="D49" s="9" t="s">
        <v>82</v>
      </c>
      <c r="E49" s="7">
        <v>0</v>
      </c>
      <c r="F49" s="7">
        <v>0</v>
      </c>
      <c r="G49" s="7">
        <v>16</v>
      </c>
      <c r="H49" s="7">
        <v>1.6</v>
      </c>
      <c r="I49" s="7">
        <v>1.6</v>
      </c>
      <c r="J49" s="7">
        <v>0</v>
      </c>
      <c r="K49" s="7">
        <v>0</v>
      </c>
      <c r="L49" s="7">
        <v>0.8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8"/>
    </row>
    <row r="50" spans="1:18" ht="18.75" customHeight="1" x14ac:dyDescent="0.15">
      <c r="A50" s="6">
        <v>39</v>
      </c>
      <c r="B50" s="6" t="s">
        <v>31</v>
      </c>
      <c r="C50" s="6" t="s">
        <v>32</v>
      </c>
      <c r="D50" s="9" t="s">
        <v>87</v>
      </c>
      <c r="E50" s="7">
        <v>0</v>
      </c>
      <c r="F50" s="7">
        <v>0</v>
      </c>
      <c r="G50" s="7">
        <v>22.400000000000002</v>
      </c>
      <c r="H50" s="7">
        <v>25.6</v>
      </c>
      <c r="I50" s="7">
        <v>28.8</v>
      </c>
      <c r="J50" s="7">
        <v>0</v>
      </c>
      <c r="K50" s="7">
        <v>0</v>
      </c>
      <c r="L50" s="7">
        <v>32</v>
      </c>
      <c r="M50" s="7">
        <v>28.8</v>
      </c>
      <c r="N50" s="7">
        <v>0</v>
      </c>
      <c r="O50" s="7">
        <v>0</v>
      </c>
      <c r="P50" s="7">
        <v>0</v>
      </c>
      <c r="Q50" s="7">
        <v>0</v>
      </c>
      <c r="R50" s="8"/>
    </row>
    <row r="51" spans="1:18" ht="18.75" customHeight="1" x14ac:dyDescent="0.15">
      <c r="A51" s="6">
        <v>40</v>
      </c>
      <c r="B51" s="6" t="s">
        <v>31</v>
      </c>
      <c r="C51" s="6" t="s">
        <v>32</v>
      </c>
      <c r="D51" s="9" t="s">
        <v>61</v>
      </c>
      <c r="E51" s="7">
        <v>0</v>
      </c>
      <c r="F51" s="7">
        <v>0</v>
      </c>
      <c r="G51" s="7">
        <v>0</v>
      </c>
      <c r="H51" s="7">
        <v>28.8</v>
      </c>
      <c r="I51" s="7">
        <v>41.6</v>
      </c>
      <c r="J51" s="7">
        <v>0</v>
      </c>
      <c r="K51" s="7">
        <v>38.400000000000006</v>
      </c>
      <c r="L51" s="7">
        <v>12.8</v>
      </c>
      <c r="M51" s="7">
        <v>16</v>
      </c>
      <c r="N51" s="7">
        <v>3.2</v>
      </c>
      <c r="O51" s="7">
        <v>0</v>
      </c>
      <c r="P51" s="7">
        <v>0</v>
      </c>
      <c r="Q51" s="7">
        <v>0</v>
      </c>
      <c r="R51" s="8"/>
    </row>
    <row r="52" spans="1:18" ht="18.75" customHeight="1" x14ac:dyDescent="0.15">
      <c r="A52" s="6">
        <v>41</v>
      </c>
      <c r="B52" s="6" t="s">
        <v>31</v>
      </c>
      <c r="C52" s="6" t="s">
        <v>32</v>
      </c>
      <c r="D52" s="9" t="s">
        <v>34</v>
      </c>
      <c r="E52" s="7">
        <v>48</v>
      </c>
      <c r="F52" s="7">
        <v>22.400000000000002</v>
      </c>
      <c r="G52" s="7">
        <v>0</v>
      </c>
      <c r="H52" s="7">
        <v>44.800000000000004</v>
      </c>
      <c r="I52" s="7">
        <v>0</v>
      </c>
      <c r="J52" s="7">
        <v>16</v>
      </c>
      <c r="K52" s="7">
        <v>0</v>
      </c>
      <c r="L52" s="7">
        <v>38.400000000000006</v>
      </c>
      <c r="M52" s="7">
        <v>0</v>
      </c>
      <c r="N52" s="7">
        <v>8</v>
      </c>
      <c r="O52" s="7">
        <v>19.200000000000003</v>
      </c>
      <c r="P52" s="7">
        <v>0</v>
      </c>
      <c r="Q52" s="7">
        <v>0</v>
      </c>
      <c r="R52" s="8"/>
    </row>
    <row r="53" spans="1:18" ht="18.75" customHeight="1" x14ac:dyDescent="0.15">
      <c r="A53" s="6">
        <v>42</v>
      </c>
      <c r="B53" s="6" t="s">
        <v>31</v>
      </c>
      <c r="C53" s="6" t="s">
        <v>32</v>
      </c>
      <c r="D53" s="9" t="s">
        <v>35</v>
      </c>
      <c r="E53" s="7">
        <v>19.200000000000003</v>
      </c>
      <c r="F53" s="7">
        <v>105.60000000000001</v>
      </c>
      <c r="G53" s="7">
        <v>108.80000000000001</v>
      </c>
      <c r="H53" s="7">
        <v>448</v>
      </c>
      <c r="I53" s="7">
        <v>524.80000000000007</v>
      </c>
      <c r="J53" s="7">
        <v>76.800000000000011</v>
      </c>
      <c r="K53" s="7">
        <v>1088</v>
      </c>
      <c r="L53" s="7">
        <v>92.800000000000011</v>
      </c>
      <c r="M53" s="7">
        <v>112</v>
      </c>
      <c r="N53" s="7">
        <v>156.80000000000001</v>
      </c>
      <c r="O53" s="7">
        <v>3.2</v>
      </c>
      <c r="P53" s="7">
        <v>6.4</v>
      </c>
      <c r="Q53" s="7">
        <v>0</v>
      </c>
      <c r="R53" s="8"/>
    </row>
    <row r="54" spans="1:18" ht="18.75" customHeight="1" x14ac:dyDescent="0.15">
      <c r="A54" s="6">
        <v>43</v>
      </c>
      <c r="B54" s="6" t="s">
        <v>31</v>
      </c>
      <c r="C54" s="6" t="s">
        <v>32</v>
      </c>
      <c r="D54" s="6" t="s">
        <v>70</v>
      </c>
      <c r="E54" s="7">
        <v>16</v>
      </c>
      <c r="F54" s="7">
        <v>12.8</v>
      </c>
      <c r="G54" s="7">
        <v>9.6000000000000014</v>
      </c>
      <c r="H54" s="7">
        <v>16</v>
      </c>
      <c r="I54" s="7">
        <v>38.400000000000006</v>
      </c>
      <c r="J54" s="7">
        <v>16</v>
      </c>
      <c r="K54" s="7">
        <v>16</v>
      </c>
      <c r="L54" s="7">
        <v>16</v>
      </c>
      <c r="M54" s="7">
        <v>3.2</v>
      </c>
      <c r="N54" s="7">
        <v>9.6000000000000014</v>
      </c>
      <c r="O54" s="7">
        <v>0</v>
      </c>
      <c r="P54" s="7">
        <v>0</v>
      </c>
      <c r="Q54" s="7">
        <v>0</v>
      </c>
      <c r="R54" s="8"/>
    </row>
    <row r="55" spans="1:18" ht="18.75" customHeight="1" x14ac:dyDescent="0.15">
      <c r="A55" s="6">
        <v>44</v>
      </c>
      <c r="B55" s="6" t="s">
        <v>31</v>
      </c>
      <c r="C55" s="6" t="s">
        <v>32</v>
      </c>
      <c r="D55" s="9" t="s">
        <v>88</v>
      </c>
      <c r="E55" s="7">
        <v>1.6</v>
      </c>
      <c r="F55" s="7">
        <v>1.6</v>
      </c>
      <c r="G55" s="7">
        <v>9.6000000000000014</v>
      </c>
      <c r="H55" s="7">
        <v>12.8</v>
      </c>
      <c r="I55" s="7">
        <v>12.8</v>
      </c>
      <c r="J55" s="7">
        <v>9.6000000000000014</v>
      </c>
      <c r="K55" s="7">
        <v>12.8</v>
      </c>
      <c r="L55" s="7">
        <v>19.200000000000003</v>
      </c>
      <c r="M55" s="7">
        <v>41.6</v>
      </c>
      <c r="N55" s="7">
        <v>11.200000000000001</v>
      </c>
      <c r="O55" s="7">
        <v>0</v>
      </c>
      <c r="P55" s="7">
        <v>0</v>
      </c>
      <c r="Q55" s="7">
        <v>0</v>
      </c>
      <c r="R55" s="8"/>
    </row>
    <row r="56" spans="1:18" ht="18.75" customHeight="1" x14ac:dyDescent="0.15">
      <c r="A56" s="6">
        <v>45</v>
      </c>
      <c r="B56" s="6" t="s">
        <v>31</v>
      </c>
      <c r="C56" s="6" t="s">
        <v>32</v>
      </c>
      <c r="D56" s="6" t="s">
        <v>160</v>
      </c>
      <c r="E56" s="7">
        <v>0</v>
      </c>
      <c r="F56" s="7">
        <v>0</v>
      </c>
      <c r="G56" s="7">
        <v>0.8</v>
      </c>
      <c r="H56" s="7">
        <v>1.6</v>
      </c>
      <c r="I56" s="7">
        <v>6.4</v>
      </c>
      <c r="J56" s="7">
        <v>0.8</v>
      </c>
      <c r="K56" s="7">
        <v>3.2</v>
      </c>
      <c r="L56" s="7">
        <v>0</v>
      </c>
      <c r="M56" s="7">
        <v>16</v>
      </c>
      <c r="N56" s="7">
        <v>0</v>
      </c>
      <c r="O56" s="7">
        <v>0.4</v>
      </c>
      <c r="P56" s="7">
        <v>0</v>
      </c>
      <c r="Q56" s="7">
        <v>1.6</v>
      </c>
      <c r="R56" s="8"/>
    </row>
    <row r="57" spans="1:18" ht="18.75" customHeight="1" x14ac:dyDescent="0.15">
      <c r="A57" s="6">
        <v>46</v>
      </c>
      <c r="B57" s="6" t="s">
        <v>31</v>
      </c>
      <c r="C57" s="6" t="s">
        <v>32</v>
      </c>
      <c r="D57" s="6" t="s">
        <v>71</v>
      </c>
      <c r="E57" s="7">
        <v>1.6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0.8</v>
      </c>
      <c r="Q57" s="7">
        <v>0</v>
      </c>
      <c r="R57" s="8"/>
    </row>
    <row r="58" spans="1:18" ht="18.75" customHeight="1" x14ac:dyDescent="0.15">
      <c r="A58" s="6">
        <v>47</v>
      </c>
      <c r="B58" s="6" t="s">
        <v>31</v>
      </c>
      <c r="C58" s="6" t="s">
        <v>32</v>
      </c>
      <c r="D58" s="9" t="s">
        <v>72</v>
      </c>
      <c r="E58" s="7">
        <v>0</v>
      </c>
      <c r="F58" s="7">
        <v>6.4</v>
      </c>
      <c r="G58" s="7">
        <v>1.6</v>
      </c>
      <c r="H58" s="7">
        <v>57.6</v>
      </c>
      <c r="I58" s="7">
        <v>76.800000000000011</v>
      </c>
      <c r="J58" s="7">
        <v>1.6</v>
      </c>
      <c r="K58" s="7">
        <v>22.400000000000002</v>
      </c>
      <c r="L58" s="7">
        <v>0</v>
      </c>
      <c r="M58" s="7">
        <v>38.400000000000006</v>
      </c>
      <c r="N58" s="7">
        <v>1.6</v>
      </c>
      <c r="O58" s="7">
        <v>0.8</v>
      </c>
      <c r="P58" s="7">
        <v>0</v>
      </c>
      <c r="Q58" s="7">
        <v>0.4</v>
      </c>
      <c r="R58" s="8"/>
    </row>
    <row r="59" spans="1:18" ht="18.75" customHeight="1" x14ac:dyDescent="0.15">
      <c r="A59" s="6">
        <v>48</v>
      </c>
      <c r="B59" s="6" t="s">
        <v>31</v>
      </c>
      <c r="C59" s="6" t="s">
        <v>32</v>
      </c>
      <c r="D59" s="6" t="s">
        <v>73</v>
      </c>
      <c r="E59" s="7">
        <v>9.6000000000000014</v>
      </c>
      <c r="F59" s="7">
        <v>9.6000000000000014</v>
      </c>
      <c r="G59" s="7">
        <v>12.8</v>
      </c>
      <c r="H59" s="7">
        <v>6.4</v>
      </c>
      <c r="I59" s="7">
        <v>25.6</v>
      </c>
      <c r="J59" s="7">
        <v>22.400000000000002</v>
      </c>
      <c r="K59" s="7">
        <v>16</v>
      </c>
      <c r="L59" s="7">
        <v>22.400000000000002</v>
      </c>
      <c r="M59" s="7">
        <v>3.2</v>
      </c>
      <c r="N59" s="7">
        <v>0</v>
      </c>
      <c r="O59" s="7">
        <v>4.8000000000000007</v>
      </c>
      <c r="P59" s="7">
        <v>3.2</v>
      </c>
      <c r="Q59" s="7">
        <v>3.2</v>
      </c>
      <c r="R59" s="8"/>
    </row>
    <row r="60" spans="1:18" ht="18.75" customHeight="1" x14ac:dyDescent="0.15">
      <c r="A60" s="6">
        <v>49</v>
      </c>
      <c r="B60" s="6" t="s">
        <v>93</v>
      </c>
      <c r="C60" s="6" t="s">
        <v>94</v>
      </c>
      <c r="D60" s="6" t="s">
        <v>95</v>
      </c>
      <c r="E60" s="7">
        <v>9.6000000000000014</v>
      </c>
      <c r="F60" s="7">
        <v>19.200000000000003</v>
      </c>
      <c r="G60" s="7">
        <v>6.4</v>
      </c>
      <c r="H60" s="7">
        <v>0</v>
      </c>
      <c r="I60" s="7">
        <v>1.6</v>
      </c>
      <c r="J60" s="7">
        <v>1.6</v>
      </c>
      <c r="K60" s="7">
        <v>0</v>
      </c>
      <c r="L60" s="7">
        <v>0</v>
      </c>
      <c r="M60" s="7">
        <v>0.8</v>
      </c>
      <c r="N60" s="7">
        <v>0</v>
      </c>
      <c r="O60" s="7">
        <v>0</v>
      </c>
      <c r="P60" s="7">
        <v>0</v>
      </c>
      <c r="Q60" s="7">
        <v>0</v>
      </c>
      <c r="R60" s="8"/>
    </row>
    <row r="61" spans="1:18" ht="18.75" customHeight="1" x14ac:dyDescent="0.15">
      <c r="A61" s="6">
        <v>50</v>
      </c>
      <c r="B61" s="6" t="s">
        <v>36</v>
      </c>
      <c r="C61" s="6" t="s">
        <v>37</v>
      </c>
      <c r="D61" s="6" t="s">
        <v>38</v>
      </c>
      <c r="E61" s="7">
        <v>6.4</v>
      </c>
      <c r="F61" s="7">
        <v>9.6000000000000014</v>
      </c>
      <c r="G61" s="7">
        <v>12.8</v>
      </c>
      <c r="H61" s="7">
        <v>1.6</v>
      </c>
      <c r="I61" s="7">
        <v>12.8</v>
      </c>
      <c r="J61" s="7">
        <v>9.6000000000000014</v>
      </c>
      <c r="K61" s="7">
        <v>12.8</v>
      </c>
      <c r="L61" s="7">
        <v>6.4</v>
      </c>
      <c r="M61" s="7">
        <v>0</v>
      </c>
      <c r="N61" s="7">
        <v>6.4</v>
      </c>
      <c r="O61" s="7">
        <v>4.8000000000000007</v>
      </c>
      <c r="P61" s="7">
        <v>0.8</v>
      </c>
      <c r="Q61" s="7">
        <v>0.8</v>
      </c>
      <c r="R61" s="8"/>
    </row>
    <row r="62" spans="1:18" ht="18.75" customHeight="1" x14ac:dyDescent="0.15">
      <c r="A62" s="6">
        <v>51</v>
      </c>
      <c r="B62" s="6" t="s">
        <v>39</v>
      </c>
      <c r="C62" s="6" t="s">
        <v>40</v>
      </c>
      <c r="D62" s="6" t="s">
        <v>41</v>
      </c>
      <c r="E62" s="7">
        <v>12.8</v>
      </c>
      <c r="F62" s="7">
        <v>35.200000000000003</v>
      </c>
      <c r="G62" s="7">
        <v>48</v>
      </c>
      <c r="H62" s="7">
        <v>54.400000000000006</v>
      </c>
      <c r="I62" s="7">
        <v>44.800000000000004</v>
      </c>
      <c r="J62" s="7">
        <v>28.8</v>
      </c>
      <c r="K62" s="7">
        <v>48</v>
      </c>
      <c r="L62" s="7">
        <v>38.400000000000006</v>
      </c>
      <c r="M62" s="7">
        <v>16</v>
      </c>
      <c r="N62" s="7">
        <v>8</v>
      </c>
      <c r="O62" s="7">
        <v>8</v>
      </c>
      <c r="P62" s="7">
        <v>17.600000000000001</v>
      </c>
      <c r="Q62" s="7">
        <v>12.8</v>
      </c>
      <c r="R62" s="8"/>
    </row>
    <row r="63" spans="1:18" ht="18.75" customHeight="1" x14ac:dyDescent="0.15">
      <c r="A63" s="6">
        <v>52</v>
      </c>
      <c r="B63" s="6" t="s">
        <v>42</v>
      </c>
      <c r="C63" s="6" t="s">
        <v>43</v>
      </c>
      <c r="D63" s="9" t="s">
        <v>44</v>
      </c>
      <c r="E63" s="7">
        <v>1.6</v>
      </c>
      <c r="F63" s="7">
        <v>0.8</v>
      </c>
      <c r="G63" s="7">
        <v>1.6</v>
      </c>
      <c r="H63" s="7">
        <v>0</v>
      </c>
      <c r="I63" s="7">
        <v>0</v>
      </c>
      <c r="J63" s="7">
        <v>0</v>
      </c>
      <c r="K63" s="7">
        <v>1.6</v>
      </c>
      <c r="L63" s="7">
        <v>0.8</v>
      </c>
      <c r="M63" s="7">
        <v>1.6</v>
      </c>
      <c r="N63" s="7">
        <v>0.8</v>
      </c>
      <c r="O63" s="7">
        <v>0.8</v>
      </c>
      <c r="P63" s="7">
        <v>4.8000000000000007</v>
      </c>
      <c r="Q63" s="7">
        <v>0.4</v>
      </c>
      <c r="R63" s="8"/>
    </row>
    <row r="64" spans="1:18" ht="18.75" customHeight="1" x14ac:dyDescent="0.15">
      <c r="A64" s="6">
        <v>53</v>
      </c>
      <c r="B64" s="6" t="s">
        <v>42</v>
      </c>
      <c r="C64" s="6" t="s">
        <v>43</v>
      </c>
      <c r="D64" s="9" t="s">
        <v>116</v>
      </c>
      <c r="E64" s="7">
        <v>0.8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8"/>
    </row>
    <row r="65" spans="1:18" ht="18.75" customHeight="1" x14ac:dyDescent="0.15">
      <c r="A65" s="6">
        <v>54</v>
      </c>
      <c r="B65" s="6" t="s">
        <v>42</v>
      </c>
      <c r="C65" s="6" t="s">
        <v>45</v>
      </c>
      <c r="D65" s="6" t="s">
        <v>74</v>
      </c>
      <c r="E65" s="7">
        <v>1.6</v>
      </c>
      <c r="F65" s="7">
        <v>0</v>
      </c>
      <c r="G65" s="7">
        <v>0</v>
      </c>
      <c r="H65" s="7">
        <v>1.6</v>
      </c>
      <c r="I65" s="7">
        <v>0</v>
      </c>
      <c r="J65" s="7">
        <v>1.6</v>
      </c>
      <c r="K65" s="7">
        <v>0</v>
      </c>
      <c r="L65" s="7">
        <v>0.8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8"/>
    </row>
    <row r="66" spans="1:18" ht="18.75" customHeight="1" x14ac:dyDescent="0.15">
      <c r="A66" s="6">
        <v>55</v>
      </c>
      <c r="B66" s="6" t="s">
        <v>42</v>
      </c>
      <c r="C66" s="6" t="s">
        <v>45</v>
      </c>
      <c r="D66" s="6" t="s">
        <v>199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1.6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8"/>
    </row>
    <row r="67" spans="1:18" ht="18.75" customHeight="1" x14ac:dyDescent="0.15">
      <c r="A67" s="6">
        <v>56</v>
      </c>
      <c r="B67" s="6" t="s">
        <v>42</v>
      </c>
      <c r="C67" s="6" t="s">
        <v>45</v>
      </c>
      <c r="D67" s="6" t="s">
        <v>75</v>
      </c>
      <c r="E67" s="7">
        <v>6.4</v>
      </c>
      <c r="F67" s="7">
        <v>6.4</v>
      </c>
      <c r="G67" s="7">
        <v>12.8</v>
      </c>
      <c r="H67" s="7">
        <v>16</v>
      </c>
      <c r="I67" s="7">
        <v>1.6</v>
      </c>
      <c r="J67" s="7">
        <v>6.4</v>
      </c>
      <c r="K67" s="7">
        <v>0.8</v>
      </c>
      <c r="L67" s="7">
        <v>3.2</v>
      </c>
      <c r="M67" s="7">
        <v>12.8</v>
      </c>
      <c r="N67" s="7">
        <v>0.4</v>
      </c>
      <c r="O67" s="7">
        <v>0.4</v>
      </c>
      <c r="P67" s="7">
        <v>3.2</v>
      </c>
      <c r="Q67" s="7">
        <v>0</v>
      </c>
      <c r="R67" s="8"/>
    </row>
    <row r="68" spans="1:18" ht="18.75" customHeight="1" x14ac:dyDescent="0.15">
      <c r="A68" s="6">
        <v>57</v>
      </c>
      <c r="B68" s="6" t="s">
        <v>42</v>
      </c>
      <c r="C68" s="6" t="s">
        <v>46</v>
      </c>
      <c r="D68" s="6" t="s">
        <v>47</v>
      </c>
      <c r="E68" s="7">
        <v>9.6000000000000014</v>
      </c>
      <c r="F68" s="7">
        <v>1.6</v>
      </c>
      <c r="G68" s="7">
        <v>1.6</v>
      </c>
      <c r="H68" s="7">
        <v>1.6</v>
      </c>
      <c r="I68" s="7">
        <v>1.6</v>
      </c>
      <c r="J68" s="7">
        <v>0</v>
      </c>
      <c r="K68" s="7">
        <v>1.6</v>
      </c>
      <c r="L68" s="7">
        <v>0.8</v>
      </c>
      <c r="M68" s="7">
        <v>9.6000000000000014</v>
      </c>
      <c r="N68" s="7">
        <v>0.8</v>
      </c>
      <c r="O68" s="7">
        <v>0.8</v>
      </c>
      <c r="P68" s="7">
        <v>0.8</v>
      </c>
      <c r="Q68" s="7">
        <v>0</v>
      </c>
      <c r="R68" s="8"/>
    </row>
    <row r="69" spans="1:18" ht="18.75" customHeight="1" x14ac:dyDescent="0.15">
      <c r="A69" s="6">
        <v>58</v>
      </c>
      <c r="B69" s="6" t="s">
        <v>133</v>
      </c>
      <c r="C69" s="6" t="s">
        <v>121</v>
      </c>
      <c r="D69" s="6" t="s">
        <v>132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0.8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8"/>
    </row>
    <row r="70" spans="1:18" ht="18.75" customHeight="1" thickBot="1" x14ac:dyDescent="0.2">
      <c r="A70" s="6">
        <v>59</v>
      </c>
      <c r="B70" s="6" t="s">
        <v>131</v>
      </c>
      <c r="C70" s="6" t="s">
        <v>120</v>
      </c>
      <c r="D70" s="6" t="s">
        <v>130</v>
      </c>
      <c r="E70" s="52">
        <v>0.8</v>
      </c>
      <c r="F70" s="52">
        <v>0</v>
      </c>
      <c r="G70" s="52">
        <v>0</v>
      </c>
      <c r="H70" s="52">
        <v>0</v>
      </c>
      <c r="I70" s="52">
        <v>0</v>
      </c>
      <c r="J70" s="52">
        <v>0</v>
      </c>
      <c r="K70" s="52">
        <v>0</v>
      </c>
      <c r="L70" s="52">
        <v>0</v>
      </c>
      <c r="M70" s="52">
        <v>0</v>
      </c>
      <c r="N70" s="52">
        <v>0</v>
      </c>
      <c r="O70" s="52">
        <v>0</v>
      </c>
      <c r="P70" s="52">
        <v>0</v>
      </c>
      <c r="Q70" s="52">
        <v>0</v>
      </c>
      <c r="R70" s="8"/>
    </row>
    <row r="71" spans="1:18" ht="18.75" customHeight="1" thickTop="1" x14ac:dyDescent="0.15">
      <c r="A71" s="43" t="s">
        <v>48</v>
      </c>
      <c r="B71" s="43"/>
      <c r="C71" s="43"/>
      <c r="D71" s="43"/>
      <c r="E71" s="10">
        <f>SUM(E12:E70)</f>
        <v>2900.7999999999997</v>
      </c>
      <c r="F71" s="10">
        <f>SUM(F12:F70)</f>
        <v>1066.4000000000001</v>
      </c>
      <c r="G71" s="10">
        <f>SUM(G12:G70)</f>
        <v>2855.2000000000003</v>
      </c>
      <c r="H71" s="10">
        <f>SUM(H12:H70)</f>
        <v>1959.1999999999996</v>
      </c>
      <c r="I71" s="10">
        <f>SUM(I12:I70)</f>
        <v>1402.3999999999996</v>
      </c>
      <c r="J71" s="10">
        <f>SUM(J12:J70)</f>
        <v>2151.2000000000003</v>
      </c>
      <c r="K71" s="10">
        <f>SUM(K12:K70)</f>
        <v>2092.8000000000002</v>
      </c>
      <c r="L71" s="10">
        <f>SUM(L12:L70)</f>
        <v>4595.2</v>
      </c>
      <c r="M71" s="10">
        <f>SUM(M12:M70)</f>
        <v>1226.3999999999996</v>
      </c>
      <c r="N71" s="10">
        <f>SUM(N12:N70)</f>
        <v>327.60000000000002</v>
      </c>
      <c r="O71" s="10">
        <f>SUM(O12:O70)</f>
        <v>76</v>
      </c>
      <c r="P71" s="10">
        <f>SUM(P12:P70)</f>
        <v>126.40000000000002</v>
      </c>
      <c r="Q71" s="10">
        <f>SUM(Q12:Q70)</f>
        <v>75.599999999999994</v>
      </c>
    </row>
    <row r="72" spans="1:18" ht="18.75" customHeight="1" x14ac:dyDescent="0.15">
      <c r="A72" s="44" t="s">
        <v>83</v>
      </c>
      <c r="B72" s="45"/>
      <c r="C72" s="11" t="s">
        <v>27</v>
      </c>
      <c r="D72" s="12"/>
      <c r="E72" s="7">
        <f>E12</f>
        <v>755.2</v>
      </c>
      <c r="F72" s="7">
        <f>F12</f>
        <v>473.6</v>
      </c>
      <c r="G72" s="7">
        <f>G12</f>
        <v>985.6</v>
      </c>
      <c r="H72" s="7">
        <f>H12</f>
        <v>422.40000000000003</v>
      </c>
      <c r="I72" s="7">
        <f>I12</f>
        <v>108.80000000000001</v>
      </c>
      <c r="J72" s="7">
        <f>J12</f>
        <v>640</v>
      </c>
      <c r="K72" s="7">
        <f>K12</f>
        <v>60.800000000000004</v>
      </c>
      <c r="L72" s="7">
        <f>L12</f>
        <v>108.80000000000001</v>
      </c>
      <c r="M72" s="7">
        <f>M12</f>
        <v>102.4</v>
      </c>
      <c r="N72" s="7">
        <f>N12</f>
        <v>60.800000000000004</v>
      </c>
      <c r="O72" s="7">
        <f>O12</f>
        <v>24</v>
      </c>
      <c r="P72" s="7">
        <f>P12</f>
        <v>67.2</v>
      </c>
      <c r="Q72" s="7">
        <f>Q12</f>
        <v>40</v>
      </c>
    </row>
    <row r="73" spans="1:18" ht="18.75" customHeight="1" x14ac:dyDescent="0.15">
      <c r="A73" s="44"/>
      <c r="B73" s="45"/>
      <c r="C73" s="11" t="s">
        <v>30</v>
      </c>
      <c r="D73" s="12"/>
      <c r="E73" s="7">
        <f>SUM(E13:E31)</f>
        <v>102.39999999999999</v>
      </c>
      <c r="F73" s="7">
        <f>SUM(F13:F31)</f>
        <v>168</v>
      </c>
      <c r="G73" s="7">
        <f>SUM(G13:G31)</f>
        <v>116.80000000000001</v>
      </c>
      <c r="H73" s="7">
        <f>SUM(H13:H31)</f>
        <v>54.4</v>
      </c>
      <c r="I73" s="7">
        <f>SUM(I13:I31)</f>
        <v>44</v>
      </c>
      <c r="J73" s="7">
        <f>SUM(J13:J31)</f>
        <v>116.00000000000001</v>
      </c>
      <c r="K73" s="7">
        <f>SUM(K13:K31)</f>
        <v>80.000000000000014</v>
      </c>
      <c r="L73" s="7">
        <f>SUM(L13:L31)</f>
        <v>53.6</v>
      </c>
      <c r="M73" s="7">
        <f>SUM(M13:M31)</f>
        <v>22.400000000000006</v>
      </c>
      <c r="N73" s="7">
        <f>SUM(N13:N31)</f>
        <v>12.8</v>
      </c>
      <c r="O73" s="7">
        <f>SUM(O13:O31)</f>
        <v>2</v>
      </c>
      <c r="P73" s="7">
        <f>SUM(P13:P31)</f>
        <v>9.2000000000000011</v>
      </c>
      <c r="Q73" s="7">
        <f>SUM(Q13:Q31)</f>
        <v>11.600000000000001</v>
      </c>
    </row>
    <row r="74" spans="1:18" ht="18.75" customHeight="1" x14ac:dyDescent="0.15">
      <c r="A74" s="44"/>
      <c r="B74" s="45"/>
      <c r="C74" s="11" t="s">
        <v>126</v>
      </c>
      <c r="D74" s="12"/>
      <c r="E74" s="7">
        <f>SUM(E32:E32)</f>
        <v>0</v>
      </c>
      <c r="F74" s="7">
        <f>SUM(F32:F32)</f>
        <v>0</v>
      </c>
      <c r="G74" s="7">
        <f>SUM(G32:G32)</f>
        <v>1.6</v>
      </c>
      <c r="H74" s="7">
        <f>SUM(H32:H32)</f>
        <v>0</v>
      </c>
      <c r="I74" s="7">
        <f>SUM(I32:I32)</f>
        <v>0.8</v>
      </c>
      <c r="J74" s="7">
        <f>SUM(J32:J32)</f>
        <v>0</v>
      </c>
      <c r="K74" s="7">
        <f>SUM(K32:K32)</f>
        <v>0</v>
      </c>
      <c r="L74" s="7">
        <f>SUM(L32:L32)</f>
        <v>0</v>
      </c>
      <c r="M74" s="7">
        <f>SUM(M32:M32)</f>
        <v>0</v>
      </c>
      <c r="N74" s="7">
        <f>SUM(N32:N32)</f>
        <v>0</v>
      </c>
      <c r="O74" s="7">
        <f>SUM(O32:O32)</f>
        <v>0</v>
      </c>
      <c r="P74" s="7">
        <f>SUM(P32:P32)</f>
        <v>0</v>
      </c>
      <c r="Q74" s="7">
        <f>SUM(Q32:Q32)</f>
        <v>0</v>
      </c>
    </row>
    <row r="75" spans="1:18" ht="18.75" customHeight="1" x14ac:dyDescent="0.15">
      <c r="A75" s="44"/>
      <c r="B75" s="45"/>
      <c r="C75" s="11" t="s">
        <v>79</v>
      </c>
      <c r="D75" s="12"/>
      <c r="E75" s="7">
        <f>SUM(E33:E33)</f>
        <v>0</v>
      </c>
      <c r="F75" s="7">
        <f>SUM(F33:F33)</f>
        <v>0</v>
      </c>
      <c r="G75" s="7">
        <f>SUM(G33:G33)</f>
        <v>0</v>
      </c>
      <c r="H75" s="7">
        <f>SUM(H33:H33)</f>
        <v>0</v>
      </c>
      <c r="I75" s="7">
        <f>SUM(I33:I33)</f>
        <v>0</v>
      </c>
      <c r="J75" s="7">
        <f>SUM(J33:J33)</f>
        <v>1.6</v>
      </c>
      <c r="K75" s="7">
        <f>SUM(K33:K33)</f>
        <v>3.2</v>
      </c>
      <c r="L75" s="7">
        <f>SUM(L33:L33)</f>
        <v>0</v>
      </c>
      <c r="M75" s="7">
        <f>SUM(M33:M33)</f>
        <v>0</v>
      </c>
      <c r="N75" s="7">
        <f>SUM(N33:N33)</f>
        <v>0.8</v>
      </c>
      <c r="O75" s="7">
        <f>SUM(O33:O33)</f>
        <v>0.4</v>
      </c>
      <c r="P75" s="7">
        <f>SUM(P33:P33)</f>
        <v>4.8000000000000007</v>
      </c>
      <c r="Q75" s="7">
        <f>SUM(Q33:Q33)</f>
        <v>0</v>
      </c>
    </row>
    <row r="76" spans="1:18" ht="18.75" customHeight="1" x14ac:dyDescent="0.15">
      <c r="A76" s="44"/>
      <c r="B76" s="45"/>
      <c r="C76" s="11" t="s">
        <v>32</v>
      </c>
      <c r="D76" s="12"/>
      <c r="E76" s="7">
        <f>SUM(E34:E59)</f>
        <v>1993.5999999999997</v>
      </c>
      <c r="F76" s="7">
        <f>SUM(F34:F59)</f>
        <v>352.00000000000006</v>
      </c>
      <c r="G76" s="7">
        <f>SUM(G34:G59)</f>
        <v>1667.9999999999995</v>
      </c>
      <c r="H76" s="7">
        <f>SUM(H34:H59)</f>
        <v>1407.1999999999998</v>
      </c>
      <c r="I76" s="7">
        <f>SUM(I34:I59)</f>
        <v>1186.4000000000001</v>
      </c>
      <c r="J76" s="7">
        <f>SUM(J34:J59)</f>
        <v>1345.6</v>
      </c>
      <c r="K76" s="7">
        <f>SUM(K34:K59)</f>
        <v>1883.2000000000003</v>
      </c>
      <c r="L76" s="7">
        <f>SUM(L34:L59)</f>
        <v>4380.8</v>
      </c>
      <c r="M76" s="7">
        <f>SUM(M34:M59)</f>
        <v>1060.8000000000002</v>
      </c>
      <c r="N76" s="7">
        <f>SUM(N34:N59)</f>
        <v>236.8</v>
      </c>
      <c r="O76" s="7">
        <f>SUM(O34:O59)</f>
        <v>34.799999999999997</v>
      </c>
      <c r="P76" s="7">
        <f>SUM(P34:P59)</f>
        <v>18</v>
      </c>
      <c r="Q76" s="7">
        <f>SUM(Q34:Q59)</f>
        <v>10</v>
      </c>
    </row>
    <row r="77" spans="1:18" ht="18.75" customHeight="1" x14ac:dyDescent="0.15">
      <c r="A77" s="44"/>
      <c r="B77" s="45"/>
      <c r="C77" s="11" t="s">
        <v>96</v>
      </c>
      <c r="D77" s="12"/>
      <c r="E77" s="7">
        <f>SUM(E60)</f>
        <v>9.6000000000000014</v>
      </c>
      <c r="F77" s="7">
        <f>SUM(F60)</f>
        <v>19.200000000000003</v>
      </c>
      <c r="G77" s="7">
        <f>SUM(G60)</f>
        <v>6.4</v>
      </c>
      <c r="H77" s="7">
        <f>SUM(H60)</f>
        <v>0</v>
      </c>
      <c r="I77" s="7">
        <f>SUM(I60)</f>
        <v>1.6</v>
      </c>
      <c r="J77" s="7">
        <f>SUM(J60)</f>
        <v>1.6</v>
      </c>
      <c r="K77" s="7">
        <f>SUM(K60)</f>
        <v>0</v>
      </c>
      <c r="L77" s="7">
        <f>SUM(L60)</f>
        <v>0</v>
      </c>
      <c r="M77" s="7">
        <f>SUM(M60)</f>
        <v>0.8</v>
      </c>
      <c r="N77" s="7">
        <f>SUM(N60)</f>
        <v>0</v>
      </c>
      <c r="O77" s="7">
        <f>SUM(O60)</f>
        <v>0</v>
      </c>
      <c r="P77" s="7">
        <f>SUM(P60)</f>
        <v>0</v>
      </c>
      <c r="Q77" s="7">
        <f>SUM(Q60)</f>
        <v>0</v>
      </c>
    </row>
    <row r="78" spans="1:18" ht="18.75" customHeight="1" x14ac:dyDescent="0.15">
      <c r="A78" s="44"/>
      <c r="B78" s="45"/>
      <c r="C78" s="11" t="s">
        <v>37</v>
      </c>
      <c r="D78" s="12"/>
      <c r="E78" s="7">
        <f>SUM(E61)</f>
        <v>6.4</v>
      </c>
      <c r="F78" s="7">
        <f>SUM(F61)</f>
        <v>9.6000000000000014</v>
      </c>
      <c r="G78" s="7">
        <f>SUM(G61)</f>
        <v>12.8</v>
      </c>
      <c r="H78" s="7">
        <f>SUM(H61)</f>
        <v>1.6</v>
      </c>
      <c r="I78" s="7">
        <f>SUM(I61)</f>
        <v>12.8</v>
      </c>
      <c r="J78" s="7">
        <f>SUM(J61)</f>
        <v>9.6000000000000014</v>
      </c>
      <c r="K78" s="7">
        <f>SUM(K61)</f>
        <v>12.8</v>
      </c>
      <c r="L78" s="7">
        <f>SUM(L61)</f>
        <v>6.4</v>
      </c>
      <c r="M78" s="7">
        <f>SUM(M61)</f>
        <v>0</v>
      </c>
      <c r="N78" s="7">
        <f>SUM(N61)</f>
        <v>6.4</v>
      </c>
      <c r="O78" s="7">
        <f>SUM(O61)</f>
        <v>4.8000000000000007</v>
      </c>
      <c r="P78" s="7">
        <f>SUM(P61)</f>
        <v>0.8</v>
      </c>
      <c r="Q78" s="7">
        <f>SUM(Q61)</f>
        <v>0.8</v>
      </c>
    </row>
    <row r="79" spans="1:18" ht="18.75" customHeight="1" x14ac:dyDescent="0.15">
      <c r="A79" s="44"/>
      <c r="B79" s="45"/>
      <c r="C79" s="11" t="s">
        <v>49</v>
      </c>
      <c r="D79" s="12"/>
      <c r="E79" s="7">
        <f>SUM(E62)</f>
        <v>12.8</v>
      </c>
      <c r="F79" s="7">
        <f>SUM(F62)</f>
        <v>35.200000000000003</v>
      </c>
      <c r="G79" s="7">
        <f>SUM(G62)</f>
        <v>48</v>
      </c>
      <c r="H79" s="7">
        <f>SUM(H62)</f>
        <v>54.400000000000006</v>
      </c>
      <c r="I79" s="7">
        <f>SUM(I62)</f>
        <v>44.800000000000004</v>
      </c>
      <c r="J79" s="7">
        <f>SUM(J62)</f>
        <v>28.8</v>
      </c>
      <c r="K79" s="7">
        <f>SUM(K62)</f>
        <v>48</v>
      </c>
      <c r="L79" s="7">
        <f>SUM(L62)</f>
        <v>38.400000000000006</v>
      </c>
      <c r="M79" s="7">
        <f>SUM(M62)</f>
        <v>16</v>
      </c>
      <c r="N79" s="7">
        <f>SUM(N62)</f>
        <v>8</v>
      </c>
      <c r="O79" s="7">
        <f>SUM(O62)</f>
        <v>8</v>
      </c>
      <c r="P79" s="7">
        <f>SUM(P62)</f>
        <v>17.600000000000001</v>
      </c>
      <c r="Q79" s="7">
        <f>SUM(Q62)</f>
        <v>12.8</v>
      </c>
    </row>
    <row r="80" spans="1:18" ht="18.75" customHeight="1" x14ac:dyDescent="0.15">
      <c r="A80" s="44"/>
      <c r="B80" s="45"/>
      <c r="C80" s="11" t="s">
        <v>43</v>
      </c>
      <c r="D80" s="12"/>
      <c r="E80" s="7">
        <f>SUM(E63:E64)</f>
        <v>2.4000000000000004</v>
      </c>
      <c r="F80" s="7">
        <f>SUM(F63:F64)</f>
        <v>0.8</v>
      </c>
      <c r="G80" s="7">
        <f>SUM(G63:G64)</f>
        <v>1.6</v>
      </c>
      <c r="H80" s="7">
        <f>SUM(H63:H64)</f>
        <v>0</v>
      </c>
      <c r="I80" s="7">
        <f>SUM(I63:I64)</f>
        <v>0</v>
      </c>
      <c r="J80" s="7">
        <f>SUM(J63:J64)</f>
        <v>0</v>
      </c>
      <c r="K80" s="7">
        <f>SUM(K63:K64)</f>
        <v>1.6</v>
      </c>
      <c r="L80" s="7">
        <f>SUM(L63:L64)</f>
        <v>0.8</v>
      </c>
      <c r="M80" s="7">
        <f>SUM(M63:M64)</f>
        <v>1.6</v>
      </c>
      <c r="N80" s="7">
        <f>SUM(N63:N64)</f>
        <v>0.8</v>
      </c>
      <c r="O80" s="7">
        <f>SUM(O63:O64)</f>
        <v>0.8</v>
      </c>
      <c r="P80" s="7">
        <f>SUM(P63:P64)</f>
        <v>4.8000000000000007</v>
      </c>
      <c r="Q80" s="7">
        <f>SUM(Q63:Q64)</f>
        <v>0.4</v>
      </c>
    </row>
    <row r="81" spans="1:17" ht="18.75" customHeight="1" x14ac:dyDescent="0.15">
      <c r="A81" s="44"/>
      <c r="B81" s="45"/>
      <c r="C81" s="11" t="s">
        <v>45</v>
      </c>
      <c r="D81" s="12"/>
      <c r="E81" s="7">
        <f>SUM(E65:E67)</f>
        <v>8</v>
      </c>
      <c r="F81" s="7">
        <f>SUM(F65:F67)</f>
        <v>6.4</v>
      </c>
      <c r="G81" s="7">
        <f>SUM(G65:G67)</f>
        <v>12.8</v>
      </c>
      <c r="H81" s="7">
        <f>SUM(H65:H67)</f>
        <v>17.600000000000001</v>
      </c>
      <c r="I81" s="7">
        <f>SUM(I65:I67)</f>
        <v>1.6</v>
      </c>
      <c r="J81" s="7">
        <f>SUM(J65:J67)</f>
        <v>8</v>
      </c>
      <c r="K81" s="7">
        <f>SUM(K65:K67)</f>
        <v>0.8</v>
      </c>
      <c r="L81" s="7">
        <f>SUM(L65:L67)</f>
        <v>5.6000000000000005</v>
      </c>
      <c r="M81" s="7">
        <f>SUM(M65:M67)</f>
        <v>12.8</v>
      </c>
      <c r="N81" s="7">
        <f>SUM(N65:N67)</f>
        <v>0.4</v>
      </c>
      <c r="O81" s="7">
        <f>SUM(O65:O67)</f>
        <v>0.4</v>
      </c>
      <c r="P81" s="7">
        <f>SUM(P65:P67)</f>
        <v>3.2</v>
      </c>
      <c r="Q81" s="7">
        <f>SUM(Q65:Q67)</f>
        <v>0</v>
      </c>
    </row>
    <row r="82" spans="1:17" ht="18.75" customHeight="1" x14ac:dyDescent="0.15">
      <c r="A82" s="44"/>
      <c r="B82" s="45"/>
      <c r="C82" s="11" t="s">
        <v>46</v>
      </c>
      <c r="D82" s="12"/>
      <c r="E82" s="7">
        <f>SUM(E68)</f>
        <v>9.6000000000000014</v>
      </c>
      <c r="F82" s="7">
        <f>SUM(F68)</f>
        <v>1.6</v>
      </c>
      <c r="G82" s="7">
        <f>SUM(G68)</f>
        <v>1.6</v>
      </c>
      <c r="H82" s="7">
        <f>SUM(H68)</f>
        <v>1.6</v>
      </c>
      <c r="I82" s="7">
        <f>SUM(I68)</f>
        <v>1.6</v>
      </c>
      <c r="J82" s="7">
        <f>SUM(J68)</f>
        <v>0</v>
      </c>
      <c r="K82" s="7">
        <f>SUM(K68)</f>
        <v>1.6</v>
      </c>
      <c r="L82" s="7">
        <f>SUM(L68)</f>
        <v>0.8</v>
      </c>
      <c r="M82" s="7">
        <f>SUM(M68)</f>
        <v>9.6000000000000014</v>
      </c>
      <c r="N82" s="7">
        <f>SUM(N68)</f>
        <v>0.8</v>
      </c>
      <c r="O82" s="7">
        <f>SUM(O68)</f>
        <v>0.8</v>
      </c>
      <c r="P82" s="7">
        <f>SUM(P68)</f>
        <v>0.8</v>
      </c>
      <c r="Q82" s="7">
        <f>SUM(Q68)</f>
        <v>0</v>
      </c>
    </row>
    <row r="83" spans="1:17" ht="18.75" customHeight="1" x14ac:dyDescent="0.15">
      <c r="A83" s="44"/>
      <c r="B83" s="45"/>
      <c r="C83" s="11" t="s">
        <v>121</v>
      </c>
      <c r="D83" s="47"/>
      <c r="E83" s="7">
        <f>SUM(E69:E69)</f>
        <v>0</v>
      </c>
      <c r="F83" s="7">
        <f>SUM(F69:F69)</f>
        <v>0</v>
      </c>
      <c r="G83" s="7">
        <f>SUM(G69:G69)</f>
        <v>0</v>
      </c>
      <c r="H83" s="7">
        <f>SUM(H69:H69)</f>
        <v>0</v>
      </c>
      <c r="I83" s="7">
        <f>SUM(I69:I69)</f>
        <v>0</v>
      </c>
      <c r="J83" s="7">
        <f>SUM(J69:J69)</f>
        <v>0</v>
      </c>
      <c r="K83" s="7">
        <f>SUM(K69:K69)</f>
        <v>0.8</v>
      </c>
      <c r="L83" s="7">
        <f>SUM(L69:L69)</f>
        <v>0</v>
      </c>
      <c r="M83" s="7">
        <f>SUM(M69:M69)</f>
        <v>0</v>
      </c>
      <c r="N83" s="7">
        <f>SUM(N69:N69)</f>
        <v>0</v>
      </c>
      <c r="O83" s="7">
        <f>SUM(O69:O69)</f>
        <v>0</v>
      </c>
      <c r="P83" s="7">
        <f>SUM(P69:P69)</f>
        <v>0</v>
      </c>
      <c r="Q83" s="7">
        <f>SUM(Q69:Q69)</f>
        <v>0</v>
      </c>
    </row>
    <row r="84" spans="1:17" ht="18.75" customHeight="1" x14ac:dyDescent="0.15">
      <c r="A84" s="49"/>
      <c r="B84" s="48"/>
      <c r="C84" s="11" t="s">
        <v>120</v>
      </c>
      <c r="D84" s="47"/>
      <c r="E84" s="7">
        <f>SUM(E70)</f>
        <v>0.8</v>
      </c>
      <c r="F84" s="7">
        <f>SUM(F70)</f>
        <v>0</v>
      </c>
      <c r="G84" s="7">
        <f>SUM(G70)</f>
        <v>0</v>
      </c>
      <c r="H84" s="7">
        <f>SUM(H70)</f>
        <v>0</v>
      </c>
      <c r="I84" s="7">
        <f>SUM(I70)</f>
        <v>0</v>
      </c>
      <c r="J84" s="7">
        <f>SUM(J70)</f>
        <v>0</v>
      </c>
      <c r="K84" s="7">
        <f>SUM(K70)</f>
        <v>0</v>
      </c>
      <c r="L84" s="7">
        <f>SUM(L70)</f>
        <v>0</v>
      </c>
      <c r="M84" s="7">
        <f>SUM(M70)</f>
        <v>0</v>
      </c>
      <c r="N84" s="7">
        <f>SUM(N70)</f>
        <v>0</v>
      </c>
      <c r="O84" s="7">
        <f>SUM(O70)</f>
        <v>0</v>
      </c>
      <c r="P84" s="7">
        <f>SUM(P70)</f>
        <v>0</v>
      </c>
      <c r="Q84" s="7">
        <f>SUM(Q70)</f>
        <v>0</v>
      </c>
    </row>
    <row r="85" spans="1:17" ht="18.75" customHeight="1" x14ac:dyDescent="0.15">
      <c r="A85" s="46" t="s">
        <v>50</v>
      </c>
      <c r="B85" s="46"/>
      <c r="C85" s="28" t="s">
        <v>51</v>
      </c>
      <c r="D85" s="28"/>
      <c r="E85" s="29" t="s">
        <v>52</v>
      </c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1"/>
    </row>
    <row r="86" spans="1:17" ht="18.75" customHeight="1" x14ac:dyDescent="0.15">
      <c r="A86" s="36"/>
      <c r="B86" s="36"/>
      <c r="C86" s="28" t="s">
        <v>53</v>
      </c>
      <c r="D86" s="28"/>
      <c r="E86" s="29" t="s">
        <v>76</v>
      </c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1"/>
    </row>
    <row r="87" spans="1:17" ht="18.75" customHeight="1" x14ac:dyDescent="0.15">
      <c r="A87" s="36"/>
      <c r="B87" s="36"/>
      <c r="C87" s="28" t="s">
        <v>54</v>
      </c>
      <c r="D87" s="28"/>
      <c r="E87" s="29" t="s">
        <v>55</v>
      </c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1"/>
    </row>
    <row r="88" spans="1:17" ht="18.75" customHeight="1" x14ac:dyDescent="0.15">
      <c r="A88" s="27"/>
      <c r="B88" s="27"/>
      <c r="C88" s="28" t="s">
        <v>56</v>
      </c>
      <c r="D88" s="28"/>
      <c r="E88" s="29" t="s">
        <v>57</v>
      </c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1"/>
    </row>
    <row r="89" spans="1:17" ht="18.75" customHeight="1" x14ac:dyDescent="0.15">
      <c r="A89" s="32" t="s">
        <v>58</v>
      </c>
      <c r="B89" s="33"/>
      <c r="C89" s="33"/>
      <c r="D89" s="33"/>
      <c r="E89" s="13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5"/>
    </row>
    <row r="90" spans="1:17" ht="18.75" customHeight="1" x14ac:dyDescent="0.15">
      <c r="A90" s="34"/>
      <c r="B90" s="35"/>
      <c r="C90" s="35"/>
      <c r="D90" s="35"/>
      <c r="E90" s="16">
        <f>E89*500</f>
        <v>0</v>
      </c>
      <c r="Q90" s="17"/>
    </row>
    <row r="91" spans="1:17" ht="18.75" customHeight="1" x14ac:dyDescent="0.15">
      <c r="A91" s="25"/>
      <c r="B91" s="26"/>
      <c r="C91" s="26"/>
      <c r="D91" s="26"/>
      <c r="E91" s="18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19"/>
    </row>
    <row r="92" spans="1:17" x14ac:dyDescent="0.15">
      <c r="A92" s="1" t="s">
        <v>59</v>
      </c>
    </row>
    <row r="93" spans="1:17" x14ac:dyDescent="0.15"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15"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15">
      <c r="E95" s="8"/>
    </row>
  </sheetData>
  <mergeCells count="27">
    <mergeCell ref="E88:Q88"/>
    <mergeCell ref="E85:Q85"/>
    <mergeCell ref="E86:Q86"/>
    <mergeCell ref="E87:Q87"/>
    <mergeCell ref="E11:Q11"/>
    <mergeCell ref="A89:D89"/>
    <mergeCell ref="A2:D2"/>
    <mergeCell ref="A3:D3"/>
    <mergeCell ref="A4:D4"/>
    <mergeCell ref="A5:D5"/>
    <mergeCell ref="A6:D6"/>
    <mergeCell ref="A88:B88"/>
    <mergeCell ref="C88:D88"/>
    <mergeCell ref="A7:D7"/>
    <mergeCell ref="A8:D8"/>
    <mergeCell ref="A9:D9"/>
    <mergeCell ref="A10:D10"/>
    <mergeCell ref="A90:D90"/>
    <mergeCell ref="A91:D91"/>
    <mergeCell ref="A71:D71"/>
    <mergeCell ref="A72:B84"/>
    <mergeCell ref="A85:B85"/>
    <mergeCell ref="C85:D85"/>
    <mergeCell ref="A86:B86"/>
    <mergeCell ref="C86:D86"/>
    <mergeCell ref="A87:B87"/>
    <mergeCell ref="C87:D87"/>
  </mergeCells>
  <phoneticPr fontId="3"/>
  <pageMargins left="0.78740157480314965" right="0.78740157480314965" top="0.98425196850393704" bottom="0.98425196850393704" header="0.51181102362204722" footer="0.51181102362204722"/>
  <pageSetup paperSize="8" scale="59" firstPageNumber="16" orientation="portrait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8FADB-6AD8-4CE2-BC55-E92790607478}">
  <sheetPr>
    <pageSetUpPr fitToPage="1"/>
  </sheetPr>
  <dimension ref="A2:R94"/>
  <sheetViews>
    <sheetView showZeros="0" zoomScale="70" zoomScaleNormal="70" zoomScaleSheetLayoutView="70" workbookViewId="0">
      <selection activeCell="D21" sqref="D21"/>
    </sheetView>
  </sheetViews>
  <sheetFormatPr defaultRowHeight="14.25" x14ac:dyDescent="0.15"/>
  <cols>
    <col min="1" max="1" width="5" style="1" customWidth="1"/>
    <col min="2" max="2" width="15.875" style="1" bestFit="1" customWidth="1"/>
    <col min="3" max="3" width="17.125" style="1" bestFit="1" customWidth="1"/>
    <col min="4" max="4" width="43.5" style="1" bestFit="1" customWidth="1"/>
    <col min="5" max="17" width="10.625" style="1" customWidth="1"/>
    <col min="18" max="16384" width="9" style="1"/>
  </cols>
  <sheetData>
    <row r="2" spans="1:18" ht="18.75" customHeight="1" x14ac:dyDescent="0.15">
      <c r="A2" s="35" t="s">
        <v>16</v>
      </c>
      <c r="B2" s="35"/>
      <c r="C2" s="35"/>
      <c r="D2" s="35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8" ht="18.75" customHeight="1" x14ac:dyDescent="0.15">
      <c r="A3" s="37" t="s">
        <v>208</v>
      </c>
      <c r="B3" s="37"/>
      <c r="C3" s="37"/>
      <c r="D3" s="37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8" ht="18.75" customHeight="1" x14ac:dyDescent="0.15">
      <c r="A4" s="38" t="s">
        <v>17</v>
      </c>
      <c r="B4" s="38"/>
      <c r="C4" s="38"/>
      <c r="D4" s="38"/>
      <c r="E4" s="5" t="s">
        <v>0</v>
      </c>
      <c r="F4" s="5" t="s">
        <v>1</v>
      </c>
      <c r="G4" s="5" t="s">
        <v>2</v>
      </c>
      <c r="H4" s="5" t="s">
        <v>3</v>
      </c>
      <c r="I4" s="5" t="s">
        <v>4</v>
      </c>
      <c r="J4" s="5" t="s">
        <v>5</v>
      </c>
      <c r="K4" s="5" t="s">
        <v>6</v>
      </c>
      <c r="L4" s="5" t="s">
        <v>7</v>
      </c>
      <c r="M4" s="5" t="s">
        <v>8</v>
      </c>
      <c r="N4" s="5" t="s">
        <v>9</v>
      </c>
      <c r="O4" s="5" t="s">
        <v>13</v>
      </c>
      <c r="P4" s="5" t="s">
        <v>14</v>
      </c>
      <c r="Q4" s="5" t="s">
        <v>15</v>
      </c>
    </row>
    <row r="5" spans="1:18" ht="18.75" customHeight="1" x14ac:dyDescent="0.15">
      <c r="A5" s="38" t="s">
        <v>18</v>
      </c>
      <c r="B5" s="38"/>
      <c r="C5" s="38"/>
      <c r="D5" s="38"/>
      <c r="E5" s="22">
        <v>45691</v>
      </c>
      <c r="F5" s="22">
        <v>45691</v>
      </c>
      <c r="G5" s="22">
        <v>45691</v>
      </c>
      <c r="H5" s="22">
        <v>45695</v>
      </c>
      <c r="I5" s="22">
        <v>45695</v>
      </c>
      <c r="J5" s="22">
        <v>45691</v>
      </c>
      <c r="K5" s="22">
        <v>45695</v>
      </c>
      <c r="L5" s="22">
        <v>45691</v>
      </c>
      <c r="M5" s="22">
        <v>45702</v>
      </c>
      <c r="N5" s="22">
        <v>45702</v>
      </c>
      <c r="O5" s="22">
        <v>45705</v>
      </c>
      <c r="P5" s="22">
        <v>45705</v>
      </c>
      <c r="Q5" s="22">
        <v>45705</v>
      </c>
    </row>
    <row r="6" spans="1:18" ht="18.75" customHeight="1" x14ac:dyDescent="0.15">
      <c r="A6" s="38" t="s">
        <v>19</v>
      </c>
      <c r="B6" s="38"/>
      <c r="C6" s="38"/>
      <c r="D6" s="38"/>
      <c r="E6" s="20">
        <v>0.45208333333333334</v>
      </c>
      <c r="F6" s="20">
        <v>0.4069444444444445</v>
      </c>
      <c r="G6" s="20">
        <v>0.39305555555555555</v>
      </c>
      <c r="H6" s="20">
        <v>0.4284722222222222</v>
      </c>
      <c r="I6" s="20">
        <v>0.40486111111111112</v>
      </c>
      <c r="J6" s="20">
        <v>0.46875</v>
      </c>
      <c r="K6" s="20">
        <v>0.38819444444444445</v>
      </c>
      <c r="L6" s="20">
        <v>0.48819444444444443</v>
      </c>
      <c r="M6" s="20">
        <v>0.49722222222222223</v>
      </c>
      <c r="N6" s="20">
        <v>0.56597222222222221</v>
      </c>
      <c r="O6" s="20">
        <v>0.35069444444444442</v>
      </c>
      <c r="P6" s="20">
        <v>0.45833333333333331</v>
      </c>
      <c r="Q6" s="20">
        <v>0.43888888888888888</v>
      </c>
    </row>
    <row r="7" spans="1:18" ht="18.75" customHeight="1" x14ac:dyDescent="0.15">
      <c r="A7" s="38" t="s">
        <v>20</v>
      </c>
      <c r="B7" s="38"/>
      <c r="C7" s="38"/>
      <c r="D7" s="38"/>
      <c r="E7" s="5">
        <v>8.8000000000000007</v>
      </c>
      <c r="F7" s="5">
        <v>6.8</v>
      </c>
      <c r="G7" s="5">
        <v>11.2</v>
      </c>
      <c r="H7" s="5">
        <v>8.8000000000000007</v>
      </c>
      <c r="I7" s="5">
        <v>10.6</v>
      </c>
      <c r="J7" s="5">
        <v>18.2</v>
      </c>
      <c r="K7" s="5">
        <v>16.399999999999999</v>
      </c>
      <c r="L7" s="5">
        <v>20.7</v>
      </c>
      <c r="M7" s="5">
        <v>13.5</v>
      </c>
      <c r="N7" s="5">
        <v>10.5</v>
      </c>
      <c r="O7" s="5">
        <v>17.5</v>
      </c>
      <c r="P7" s="5">
        <v>29.5</v>
      </c>
      <c r="Q7" s="5">
        <v>61.5</v>
      </c>
    </row>
    <row r="8" spans="1:18" ht="18.75" customHeight="1" x14ac:dyDescent="0.15">
      <c r="A8" s="38" t="s">
        <v>21</v>
      </c>
      <c r="B8" s="38"/>
      <c r="C8" s="38"/>
      <c r="D8" s="38"/>
      <c r="E8" s="5">
        <v>0.5</v>
      </c>
      <c r="F8" s="5">
        <v>0.5</v>
      </c>
      <c r="G8" s="5">
        <v>0.5</v>
      </c>
      <c r="H8" s="5">
        <v>0.5</v>
      </c>
      <c r="I8" s="5">
        <v>0.5</v>
      </c>
      <c r="J8" s="5">
        <v>0.5</v>
      </c>
      <c r="K8" s="5">
        <v>0.5</v>
      </c>
      <c r="L8" s="5">
        <v>0.5</v>
      </c>
      <c r="M8" s="5">
        <v>0.5</v>
      </c>
      <c r="N8" s="5">
        <v>0.5</v>
      </c>
      <c r="O8" s="5">
        <v>0.5</v>
      </c>
      <c r="P8" s="5">
        <v>0.5</v>
      </c>
      <c r="Q8" s="5">
        <v>0.5</v>
      </c>
    </row>
    <row r="9" spans="1:18" ht="18.75" customHeight="1" x14ac:dyDescent="0.15">
      <c r="A9" s="39" t="s">
        <v>77</v>
      </c>
      <c r="B9" s="39"/>
      <c r="C9" s="39"/>
      <c r="D9" s="39"/>
      <c r="E9" s="4">
        <v>2000</v>
      </c>
      <c r="F9" s="4">
        <v>2000</v>
      </c>
      <c r="G9" s="4">
        <v>2000</v>
      </c>
      <c r="H9" s="4">
        <v>2000</v>
      </c>
      <c r="I9" s="4">
        <v>2000</v>
      </c>
      <c r="J9" s="4">
        <v>2000</v>
      </c>
      <c r="K9" s="4">
        <v>2000</v>
      </c>
      <c r="L9" s="4">
        <v>2000</v>
      </c>
      <c r="M9" s="4">
        <v>2000</v>
      </c>
      <c r="N9" s="4">
        <v>2000</v>
      </c>
      <c r="O9" s="4">
        <v>2000</v>
      </c>
      <c r="P9" s="4">
        <v>2000</v>
      </c>
      <c r="Q9" s="4">
        <v>2000</v>
      </c>
    </row>
    <row r="10" spans="1:18" ht="18.75" customHeight="1" thickBot="1" x14ac:dyDescent="0.2">
      <c r="A10" s="39" t="s">
        <v>22</v>
      </c>
      <c r="B10" s="39"/>
      <c r="C10" s="39"/>
      <c r="D10" s="39"/>
      <c r="E10" s="4">
        <v>100</v>
      </c>
      <c r="F10" s="4">
        <v>200</v>
      </c>
      <c r="G10" s="4">
        <v>400</v>
      </c>
      <c r="H10" s="4">
        <v>100</v>
      </c>
      <c r="I10" s="4">
        <v>150</v>
      </c>
      <c r="J10" s="4">
        <v>200</v>
      </c>
      <c r="K10" s="4">
        <v>150</v>
      </c>
      <c r="L10" s="4">
        <v>200</v>
      </c>
      <c r="M10" s="4">
        <v>450</v>
      </c>
      <c r="N10" s="4">
        <v>500</v>
      </c>
      <c r="O10" s="4">
        <v>50</v>
      </c>
      <c r="P10" s="4">
        <v>50</v>
      </c>
      <c r="Q10" s="4">
        <v>50</v>
      </c>
    </row>
    <row r="11" spans="1:18" ht="18.75" customHeight="1" thickTop="1" x14ac:dyDescent="0.15">
      <c r="A11" s="23" t="s">
        <v>60</v>
      </c>
      <c r="B11" s="23" t="s">
        <v>23</v>
      </c>
      <c r="C11" s="23" t="s">
        <v>24</v>
      </c>
      <c r="D11" s="23" t="s">
        <v>25</v>
      </c>
      <c r="E11" s="40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2"/>
    </row>
    <row r="12" spans="1:18" ht="18.75" customHeight="1" x14ac:dyDescent="0.15">
      <c r="A12" s="6">
        <v>1</v>
      </c>
      <c r="B12" s="6" t="s">
        <v>26</v>
      </c>
      <c r="C12" s="6" t="s">
        <v>27</v>
      </c>
      <c r="D12" s="6" t="s">
        <v>28</v>
      </c>
      <c r="E12" s="7">
        <v>473.6</v>
      </c>
      <c r="F12" s="7">
        <v>83.2</v>
      </c>
      <c r="G12" s="7">
        <v>256</v>
      </c>
      <c r="H12" s="7">
        <v>524.80000000000007</v>
      </c>
      <c r="I12" s="7">
        <v>384</v>
      </c>
      <c r="J12" s="7">
        <v>128</v>
      </c>
      <c r="K12" s="7">
        <v>134.4</v>
      </c>
      <c r="L12" s="7">
        <v>70.400000000000006</v>
      </c>
      <c r="M12" s="7">
        <v>25.6</v>
      </c>
      <c r="N12" s="7">
        <v>243.20000000000002</v>
      </c>
      <c r="O12" s="7">
        <v>22.400000000000002</v>
      </c>
      <c r="P12" s="7">
        <v>9.6000000000000014</v>
      </c>
      <c r="Q12" s="7">
        <v>8</v>
      </c>
      <c r="R12" s="8"/>
    </row>
    <row r="13" spans="1:18" ht="18.75" customHeight="1" x14ac:dyDescent="0.15">
      <c r="A13" s="6">
        <v>2</v>
      </c>
      <c r="B13" s="6" t="s">
        <v>29</v>
      </c>
      <c r="C13" s="6" t="s">
        <v>30</v>
      </c>
      <c r="D13" s="9" t="s">
        <v>109</v>
      </c>
      <c r="E13" s="7"/>
      <c r="F13" s="7"/>
      <c r="G13" s="7">
        <v>1.6</v>
      </c>
      <c r="H13" s="7"/>
      <c r="I13" s="7"/>
      <c r="J13" s="7"/>
      <c r="K13" s="7"/>
      <c r="L13" s="7"/>
      <c r="M13" s="7"/>
      <c r="N13" s="7"/>
      <c r="O13" s="7"/>
      <c r="P13" s="7">
        <v>0.4</v>
      </c>
      <c r="Q13" s="7">
        <v>3.2</v>
      </c>
      <c r="R13" s="8"/>
    </row>
    <row r="14" spans="1:18" ht="18.75" customHeight="1" x14ac:dyDescent="0.15">
      <c r="A14" s="6">
        <v>3</v>
      </c>
      <c r="B14" s="6" t="s">
        <v>29</v>
      </c>
      <c r="C14" s="6" t="s">
        <v>30</v>
      </c>
      <c r="D14" s="9" t="s">
        <v>167</v>
      </c>
      <c r="E14" s="7"/>
      <c r="F14" s="7"/>
      <c r="G14" s="7"/>
      <c r="H14" s="7"/>
      <c r="I14" s="7"/>
      <c r="J14" s="7"/>
      <c r="K14" s="7"/>
      <c r="L14" s="7">
        <v>0.8</v>
      </c>
      <c r="M14" s="7"/>
      <c r="N14" s="7"/>
      <c r="O14" s="7"/>
      <c r="P14" s="7"/>
      <c r="Q14" s="7"/>
      <c r="R14" s="8"/>
    </row>
    <row r="15" spans="1:18" ht="18.75" customHeight="1" x14ac:dyDescent="0.15">
      <c r="A15" s="6">
        <v>4</v>
      </c>
      <c r="B15" s="6" t="s">
        <v>29</v>
      </c>
      <c r="C15" s="6" t="s">
        <v>30</v>
      </c>
      <c r="D15" s="9" t="s">
        <v>89</v>
      </c>
      <c r="E15" s="7">
        <v>0.8</v>
      </c>
      <c r="F15" s="7">
        <v>9.6000000000000014</v>
      </c>
      <c r="G15" s="7">
        <v>6.4</v>
      </c>
      <c r="H15" s="7"/>
      <c r="I15" s="7">
        <v>1.6</v>
      </c>
      <c r="J15" s="7">
        <v>1.6</v>
      </c>
      <c r="K15" s="7">
        <v>0.8</v>
      </c>
      <c r="L15" s="7">
        <v>9.6000000000000014</v>
      </c>
      <c r="M15" s="7">
        <v>1.6</v>
      </c>
      <c r="N15" s="7">
        <v>3.2</v>
      </c>
      <c r="O15" s="7"/>
      <c r="P15" s="7"/>
      <c r="Q15" s="7"/>
      <c r="R15" s="8"/>
    </row>
    <row r="16" spans="1:18" ht="18.75" customHeight="1" x14ac:dyDescent="0.15">
      <c r="A16" s="6">
        <v>5</v>
      </c>
      <c r="B16" s="6" t="s">
        <v>29</v>
      </c>
      <c r="C16" s="6" t="s">
        <v>30</v>
      </c>
      <c r="D16" s="9" t="s">
        <v>84</v>
      </c>
      <c r="E16" s="7"/>
      <c r="F16" s="7"/>
      <c r="G16" s="7"/>
      <c r="H16" s="7">
        <v>1.6</v>
      </c>
      <c r="I16" s="7"/>
      <c r="J16" s="7">
        <v>0.8</v>
      </c>
      <c r="K16" s="7"/>
      <c r="L16" s="7">
        <v>0.8</v>
      </c>
      <c r="M16" s="7"/>
      <c r="N16" s="7"/>
      <c r="O16" s="7"/>
      <c r="P16" s="7"/>
      <c r="Q16" s="7"/>
      <c r="R16" s="8"/>
    </row>
    <row r="17" spans="1:18" ht="18.75" customHeight="1" x14ac:dyDescent="0.15">
      <c r="A17" s="6">
        <v>6</v>
      </c>
      <c r="B17" s="6" t="s">
        <v>29</v>
      </c>
      <c r="C17" s="6" t="s">
        <v>30</v>
      </c>
      <c r="D17" s="9" t="s">
        <v>85</v>
      </c>
      <c r="E17" s="7">
        <v>0.8</v>
      </c>
      <c r="F17" s="7">
        <v>3.2</v>
      </c>
      <c r="G17" s="7">
        <v>0.8</v>
      </c>
      <c r="H17" s="7">
        <v>0.8</v>
      </c>
      <c r="I17" s="7"/>
      <c r="J17" s="7"/>
      <c r="K17" s="7"/>
      <c r="L17" s="7">
        <v>1.6</v>
      </c>
      <c r="M17" s="7"/>
      <c r="N17" s="7">
        <v>0.8</v>
      </c>
      <c r="O17" s="7"/>
      <c r="P17" s="7"/>
      <c r="Q17" s="7"/>
      <c r="R17" s="8"/>
    </row>
    <row r="18" spans="1:18" ht="18.75" customHeight="1" x14ac:dyDescent="0.15">
      <c r="A18" s="6">
        <v>7</v>
      </c>
      <c r="B18" s="6" t="s">
        <v>29</v>
      </c>
      <c r="C18" s="6" t="s">
        <v>30</v>
      </c>
      <c r="D18" s="6" t="s">
        <v>62</v>
      </c>
      <c r="E18" s="7">
        <v>6.4</v>
      </c>
      <c r="F18" s="7">
        <v>44.800000000000004</v>
      </c>
      <c r="G18" s="7">
        <v>19.200000000000003</v>
      </c>
      <c r="H18" s="7">
        <v>12.8</v>
      </c>
      <c r="I18" s="7">
        <v>19.200000000000003</v>
      </c>
      <c r="J18" s="7">
        <v>6.4</v>
      </c>
      <c r="K18" s="7">
        <v>3.2</v>
      </c>
      <c r="L18" s="7">
        <v>22.400000000000002</v>
      </c>
      <c r="M18" s="7"/>
      <c r="N18" s="7">
        <v>0.4</v>
      </c>
      <c r="O18" s="7">
        <v>1.6</v>
      </c>
      <c r="P18" s="7"/>
      <c r="Q18" s="7"/>
      <c r="R18" s="8"/>
    </row>
    <row r="19" spans="1:18" ht="18.75" customHeight="1" x14ac:dyDescent="0.15">
      <c r="A19" s="6">
        <v>8</v>
      </c>
      <c r="B19" s="6" t="s">
        <v>29</v>
      </c>
      <c r="C19" s="6" t="s">
        <v>30</v>
      </c>
      <c r="D19" s="6" t="s">
        <v>78</v>
      </c>
      <c r="E19" s="7">
        <v>3.2</v>
      </c>
      <c r="F19" s="7">
        <v>3.2</v>
      </c>
      <c r="G19" s="7">
        <v>6.4</v>
      </c>
      <c r="H19" s="7">
        <v>9.6000000000000014</v>
      </c>
      <c r="I19" s="7"/>
      <c r="J19" s="7"/>
      <c r="K19" s="7"/>
      <c r="L19" s="7"/>
      <c r="M19" s="7">
        <v>1.6</v>
      </c>
      <c r="N19" s="7"/>
      <c r="O19" s="7">
        <v>3.2</v>
      </c>
      <c r="P19" s="7"/>
      <c r="Q19" s="7"/>
      <c r="R19" s="8"/>
    </row>
    <row r="20" spans="1:18" ht="18.75" customHeight="1" x14ac:dyDescent="0.15">
      <c r="A20" s="6">
        <v>9</v>
      </c>
      <c r="B20" s="6" t="s">
        <v>29</v>
      </c>
      <c r="C20" s="6" t="s">
        <v>30</v>
      </c>
      <c r="D20" s="6" t="s">
        <v>63</v>
      </c>
      <c r="E20" s="7">
        <v>38.400000000000006</v>
      </c>
      <c r="F20" s="7">
        <v>9.6000000000000014</v>
      </c>
      <c r="G20" s="7">
        <v>1.6</v>
      </c>
      <c r="H20" s="7">
        <v>1.6</v>
      </c>
      <c r="I20" s="7"/>
      <c r="J20" s="7">
        <v>28.8</v>
      </c>
      <c r="K20" s="7">
        <v>1.6</v>
      </c>
      <c r="L20" s="7">
        <v>6.4</v>
      </c>
      <c r="M20" s="7">
        <v>1.6</v>
      </c>
      <c r="N20" s="7"/>
      <c r="O20" s="7">
        <v>0.8</v>
      </c>
      <c r="P20" s="7"/>
      <c r="Q20" s="7"/>
      <c r="R20" s="8"/>
    </row>
    <row r="21" spans="1:18" ht="18.75" customHeight="1" x14ac:dyDescent="0.15">
      <c r="A21" s="6">
        <v>10</v>
      </c>
      <c r="B21" s="6" t="s">
        <v>29</v>
      </c>
      <c r="C21" s="6" t="s">
        <v>30</v>
      </c>
      <c r="D21" s="9" t="s">
        <v>90</v>
      </c>
      <c r="E21" s="7">
        <v>12.8</v>
      </c>
      <c r="F21" s="7">
        <v>1.6</v>
      </c>
      <c r="G21" s="7"/>
      <c r="H21" s="7">
        <v>6.4</v>
      </c>
      <c r="I21" s="7">
        <v>1.6</v>
      </c>
      <c r="J21" s="7">
        <v>19.200000000000003</v>
      </c>
      <c r="K21" s="7"/>
      <c r="L21" s="7">
        <v>0.8</v>
      </c>
      <c r="M21" s="7">
        <v>3.2</v>
      </c>
      <c r="N21" s="7">
        <v>3.2</v>
      </c>
      <c r="O21" s="7"/>
      <c r="P21" s="7"/>
      <c r="Q21" s="7"/>
      <c r="R21" s="8"/>
    </row>
    <row r="22" spans="1:18" ht="18.75" customHeight="1" x14ac:dyDescent="0.15">
      <c r="A22" s="6">
        <v>11</v>
      </c>
      <c r="B22" s="6" t="s">
        <v>29</v>
      </c>
      <c r="C22" s="6" t="s">
        <v>30</v>
      </c>
      <c r="D22" s="6" t="s">
        <v>64</v>
      </c>
      <c r="E22" s="7">
        <v>32</v>
      </c>
      <c r="F22" s="7">
        <v>0.8</v>
      </c>
      <c r="G22" s="7">
        <v>1.6</v>
      </c>
      <c r="H22" s="7">
        <v>12.8</v>
      </c>
      <c r="I22" s="7">
        <v>3.2</v>
      </c>
      <c r="J22" s="7">
        <v>3.2</v>
      </c>
      <c r="K22" s="7">
        <v>0.8</v>
      </c>
      <c r="L22" s="7">
        <v>1.6</v>
      </c>
      <c r="M22" s="7"/>
      <c r="N22" s="7">
        <v>24</v>
      </c>
      <c r="O22" s="7">
        <v>6.4</v>
      </c>
      <c r="P22" s="7">
        <v>0.8</v>
      </c>
      <c r="Q22" s="7">
        <v>1.6</v>
      </c>
      <c r="R22" s="8"/>
    </row>
    <row r="23" spans="1:18" ht="18.75" customHeight="1" x14ac:dyDescent="0.15">
      <c r="A23" s="6">
        <v>12</v>
      </c>
      <c r="B23" s="6" t="s">
        <v>29</v>
      </c>
      <c r="C23" s="6" t="s">
        <v>30</v>
      </c>
      <c r="D23" s="9" t="s">
        <v>151</v>
      </c>
      <c r="E23" s="7"/>
      <c r="F23" s="7"/>
      <c r="G23" s="7"/>
      <c r="H23" s="7"/>
      <c r="I23" s="7">
        <v>1.6</v>
      </c>
      <c r="J23" s="7"/>
      <c r="K23" s="7"/>
      <c r="L23" s="7"/>
      <c r="M23" s="7"/>
      <c r="N23" s="7"/>
      <c r="O23" s="7"/>
      <c r="P23" s="7">
        <v>0.8</v>
      </c>
      <c r="Q23" s="7"/>
      <c r="R23" s="8"/>
    </row>
    <row r="24" spans="1:18" ht="18.75" customHeight="1" x14ac:dyDescent="0.15">
      <c r="A24" s="6">
        <v>13</v>
      </c>
      <c r="B24" s="6" t="s">
        <v>29</v>
      </c>
      <c r="C24" s="6" t="s">
        <v>30</v>
      </c>
      <c r="D24" s="6" t="s">
        <v>65</v>
      </c>
      <c r="E24" s="7"/>
      <c r="F24" s="7">
        <v>9.6000000000000014</v>
      </c>
      <c r="G24" s="7">
        <v>6.4</v>
      </c>
      <c r="H24" s="7">
        <v>1.6</v>
      </c>
      <c r="I24" s="7">
        <v>1.6</v>
      </c>
      <c r="J24" s="7"/>
      <c r="K24" s="7"/>
      <c r="L24" s="7">
        <v>3.2</v>
      </c>
      <c r="M24" s="7">
        <v>0.8</v>
      </c>
      <c r="N24" s="7"/>
      <c r="O24" s="7"/>
      <c r="P24" s="7"/>
      <c r="Q24" s="7"/>
      <c r="R24" s="8"/>
    </row>
    <row r="25" spans="1:18" ht="18.75" customHeight="1" x14ac:dyDescent="0.15">
      <c r="A25" s="6">
        <v>14</v>
      </c>
      <c r="B25" s="6" t="s">
        <v>29</v>
      </c>
      <c r="C25" s="6" t="s">
        <v>30</v>
      </c>
      <c r="D25" s="9" t="s">
        <v>150</v>
      </c>
      <c r="E25" s="7">
        <v>1.6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8"/>
    </row>
    <row r="26" spans="1:18" ht="18.75" customHeight="1" x14ac:dyDescent="0.15">
      <c r="A26" s="6">
        <v>15</v>
      </c>
      <c r="B26" s="6" t="s">
        <v>29</v>
      </c>
      <c r="C26" s="6" t="s">
        <v>30</v>
      </c>
      <c r="D26" s="6" t="s">
        <v>104</v>
      </c>
      <c r="E26" s="7"/>
      <c r="F26" s="7"/>
      <c r="G26" s="7">
        <v>0.8</v>
      </c>
      <c r="H26" s="7"/>
      <c r="I26" s="7">
        <v>0.8</v>
      </c>
      <c r="J26" s="7">
        <v>0.8</v>
      </c>
      <c r="K26" s="7"/>
      <c r="L26" s="7"/>
      <c r="M26" s="7"/>
      <c r="N26" s="7"/>
      <c r="O26" s="7"/>
      <c r="P26" s="7"/>
      <c r="Q26" s="7"/>
      <c r="R26" s="8"/>
    </row>
    <row r="27" spans="1:18" ht="18.75" customHeight="1" x14ac:dyDescent="0.15">
      <c r="A27" s="6">
        <v>16</v>
      </c>
      <c r="B27" s="6" t="s">
        <v>29</v>
      </c>
      <c r="C27" s="6" t="s">
        <v>30</v>
      </c>
      <c r="D27" s="9" t="s">
        <v>149</v>
      </c>
      <c r="E27" s="7"/>
      <c r="F27" s="7"/>
      <c r="G27" s="7"/>
      <c r="H27" s="7"/>
      <c r="I27" s="7"/>
      <c r="J27" s="7"/>
      <c r="K27" s="7"/>
      <c r="L27" s="7">
        <v>0.8</v>
      </c>
      <c r="M27" s="7"/>
      <c r="N27" s="7"/>
      <c r="O27" s="7"/>
      <c r="P27" s="7"/>
      <c r="Q27" s="7"/>
      <c r="R27" s="8"/>
    </row>
    <row r="28" spans="1:18" ht="18.75" customHeight="1" x14ac:dyDescent="0.15">
      <c r="A28" s="6">
        <v>17</v>
      </c>
      <c r="B28" s="6" t="s">
        <v>31</v>
      </c>
      <c r="C28" s="6" t="s">
        <v>147</v>
      </c>
      <c r="D28" s="9" t="s">
        <v>146</v>
      </c>
      <c r="E28" s="7">
        <v>1.6</v>
      </c>
      <c r="F28" s="7"/>
      <c r="G28" s="7"/>
      <c r="H28" s="7"/>
      <c r="I28" s="7"/>
      <c r="J28" s="7"/>
      <c r="K28" s="7"/>
      <c r="L28" s="7"/>
      <c r="M28" s="7">
        <v>0.8</v>
      </c>
      <c r="N28" s="7"/>
      <c r="O28" s="7"/>
      <c r="P28" s="7">
        <v>1.6</v>
      </c>
      <c r="Q28" s="7"/>
      <c r="R28" s="8"/>
    </row>
    <row r="29" spans="1:18" ht="18.75" customHeight="1" x14ac:dyDescent="0.15">
      <c r="A29" s="6">
        <v>18</v>
      </c>
      <c r="B29" s="6" t="s">
        <v>31</v>
      </c>
      <c r="C29" s="6" t="s">
        <v>79</v>
      </c>
      <c r="D29" s="9" t="s">
        <v>80</v>
      </c>
      <c r="E29" s="7"/>
      <c r="F29" s="7">
        <v>1.6</v>
      </c>
      <c r="G29" s="7"/>
      <c r="H29" s="7"/>
      <c r="I29" s="7"/>
      <c r="J29" s="7">
        <v>1.6</v>
      </c>
      <c r="K29" s="7">
        <v>1.6</v>
      </c>
      <c r="L29" s="7"/>
      <c r="M29" s="7">
        <v>6.4</v>
      </c>
      <c r="N29" s="7">
        <v>0.4</v>
      </c>
      <c r="O29" s="7"/>
      <c r="P29" s="7"/>
      <c r="Q29" s="7">
        <v>0.8</v>
      </c>
      <c r="R29" s="8"/>
    </row>
    <row r="30" spans="1:18" ht="18.75" customHeight="1" x14ac:dyDescent="0.15">
      <c r="A30" s="6">
        <v>19</v>
      </c>
      <c r="B30" s="6" t="s">
        <v>31</v>
      </c>
      <c r="C30" s="6" t="s">
        <v>32</v>
      </c>
      <c r="D30" s="9" t="s">
        <v>188</v>
      </c>
      <c r="E30" s="7">
        <v>6.4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8"/>
    </row>
    <row r="31" spans="1:18" ht="18.75" customHeight="1" x14ac:dyDescent="0.15">
      <c r="A31" s="6">
        <v>20</v>
      </c>
      <c r="B31" s="6" t="s">
        <v>31</v>
      </c>
      <c r="C31" s="6" t="s">
        <v>32</v>
      </c>
      <c r="D31" s="9" t="s">
        <v>66</v>
      </c>
      <c r="E31" s="7">
        <v>201.60000000000002</v>
      </c>
      <c r="F31" s="7">
        <v>35.200000000000003</v>
      </c>
      <c r="G31" s="7">
        <v>160</v>
      </c>
      <c r="H31" s="7">
        <v>224</v>
      </c>
      <c r="I31" s="7">
        <v>409.6</v>
      </c>
      <c r="J31" s="7">
        <v>217.60000000000002</v>
      </c>
      <c r="K31" s="7">
        <v>67.2</v>
      </c>
      <c r="L31" s="7">
        <v>28.8</v>
      </c>
      <c r="M31" s="7">
        <v>147.20000000000002</v>
      </c>
      <c r="N31" s="7">
        <v>134.4</v>
      </c>
      <c r="O31" s="7">
        <v>24</v>
      </c>
      <c r="P31" s="7">
        <v>12.8</v>
      </c>
      <c r="Q31" s="7">
        <v>9.6000000000000014</v>
      </c>
      <c r="R31" s="8"/>
    </row>
    <row r="32" spans="1:18" ht="18.75" customHeight="1" x14ac:dyDescent="0.15">
      <c r="A32" s="6">
        <v>21</v>
      </c>
      <c r="B32" s="6" t="s">
        <v>31</v>
      </c>
      <c r="C32" s="6" t="s">
        <v>32</v>
      </c>
      <c r="D32" s="9" t="s">
        <v>207</v>
      </c>
      <c r="E32" s="7"/>
      <c r="F32" s="7">
        <v>22.400000000000002</v>
      </c>
      <c r="G32" s="7">
        <v>12.8</v>
      </c>
      <c r="H32" s="7">
        <v>12.8</v>
      </c>
      <c r="I32" s="7"/>
      <c r="J32" s="7">
        <v>22.400000000000002</v>
      </c>
      <c r="K32" s="7">
        <v>48</v>
      </c>
      <c r="L32" s="7">
        <v>22.400000000000002</v>
      </c>
      <c r="M32" s="7">
        <v>80</v>
      </c>
      <c r="N32" s="7">
        <v>22.400000000000002</v>
      </c>
      <c r="O32" s="7"/>
      <c r="P32" s="7"/>
      <c r="Q32" s="7"/>
      <c r="R32" s="8"/>
    </row>
    <row r="33" spans="1:18" ht="18.75" customHeight="1" x14ac:dyDescent="0.15">
      <c r="A33" s="6">
        <v>22</v>
      </c>
      <c r="B33" s="6" t="s">
        <v>31</v>
      </c>
      <c r="C33" s="6" t="s">
        <v>32</v>
      </c>
      <c r="D33" s="9" t="s">
        <v>103</v>
      </c>
      <c r="E33" s="7"/>
      <c r="F33" s="7"/>
      <c r="G33" s="7"/>
      <c r="H33" s="7"/>
      <c r="I33" s="7">
        <v>9.6000000000000014</v>
      </c>
      <c r="J33" s="7"/>
      <c r="K33" s="7">
        <v>3.2</v>
      </c>
      <c r="L33" s="7"/>
      <c r="M33" s="7">
        <v>6.4</v>
      </c>
      <c r="N33" s="7"/>
      <c r="O33" s="7"/>
      <c r="P33" s="7"/>
      <c r="Q33" s="7"/>
      <c r="R33" s="8"/>
    </row>
    <row r="34" spans="1:18" ht="18.75" customHeight="1" x14ac:dyDescent="0.15">
      <c r="A34" s="6">
        <v>23</v>
      </c>
      <c r="B34" s="6" t="s">
        <v>31</v>
      </c>
      <c r="C34" s="6" t="s">
        <v>32</v>
      </c>
      <c r="D34" s="6" t="s">
        <v>67</v>
      </c>
      <c r="E34" s="7">
        <v>32</v>
      </c>
      <c r="F34" s="7">
        <v>28.8</v>
      </c>
      <c r="G34" s="7">
        <v>16</v>
      </c>
      <c r="H34" s="7">
        <v>25.6</v>
      </c>
      <c r="I34" s="7">
        <v>16</v>
      </c>
      <c r="J34" s="7">
        <v>9.6000000000000014</v>
      </c>
      <c r="K34" s="7">
        <v>12.8</v>
      </c>
      <c r="L34" s="7">
        <v>9.6000000000000014</v>
      </c>
      <c r="M34" s="7">
        <v>9.6000000000000014</v>
      </c>
      <c r="N34" s="7">
        <v>11.200000000000001</v>
      </c>
      <c r="O34" s="7">
        <v>3.2</v>
      </c>
      <c r="P34" s="7">
        <v>3.2</v>
      </c>
      <c r="Q34" s="7">
        <v>0.8</v>
      </c>
      <c r="R34" s="8"/>
    </row>
    <row r="35" spans="1:18" ht="18.75" customHeight="1" x14ac:dyDescent="0.15">
      <c r="A35" s="6">
        <v>24</v>
      </c>
      <c r="B35" s="6" t="s">
        <v>31</v>
      </c>
      <c r="C35" s="6" t="s">
        <v>32</v>
      </c>
      <c r="D35" s="6" t="s">
        <v>33</v>
      </c>
      <c r="E35" s="7">
        <v>9.6000000000000014</v>
      </c>
      <c r="F35" s="7">
        <v>6.4</v>
      </c>
      <c r="G35" s="7">
        <v>3.2</v>
      </c>
      <c r="H35" s="7">
        <v>6.4</v>
      </c>
      <c r="I35" s="7">
        <v>3.2</v>
      </c>
      <c r="J35" s="7">
        <v>12.8</v>
      </c>
      <c r="K35" s="7">
        <v>6.4</v>
      </c>
      <c r="L35" s="7">
        <v>9.6000000000000014</v>
      </c>
      <c r="M35" s="7">
        <v>3.2</v>
      </c>
      <c r="N35" s="7">
        <v>3.2</v>
      </c>
      <c r="O35" s="7"/>
      <c r="P35" s="7">
        <v>0.8</v>
      </c>
      <c r="Q35" s="7"/>
      <c r="R35" s="8"/>
    </row>
    <row r="36" spans="1:18" ht="18.75" customHeight="1" x14ac:dyDescent="0.15">
      <c r="A36" s="6">
        <v>25</v>
      </c>
      <c r="B36" s="6" t="s">
        <v>31</v>
      </c>
      <c r="C36" s="6" t="s">
        <v>32</v>
      </c>
      <c r="D36" s="9" t="s">
        <v>68</v>
      </c>
      <c r="E36" s="7">
        <v>16</v>
      </c>
      <c r="F36" s="7">
        <v>25.6</v>
      </c>
      <c r="G36" s="7">
        <v>38.400000000000006</v>
      </c>
      <c r="H36" s="7">
        <v>32</v>
      </c>
      <c r="I36" s="7">
        <v>16</v>
      </c>
      <c r="J36" s="7">
        <v>16</v>
      </c>
      <c r="K36" s="7">
        <v>38.400000000000006</v>
      </c>
      <c r="L36" s="7">
        <v>32</v>
      </c>
      <c r="M36" s="7">
        <v>28.8</v>
      </c>
      <c r="N36" s="7">
        <v>17.600000000000001</v>
      </c>
      <c r="O36" s="7"/>
      <c r="P36" s="7"/>
      <c r="Q36" s="7"/>
      <c r="R36" s="8"/>
    </row>
    <row r="37" spans="1:18" ht="18.75" customHeight="1" x14ac:dyDescent="0.15">
      <c r="A37" s="6">
        <v>26</v>
      </c>
      <c r="B37" s="6" t="s">
        <v>31</v>
      </c>
      <c r="C37" s="6" t="s">
        <v>32</v>
      </c>
      <c r="D37" s="6" t="s">
        <v>91</v>
      </c>
      <c r="E37" s="7"/>
      <c r="F37" s="7"/>
      <c r="G37" s="7"/>
      <c r="H37" s="7"/>
      <c r="I37" s="7"/>
      <c r="J37" s="7">
        <v>0.8</v>
      </c>
      <c r="K37" s="7"/>
      <c r="L37" s="7"/>
      <c r="M37" s="7"/>
      <c r="N37" s="7"/>
      <c r="O37" s="7"/>
      <c r="P37" s="7"/>
      <c r="Q37" s="7"/>
      <c r="R37" s="8"/>
    </row>
    <row r="38" spans="1:18" ht="18.75" customHeight="1" x14ac:dyDescent="0.15">
      <c r="A38" s="6">
        <v>27</v>
      </c>
      <c r="B38" s="6" t="s">
        <v>31</v>
      </c>
      <c r="C38" s="6" t="s">
        <v>32</v>
      </c>
      <c r="D38" s="9" t="s">
        <v>69</v>
      </c>
      <c r="E38" s="7"/>
      <c r="F38" s="7"/>
      <c r="G38" s="7"/>
      <c r="H38" s="7"/>
      <c r="I38" s="7">
        <v>9.6000000000000014</v>
      </c>
      <c r="J38" s="7"/>
      <c r="K38" s="7"/>
      <c r="L38" s="7"/>
      <c r="M38" s="7"/>
      <c r="N38" s="7">
        <v>0.8</v>
      </c>
      <c r="O38" s="7"/>
      <c r="P38" s="7"/>
      <c r="Q38" s="7"/>
      <c r="R38" s="8"/>
    </row>
    <row r="39" spans="1:18" ht="18.75" customHeight="1" x14ac:dyDescent="0.15">
      <c r="A39" s="6">
        <v>28</v>
      </c>
      <c r="B39" s="6" t="s">
        <v>31</v>
      </c>
      <c r="C39" s="6" t="s">
        <v>32</v>
      </c>
      <c r="D39" s="9" t="s">
        <v>206</v>
      </c>
      <c r="E39" s="7"/>
      <c r="F39" s="7"/>
      <c r="G39" s="7"/>
      <c r="H39" s="7">
        <v>9.6000000000000014</v>
      </c>
      <c r="I39" s="7">
        <v>19.200000000000003</v>
      </c>
      <c r="J39" s="7"/>
      <c r="K39" s="7"/>
      <c r="L39" s="7"/>
      <c r="M39" s="7"/>
      <c r="N39" s="7"/>
      <c r="O39" s="7"/>
      <c r="P39" s="7"/>
      <c r="Q39" s="7"/>
      <c r="R39" s="8"/>
    </row>
    <row r="40" spans="1:18" ht="18.75" customHeight="1" x14ac:dyDescent="0.15">
      <c r="A40" s="6">
        <v>29</v>
      </c>
      <c r="B40" s="6" t="s">
        <v>31</v>
      </c>
      <c r="C40" s="6" t="s">
        <v>32</v>
      </c>
      <c r="D40" s="9" t="s">
        <v>97</v>
      </c>
      <c r="E40" s="7">
        <v>12.8</v>
      </c>
      <c r="F40" s="7">
        <v>32</v>
      </c>
      <c r="G40" s="7">
        <v>9.6000000000000014</v>
      </c>
      <c r="H40" s="7">
        <v>12.8</v>
      </c>
      <c r="I40" s="7">
        <v>16</v>
      </c>
      <c r="J40" s="7">
        <v>22.400000000000002</v>
      </c>
      <c r="K40" s="7">
        <v>19.200000000000003</v>
      </c>
      <c r="L40" s="7">
        <v>64</v>
      </c>
      <c r="M40" s="7">
        <v>25.6</v>
      </c>
      <c r="N40" s="7">
        <v>14.4</v>
      </c>
      <c r="O40" s="7"/>
      <c r="P40" s="7"/>
      <c r="Q40" s="7"/>
      <c r="R40" s="8"/>
    </row>
    <row r="41" spans="1:18" ht="18.75" customHeight="1" x14ac:dyDescent="0.15">
      <c r="A41" s="6">
        <v>30</v>
      </c>
      <c r="B41" s="6" t="s">
        <v>31</v>
      </c>
      <c r="C41" s="6" t="s">
        <v>32</v>
      </c>
      <c r="D41" s="9" t="s">
        <v>81</v>
      </c>
      <c r="E41" s="7"/>
      <c r="F41" s="7"/>
      <c r="G41" s="7">
        <v>1.6</v>
      </c>
      <c r="H41" s="7">
        <v>1.6</v>
      </c>
      <c r="I41" s="7"/>
      <c r="J41" s="7"/>
      <c r="K41" s="7"/>
      <c r="L41" s="7"/>
      <c r="M41" s="7"/>
      <c r="N41" s="7">
        <v>0.4</v>
      </c>
      <c r="O41" s="7"/>
      <c r="P41" s="7"/>
      <c r="Q41" s="7"/>
      <c r="R41" s="8"/>
    </row>
    <row r="42" spans="1:18" ht="18.75" customHeight="1" x14ac:dyDescent="0.15">
      <c r="A42" s="6">
        <v>31</v>
      </c>
      <c r="B42" s="6" t="s">
        <v>31</v>
      </c>
      <c r="C42" s="6" t="s">
        <v>32</v>
      </c>
      <c r="D42" s="9" t="s">
        <v>142</v>
      </c>
      <c r="E42" s="7"/>
      <c r="F42" s="7"/>
      <c r="G42" s="7"/>
      <c r="H42" s="7"/>
      <c r="I42" s="7">
        <v>9.6000000000000014</v>
      </c>
      <c r="J42" s="7"/>
      <c r="K42" s="7"/>
      <c r="L42" s="7"/>
      <c r="M42" s="7"/>
      <c r="N42" s="7"/>
      <c r="O42" s="7"/>
      <c r="P42" s="7"/>
      <c r="Q42" s="7"/>
      <c r="R42" s="8"/>
    </row>
    <row r="43" spans="1:18" ht="18.75" customHeight="1" x14ac:dyDescent="0.15">
      <c r="A43" s="6">
        <v>32</v>
      </c>
      <c r="B43" s="6" t="s">
        <v>31</v>
      </c>
      <c r="C43" s="6" t="s">
        <v>32</v>
      </c>
      <c r="D43" s="9" t="s">
        <v>92</v>
      </c>
      <c r="E43" s="7">
        <v>1.6</v>
      </c>
      <c r="F43" s="7">
        <v>22.400000000000002</v>
      </c>
      <c r="G43" s="7">
        <v>19.200000000000003</v>
      </c>
      <c r="H43" s="7">
        <v>6.4</v>
      </c>
      <c r="I43" s="7">
        <v>9.6000000000000014</v>
      </c>
      <c r="J43" s="7">
        <v>3.2</v>
      </c>
      <c r="K43" s="7">
        <v>16</v>
      </c>
      <c r="L43" s="7">
        <v>19.200000000000003</v>
      </c>
      <c r="M43" s="7">
        <v>32</v>
      </c>
      <c r="N43" s="7">
        <v>9.6000000000000014</v>
      </c>
      <c r="O43" s="7">
        <v>1.6</v>
      </c>
      <c r="P43" s="7"/>
      <c r="Q43" s="7"/>
      <c r="R43" s="8"/>
    </row>
    <row r="44" spans="1:18" ht="18.75" customHeight="1" x14ac:dyDescent="0.15">
      <c r="A44" s="6">
        <v>33</v>
      </c>
      <c r="B44" s="6" t="s">
        <v>31</v>
      </c>
      <c r="C44" s="6" t="s">
        <v>32</v>
      </c>
      <c r="D44" s="9" t="s">
        <v>86</v>
      </c>
      <c r="E44" s="7"/>
      <c r="F44" s="7"/>
      <c r="G44" s="7"/>
      <c r="H44" s="7">
        <v>35.200000000000003</v>
      </c>
      <c r="I44" s="7"/>
      <c r="J44" s="7"/>
      <c r="K44" s="7">
        <v>9.6000000000000014</v>
      </c>
      <c r="L44" s="7"/>
      <c r="M44" s="7">
        <v>3.2</v>
      </c>
      <c r="N44" s="7">
        <v>6.4</v>
      </c>
      <c r="O44" s="7"/>
      <c r="P44" s="7"/>
      <c r="Q44" s="7"/>
      <c r="R44" s="8"/>
    </row>
    <row r="45" spans="1:18" ht="18.75" customHeight="1" x14ac:dyDescent="0.15">
      <c r="A45" s="6">
        <v>34</v>
      </c>
      <c r="B45" s="6" t="s">
        <v>31</v>
      </c>
      <c r="C45" s="6" t="s">
        <v>32</v>
      </c>
      <c r="D45" s="9" t="s">
        <v>115</v>
      </c>
      <c r="E45" s="7"/>
      <c r="F45" s="7"/>
      <c r="G45" s="7"/>
      <c r="H45" s="7"/>
      <c r="I45" s="7"/>
      <c r="J45" s="7"/>
      <c r="K45" s="7"/>
      <c r="L45" s="7"/>
      <c r="M45" s="7">
        <v>25.6</v>
      </c>
      <c r="N45" s="7"/>
      <c r="O45" s="7"/>
      <c r="P45" s="7"/>
      <c r="Q45" s="7"/>
      <c r="R45" s="8"/>
    </row>
    <row r="46" spans="1:18" ht="18.75" customHeight="1" x14ac:dyDescent="0.15">
      <c r="A46" s="6">
        <v>35</v>
      </c>
      <c r="B46" s="6" t="s">
        <v>31</v>
      </c>
      <c r="C46" s="6" t="s">
        <v>32</v>
      </c>
      <c r="D46" s="9" t="s">
        <v>163</v>
      </c>
      <c r="E46" s="7"/>
      <c r="F46" s="7"/>
      <c r="G46" s="7"/>
      <c r="H46" s="7">
        <v>22.400000000000002</v>
      </c>
      <c r="I46" s="7"/>
      <c r="J46" s="7"/>
      <c r="K46" s="7"/>
      <c r="L46" s="7"/>
      <c r="M46" s="7"/>
      <c r="N46" s="7"/>
      <c r="O46" s="7"/>
      <c r="P46" s="7"/>
      <c r="Q46" s="7"/>
      <c r="R46" s="8"/>
    </row>
    <row r="47" spans="1:18" ht="18.75" customHeight="1" x14ac:dyDescent="0.15">
      <c r="A47" s="6">
        <v>36</v>
      </c>
      <c r="B47" s="6" t="s">
        <v>31</v>
      </c>
      <c r="C47" s="6" t="s">
        <v>32</v>
      </c>
      <c r="D47" s="9" t="s">
        <v>87</v>
      </c>
      <c r="E47" s="7"/>
      <c r="F47" s="7"/>
      <c r="G47" s="7"/>
      <c r="H47" s="7"/>
      <c r="I47" s="7"/>
      <c r="J47" s="7"/>
      <c r="K47" s="7">
        <v>22.400000000000002</v>
      </c>
      <c r="L47" s="7">
        <v>22.400000000000002</v>
      </c>
      <c r="M47" s="7">
        <v>25.6</v>
      </c>
      <c r="N47" s="7">
        <v>4.8000000000000007</v>
      </c>
      <c r="O47" s="7"/>
      <c r="P47" s="7"/>
      <c r="Q47" s="7"/>
      <c r="R47" s="8"/>
    </row>
    <row r="48" spans="1:18" ht="18.75" customHeight="1" x14ac:dyDescent="0.15">
      <c r="A48" s="6">
        <v>37</v>
      </c>
      <c r="B48" s="6" t="s">
        <v>31</v>
      </c>
      <c r="C48" s="6" t="s">
        <v>32</v>
      </c>
      <c r="D48" s="9" t="s">
        <v>205</v>
      </c>
      <c r="E48" s="7"/>
      <c r="F48" s="7"/>
      <c r="G48" s="7"/>
      <c r="H48" s="7"/>
      <c r="I48" s="7"/>
      <c r="J48" s="7"/>
      <c r="K48" s="7"/>
      <c r="L48" s="7"/>
      <c r="M48" s="7"/>
      <c r="N48" s="7">
        <v>8</v>
      </c>
      <c r="O48" s="7"/>
      <c r="P48" s="7"/>
      <c r="Q48" s="7"/>
      <c r="R48" s="8"/>
    </row>
    <row r="49" spans="1:18" ht="18.75" customHeight="1" x14ac:dyDescent="0.15">
      <c r="A49" s="6">
        <v>38</v>
      </c>
      <c r="B49" s="6" t="s">
        <v>31</v>
      </c>
      <c r="C49" s="6" t="s">
        <v>32</v>
      </c>
      <c r="D49" s="9" t="s">
        <v>61</v>
      </c>
      <c r="E49" s="7"/>
      <c r="F49" s="7"/>
      <c r="G49" s="7"/>
      <c r="H49" s="7">
        <v>3.2</v>
      </c>
      <c r="I49" s="7"/>
      <c r="J49" s="7"/>
      <c r="K49" s="7">
        <v>25.6</v>
      </c>
      <c r="L49" s="7">
        <v>16</v>
      </c>
      <c r="M49" s="7"/>
      <c r="N49" s="7">
        <v>4.8000000000000007</v>
      </c>
      <c r="O49" s="7"/>
      <c r="P49" s="7"/>
      <c r="Q49" s="7"/>
      <c r="R49" s="8"/>
    </row>
    <row r="50" spans="1:18" ht="18.75" customHeight="1" x14ac:dyDescent="0.15">
      <c r="A50" s="6">
        <v>39</v>
      </c>
      <c r="B50" s="6" t="s">
        <v>31</v>
      </c>
      <c r="C50" s="6" t="s">
        <v>32</v>
      </c>
      <c r="D50" s="9" t="s">
        <v>34</v>
      </c>
      <c r="E50" s="7">
        <v>19.200000000000003</v>
      </c>
      <c r="F50" s="7"/>
      <c r="G50" s="7">
        <v>25.6</v>
      </c>
      <c r="H50" s="7"/>
      <c r="I50" s="7"/>
      <c r="J50" s="7"/>
      <c r="K50" s="7"/>
      <c r="L50" s="7"/>
      <c r="M50" s="7">
        <v>9.6000000000000014</v>
      </c>
      <c r="N50" s="7">
        <v>8</v>
      </c>
      <c r="O50" s="7">
        <v>6.4</v>
      </c>
      <c r="P50" s="7"/>
      <c r="Q50" s="7"/>
      <c r="R50" s="8"/>
    </row>
    <row r="51" spans="1:18" ht="18.75" customHeight="1" x14ac:dyDescent="0.15">
      <c r="A51" s="6">
        <v>40</v>
      </c>
      <c r="B51" s="6" t="s">
        <v>31</v>
      </c>
      <c r="C51" s="6" t="s">
        <v>32</v>
      </c>
      <c r="D51" s="9" t="s">
        <v>201</v>
      </c>
      <c r="E51" s="7"/>
      <c r="F51" s="7"/>
      <c r="G51" s="7">
        <v>32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8"/>
    </row>
    <row r="52" spans="1:18" ht="18.75" customHeight="1" x14ac:dyDescent="0.15">
      <c r="A52" s="6">
        <v>41</v>
      </c>
      <c r="B52" s="6" t="s">
        <v>31</v>
      </c>
      <c r="C52" s="6" t="s">
        <v>32</v>
      </c>
      <c r="D52" s="9" t="s">
        <v>35</v>
      </c>
      <c r="E52" s="7">
        <v>32</v>
      </c>
      <c r="F52" s="7">
        <v>2342.4</v>
      </c>
      <c r="G52" s="7">
        <v>1561.6000000000001</v>
      </c>
      <c r="H52" s="7">
        <v>147.20000000000002</v>
      </c>
      <c r="I52" s="7">
        <v>83.2</v>
      </c>
      <c r="J52" s="7">
        <v>275.2</v>
      </c>
      <c r="K52" s="7">
        <v>473.6</v>
      </c>
      <c r="L52" s="7">
        <v>537.6</v>
      </c>
      <c r="M52" s="7">
        <v>448</v>
      </c>
      <c r="N52" s="7">
        <v>960</v>
      </c>
      <c r="O52" s="7"/>
      <c r="P52" s="7"/>
      <c r="Q52" s="7">
        <v>1.6</v>
      </c>
      <c r="R52" s="8"/>
    </row>
    <row r="53" spans="1:18" ht="18.75" customHeight="1" x14ac:dyDescent="0.15">
      <c r="A53" s="6">
        <v>42</v>
      </c>
      <c r="B53" s="6" t="s">
        <v>31</v>
      </c>
      <c r="C53" s="6" t="s">
        <v>32</v>
      </c>
      <c r="D53" s="6" t="s">
        <v>70</v>
      </c>
      <c r="E53" s="7">
        <v>12.8</v>
      </c>
      <c r="F53" s="7">
        <v>16</v>
      </c>
      <c r="G53" s="7">
        <v>9.6000000000000014</v>
      </c>
      <c r="H53" s="7"/>
      <c r="I53" s="7">
        <v>6.4</v>
      </c>
      <c r="J53" s="7">
        <v>32</v>
      </c>
      <c r="K53" s="7">
        <v>16</v>
      </c>
      <c r="L53" s="7">
        <v>22.400000000000002</v>
      </c>
      <c r="M53" s="7">
        <v>6.4</v>
      </c>
      <c r="N53" s="7">
        <v>4.8000000000000007</v>
      </c>
      <c r="O53" s="7">
        <v>1.6</v>
      </c>
      <c r="P53" s="7">
        <v>0.8</v>
      </c>
      <c r="Q53" s="7">
        <v>6.4</v>
      </c>
      <c r="R53" s="8"/>
    </row>
    <row r="54" spans="1:18" ht="18.75" customHeight="1" x14ac:dyDescent="0.15">
      <c r="A54" s="6">
        <v>43</v>
      </c>
      <c r="B54" s="6" t="s">
        <v>31</v>
      </c>
      <c r="C54" s="6" t="s">
        <v>32</v>
      </c>
      <c r="D54" s="9" t="s">
        <v>88</v>
      </c>
      <c r="E54" s="7">
        <v>3.2</v>
      </c>
      <c r="F54" s="7">
        <v>60.800000000000004</v>
      </c>
      <c r="G54" s="7">
        <v>41.6</v>
      </c>
      <c r="H54" s="7">
        <v>76.800000000000011</v>
      </c>
      <c r="I54" s="7">
        <v>32</v>
      </c>
      <c r="J54" s="7">
        <v>9.6000000000000014</v>
      </c>
      <c r="K54" s="7">
        <v>41.6</v>
      </c>
      <c r="L54" s="7">
        <v>32</v>
      </c>
      <c r="M54" s="7">
        <v>51.2</v>
      </c>
      <c r="N54" s="7">
        <v>8</v>
      </c>
      <c r="O54" s="7"/>
      <c r="P54" s="7"/>
      <c r="Q54" s="7"/>
      <c r="R54" s="8"/>
    </row>
    <row r="55" spans="1:18" ht="18.75" customHeight="1" x14ac:dyDescent="0.15">
      <c r="A55" s="6">
        <v>44</v>
      </c>
      <c r="B55" s="6" t="s">
        <v>31</v>
      </c>
      <c r="C55" s="6" t="s">
        <v>32</v>
      </c>
      <c r="D55" s="9" t="s">
        <v>181</v>
      </c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v>12.8</v>
      </c>
      <c r="Q55" s="7"/>
      <c r="R55" s="8"/>
    </row>
    <row r="56" spans="1:18" ht="18.75" customHeight="1" x14ac:dyDescent="0.15">
      <c r="A56" s="6">
        <v>45</v>
      </c>
      <c r="B56" s="6" t="s">
        <v>31</v>
      </c>
      <c r="C56" s="6" t="s">
        <v>32</v>
      </c>
      <c r="D56" s="6" t="s">
        <v>139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>
        <v>0.4</v>
      </c>
      <c r="P56" s="7"/>
      <c r="Q56" s="7"/>
      <c r="R56" s="8"/>
    </row>
    <row r="57" spans="1:18" ht="18.75" customHeight="1" x14ac:dyDescent="0.15">
      <c r="A57" s="6">
        <v>46</v>
      </c>
      <c r="B57" s="6" t="s">
        <v>31</v>
      </c>
      <c r="C57" s="6" t="s">
        <v>32</v>
      </c>
      <c r="D57" s="6" t="s">
        <v>160</v>
      </c>
      <c r="E57" s="7"/>
      <c r="F57" s="7">
        <v>1.6</v>
      </c>
      <c r="G57" s="7"/>
      <c r="H57" s="7"/>
      <c r="I57" s="7"/>
      <c r="J57" s="7"/>
      <c r="K57" s="7"/>
      <c r="L57" s="7"/>
      <c r="M57" s="7"/>
      <c r="N57" s="7">
        <v>1.6</v>
      </c>
      <c r="O57" s="7">
        <v>0.8</v>
      </c>
      <c r="P57" s="7"/>
      <c r="Q57" s="7"/>
      <c r="R57" s="8"/>
    </row>
    <row r="58" spans="1:18" ht="18.75" customHeight="1" x14ac:dyDescent="0.15">
      <c r="A58" s="6">
        <v>47</v>
      </c>
      <c r="B58" s="6" t="s">
        <v>31</v>
      </c>
      <c r="C58" s="6" t="s">
        <v>32</v>
      </c>
      <c r="D58" s="6" t="s">
        <v>71</v>
      </c>
      <c r="E58" s="7"/>
      <c r="F58" s="7"/>
      <c r="G58" s="7"/>
      <c r="H58" s="7">
        <v>1.6</v>
      </c>
      <c r="I58" s="7">
        <v>1.6</v>
      </c>
      <c r="J58" s="7"/>
      <c r="K58" s="7"/>
      <c r="L58" s="7"/>
      <c r="M58" s="7"/>
      <c r="N58" s="7">
        <v>1.6</v>
      </c>
      <c r="O58" s="7"/>
      <c r="P58" s="7"/>
      <c r="Q58" s="7"/>
      <c r="R58" s="8"/>
    </row>
    <row r="59" spans="1:18" ht="18.75" customHeight="1" x14ac:dyDescent="0.15">
      <c r="A59" s="6">
        <v>48</v>
      </c>
      <c r="B59" s="6" t="s">
        <v>31</v>
      </c>
      <c r="C59" s="6" t="s">
        <v>32</v>
      </c>
      <c r="D59" s="9" t="s">
        <v>72</v>
      </c>
      <c r="E59" s="7">
        <v>16</v>
      </c>
      <c r="F59" s="7">
        <v>1.6</v>
      </c>
      <c r="G59" s="7">
        <v>19.200000000000003</v>
      </c>
      <c r="H59" s="7">
        <v>1.6</v>
      </c>
      <c r="I59" s="7">
        <v>9.6000000000000014</v>
      </c>
      <c r="J59" s="7">
        <v>3.2</v>
      </c>
      <c r="K59" s="7">
        <v>1.6</v>
      </c>
      <c r="L59" s="7">
        <v>1.6</v>
      </c>
      <c r="M59" s="7">
        <v>9.6000000000000014</v>
      </c>
      <c r="N59" s="7">
        <v>3.2</v>
      </c>
      <c r="O59" s="7">
        <v>1.6</v>
      </c>
      <c r="P59" s="7">
        <v>0.8</v>
      </c>
      <c r="Q59" s="7">
        <v>0.8</v>
      </c>
      <c r="R59" s="8"/>
    </row>
    <row r="60" spans="1:18" ht="18.75" customHeight="1" x14ac:dyDescent="0.15">
      <c r="A60" s="6">
        <v>49</v>
      </c>
      <c r="B60" s="6" t="s">
        <v>31</v>
      </c>
      <c r="C60" s="6" t="s">
        <v>32</v>
      </c>
      <c r="D60" s="6" t="s">
        <v>73</v>
      </c>
      <c r="E60" s="7">
        <v>3.2</v>
      </c>
      <c r="F60" s="7"/>
      <c r="G60" s="7"/>
      <c r="H60" s="7"/>
      <c r="I60" s="7"/>
      <c r="J60" s="7"/>
      <c r="K60" s="7"/>
      <c r="L60" s="7"/>
      <c r="M60" s="7">
        <v>3.2</v>
      </c>
      <c r="N60" s="7"/>
      <c r="O60" s="7"/>
      <c r="P60" s="7"/>
      <c r="Q60" s="7"/>
      <c r="R60" s="8"/>
    </row>
    <row r="61" spans="1:18" ht="18.75" customHeight="1" x14ac:dyDescent="0.15">
      <c r="A61" s="6">
        <v>50</v>
      </c>
      <c r="B61" s="6" t="s">
        <v>93</v>
      </c>
      <c r="C61" s="6" t="s">
        <v>94</v>
      </c>
      <c r="D61" s="6" t="s">
        <v>95</v>
      </c>
      <c r="E61" s="7"/>
      <c r="F61" s="7"/>
      <c r="G61" s="7"/>
      <c r="H61" s="7">
        <v>1.6</v>
      </c>
      <c r="I61" s="7"/>
      <c r="J61" s="7"/>
      <c r="K61" s="7"/>
      <c r="L61" s="7">
        <v>1.6</v>
      </c>
      <c r="M61" s="7"/>
      <c r="N61" s="7">
        <v>0.8</v>
      </c>
      <c r="O61" s="7"/>
      <c r="P61" s="7"/>
      <c r="Q61" s="7"/>
      <c r="R61" s="8"/>
    </row>
    <row r="62" spans="1:18" ht="18.75" customHeight="1" x14ac:dyDescent="0.15">
      <c r="A62" s="6">
        <v>51</v>
      </c>
      <c r="B62" s="6" t="s">
        <v>36</v>
      </c>
      <c r="C62" s="6" t="s">
        <v>37</v>
      </c>
      <c r="D62" s="6" t="s">
        <v>38</v>
      </c>
      <c r="E62" s="7">
        <v>70.400000000000006</v>
      </c>
      <c r="F62" s="7">
        <v>51.2</v>
      </c>
      <c r="G62" s="7">
        <v>35.200000000000003</v>
      </c>
      <c r="H62" s="7">
        <v>22.400000000000002</v>
      </c>
      <c r="I62" s="7">
        <v>28.8</v>
      </c>
      <c r="J62" s="7">
        <v>38.400000000000006</v>
      </c>
      <c r="K62" s="7">
        <v>48</v>
      </c>
      <c r="L62" s="7">
        <v>19.200000000000003</v>
      </c>
      <c r="M62" s="7">
        <v>12.8</v>
      </c>
      <c r="N62" s="7">
        <v>11.200000000000001</v>
      </c>
      <c r="O62" s="7">
        <v>4.8000000000000007</v>
      </c>
      <c r="P62" s="7">
        <v>9.6000000000000014</v>
      </c>
      <c r="Q62" s="7">
        <v>8</v>
      </c>
      <c r="R62" s="8"/>
    </row>
    <row r="63" spans="1:18" ht="18.75" customHeight="1" x14ac:dyDescent="0.15">
      <c r="A63" s="6">
        <v>52</v>
      </c>
      <c r="B63" s="6" t="s">
        <v>39</v>
      </c>
      <c r="C63" s="6" t="s">
        <v>40</v>
      </c>
      <c r="D63" s="6" t="s">
        <v>41</v>
      </c>
      <c r="E63" s="7">
        <v>64</v>
      </c>
      <c r="F63" s="7">
        <v>44.800000000000004</v>
      </c>
      <c r="G63" s="7">
        <v>54.400000000000006</v>
      </c>
      <c r="H63" s="7">
        <v>67.2</v>
      </c>
      <c r="I63" s="7">
        <v>67.2</v>
      </c>
      <c r="J63" s="7">
        <v>51.2</v>
      </c>
      <c r="K63" s="7">
        <v>147.20000000000002</v>
      </c>
      <c r="L63" s="7">
        <v>64</v>
      </c>
      <c r="M63" s="7">
        <v>25.6</v>
      </c>
      <c r="N63" s="7">
        <v>28.8</v>
      </c>
      <c r="O63" s="7">
        <v>14.4</v>
      </c>
      <c r="P63" s="7">
        <v>11.200000000000001</v>
      </c>
      <c r="Q63" s="7">
        <v>12.8</v>
      </c>
      <c r="R63" s="8"/>
    </row>
    <row r="64" spans="1:18" ht="18.75" customHeight="1" x14ac:dyDescent="0.15">
      <c r="A64" s="6">
        <v>53</v>
      </c>
      <c r="B64" s="6" t="s">
        <v>42</v>
      </c>
      <c r="C64" s="6" t="s">
        <v>43</v>
      </c>
      <c r="D64" s="9" t="s">
        <v>44</v>
      </c>
      <c r="E64" s="7">
        <v>16</v>
      </c>
      <c r="F64" s="7">
        <v>1.6</v>
      </c>
      <c r="G64" s="7">
        <v>12.8</v>
      </c>
      <c r="H64" s="7">
        <v>1.6</v>
      </c>
      <c r="I64" s="7">
        <v>1.6</v>
      </c>
      <c r="J64" s="7">
        <v>0.8</v>
      </c>
      <c r="K64" s="7"/>
      <c r="L64" s="7">
        <v>6.4</v>
      </c>
      <c r="M64" s="7"/>
      <c r="N64" s="7">
        <v>8</v>
      </c>
      <c r="O64" s="7">
        <v>9.6000000000000014</v>
      </c>
      <c r="P64" s="7">
        <v>1.6</v>
      </c>
      <c r="Q64" s="7">
        <v>3.2</v>
      </c>
      <c r="R64" s="8"/>
    </row>
    <row r="65" spans="1:18" ht="18.75" customHeight="1" x14ac:dyDescent="0.15">
      <c r="A65" s="6">
        <v>54</v>
      </c>
      <c r="B65" s="6" t="s">
        <v>42</v>
      </c>
      <c r="C65" s="6" t="s">
        <v>45</v>
      </c>
      <c r="D65" s="6" t="s">
        <v>74</v>
      </c>
      <c r="E65" s="7">
        <v>1.6</v>
      </c>
      <c r="F65" s="7"/>
      <c r="G65" s="7">
        <v>1.6</v>
      </c>
      <c r="H65" s="7"/>
      <c r="I65" s="7"/>
      <c r="J65" s="7"/>
      <c r="K65" s="7"/>
      <c r="L65" s="7"/>
      <c r="M65" s="7"/>
      <c r="N65" s="7">
        <v>0.8</v>
      </c>
      <c r="O65" s="7">
        <v>0.4</v>
      </c>
      <c r="P65" s="7"/>
      <c r="Q65" s="7"/>
      <c r="R65" s="8"/>
    </row>
    <row r="66" spans="1:18" ht="18.75" customHeight="1" x14ac:dyDescent="0.15">
      <c r="A66" s="6">
        <v>55</v>
      </c>
      <c r="B66" s="6" t="s">
        <v>42</v>
      </c>
      <c r="C66" s="6" t="s">
        <v>45</v>
      </c>
      <c r="D66" s="9" t="s">
        <v>159</v>
      </c>
      <c r="E66" s="7"/>
      <c r="F66" s="7"/>
      <c r="G66" s="7"/>
      <c r="H66" s="7"/>
      <c r="I66" s="7"/>
      <c r="J66" s="7"/>
      <c r="K66" s="7"/>
      <c r="L66" s="7">
        <v>0.8</v>
      </c>
      <c r="M66" s="7"/>
      <c r="N66" s="7"/>
      <c r="O66" s="7"/>
      <c r="P66" s="7"/>
      <c r="Q66" s="7"/>
      <c r="R66" s="8"/>
    </row>
    <row r="67" spans="1:18" ht="18.75" customHeight="1" x14ac:dyDescent="0.15">
      <c r="A67" s="6">
        <v>56</v>
      </c>
      <c r="B67" s="6" t="s">
        <v>42</v>
      </c>
      <c r="C67" s="6" t="s">
        <v>45</v>
      </c>
      <c r="D67" s="6" t="s">
        <v>136</v>
      </c>
      <c r="E67" s="7"/>
      <c r="F67" s="7"/>
      <c r="G67" s="7"/>
      <c r="H67" s="7"/>
      <c r="I67" s="7"/>
      <c r="J67" s="7"/>
      <c r="K67" s="7">
        <v>1.6</v>
      </c>
      <c r="L67" s="7"/>
      <c r="M67" s="7"/>
      <c r="N67" s="7"/>
      <c r="O67" s="7"/>
      <c r="P67" s="7"/>
      <c r="Q67" s="7"/>
      <c r="R67" s="8"/>
    </row>
    <row r="68" spans="1:18" ht="18.75" customHeight="1" x14ac:dyDescent="0.15">
      <c r="A68" s="6">
        <v>57</v>
      </c>
      <c r="B68" s="6" t="s">
        <v>42</v>
      </c>
      <c r="C68" s="6" t="s">
        <v>45</v>
      </c>
      <c r="D68" s="6" t="s">
        <v>75</v>
      </c>
      <c r="E68" s="7">
        <v>1.6</v>
      </c>
      <c r="F68" s="7">
        <v>9.6000000000000014</v>
      </c>
      <c r="G68" s="7">
        <v>12.8</v>
      </c>
      <c r="H68" s="7">
        <v>1.6</v>
      </c>
      <c r="I68" s="7">
        <v>1.6</v>
      </c>
      <c r="J68" s="7">
        <v>1.6</v>
      </c>
      <c r="K68" s="7">
        <v>0.8</v>
      </c>
      <c r="L68" s="7"/>
      <c r="M68" s="7"/>
      <c r="N68" s="7">
        <v>3.2</v>
      </c>
      <c r="O68" s="7">
        <v>3.2</v>
      </c>
      <c r="P68" s="7">
        <v>0.8</v>
      </c>
      <c r="Q68" s="7">
        <v>0.8</v>
      </c>
      <c r="R68" s="8"/>
    </row>
    <row r="69" spans="1:18" ht="18.75" customHeight="1" x14ac:dyDescent="0.15">
      <c r="A69" s="6">
        <v>58</v>
      </c>
      <c r="B69" s="6" t="s">
        <v>42</v>
      </c>
      <c r="C69" s="6" t="s">
        <v>46</v>
      </c>
      <c r="D69" s="6" t="s">
        <v>47</v>
      </c>
      <c r="E69" s="7"/>
      <c r="F69" s="7"/>
      <c r="G69" s="7">
        <v>1.6</v>
      </c>
      <c r="H69" s="7">
        <v>0.8</v>
      </c>
      <c r="I69" s="7">
        <v>0.8</v>
      </c>
      <c r="J69" s="7"/>
      <c r="K69" s="7"/>
      <c r="L69" s="7">
        <v>1.6</v>
      </c>
      <c r="M69" s="7"/>
      <c r="N69" s="7">
        <v>0.8</v>
      </c>
      <c r="O69" s="7">
        <v>0.8</v>
      </c>
      <c r="P69" s="7">
        <v>1.6</v>
      </c>
      <c r="Q69" s="7">
        <v>0.4</v>
      </c>
      <c r="R69" s="8"/>
    </row>
    <row r="70" spans="1:18" ht="18.75" customHeight="1" thickBot="1" x14ac:dyDescent="0.2">
      <c r="A70" s="6">
        <v>59</v>
      </c>
      <c r="B70" s="6" t="s">
        <v>133</v>
      </c>
      <c r="C70" s="6" t="s">
        <v>121</v>
      </c>
      <c r="D70" s="6" t="s">
        <v>132</v>
      </c>
      <c r="E70" s="7"/>
      <c r="F70" s="7"/>
      <c r="G70" s="7"/>
      <c r="H70" s="7">
        <v>0.8</v>
      </c>
      <c r="I70" s="7"/>
      <c r="J70" s="7"/>
      <c r="K70" s="7"/>
      <c r="L70" s="7">
        <v>0.8</v>
      </c>
      <c r="M70" s="7"/>
      <c r="N70" s="7"/>
      <c r="O70" s="7"/>
      <c r="P70" s="7"/>
      <c r="Q70" s="7"/>
      <c r="R70" s="8"/>
    </row>
    <row r="71" spans="1:18" ht="18.75" customHeight="1" thickTop="1" x14ac:dyDescent="0.15">
      <c r="A71" s="43" t="s">
        <v>48</v>
      </c>
      <c r="B71" s="43"/>
      <c r="C71" s="43"/>
      <c r="D71" s="43"/>
      <c r="E71" s="10">
        <f>SUM(E12:E70)</f>
        <v>1091.1999999999998</v>
      </c>
      <c r="F71" s="10">
        <f>SUM(F12:F70)</f>
        <v>2869.6</v>
      </c>
      <c r="G71" s="10">
        <f>SUM(G12:G70)</f>
        <v>2369.6</v>
      </c>
      <c r="H71" s="10">
        <f>SUM(H12:H70)</f>
        <v>1287.1999999999996</v>
      </c>
      <c r="I71" s="10">
        <f>SUM(I12:I70)</f>
        <v>1164.8</v>
      </c>
      <c r="J71" s="10">
        <f>SUM(J12:J70)</f>
        <v>907.2</v>
      </c>
      <c r="K71" s="10">
        <f>SUM(K12:K70)</f>
        <v>1141.5999999999999</v>
      </c>
      <c r="L71" s="10">
        <f>SUM(L12:L70)</f>
        <v>1030.3999999999999</v>
      </c>
      <c r="M71" s="10">
        <f>SUM(M12:M70)</f>
        <v>995.20000000000016</v>
      </c>
      <c r="N71" s="10">
        <f>SUM(N12:N70)</f>
        <v>1553.9999999999995</v>
      </c>
      <c r="O71" s="10">
        <f>SUM(O12:O70)</f>
        <v>107.20000000000002</v>
      </c>
      <c r="P71" s="10">
        <f>SUM(P12:P70)</f>
        <v>69.199999999999989</v>
      </c>
      <c r="Q71" s="10">
        <f>SUM(Q12:Q70)</f>
        <v>58.000000000000007</v>
      </c>
    </row>
    <row r="72" spans="1:18" ht="18.75" customHeight="1" x14ac:dyDescent="0.15">
      <c r="A72" s="44" t="s">
        <v>83</v>
      </c>
      <c r="B72" s="45"/>
      <c r="C72" s="11" t="s">
        <v>27</v>
      </c>
      <c r="D72" s="12"/>
      <c r="E72" s="7">
        <f>E12</f>
        <v>473.6</v>
      </c>
      <c r="F72" s="7">
        <f>F12</f>
        <v>83.2</v>
      </c>
      <c r="G72" s="7">
        <f>G12</f>
        <v>256</v>
      </c>
      <c r="H72" s="7">
        <f>H12</f>
        <v>524.80000000000007</v>
      </c>
      <c r="I72" s="7">
        <f>I12</f>
        <v>384</v>
      </c>
      <c r="J72" s="7">
        <f>J12</f>
        <v>128</v>
      </c>
      <c r="K72" s="7">
        <f>K12</f>
        <v>134.4</v>
      </c>
      <c r="L72" s="7">
        <f>L12</f>
        <v>70.400000000000006</v>
      </c>
      <c r="M72" s="7">
        <f>M12</f>
        <v>25.6</v>
      </c>
      <c r="N72" s="7">
        <f>N12</f>
        <v>243.20000000000002</v>
      </c>
      <c r="O72" s="7">
        <f>O12</f>
        <v>22.400000000000002</v>
      </c>
      <c r="P72" s="7">
        <f>P12</f>
        <v>9.6000000000000014</v>
      </c>
      <c r="Q72" s="7">
        <f>Q12</f>
        <v>8</v>
      </c>
    </row>
    <row r="73" spans="1:18" ht="18.75" customHeight="1" x14ac:dyDescent="0.15">
      <c r="A73" s="44"/>
      <c r="B73" s="45"/>
      <c r="C73" s="11" t="s">
        <v>30</v>
      </c>
      <c r="D73" s="12"/>
      <c r="E73" s="7">
        <f>SUM(E13:E27)</f>
        <v>96</v>
      </c>
      <c r="F73" s="7">
        <f>SUM(F13:F27)</f>
        <v>82.4</v>
      </c>
      <c r="G73" s="7">
        <f>SUM(G13:G27)</f>
        <v>44.800000000000004</v>
      </c>
      <c r="H73" s="7">
        <f>SUM(H13:H27)</f>
        <v>47.20000000000001</v>
      </c>
      <c r="I73" s="7">
        <f>SUM(I13:I27)</f>
        <v>29.600000000000009</v>
      </c>
      <c r="J73" s="7">
        <f>SUM(J13:J27)</f>
        <v>60.800000000000004</v>
      </c>
      <c r="K73" s="7">
        <f>SUM(K13:K27)</f>
        <v>6.3999999999999995</v>
      </c>
      <c r="L73" s="7">
        <f>SUM(L13:L27)</f>
        <v>48</v>
      </c>
      <c r="M73" s="7">
        <f>SUM(M13:M27)</f>
        <v>8.8000000000000007</v>
      </c>
      <c r="N73" s="7">
        <f>SUM(N13:N27)</f>
        <v>31.6</v>
      </c>
      <c r="O73" s="7">
        <f>SUM(O13:O27)</f>
        <v>12</v>
      </c>
      <c r="P73" s="7">
        <f>SUM(P13:P27)</f>
        <v>2</v>
      </c>
      <c r="Q73" s="7">
        <f>SUM(Q13:Q27)</f>
        <v>4.8000000000000007</v>
      </c>
    </row>
    <row r="74" spans="1:18" ht="18.75" customHeight="1" x14ac:dyDescent="0.15">
      <c r="A74" s="44"/>
      <c r="B74" s="45"/>
      <c r="C74" s="11" t="s">
        <v>126</v>
      </c>
      <c r="D74" s="12"/>
      <c r="E74" s="7">
        <f>SUM(E28:E28)</f>
        <v>1.6</v>
      </c>
      <c r="F74" s="7">
        <f>SUM(F28:F28)</f>
        <v>0</v>
      </c>
      <c r="G74" s="7">
        <f>SUM(G28:G28)</f>
        <v>0</v>
      </c>
      <c r="H74" s="7">
        <f>SUM(H28:H28)</f>
        <v>0</v>
      </c>
      <c r="I74" s="7">
        <f>SUM(I28:I28)</f>
        <v>0</v>
      </c>
      <c r="J74" s="7">
        <f>SUM(J28:J28)</f>
        <v>0</v>
      </c>
      <c r="K74" s="7">
        <f>SUM(K28:K28)</f>
        <v>0</v>
      </c>
      <c r="L74" s="7">
        <f>SUM(L28:L28)</f>
        <v>0</v>
      </c>
      <c r="M74" s="7">
        <f>SUM(M28:M28)</f>
        <v>0.8</v>
      </c>
      <c r="N74" s="7">
        <f>SUM(N28:N28)</f>
        <v>0</v>
      </c>
      <c r="O74" s="7">
        <f>SUM(O28:O28)</f>
        <v>0</v>
      </c>
      <c r="P74" s="7">
        <f>SUM(P28:P28)</f>
        <v>1.6</v>
      </c>
      <c r="Q74" s="7">
        <f>SUM(Q28:Q28)</f>
        <v>0</v>
      </c>
    </row>
    <row r="75" spans="1:18" ht="18.75" customHeight="1" x14ac:dyDescent="0.15">
      <c r="A75" s="44"/>
      <c r="B75" s="45"/>
      <c r="C75" s="11" t="s">
        <v>79</v>
      </c>
      <c r="D75" s="12"/>
      <c r="E75" s="7">
        <f>SUM(E29:E29)</f>
        <v>0</v>
      </c>
      <c r="F75" s="7">
        <f>SUM(F29:F29)</f>
        <v>1.6</v>
      </c>
      <c r="G75" s="7">
        <f>SUM(G29:G29)</f>
        <v>0</v>
      </c>
      <c r="H75" s="7">
        <f>SUM(H29:H29)</f>
        <v>0</v>
      </c>
      <c r="I75" s="7">
        <f>SUM(I29:I29)</f>
        <v>0</v>
      </c>
      <c r="J75" s="7">
        <f>SUM(J29:J29)</f>
        <v>1.6</v>
      </c>
      <c r="K75" s="7">
        <f>SUM(K29:K29)</f>
        <v>1.6</v>
      </c>
      <c r="L75" s="7">
        <f>SUM(L29:L29)</f>
        <v>0</v>
      </c>
      <c r="M75" s="7">
        <f>SUM(M29:M29)</f>
        <v>6.4</v>
      </c>
      <c r="N75" s="7">
        <f>SUM(N29:N29)</f>
        <v>0.4</v>
      </c>
      <c r="O75" s="7">
        <f>SUM(O29:O29)</f>
        <v>0</v>
      </c>
      <c r="P75" s="7">
        <f>SUM(P29:P29)</f>
        <v>0</v>
      </c>
      <c r="Q75" s="7">
        <f>SUM(Q29:Q29)</f>
        <v>0.8</v>
      </c>
    </row>
    <row r="76" spans="1:18" ht="18.75" customHeight="1" x14ac:dyDescent="0.15">
      <c r="A76" s="44"/>
      <c r="B76" s="45"/>
      <c r="C76" s="11" t="s">
        <v>32</v>
      </c>
      <c r="D76" s="12"/>
      <c r="E76" s="7">
        <f>SUM(E30:E60)</f>
        <v>366.40000000000003</v>
      </c>
      <c r="F76" s="7">
        <f>SUM(F30:F60)</f>
        <v>2595.2000000000003</v>
      </c>
      <c r="G76" s="7">
        <f>SUM(G30:G60)</f>
        <v>1950.4</v>
      </c>
      <c r="H76" s="7">
        <f>SUM(H30:H60)</f>
        <v>619.20000000000005</v>
      </c>
      <c r="I76" s="7">
        <f>SUM(I30:I60)</f>
        <v>651.20000000000016</v>
      </c>
      <c r="J76" s="7">
        <f>SUM(J30:J60)</f>
        <v>624.80000000000007</v>
      </c>
      <c r="K76" s="7">
        <f>SUM(K30:K60)</f>
        <v>801.60000000000014</v>
      </c>
      <c r="L76" s="7">
        <f>SUM(L30:L60)</f>
        <v>817.6</v>
      </c>
      <c r="M76" s="7">
        <f>SUM(M30:M60)</f>
        <v>915.20000000000016</v>
      </c>
      <c r="N76" s="7">
        <f>SUM(N30:N60)</f>
        <v>1225.1999999999998</v>
      </c>
      <c r="O76" s="7">
        <f>SUM(O30:O60)</f>
        <v>39.6</v>
      </c>
      <c r="P76" s="7">
        <f>SUM(P30:P60)</f>
        <v>31.200000000000003</v>
      </c>
      <c r="Q76" s="7">
        <f>SUM(Q30:Q60)</f>
        <v>19.200000000000003</v>
      </c>
    </row>
    <row r="77" spans="1:18" ht="18.75" customHeight="1" x14ac:dyDescent="0.15">
      <c r="A77" s="44"/>
      <c r="B77" s="45"/>
      <c r="C77" s="11" t="s">
        <v>96</v>
      </c>
      <c r="D77" s="12"/>
      <c r="E77" s="7">
        <f>SUM(E61)</f>
        <v>0</v>
      </c>
      <c r="F77" s="7">
        <f>SUM(F61)</f>
        <v>0</v>
      </c>
      <c r="G77" s="7">
        <f>SUM(G61)</f>
        <v>0</v>
      </c>
      <c r="H77" s="7">
        <f>SUM(H61)</f>
        <v>1.6</v>
      </c>
      <c r="I77" s="7">
        <f>SUM(I61)</f>
        <v>0</v>
      </c>
      <c r="J77" s="7">
        <f>SUM(J61)</f>
        <v>0</v>
      </c>
      <c r="K77" s="7">
        <f>SUM(K61)</f>
        <v>0</v>
      </c>
      <c r="L77" s="7">
        <f>SUM(L61)</f>
        <v>1.6</v>
      </c>
      <c r="M77" s="7">
        <f>SUM(M61)</f>
        <v>0</v>
      </c>
      <c r="N77" s="7">
        <f>SUM(N61)</f>
        <v>0.8</v>
      </c>
      <c r="O77" s="7">
        <f>SUM(O61)</f>
        <v>0</v>
      </c>
      <c r="P77" s="7">
        <f>SUM(P61)</f>
        <v>0</v>
      </c>
      <c r="Q77" s="7">
        <f>SUM(Q61)</f>
        <v>0</v>
      </c>
    </row>
    <row r="78" spans="1:18" ht="18.75" customHeight="1" x14ac:dyDescent="0.15">
      <c r="A78" s="44"/>
      <c r="B78" s="45"/>
      <c r="C78" s="11" t="s">
        <v>37</v>
      </c>
      <c r="D78" s="12"/>
      <c r="E78" s="7">
        <f>SUM(E62)</f>
        <v>70.400000000000006</v>
      </c>
      <c r="F78" s="7">
        <f>SUM(F62)</f>
        <v>51.2</v>
      </c>
      <c r="G78" s="7">
        <f>SUM(G62)</f>
        <v>35.200000000000003</v>
      </c>
      <c r="H78" s="7">
        <f>SUM(H62)</f>
        <v>22.400000000000002</v>
      </c>
      <c r="I78" s="7">
        <f>SUM(I62)</f>
        <v>28.8</v>
      </c>
      <c r="J78" s="7">
        <f>SUM(J62)</f>
        <v>38.400000000000006</v>
      </c>
      <c r="K78" s="7">
        <f>SUM(K62)</f>
        <v>48</v>
      </c>
      <c r="L78" s="7">
        <f>SUM(L62)</f>
        <v>19.200000000000003</v>
      </c>
      <c r="M78" s="7">
        <f>SUM(M62)</f>
        <v>12.8</v>
      </c>
      <c r="N78" s="7">
        <f>SUM(N62)</f>
        <v>11.200000000000001</v>
      </c>
      <c r="O78" s="7">
        <f>SUM(O62)</f>
        <v>4.8000000000000007</v>
      </c>
      <c r="P78" s="7">
        <f>SUM(P62)</f>
        <v>9.6000000000000014</v>
      </c>
      <c r="Q78" s="7">
        <f>SUM(Q62)</f>
        <v>8</v>
      </c>
    </row>
    <row r="79" spans="1:18" ht="18.75" customHeight="1" x14ac:dyDescent="0.15">
      <c r="A79" s="44"/>
      <c r="B79" s="45"/>
      <c r="C79" s="11" t="s">
        <v>49</v>
      </c>
      <c r="D79" s="12"/>
      <c r="E79" s="7">
        <f>SUM(E63)</f>
        <v>64</v>
      </c>
      <c r="F79" s="7">
        <f>SUM(F63)</f>
        <v>44.800000000000004</v>
      </c>
      <c r="G79" s="7">
        <f>SUM(G63)</f>
        <v>54.400000000000006</v>
      </c>
      <c r="H79" s="7">
        <f>SUM(H63)</f>
        <v>67.2</v>
      </c>
      <c r="I79" s="7">
        <f>SUM(I63)</f>
        <v>67.2</v>
      </c>
      <c r="J79" s="7">
        <f>SUM(J63)</f>
        <v>51.2</v>
      </c>
      <c r="K79" s="7">
        <f>SUM(K63)</f>
        <v>147.20000000000002</v>
      </c>
      <c r="L79" s="7">
        <f>SUM(L63)</f>
        <v>64</v>
      </c>
      <c r="M79" s="7">
        <f>SUM(M63)</f>
        <v>25.6</v>
      </c>
      <c r="N79" s="7">
        <f>SUM(N63)</f>
        <v>28.8</v>
      </c>
      <c r="O79" s="7">
        <f>SUM(O63)</f>
        <v>14.4</v>
      </c>
      <c r="P79" s="7">
        <f>SUM(P63)</f>
        <v>11.200000000000001</v>
      </c>
      <c r="Q79" s="7">
        <f>SUM(Q63)</f>
        <v>12.8</v>
      </c>
    </row>
    <row r="80" spans="1:18" ht="18.75" customHeight="1" x14ac:dyDescent="0.15">
      <c r="A80" s="44"/>
      <c r="B80" s="45"/>
      <c r="C80" s="11" t="s">
        <v>43</v>
      </c>
      <c r="D80" s="12"/>
      <c r="E80" s="7">
        <f>SUM(E64:E64)</f>
        <v>16</v>
      </c>
      <c r="F80" s="7">
        <f>SUM(F64:F64)</f>
        <v>1.6</v>
      </c>
      <c r="G80" s="7">
        <f>SUM(G64:G64)</f>
        <v>12.8</v>
      </c>
      <c r="H80" s="7">
        <f>SUM(H64:H64)</f>
        <v>1.6</v>
      </c>
      <c r="I80" s="7">
        <f>SUM(I64:I64)</f>
        <v>1.6</v>
      </c>
      <c r="J80" s="7">
        <f>SUM(J64:J64)</f>
        <v>0.8</v>
      </c>
      <c r="K80" s="7">
        <f>SUM(K64:K64)</f>
        <v>0</v>
      </c>
      <c r="L80" s="7">
        <f>SUM(L64:L64)</f>
        <v>6.4</v>
      </c>
      <c r="M80" s="7">
        <f>SUM(M64:M64)</f>
        <v>0</v>
      </c>
      <c r="N80" s="7">
        <f>SUM(N64:N64)</f>
        <v>8</v>
      </c>
      <c r="O80" s="7">
        <f>SUM(O64:O64)</f>
        <v>9.6000000000000014</v>
      </c>
      <c r="P80" s="7">
        <f>SUM(P64:P64)</f>
        <v>1.6</v>
      </c>
      <c r="Q80" s="7">
        <f>SUM(Q64:Q64)</f>
        <v>3.2</v>
      </c>
    </row>
    <row r="81" spans="1:17" ht="18.75" customHeight="1" x14ac:dyDescent="0.15">
      <c r="A81" s="44"/>
      <c r="B81" s="45"/>
      <c r="C81" s="11" t="s">
        <v>45</v>
      </c>
      <c r="D81" s="12"/>
      <c r="E81" s="7">
        <f>SUM(E65:E68)</f>
        <v>3.2</v>
      </c>
      <c r="F81" s="7">
        <f>SUM(F65:F68)</f>
        <v>9.6000000000000014</v>
      </c>
      <c r="G81" s="7">
        <f>SUM(G65:G68)</f>
        <v>14.4</v>
      </c>
      <c r="H81" s="7">
        <f>SUM(H65:H68)</f>
        <v>1.6</v>
      </c>
      <c r="I81" s="7">
        <f>SUM(I65:I68)</f>
        <v>1.6</v>
      </c>
      <c r="J81" s="7">
        <f>SUM(J65:J68)</f>
        <v>1.6</v>
      </c>
      <c r="K81" s="7">
        <f>SUM(K65:K68)</f>
        <v>2.4000000000000004</v>
      </c>
      <c r="L81" s="7">
        <f>SUM(L65:L68)</f>
        <v>0.8</v>
      </c>
      <c r="M81" s="7">
        <f>SUM(M65:M68)</f>
        <v>0</v>
      </c>
      <c r="N81" s="7">
        <f>SUM(N65:N68)</f>
        <v>4</v>
      </c>
      <c r="O81" s="7">
        <f>SUM(O65:O68)</f>
        <v>3.6</v>
      </c>
      <c r="P81" s="7">
        <f>SUM(P65:P68)</f>
        <v>0.8</v>
      </c>
      <c r="Q81" s="7">
        <f>SUM(Q65:Q68)</f>
        <v>0.8</v>
      </c>
    </row>
    <row r="82" spans="1:17" ht="18.75" customHeight="1" x14ac:dyDescent="0.15">
      <c r="A82" s="44"/>
      <c r="B82" s="45"/>
      <c r="C82" s="11" t="s">
        <v>46</v>
      </c>
      <c r="D82" s="12"/>
      <c r="E82" s="7">
        <f>SUM(E69)</f>
        <v>0</v>
      </c>
      <c r="F82" s="7">
        <f>SUM(F69)</f>
        <v>0</v>
      </c>
      <c r="G82" s="7">
        <f>SUM(G69)</f>
        <v>1.6</v>
      </c>
      <c r="H82" s="7">
        <f>SUM(H69)</f>
        <v>0.8</v>
      </c>
      <c r="I82" s="7">
        <f>SUM(I69)</f>
        <v>0.8</v>
      </c>
      <c r="J82" s="7">
        <f>SUM(J69)</f>
        <v>0</v>
      </c>
      <c r="K82" s="7">
        <f>SUM(K69)</f>
        <v>0</v>
      </c>
      <c r="L82" s="7">
        <f>SUM(L69)</f>
        <v>1.6</v>
      </c>
      <c r="M82" s="7">
        <f>SUM(M69)</f>
        <v>0</v>
      </c>
      <c r="N82" s="7">
        <f>SUM(N69)</f>
        <v>0.8</v>
      </c>
      <c r="O82" s="7">
        <f>SUM(O69)</f>
        <v>0.8</v>
      </c>
      <c r="P82" s="7">
        <f>SUM(P69)</f>
        <v>1.6</v>
      </c>
      <c r="Q82" s="7">
        <f>SUM(Q69)</f>
        <v>0.4</v>
      </c>
    </row>
    <row r="83" spans="1:17" ht="18.75" customHeight="1" x14ac:dyDescent="0.15">
      <c r="A83" s="44"/>
      <c r="B83" s="45"/>
      <c r="C83" s="11" t="s">
        <v>121</v>
      </c>
      <c r="D83" s="47"/>
      <c r="E83" s="7">
        <f>SUM(E70:E70)</f>
        <v>0</v>
      </c>
      <c r="F83" s="7">
        <f>SUM(F70:F70)</f>
        <v>0</v>
      </c>
      <c r="G83" s="7">
        <f>SUM(G70:G70)</f>
        <v>0</v>
      </c>
      <c r="H83" s="7">
        <f>SUM(H70:H70)</f>
        <v>0.8</v>
      </c>
      <c r="I83" s="7">
        <f>SUM(I70:I70)</f>
        <v>0</v>
      </c>
      <c r="J83" s="7">
        <f>SUM(J70:J70)</f>
        <v>0</v>
      </c>
      <c r="K83" s="7">
        <f>SUM(K70:K70)</f>
        <v>0</v>
      </c>
      <c r="L83" s="7">
        <f>SUM(L70:L70)</f>
        <v>0.8</v>
      </c>
      <c r="M83" s="7">
        <f>SUM(M70:M70)</f>
        <v>0</v>
      </c>
      <c r="N83" s="7">
        <f>SUM(N70:N70)</f>
        <v>0</v>
      </c>
      <c r="O83" s="7">
        <f>SUM(O70:O70)</f>
        <v>0</v>
      </c>
      <c r="P83" s="7">
        <f>SUM(P70:P70)</f>
        <v>0</v>
      </c>
      <c r="Q83" s="7">
        <f>SUM(Q70:Q70)</f>
        <v>0</v>
      </c>
    </row>
    <row r="84" spans="1:17" ht="18.75" customHeight="1" x14ac:dyDescent="0.15">
      <c r="A84" s="46" t="s">
        <v>50</v>
      </c>
      <c r="B84" s="46"/>
      <c r="C84" s="28" t="s">
        <v>51</v>
      </c>
      <c r="D84" s="28"/>
      <c r="E84" s="29" t="s">
        <v>52</v>
      </c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1"/>
    </row>
    <row r="85" spans="1:17" ht="18.75" customHeight="1" x14ac:dyDescent="0.15">
      <c r="A85" s="36"/>
      <c r="B85" s="36"/>
      <c r="C85" s="28" t="s">
        <v>53</v>
      </c>
      <c r="D85" s="28"/>
      <c r="E85" s="29" t="s">
        <v>76</v>
      </c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1"/>
    </row>
    <row r="86" spans="1:17" ht="18.75" customHeight="1" x14ac:dyDescent="0.15">
      <c r="A86" s="36"/>
      <c r="B86" s="36"/>
      <c r="C86" s="28" t="s">
        <v>54</v>
      </c>
      <c r="D86" s="28"/>
      <c r="E86" s="29" t="s">
        <v>55</v>
      </c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1"/>
    </row>
    <row r="87" spans="1:17" ht="18.75" customHeight="1" x14ac:dyDescent="0.15">
      <c r="A87" s="27"/>
      <c r="B87" s="27"/>
      <c r="C87" s="28" t="s">
        <v>56</v>
      </c>
      <c r="D87" s="28"/>
      <c r="E87" s="29" t="s">
        <v>57</v>
      </c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1"/>
    </row>
    <row r="88" spans="1:17" ht="18.75" customHeight="1" x14ac:dyDescent="0.15">
      <c r="A88" s="32" t="s">
        <v>58</v>
      </c>
      <c r="B88" s="33"/>
      <c r="C88" s="33"/>
      <c r="D88" s="33"/>
      <c r="E88" s="13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5"/>
    </row>
    <row r="89" spans="1:17" ht="18.75" customHeight="1" x14ac:dyDescent="0.15">
      <c r="A89" s="34"/>
      <c r="B89" s="35"/>
      <c r="C89" s="35"/>
      <c r="D89" s="35"/>
      <c r="E89" s="16">
        <f>E88*500</f>
        <v>0</v>
      </c>
      <c r="Q89" s="17"/>
    </row>
    <row r="90" spans="1:17" ht="18.75" customHeight="1" x14ac:dyDescent="0.15">
      <c r="A90" s="25"/>
      <c r="B90" s="26"/>
      <c r="C90" s="26"/>
      <c r="D90" s="26"/>
      <c r="E90" s="18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19"/>
    </row>
    <row r="91" spans="1:17" x14ac:dyDescent="0.15">
      <c r="A91" s="1" t="s">
        <v>59</v>
      </c>
    </row>
    <row r="92" spans="1:17" x14ac:dyDescent="0.15"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15"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15">
      <c r="E94" s="8"/>
    </row>
  </sheetData>
  <mergeCells count="27">
    <mergeCell ref="A90:D90"/>
    <mergeCell ref="A71:D71"/>
    <mergeCell ref="A85:B85"/>
    <mergeCell ref="C85:D85"/>
    <mergeCell ref="A86:B86"/>
    <mergeCell ref="C86:D86"/>
    <mergeCell ref="A87:B87"/>
    <mergeCell ref="C87:D87"/>
    <mergeCell ref="A7:D7"/>
    <mergeCell ref="A8:D8"/>
    <mergeCell ref="A9:D9"/>
    <mergeCell ref="A10:D10"/>
    <mergeCell ref="A89:D89"/>
    <mergeCell ref="A72:B83"/>
    <mergeCell ref="A84:B84"/>
    <mergeCell ref="C84:D84"/>
    <mergeCell ref="A88:D88"/>
    <mergeCell ref="E85:Q85"/>
    <mergeCell ref="E86:Q86"/>
    <mergeCell ref="E87:Q87"/>
    <mergeCell ref="E11:Q11"/>
    <mergeCell ref="E84:Q84"/>
    <mergeCell ref="A2:D2"/>
    <mergeCell ref="A3:D3"/>
    <mergeCell ref="A4:D4"/>
    <mergeCell ref="A5:D5"/>
    <mergeCell ref="A6:D6"/>
  </mergeCells>
  <phoneticPr fontId="3"/>
  <pageMargins left="0.78740157480314965" right="0.78740157480314965" top="0.98425196850393704" bottom="0.98425196850393704" header="0.51181102362204722" footer="0.51181102362204722"/>
  <pageSetup paperSize="8" scale="59" firstPageNumber="16" orientation="portrait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4E901-AA33-4387-BA87-06EC8E33BC13}">
  <sheetPr>
    <pageSetUpPr fitToPage="1"/>
  </sheetPr>
  <dimension ref="A2:R98"/>
  <sheetViews>
    <sheetView showZeros="0" tabSelected="1" zoomScale="88" zoomScaleNormal="88" zoomScaleSheetLayoutView="70" workbookViewId="0">
      <selection activeCell="H20" sqref="H20"/>
    </sheetView>
  </sheetViews>
  <sheetFormatPr defaultRowHeight="14.25" x14ac:dyDescent="0.15"/>
  <cols>
    <col min="1" max="1" width="5" style="1" customWidth="1"/>
    <col min="2" max="2" width="15.875" style="1" bestFit="1" customWidth="1"/>
    <col min="3" max="3" width="17.125" style="1" bestFit="1" customWidth="1"/>
    <col min="4" max="4" width="43.5" style="1" bestFit="1" customWidth="1"/>
    <col min="5" max="17" width="10.625" style="1" customWidth="1"/>
    <col min="18" max="16384" width="9" style="1"/>
  </cols>
  <sheetData>
    <row r="2" spans="1:18" ht="18.75" customHeight="1" x14ac:dyDescent="0.15">
      <c r="A2" s="35" t="s">
        <v>16</v>
      </c>
      <c r="B2" s="35"/>
      <c r="C2" s="35"/>
      <c r="D2" s="35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8" ht="18.75" customHeight="1" x14ac:dyDescent="0.15">
      <c r="A3" s="37" t="s">
        <v>211</v>
      </c>
      <c r="B3" s="37"/>
      <c r="C3" s="37"/>
      <c r="D3" s="37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8" ht="18.75" customHeight="1" x14ac:dyDescent="0.15">
      <c r="A4" s="38" t="s">
        <v>17</v>
      </c>
      <c r="B4" s="38"/>
      <c r="C4" s="38"/>
      <c r="D4" s="38"/>
      <c r="E4" s="5" t="s">
        <v>0</v>
      </c>
      <c r="F4" s="5" t="s">
        <v>1</v>
      </c>
      <c r="G4" s="5" t="s">
        <v>2</v>
      </c>
      <c r="H4" s="5" t="s">
        <v>3</v>
      </c>
      <c r="I4" s="5" t="s">
        <v>4</v>
      </c>
      <c r="J4" s="5" t="s">
        <v>5</v>
      </c>
      <c r="K4" s="5" t="s">
        <v>6</v>
      </c>
      <c r="L4" s="5" t="s">
        <v>7</v>
      </c>
      <c r="M4" s="5" t="s">
        <v>8</v>
      </c>
      <c r="N4" s="5" t="s">
        <v>9</v>
      </c>
      <c r="O4" s="5" t="s">
        <v>10</v>
      </c>
      <c r="P4" s="5" t="s">
        <v>11</v>
      </c>
      <c r="Q4" s="5" t="s">
        <v>12</v>
      </c>
    </row>
    <row r="5" spans="1:18" ht="18.75" customHeight="1" x14ac:dyDescent="0.15">
      <c r="A5" s="38" t="s">
        <v>18</v>
      </c>
      <c r="B5" s="38"/>
      <c r="C5" s="38"/>
      <c r="D5" s="38"/>
      <c r="E5" s="22">
        <v>45726</v>
      </c>
      <c r="F5" s="22">
        <v>45726</v>
      </c>
      <c r="G5" s="22">
        <v>45726</v>
      </c>
      <c r="H5" s="22">
        <v>45722</v>
      </c>
      <c r="I5" s="22">
        <v>45722</v>
      </c>
      <c r="J5" s="22">
        <v>45726</v>
      </c>
      <c r="K5" s="22">
        <v>45722</v>
      </c>
      <c r="L5" s="22">
        <v>45726</v>
      </c>
      <c r="M5" s="22">
        <v>45721</v>
      </c>
      <c r="N5" s="22">
        <v>45721</v>
      </c>
      <c r="O5" s="22">
        <v>45720</v>
      </c>
      <c r="P5" s="22">
        <v>45720</v>
      </c>
      <c r="Q5" s="22">
        <v>45720</v>
      </c>
    </row>
    <row r="6" spans="1:18" ht="18.75" customHeight="1" x14ac:dyDescent="0.15">
      <c r="A6" s="38" t="s">
        <v>19</v>
      </c>
      <c r="B6" s="38"/>
      <c r="C6" s="38"/>
      <c r="D6" s="38"/>
      <c r="E6" s="20">
        <v>0.44444444444444442</v>
      </c>
      <c r="F6" s="20">
        <v>0.40277777777777779</v>
      </c>
      <c r="G6" s="20">
        <v>0.39027777777777778</v>
      </c>
      <c r="H6" s="20">
        <v>0.35555555555555557</v>
      </c>
      <c r="I6" s="20">
        <v>0.33333333333333331</v>
      </c>
      <c r="J6" s="20">
        <v>0.46111111111111114</v>
      </c>
      <c r="K6" s="20">
        <v>0.31944444444444442</v>
      </c>
      <c r="L6" s="20">
        <v>0.47916666666666669</v>
      </c>
      <c r="M6" s="20">
        <v>0.3923611111111111</v>
      </c>
      <c r="N6" s="20">
        <v>0.47222222222222221</v>
      </c>
      <c r="O6" s="20">
        <v>0.35069444444444442</v>
      </c>
      <c r="P6" s="20">
        <v>0.45833333333333331</v>
      </c>
      <c r="Q6" s="20">
        <v>0.43055555555555558</v>
      </c>
    </row>
    <row r="7" spans="1:18" ht="18.75" customHeight="1" x14ac:dyDescent="0.15">
      <c r="A7" s="38" t="s">
        <v>20</v>
      </c>
      <c r="B7" s="38"/>
      <c r="C7" s="38"/>
      <c r="D7" s="38"/>
      <c r="E7" s="5">
        <v>8.1</v>
      </c>
      <c r="F7" s="5">
        <v>6.2</v>
      </c>
      <c r="G7" s="5">
        <v>11.6</v>
      </c>
      <c r="H7" s="5">
        <v>9.1999999999999993</v>
      </c>
      <c r="I7" s="5">
        <v>10.5</v>
      </c>
      <c r="J7" s="5">
        <v>18.2</v>
      </c>
      <c r="K7" s="5">
        <v>16.600000000000001</v>
      </c>
      <c r="L7" s="21">
        <v>21</v>
      </c>
      <c r="M7" s="21">
        <v>14</v>
      </c>
      <c r="N7" s="5">
        <v>10.5</v>
      </c>
      <c r="O7" s="5">
        <v>25.5</v>
      </c>
      <c r="P7" s="21">
        <v>30</v>
      </c>
      <c r="Q7" s="5">
        <v>13.5</v>
      </c>
    </row>
    <row r="8" spans="1:18" ht="18.75" customHeight="1" x14ac:dyDescent="0.15">
      <c r="A8" s="38" t="s">
        <v>21</v>
      </c>
      <c r="B8" s="38"/>
      <c r="C8" s="38"/>
      <c r="D8" s="38"/>
      <c r="E8" s="5">
        <v>0.5</v>
      </c>
      <c r="F8" s="5">
        <v>0.5</v>
      </c>
      <c r="G8" s="5">
        <v>0.5</v>
      </c>
      <c r="H8" s="5">
        <v>0.5</v>
      </c>
      <c r="I8" s="5">
        <v>0.5</v>
      </c>
      <c r="J8" s="5">
        <v>0.5</v>
      </c>
      <c r="K8" s="5">
        <v>0.5</v>
      </c>
      <c r="L8" s="5">
        <v>0.5</v>
      </c>
      <c r="M8" s="5">
        <v>0.5</v>
      </c>
      <c r="N8" s="5">
        <v>0.5</v>
      </c>
      <c r="O8" s="5">
        <v>0.5</v>
      </c>
      <c r="P8" s="5">
        <v>0.5</v>
      </c>
      <c r="Q8" s="5">
        <v>0.5</v>
      </c>
    </row>
    <row r="9" spans="1:18" ht="18.75" customHeight="1" x14ac:dyDescent="0.15">
      <c r="A9" s="39" t="s">
        <v>77</v>
      </c>
      <c r="B9" s="39"/>
      <c r="C9" s="39"/>
      <c r="D9" s="39"/>
      <c r="E9" s="4">
        <v>2000</v>
      </c>
      <c r="F9" s="4">
        <v>2000</v>
      </c>
      <c r="G9" s="4">
        <v>2000</v>
      </c>
      <c r="H9" s="4">
        <v>2000</v>
      </c>
      <c r="I9" s="4">
        <v>2000</v>
      </c>
      <c r="J9" s="4">
        <v>2000</v>
      </c>
      <c r="K9" s="4">
        <v>2000</v>
      </c>
      <c r="L9" s="4">
        <v>2000</v>
      </c>
      <c r="M9" s="4">
        <v>2000</v>
      </c>
      <c r="N9" s="4">
        <v>2000</v>
      </c>
      <c r="O9" s="4">
        <v>2000</v>
      </c>
      <c r="P9" s="4">
        <v>2000</v>
      </c>
      <c r="Q9" s="4">
        <v>2000</v>
      </c>
    </row>
    <row r="10" spans="1:18" ht="18.75" customHeight="1" thickBot="1" x14ac:dyDescent="0.2">
      <c r="A10" s="39" t="s">
        <v>22</v>
      </c>
      <c r="B10" s="39"/>
      <c r="C10" s="39"/>
      <c r="D10" s="39"/>
      <c r="E10" s="56">
        <v>300</v>
      </c>
      <c r="F10" s="56">
        <v>500</v>
      </c>
      <c r="G10" s="56">
        <v>550</v>
      </c>
      <c r="H10" s="56">
        <v>400</v>
      </c>
      <c r="I10" s="56">
        <v>350</v>
      </c>
      <c r="J10" s="56">
        <v>100</v>
      </c>
      <c r="K10" s="56">
        <v>550</v>
      </c>
      <c r="L10" s="56">
        <v>200</v>
      </c>
      <c r="M10" s="56">
        <v>1050</v>
      </c>
      <c r="N10" s="56">
        <v>150</v>
      </c>
      <c r="O10" s="56">
        <v>50</v>
      </c>
      <c r="P10" s="56">
        <v>50</v>
      </c>
      <c r="Q10" s="56">
        <v>50</v>
      </c>
    </row>
    <row r="11" spans="1:18" ht="18.75" customHeight="1" thickTop="1" x14ac:dyDescent="0.15">
      <c r="A11" s="23" t="s">
        <v>60</v>
      </c>
      <c r="B11" s="23" t="s">
        <v>23</v>
      </c>
      <c r="C11" s="23" t="s">
        <v>24</v>
      </c>
      <c r="D11" s="23" t="s">
        <v>25</v>
      </c>
      <c r="E11" s="40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2"/>
    </row>
    <row r="12" spans="1:18" ht="18.75" customHeight="1" x14ac:dyDescent="0.15">
      <c r="A12" s="6">
        <v>1</v>
      </c>
      <c r="B12" s="6" t="s">
        <v>26</v>
      </c>
      <c r="C12" s="6" t="s">
        <v>27</v>
      </c>
      <c r="D12" s="6" t="s">
        <v>28</v>
      </c>
      <c r="E12" s="7">
        <v>832</v>
      </c>
      <c r="F12" s="7">
        <v>243.20000000000002</v>
      </c>
      <c r="G12" s="7">
        <v>576</v>
      </c>
      <c r="H12" s="7">
        <v>371.20000000000005</v>
      </c>
      <c r="I12" s="7">
        <v>332.8</v>
      </c>
      <c r="J12" s="7">
        <v>473.6</v>
      </c>
      <c r="K12" s="7">
        <v>448</v>
      </c>
      <c r="L12" s="7">
        <v>384</v>
      </c>
      <c r="M12" s="7">
        <v>345.6</v>
      </c>
      <c r="N12" s="7">
        <v>358.40000000000003</v>
      </c>
      <c r="O12" s="7">
        <v>16</v>
      </c>
      <c r="P12" s="7">
        <v>14.4</v>
      </c>
      <c r="Q12" s="7">
        <v>20.8</v>
      </c>
      <c r="R12" s="8"/>
    </row>
    <row r="13" spans="1:18" ht="18.75" customHeight="1" x14ac:dyDescent="0.15">
      <c r="A13" s="6">
        <v>2</v>
      </c>
      <c r="B13" s="6" t="s">
        <v>29</v>
      </c>
      <c r="C13" s="6" t="s">
        <v>30</v>
      </c>
      <c r="D13" s="9" t="s">
        <v>89</v>
      </c>
      <c r="E13" s="7">
        <v>25.6</v>
      </c>
      <c r="F13" s="7">
        <v>6.4</v>
      </c>
      <c r="G13" s="7">
        <v>6.4</v>
      </c>
      <c r="H13" s="7">
        <v>0.8</v>
      </c>
      <c r="I13" s="7">
        <v>1.6</v>
      </c>
      <c r="J13" s="7">
        <v>11.200000000000001</v>
      </c>
      <c r="K13" s="7">
        <v>28.8</v>
      </c>
      <c r="L13" s="7">
        <v>1.6</v>
      </c>
      <c r="M13" s="7">
        <v>1.6</v>
      </c>
      <c r="N13" s="7">
        <v>0.8</v>
      </c>
      <c r="O13" s="7"/>
      <c r="P13" s="7"/>
      <c r="Q13" s="7"/>
      <c r="R13" s="8"/>
    </row>
    <row r="14" spans="1:18" ht="18.75" customHeight="1" x14ac:dyDescent="0.15">
      <c r="A14" s="6">
        <v>3</v>
      </c>
      <c r="B14" s="6" t="s">
        <v>29</v>
      </c>
      <c r="C14" s="6" t="s">
        <v>30</v>
      </c>
      <c r="D14" s="9" t="s">
        <v>84</v>
      </c>
      <c r="E14" s="7"/>
      <c r="F14" s="7"/>
      <c r="G14" s="7">
        <v>3.2</v>
      </c>
      <c r="H14" s="7"/>
      <c r="I14" s="7"/>
      <c r="J14" s="7"/>
      <c r="K14" s="7">
        <v>0.8</v>
      </c>
      <c r="L14" s="7"/>
      <c r="M14" s="7"/>
      <c r="N14" s="7"/>
      <c r="O14" s="7"/>
      <c r="P14" s="7"/>
      <c r="Q14" s="7"/>
      <c r="R14" s="8"/>
    </row>
    <row r="15" spans="1:18" ht="18.75" customHeight="1" x14ac:dyDescent="0.15">
      <c r="A15" s="6">
        <v>4</v>
      </c>
      <c r="B15" s="6" t="s">
        <v>29</v>
      </c>
      <c r="C15" s="6" t="s">
        <v>30</v>
      </c>
      <c r="D15" s="9" t="s">
        <v>85</v>
      </c>
      <c r="E15" s="7">
        <v>1.6</v>
      </c>
      <c r="F15" s="7"/>
      <c r="G15" s="7"/>
      <c r="H15" s="7">
        <v>0.8</v>
      </c>
      <c r="I15" s="7">
        <v>1.6</v>
      </c>
      <c r="J15" s="7"/>
      <c r="K15" s="7">
        <v>0.8</v>
      </c>
      <c r="L15" s="7"/>
      <c r="M15" s="7">
        <v>1.6</v>
      </c>
      <c r="N15" s="7"/>
      <c r="O15" s="7"/>
      <c r="P15" s="7"/>
      <c r="Q15" s="7"/>
      <c r="R15" s="8"/>
    </row>
    <row r="16" spans="1:18" ht="18.75" customHeight="1" x14ac:dyDescent="0.15">
      <c r="A16" s="6">
        <v>5</v>
      </c>
      <c r="B16" s="6" t="s">
        <v>29</v>
      </c>
      <c r="C16" s="6" t="s">
        <v>30</v>
      </c>
      <c r="D16" s="6" t="s">
        <v>62</v>
      </c>
      <c r="E16" s="7">
        <v>9.6000000000000014</v>
      </c>
      <c r="F16" s="7">
        <v>1.6</v>
      </c>
      <c r="G16" s="7">
        <v>1.6</v>
      </c>
      <c r="H16" s="7">
        <v>6.4</v>
      </c>
      <c r="I16" s="7">
        <v>6.4</v>
      </c>
      <c r="J16" s="7">
        <v>0.4</v>
      </c>
      <c r="K16" s="7">
        <v>9.6000000000000014</v>
      </c>
      <c r="L16" s="7">
        <v>3.2</v>
      </c>
      <c r="M16" s="7">
        <v>0.8</v>
      </c>
      <c r="N16" s="7">
        <v>6.4</v>
      </c>
      <c r="O16" s="7">
        <v>4.8000000000000007</v>
      </c>
      <c r="P16" s="7">
        <v>0.8</v>
      </c>
      <c r="Q16" s="7">
        <v>0.4</v>
      </c>
      <c r="R16" s="8"/>
    </row>
    <row r="17" spans="1:18" ht="18.75" customHeight="1" x14ac:dyDescent="0.15">
      <c r="A17" s="6">
        <v>6</v>
      </c>
      <c r="B17" s="6" t="s">
        <v>29</v>
      </c>
      <c r="C17" s="6" t="s">
        <v>30</v>
      </c>
      <c r="D17" s="6" t="s">
        <v>78</v>
      </c>
      <c r="E17" s="7">
        <v>6.4</v>
      </c>
      <c r="F17" s="7">
        <v>9.6000000000000014</v>
      </c>
      <c r="G17" s="7"/>
      <c r="H17" s="7"/>
      <c r="I17" s="7">
        <v>3.2</v>
      </c>
      <c r="J17" s="7"/>
      <c r="K17" s="7">
        <v>6.4</v>
      </c>
      <c r="L17" s="7"/>
      <c r="M17" s="7"/>
      <c r="N17" s="7">
        <v>0.8</v>
      </c>
      <c r="O17" s="7"/>
      <c r="P17" s="7">
        <v>1.6</v>
      </c>
      <c r="Q17" s="7">
        <v>0.2</v>
      </c>
      <c r="R17" s="8"/>
    </row>
    <row r="18" spans="1:18" ht="18.75" customHeight="1" x14ac:dyDescent="0.15">
      <c r="A18" s="6">
        <v>7</v>
      </c>
      <c r="B18" s="6" t="s">
        <v>29</v>
      </c>
      <c r="C18" s="6" t="s">
        <v>30</v>
      </c>
      <c r="D18" s="9" t="s">
        <v>174</v>
      </c>
      <c r="E18" s="7"/>
      <c r="F18" s="7"/>
      <c r="G18" s="7">
        <v>1.6</v>
      </c>
      <c r="H18" s="7"/>
      <c r="I18" s="7"/>
      <c r="J18" s="7"/>
      <c r="K18" s="7">
        <v>0.8</v>
      </c>
      <c r="L18" s="7"/>
      <c r="M18" s="7"/>
      <c r="N18" s="7"/>
      <c r="O18" s="7"/>
      <c r="P18" s="7"/>
      <c r="Q18" s="7"/>
      <c r="R18" s="8"/>
    </row>
    <row r="19" spans="1:18" ht="18.75" customHeight="1" x14ac:dyDescent="0.15">
      <c r="A19" s="6">
        <v>8</v>
      </c>
      <c r="B19" s="6" t="s">
        <v>29</v>
      </c>
      <c r="C19" s="6" t="s">
        <v>30</v>
      </c>
      <c r="D19" s="6" t="s">
        <v>63</v>
      </c>
      <c r="E19" s="7">
        <v>0.8</v>
      </c>
      <c r="F19" s="7"/>
      <c r="G19" s="7"/>
      <c r="H19" s="7"/>
      <c r="I19" s="7">
        <v>0.8</v>
      </c>
      <c r="J19" s="7">
        <v>0.4</v>
      </c>
      <c r="K19" s="7"/>
      <c r="L19" s="7"/>
      <c r="M19" s="7">
        <v>1.6</v>
      </c>
      <c r="N19" s="7">
        <v>0.8</v>
      </c>
      <c r="O19" s="7"/>
      <c r="P19" s="7"/>
      <c r="Q19" s="7"/>
      <c r="R19" s="8"/>
    </row>
    <row r="20" spans="1:18" ht="18.75" customHeight="1" x14ac:dyDescent="0.15">
      <c r="A20" s="6">
        <v>9</v>
      </c>
      <c r="B20" s="6" t="s">
        <v>29</v>
      </c>
      <c r="C20" s="6" t="s">
        <v>30</v>
      </c>
      <c r="D20" s="9" t="s">
        <v>210</v>
      </c>
      <c r="E20" s="7"/>
      <c r="F20" s="7"/>
      <c r="G20" s="7"/>
      <c r="H20" s="7"/>
      <c r="I20" s="7"/>
      <c r="J20" s="7"/>
      <c r="K20" s="7"/>
      <c r="L20" s="7"/>
      <c r="M20" s="7"/>
      <c r="N20" s="7">
        <v>0.4</v>
      </c>
      <c r="O20" s="7"/>
      <c r="P20" s="7"/>
      <c r="Q20" s="7"/>
      <c r="R20" s="8"/>
    </row>
    <row r="21" spans="1:18" ht="18.75" customHeight="1" x14ac:dyDescent="0.15">
      <c r="A21" s="6">
        <v>10</v>
      </c>
      <c r="B21" s="6" t="s">
        <v>29</v>
      </c>
      <c r="C21" s="6" t="s">
        <v>30</v>
      </c>
      <c r="D21" s="9" t="s">
        <v>90</v>
      </c>
      <c r="E21" s="7">
        <v>19.200000000000003</v>
      </c>
      <c r="F21" s="7">
        <v>1.6</v>
      </c>
      <c r="G21" s="7">
        <v>1.6</v>
      </c>
      <c r="H21" s="7">
        <v>9.6000000000000014</v>
      </c>
      <c r="I21" s="7">
        <v>1.6</v>
      </c>
      <c r="J21" s="7">
        <v>3.2</v>
      </c>
      <c r="K21" s="7">
        <v>9.6000000000000014</v>
      </c>
      <c r="L21" s="7">
        <v>0.8</v>
      </c>
      <c r="M21" s="7">
        <v>6.4</v>
      </c>
      <c r="N21" s="7"/>
      <c r="O21" s="7"/>
      <c r="P21" s="7"/>
      <c r="Q21" s="7"/>
      <c r="R21" s="8"/>
    </row>
    <row r="22" spans="1:18" ht="18.75" customHeight="1" x14ac:dyDescent="0.15">
      <c r="A22" s="6">
        <v>11</v>
      </c>
      <c r="B22" s="6" t="s">
        <v>29</v>
      </c>
      <c r="C22" s="6" t="s">
        <v>30</v>
      </c>
      <c r="D22" s="6" t="s">
        <v>64</v>
      </c>
      <c r="E22" s="7">
        <v>16</v>
      </c>
      <c r="F22" s="7">
        <v>12.8</v>
      </c>
      <c r="G22" s="7">
        <v>6.4</v>
      </c>
      <c r="H22" s="7">
        <v>9.6000000000000014</v>
      </c>
      <c r="I22" s="7">
        <v>16</v>
      </c>
      <c r="J22" s="7">
        <v>0.8</v>
      </c>
      <c r="K22" s="7">
        <v>3.2</v>
      </c>
      <c r="L22" s="7"/>
      <c r="M22" s="7">
        <v>3.2</v>
      </c>
      <c r="N22" s="7">
        <v>1.6</v>
      </c>
      <c r="O22" s="7">
        <v>0.8</v>
      </c>
      <c r="P22" s="7">
        <v>0.8</v>
      </c>
      <c r="Q22" s="7">
        <v>0.4</v>
      </c>
      <c r="R22" s="8"/>
    </row>
    <row r="23" spans="1:18" ht="18.75" customHeight="1" x14ac:dyDescent="0.15">
      <c r="A23" s="6">
        <v>12</v>
      </c>
      <c r="B23" s="6" t="s">
        <v>29</v>
      </c>
      <c r="C23" s="6" t="s">
        <v>30</v>
      </c>
      <c r="D23" s="9" t="s">
        <v>209</v>
      </c>
      <c r="E23" s="7"/>
      <c r="F23" s="7"/>
      <c r="G23" s="7"/>
      <c r="H23" s="7"/>
      <c r="I23" s="7"/>
      <c r="J23" s="7"/>
      <c r="K23" s="7">
        <v>1.6</v>
      </c>
      <c r="L23" s="7"/>
      <c r="M23" s="7"/>
      <c r="N23" s="7"/>
      <c r="O23" s="7"/>
      <c r="P23" s="7"/>
      <c r="Q23" s="7"/>
      <c r="R23" s="8"/>
    </row>
    <row r="24" spans="1:18" ht="18.75" customHeight="1" x14ac:dyDescent="0.15">
      <c r="A24" s="6">
        <v>13</v>
      </c>
      <c r="B24" s="6" t="s">
        <v>29</v>
      </c>
      <c r="C24" s="6" t="s">
        <v>30</v>
      </c>
      <c r="D24" s="6" t="s">
        <v>65</v>
      </c>
      <c r="E24" s="7">
        <v>1.6</v>
      </c>
      <c r="F24" s="7">
        <v>0.8</v>
      </c>
      <c r="G24" s="7">
        <v>0.8</v>
      </c>
      <c r="H24" s="7">
        <v>1.6</v>
      </c>
      <c r="I24" s="7">
        <v>0.8</v>
      </c>
      <c r="J24" s="7">
        <v>3.2</v>
      </c>
      <c r="K24" s="7">
        <v>0.8</v>
      </c>
      <c r="L24" s="7">
        <v>1.6</v>
      </c>
      <c r="M24" s="7"/>
      <c r="N24" s="7">
        <v>0.8</v>
      </c>
      <c r="O24" s="7"/>
      <c r="P24" s="7"/>
      <c r="Q24" s="7"/>
      <c r="R24" s="8"/>
    </row>
    <row r="25" spans="1:18" ht="18.75" customHeight="1" x14ac:dyDescent="0.15">
      <c r="A25" s="6">
        <v>14</v>
      </c>
      <c r="B25" s="6" t="s">
        <v>29</v>
      </c>
      <c r="C25" s="6" t="s">
        <v>30</v>
      </c>
      <c r="D25" s="9" t="s">
        <v>150</v>
      </c>
      <c r="E25" s="7">
        <v>1.6</v>
      </c>
      <c r="F25" s="7"/>
      <c r="G25" s="7"/>
      <c r="H25" s="7"/>
      <c r="I25" s="7"/>
      <c r="J25" s="7"/>
      <c r="K25" s="7">
        <v>1.6</v>
      </c>
      <c r="L25" s="7"/>
      <c r="M25" s="7"/>
      <c r="N25" s="7"/>
      <c r="O25" s="7"/>
      <c r="P25" s="7"/>
      <c r="Q25" s="7"/>
      <c r="R25" s="8"/>
    </row>
    <row r="26" spans="1:18" ht="18.75" customHeight="1" x14ac:dyDescent="0.15">
      <c r="A26" s="6">
        <v>15</v>
      </c>
      <c r="B26" s="6" t="s">
        <v>29</v>
      </c>
      <c r="C26" s="6" t="s">
        <v>30</v>
      </c>
      <c r="D26" s="9" t="s">
        <v>173</v>
      </c>
      <c r="E26" s="7"/>
      <c r="F26" s="7"/>
      <c r="G26" s="7">
        <v>1.6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8"/>
    </row>
    <row r="27" spans="1:18" ht="18.75" customHeight="1" x14ac:dyDescent="0.15">
      <c r="A27" s="6">
        <v>16</v>
      </c>
      <c r="B27" s="6" t="s">
        <v>29</v>
      </c>
      <c r="C27" s="6" t="s">
        <v>30</v>
      </c>
      <c r="D27" s="6" t="s">
        <v>104</v>
      </c>
      <c r="E27" s="7">
        <v>0.8</v>
      </c>
      <c r="F27" s="7"/>
      <c r="G27" s="7"/>
      <c r="H27" s="7"/>
      <c r="I27" s="7">
        <v>1.6</v>
      </c>
      <c r="J27" s="7"/>
      <c r="K27" s="7"/>
      <c r="L27" s="7"/>
      <c r="M27" s="7">
        <v>1.6</v>
      </c>
      <c r="N27" s="7"/>
      <c r="O27" s="7"/>
      <c r="P27" s="7"/>
      <c r="Q27" s="7"/>
      <c r="R27" s="8"/>
    </row>
    <row r="28" spans="1:18" ht="18.75" customHeight="1" x14ac:dyDescent="0.15">
      <c r="A28" s="6">
        <v>17</v>
      </c>
      <c r="B28" s="6" t="s">
        <v>29</v>
      </c>
      <c r="C28" s="6" t="s">
        <v>30</v>
      </c>
      <c r="D28" s="9" t="s">
        <v>100</v>
      </c>
      <c r="E28" s="7"/>
      <c r="F28" s="7"/>
      <c r="G28" s="7"/>
      <c r="H28" s="7"/>
      <c r="I28" s="7"/>
      <c r="J28" s="7">
        <v>0.8</v>
      </c>
      <c r="K28" s="7"/>
      <c r="L28" s="7"/>
      <c r="M28" s="7"/>
      <c r="N28" s="7"/>
      <c r="O28" s="7"/>
      <c r="P28" s="7"/>
      <c r="Q28" s="7"/>
      <c r="R28" s="8"/>
    </row>
    <row r="29" spans="1:18" ht="18.75" customHeight="1" x14ac:dyDescent="0.15">
      <c r="A29" s="6">
        <v>18</v>
      </c>
      <c r="B29" s="6" t="s">
        <v>29</v>
      </c>
      <c r="C29" s="6" t="s">
        <v>30</v>
      </c>
      <c r="D29" s="6" t="s">
        <v>112</v>
      </c>
      <c r="E29" s="7"/>
      <c r="F29" s="7">
        <v>1.6</v>
      </c>
      <c r="G29" s="7">
        <v>1.6</v>
      </c>
      <c r="H29" s="7">
        <v>1.6</v>
      </c>
      <c r="I29" s="7"/>
      <c r="J29" s="7"/>
      <c r="K29" s="7"/>
      <c r="L29" s="7"/>
      <c r="M29" s="7"/>
      <c r="N29" s="7"/>
      <c r="O29" s="7"/>
      <c r="P29" s="7"/>
      <c r="Q29" s="7"/>
      <c r="R29" s="8"/>
    </row>
    <row r="30" spans="1:18" ht="18.75" customHeight="1" x14ac:dyDescent="0.15">
      <c r="A30" s="6">
        <v>19</v>
      </c>
      <c r="B30" s="6" t="s">
        <v>31</v>
      </c>
      <c r="C30" s="6" t="s">
        <v>147</v>
      </c>
      <c r="D30" s="9" t="s">
        <v>146</v>
      </c>
      <c r="E30" s="7"/>
      <c r="F30" s="7"/>
      <c r="G30" s="7"/>
      <c r="H30" s="7"/>
      <c r="I30" s="7"/>
      <c r="J30" s="7"/>
      <c r="K30" s="7"/>
      <c r="L30" s="7"/>
      <c r="M30" s="7">
        <v>1.6</v>
      </c>
      <c r="N30" s="7"/>
      <c r="O30" s="7"/>
      <c r="P30" s="7"/>
      <c r="Q30" s="7"/>
      <c r="R30" s="8"/>
    </row>
    <row r="31" spans="1:18" ht="18.75" customHeight="1" x14ac:dyDescent="0.15">
      <c r="A31" s="6">
        <v>20</v>
      </c>
      <c r="B31" s="6" t="s">
        <v>31</v>
      </c>
      <c r="C31" s="6" t="s">
        <v>79</v>
      </c>
      <c r="D31" s="9" t="s">
        <v>80</v>
      </c>
      <c r="E31" s="7">
        <v>12.8</v>
      </c>
      <c r="F31" s="7"/>
      <c r="G31" s="7">
        <v>6.4</v>
      </c>
      <c r="H31" s="7"/>
      <c r="I31" s="7"/>
      <c r="J31" s="7">
        <v>3.2</v>
      </c>
      <c r="K31" s="7">
        <v>6.4</v>
      </c>
      <c r="L31" s="7">
        <v>9.6000000000000014</v>
      </c>
      <c r="M31" s="7"/>
      <c r="N31" s="7">
        <v>0.8</v>
      </c>
      <c r="O31" s="7"/>
      <c r="P31" s="7"/>
      <c r="Q31" s="7"/>
      <c r="R31" s="8"/>
    </row>
    <row r="32" spans="1:18" ht="18.75" customHeight="1" x14ac:dyDescent="0.15">
      <c r="A32" s="6">
        <v>21</v>
      </c>
      <c r="B32" s="6" t="s">
        <v>31</v>
      </c>
      <c r="C32" s="6" t="s">
        <v>32</v>
      </c>
      <c r="D32" s="9" t="s">
        <v>101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>
        <v>0.4</v>
      </c>
      <c r="R32" s="8"/>
    </row>
    <row r="33" spans="1:18" ht="18.75" customHeight="1" x14ac:dyDescent="0.15">
      <c r="A33" s="6">
        <v>22</v>
      </c>
      <c r="B33" s="6" t="s">
        <v>31</v>
      </c>
      <c r="C33" s="6" t="s">
        <v>32</v>
      </c>
      <c r="D33" s="9" t="s">
        <v>66</v>
      </c>
      <c r="E33" s="7">
        <v>371.20000000000005</v>
      </c>
      <c r="F33" s="7">
        <v>371.20000000000005</v>
      </c>
      <c r="G33" s="7">
        <v>118.4</v>
      </c>
      <c r="H33" s="7">
        <v>35.200000000000003</v>
      </c>
      <c r="I33" s="7">
        <v>51.2</v>
      </c>
      <c r="J33" s="7">
        <v>160</v>
      </c>
      <c r="K33" s="7">
        <v>16</v>
      </c>
      <c r="L33" s="7">
        <v>614.40000000000009</v>
      </c>
      <c r="M33" s="7">
        <v>70.400000000000006</v>
      </c>
      <c r="N33" s="7">
        <v>9.6000000000000014</v>
      </c>
      <c r="O33" s="7">
        <v>6.4</v>
      </c>
      <c r="P33" s="7">
        <v>6.4</v>
      </c>
      <c r="Q33" s="7">
        <v>8</v>
      </c>
      <c r="R33" s="8"/>
    </row>
    <row r="34" spans="1:18" ht="18.75" customHeight="1" x14ac:dyDescent="0.15">
      <c r="A34" s="6">
        <v>23</v>
      </c>
      <c r="B34" s="6" t="s">
        <v>31</v>
      </c>
      <c r="C34" s="6" t="s">
        <v>32</v>
      </c>
      <c r="D34" s="9" t="s">
        <v>103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>
        <v>0.4</v>
      </c>
      <c r="Q34" s="7"/>
      <c r="R34" s="8"/>
    </row>
    <row r="35" spans="1:18" ht="18.75" customHeight="1" x14ac:dyDescent="0.15">
      <c r="A35" s="6">
        <v>24</v>
      </c>
      <c r="B35" s="6" t="s">
        <v>31</v>
      </c>
      <c r="C35" s="6" t="s">
        <v>32</v>
      </c>
      <c r="D35" s="6" t="s">
        <v>67</v>
      </c>
      <c r="E35" s="7">
        <v>25.6</v>
      </c>
      <c r="F35" s="7">
        <v>9.6000000000000014</v>
      </c>
      <c r="G35" s="7">
        <v>22.400000000000002</v>
      </c>
      <c r="H35" s="7">
        <v>1.6</v>
      </c>
      <c r="I35" s="7">
        <v>28.8</v>
      </c>
      <c r="J35" s="7">
        <v>4.8000000000000007</v>
      </c>
      <c r="K35" s="7">
        <v>3.2</v>
      </c>
      <c r="L35" s="7">
        <v>1.6</v>
      </c>
      <c r="M35" s="7">
        <v>16</v>
      </c>
      <c r="N35" s="7">
        <v>4.8000000000000007</v>
      </c>
      <c r="O35" s="7">
        <v>3.2</v>
      </c>
      <c r="P35" s="7"/>
      <c r="Q35" s="7">
        <v>0.8</v>
      </c>
      <c r="R35" s="8"/>
    </row>
    <row r="36" spans="1:18" ht="18.75" customHeight="1" x14ac:dyDescent="0.15">
      <c r="A36" s="6">
        <v>25</v>
      </c>
      <c r="B36" s="6" t="s">
        <v>31</v>
      </c>
      <c r="C36" s="6" t="s">
        <v>32</v>
      </c>
      <c r="D36" s="6" t="s">
        <v>33</v>
      </c>
      <c r="E36" s="7">
        <v>12.8</v>
      </c>
      <c r="F36" s="7">
        <v>1.6</v>
      </c>
      <c r="G36" s="7">
        <v>3.2</v>
      </c>
      <c r="H36" s="7"/>
      <c r="I36" s="7">
        <v>6.4</v>
      </c>
      <c r="J36" s="7">
        <v>0.4</v>
      </c>
      <c r="K36" s="7"/>
      <c r="L36" s="7">
        <v>3.2</v>
      </c>
      <c r="M36" s="7">
        <v>3.2</v>
      </c>
      <c r="N36" s="7">
        <v>1.6</v>
      </c>
      <c r="O36" s="7">
        <v>1.6</v>
      </c>
      <c r="P36" s="7">
        <v>1.6</v>
      </c>
      <c r="Q36" s="7"/>
      <c r="R36" s="8"/>
    </row>
    <row r="37" spans="1:18" ht="18.75" customHeight="1" x14ac:dyDescent="0.15">
      <c r="A37" s="6">
        <v>26</v>
      </c>
      <c r="B37" s="6" t="s">
        <v>31</v>
      </c>
      <c r="C37" s="6" t="s">
        <v>32</v>
      </c>
      <c r="D37" s="9" t="s">
        <v>68</v>
      </c>
      <c r="E37" s="7">
        <v>76.800000000000011</v>
      </c>
      <c r="F37" s="7">
        <v>550.4</v>
      </c>
      <c r="G37" s="7">
        <v>166.4</v>
      </c>
      <c r="H37" s="7">
        <v>70.400000000000006</v>
      </c>
      <c r="I37" s="7">
        <v>70.400000000000006</v>
      </c>
      <c r="J37" s="7">
        <v>52.800000000000004</v>
      </c>
      <c r="K37" s="7">
        <v>112</v>
      </c>
      <c r="L37" s="7">
        <v>32</v>
      </c>
      <c r="M37" s="7">
        <v>38.400000000000006</v>
      </c>
      <c r="N37" s="7">
        <v>22.400000000000002</v>
      </c>
      <c r="O37" s="7"/>
      <c r="P37" s="7"/>
      <c r="Q37" s="7"/>
      <c r="R37" s="8"/>
    </row>
    <row r="38" spans="1:18" ht="18.75" customHeight="1" x14ac:dyDescent="0.15">
      <c r="A38" s="6">
        <v>27</v>
      </c>
      <c r="B38" s="6" t="s">
        <v>31</v>
      </c>
      <c r="C38" s="6" t="s">
        <v>32</v>
      </c>
      <c r="D38" s="9" t="s">
        <v>144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>
        <v>3.2</v>
      </c>
      <c r="P38" s="7"/>
      <c r="Q38" s="7"/>
      <c r="R38" s="8"/>
    </row>
    <row r="39" spans="1:18" ht="18.75" customHeight="1" x14ac:dyDescent="0.15">
      <c r="A39" s="6">
        <v>28</v>
      </c>
      <c r="B39" s="6" t="s">
        <v>31</v>
      </c>
      <c r="C39" s="6" t="s">
        <v>32</v>
      </c>
      <c r="D39" s="9" t="s">
        <v>113</v>
      </c>
      <c r="E39" s="7"/>
      <c r="F39" s="7"/>
      <c r="G39" s="7"/>
      <c r="H39" s="7"/>
      <c r="I39" s="7"/>
      <c r="J39" s="7">
        <v>4.8000000000000007</v>
      </c>
      <c r="K39" s="7"/>
      <c r="L39" s="7"/>
      <c r="M39" s="7"/>
      <c r="N39" s="7"/>
      <c r="O39" s="7"/>
      <c r="P39" s="7"/>
      <c r="Q39" s="7"/>
      <c r="R39" s="8"/>
    </row>
    <row r="40" spans="1:18" ht="18.75" customHeight="1" x14ac:dyDescent="0.15">
      <c r="A40" s="6">
        <v>29</v>
      </c>
      <c r="B40" s="6" t="s">
        <v>31</v>
      </c>
      <c r="C40" s="6" t="s">
        <v>32</v>
      </c>
      <c r="D40" s="6" t="s">
        <v>91</v>
      </c>
      <c r="E40" s="7">
        <v>0.8</v>
      </c>
      <c r="F40" s="7"/>
      <c r="G40" s="7"/>
      <c r="H40" s="7"/>
      <c r="I40" s="7"/>
      <c r="J40" s="7"/>
      <c r="K40" s="7"/>
      <c r="L40" s="7">
        <v>0.8</v>
      </c>
      <c r="M40" s="7">
        <v>1.6</v>
      </c>
      <c r="N40" s="7"/>
      <c r="O40" s="7"/>
      <c r="P40" s="7"/>
      <c r="Q40" s="7"/>
      <c r="R40" s="8"/>
    </row>
    <row r="41" spans="1:18" ht="18.75" customHeight="1" x14ac:dyDescent="0.15">
      <c r="A41" s="6">
        <v>30</v>
      </c>
      <c r="B41" s="6" t="s">
        <v>31</v>
      </c>
      <c r="C41" s="6" t="s">
        <v>32</v>
      </c>
      <c r="D41" s="9" t="s">
        <v>69</v>
      </c>
      <c r="E41" s="7"/>
      <c r="F41" s="7">
        <v>3.2</v>
      </c>
      <c r="G41" s="7"/>
      <c r="H41" s="7"/>
      <c r="I41" s="7">
        <v>9.6000000000000014</v>
      </c>
      <c r="J41" s="7"/>
      <c r="K41" s="7">
        <v>0.8</v>
      </c>
      <c r="L41" s="7"/>
      <c r="M41" s="7"/>
      <c r="N41" s="7"/>
      <c r="O41" s="7"/>
      <c r="P41" s="7"/>
      <c r="Q41" s="7"/>
      <c r="R41" s="8"/>
    </row>
    <row r="42" spans="1:18" ht="18.75" customHeight="1" x14ac:dyDescent="0.15">
      <c r="A42" s="6">
        <v>31</v>
      </c>
      <c r="B42" s="6" t="s">
        <v>31</v>
      </c>
      <c r="C42" s="6" t="s">
        <v>32</v>
      </c>
      <c r="D42" s="9" t="s">
        <v>165</v>
      </c>
      <c r="E42" s="7"/>
      <c r="F42" s="7"/>
      <c r="G42" s="7"/>
      <c r="H42" s="7"/>
      <c r="I42" s="7"/>
      <c r="J42" s="7">
        <v>0.4</v>
      </c>
      <c r="K42" s="7"/>
      <c r="L42" s="7"/>
      <c r="M42" s="7"/>
      <c r="N42" s="7"/>
      <c r="O42" s="7"/>
      <c r="P42" s="7"/>
      <c r="Q42" s="7"/>
      <c r="R42" s="8"/>
    </row>
    <row r="43" spans="1:18" ht="18.75" customHeight="1" x14ac:dyDescent="0.15">
      <c r="A43" s="6">
        <v>32</v>
      </c>
      <c r="B43" s="6" t="s">
        <v>31</v>
      </c>
      <c r="C43" s="6" t="s">
        <v>32</v>
      </c>
      <c r="D43" s="9" t="s">
        <v>97</v>
      </c>
      <c r="E43" s="7">
        <v>6.4</v>
      </c>
      <c r="F43" s="7">
        <v>35.200000000000003</v>
      </c>
      <c r="G43" s="7">
        <v>38.400000000000006</v>
      </c>
      <c r="H43" s="7">
        <v>25.6</v>
      </c>
      <c r="I43" s="7">
        <v>41.6</v>
      </c>
      <c r="J43" s="7">
        <v>8</v>
      </c>
      <c r="K43" s="7">
        <v>281.60000000000002</v>
      </c>
      <c r="L43" s="7">
        <v>22.400000000000002</v>
      </c>
      <c r="M43" s="7">
        <v>41.6</v>
      </c>
      <c r="N43" s="7">
        <v>9.6000000000000014</v>
      </c>
      <c r="O43" s="7"/>
      <c r="P43" s="7">
        <v>0.4</v>
      </c>
      <c r="Q43" s="7"/>
      <c r="R43" s="8"/>
    </row>
    <row r="44" spans="1:18" ht="18.75" customHeight="1" x14ac:dyDescent="0.15">
      <c r="A44" s="6">
        <v>33</v>
      </c>
      <c r="B44" s="6" t="s">
        <v>31</v>
      </c>
      <c r="C44" s="6" t="s">
        <v>32</v>
      </c>
      <c r="D44" s="9" t="s">
        <v>143</v>
      </c>
      <c r="E44" s="7"/>
      <c r="F44" s="7"/>
      <c r="G44" s="7"/>
      <c r="H44" s="7"/>
      <c r="I44" s="7"/>
      <c r="J44" s="7"/>
      <c r="K44" s="7"/>
      <c r="L44" s="7"/>
      <c r="M44" s="7">
        <v>1.6</v>
      </c>
      <c r="N44" s="7"/>
      <c r="O44" s="7"/>
      <c r="P44" s="7"/>
      <c r="Q44" s="7"/>
      <c r="R44" s="8"/>
    </row>
    <row r="45" spans="1:18" ht="18.75" customHeight="1" x14ac:dyDescent="0.15">
      <c r="A45" s="6">
        <v>34</v>
      </c>
      <c r="B45" s="6" t="s">
        <v>31</v>
      </c>
      <c r="C45" s="6" t="s">
        <v>32</v>
      </c>
      <c r="D45" s="9" t="s">
        <v>81</v>
      </c>
      <c r="E45" s="7">
        <v>44.800000000000004</v>
      </c>
      <c r="F45" s="7">
        <v>41.6</v>
      </c>
      <c r="G45" s="7">
        <v>54.400000000000006</v>
      </c>
      <c r="H45" s="7">
        <v>16</v>
      </c>
      <c r="I45" s="7">
        <v>19.200000000000003</v>
      </c>
      <c r="J45" s="7">
        <v>4.8000000000000007</v>
      </c>
      <c r="K45" s="7">
        <v>9.6000000000000014</v>
      </c>
      <c r="L45" s="7">
        <v>16</v>
      </c>
      <c r="M45" s="7">
        <v>19.200000000000003</v>
      </c>
      <c r="N45" s="7">
        <v>0.4</v>
      </c>
      <c r="O45" s="7"/>
      <c r="P45" s="7"/>
      <c r="Q45" s="7"/>
      <c r="R45" s="8"/>
    </row>
    <row r="46" spans="1:18" ht="18.75" customHeight="1" x14ac:dyDescent="0.15">
      <c r="A46" s="6">
        <v>35</v>
      </c>
      <c r="B46" s="6" t="s">
        <v>31</v>
      </c>
      <c r="C46" s="6" t="s">
        <v>32</v>
      </c>
      <c r="D46" s="9" t="s">
        <v>142</v>
      </c>
      <c r="E46" s="7"/>
      <c r="F46" s="7"/>
      <c r="G46" s="7"/>
      <c r="H46" s="7"/>
      <c r="I46" s="7"/>
      <c r="J46" s="7"/>
      <c r="K46" s="7"/>
      <c r="L46" s="7"/>
      <c r="M46" s="7"/>
      <c r="N46" s="7"/>
      <c r="O46" s="7">
        <v>0.8</v>
      </c>
      <c r="P46" s="7">
        <v>0.8</v>
      </c>
      <c r="Q46" s="7"/>
      <c r="R46" s="8"/>
    </row>
    <row r="47" spans="1:18" ht="18.75" customHeight="1" x14ac:dyDescent="0.15">
      <c r="A47" s="6">
        <v>36</v>
      </c>
      <c r="B47" s="6" t="s">
        <v>31</v>
      </c>
      <c r="C47" s="6" t="s">
        <v>32</v>
      </c>
      <c r="D47" s="9" t="s">
        <v>92</v>
      </c>
      <c r="E47" s="7">
        <v>1689.6000000000001</v>
      </c>
      <c r="F47" s="7">
        <v>1536</v>
      </c>
      <c r="G47" s="7">
        <v>169.60000000000002</v>
      </c>
      <c r="H47" s="7">
        <v>332.8</v>
      </c>
      <c r="I47" s="7">
        <v>537.6</v>
      </c>
      <c r="J47" s="7">
        <v>179.20000000000002</v>
      </c>
      <c r="K47" s="7">
        <v>768</v>
      </c>
      <c r="L47" s="7">
        <v>512</v>
      </c>
      <c r="M47" s="7">
        <v>76.800000000000011</v>
      </c>
      <c r="N47" s="7">
        <v>20.8</v>
      </c>
      <c r="O47" s="7"/>
      <c r="P47" s="7"/>
      <c r="Q47" s="7"/>
      <c r="R47" s="8"/>
    </row>
    <row r="48" spans="1:18" ht="18.75" customHeight="1" x14ac:dyDescent="0.15">
      <c r="A48" s="6">
        <v>37</v>
      </c>
      <c r="B48" s="6" t="s">
        <v>31</v>
      </c>
      <c r="C48" s="6" t="s">
        <v>32</v>
      </c>
      <c r="D48" s="9" t="s">
        <v>86</v>
      </c>
      <c r="E48" s="7">
        <v>60.800000000000004</v>
      </c>
      <c r="F48" s="7">
        <v>80</v>
      </c>
      <c r="G48" s="7">
        <v>67.2</v>
      </c>
      <c r="H48" s="7">
        <v>19.200000000000003</v>
      </c>
      <c r="I48" s="7">
        <v>6.4</v>
      </c>
      <c r="J48" s="7"/>
      <c r="K48" s="7">
        <v>9.6000000000000014</v>
      </c>
      <c r="L48" s="7"/>
      <c r="M48" s="7">
        <v>22.400000000000002</v>
      </c>
      <c r="N48" s="7"/>
      <c r="O48" s="7">
        <v>0.4</v>
      </c>
      <c r="P48" s="7">
        <v>3.2</v>
      </c>
      <c r="Q48" s="7"/>
      <c r="R48" s="8"/>
    </row>
    <row r="49" spans="1:18" ht="18.75" customHeight="1" x14ac:dyDescent="0.15">
      <c r="A49" s="6">
        <v>38</v>
      </c>
      <c r="B49" s="6" t="s">
        <v>31</v>
      </c>
      <c r="C49" s="6" t="s">
        <v>32</v>
      </c>
      <c r="D49" s="9" t="s">
        <v>115</v>
      </c>
      <c r="E49" s="7"/>
      <c r="F49" s="7">
        <v>28.8</v>
      </c>
      <c r="G49" s="7">
        <v>44.800000000000004</v>
      </c>
      <c r="H49" s="7">
        <v>19.200000000000003</v>
      </c>
      <c r="I49" s="7">
        <v>16</v>
      </c>
      <c r="J49" s="7">
        <v>4.8000000000000007</v>
      </c>
      <c r="K49" s="7">
        <v>19.200000000000003</v>
      </c>
      <c r="L49" s="7">
        <v>9.6000000000000014</v>
      </c>
      <c r="M49" s="7">
        <v>19.200000000000003</v>
      </c>
      <c r="N49" s="7">
        <v>16</v>
      </c>
      <c r="O49" s="7"/>
      <c r="P49" s="7"/>
      <c r="Q49" s="7"/>
      <c r="R49" s="8"/>
    </row>
    <row r="50" spans="1:18" ht="18.75" customHeight="1" x14ac:dyDescent="0.15">
      <c r="A50" s="6">
        <v>39</v>
      </c>
      <c r="B50" s="6" t="s">
        <v>31</v>
      </c>
      <c r="C50" s="6" t="s">
        <v>32</v>
      </c>
      <c r="D50" s="9" t="s">
        <v>82</v>
      </c>
      <c r="E50" s="7"/>
      <c r="F50" s="7"/>
      <c r="G50" s="7"/>
      <c r="H50" s="7"/>
      <c r="I50" s="7"/>
      <c r="J50" s="7">
        <v>0.8</v>
      </c>
      <c r="K50" s="7"/>
      <c r="L50" s="7"/>
      <c r="M50" s="7"/>
      <c r="N50" s="7">
        <v>8</v>
      </c>
      <c r="O50" s="7"/>
      <c r="P50" s="7">
        <v>4.8000000000000007</v>
      </c>
      <c r="Q50" s="7"/>
      <c r="R50" s="8"/>
    </row>
    <row r="51" spans="1:18" ht="18.75" customHeight="1" x14ac:dyDescent="0.15">
      <c r="A51" s="6">
        <v>40</v>
      </c>
      <c r="B51" s="6" t="s">
        <v>31</v>
      </c>
      <c r="C51" s="6" t="s">
        <v>32</v>
      </c>
      <c r="D51" s="9" t="s">
        <v>87</v>
      </c>
      <c r="E51" s="7">
        <v>16</v>
      </c>
      <c r="F51" s="7">
        <v>25.6</v>
      </c>
      <c r="G51" s="7">
        <v>22.400000000000002</v>
      </c>
      <c r="H51" s="7"/>
      <c r="I51" s="7"/>
      <c r="J51" s="7">
        <v>16</v>
      </c>
      <c r="K51" s="7">
        <v>28.8</v>
      </c>
      <c r="L51" s="7"/>
      <c r="M51" s="7">
        <v>12.8</v>
      </c>
      <c r="N51" s="7"/>
      <c r="O51" s="7"/>
      <c r="P51" s="7"/>
      <c r="Q51" s="7"/>
      <c r="R51" s="8"/>
    </row>
    <row r="52" spans="1:18" ht="18.75" customHeight="1" x14ac:dyDescent="0.15">
      <c r="A52" s="6">
        <v>41</v>
      </c>
      <c r="B52" s="6" t="s">
        <v>31</v>
      </c>
      <c r="C52" s="6" t="s">
        <v>32</v>
      </c>
      <c r="D52" s="9" t="s">
        <v>205</v>
      </c>
      <c r="E52" s="7"/>
      <c r="F52" s="7"/>
      <c r="G52" s="7">
        <v>32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8"/>
    </row>
    <row r="53" spans="1:18" ht="18.75" customHeight="1" x14ac:dyDescent="0.15">
      <c r="A53" s="6">
        <v>42</v>
      </c>
      <c r="B53" s="6" t="s">
        <v>31</v>
      </c>
      <c r="C53" s="6" t="s">
        <v>32</v>
      </c>
      <c r="D53" s="9" t="s">
        <v>61</v>
      </c>
      <c r="E53" s="7"/>
      <c r="F53" s="7"/>
      <c r="G53" s="7"/>
      <c r="H53" s="7"/>
      <c r="I53" s="7"/>
      <c r="J53" s="7"/>
      <c r="K53" s="7"/>
      <c r="L53" s="7"/>
      <c r="M53" s="7">
        <v>92.800000000000011</v>
      </c>
      <c r="N53" s="7">
        <v>4.8000000000000007</v>
      </c>
      <c r="O53" s="7"/>
      <c r="P53" s="7"/>
      <c r="Q53" s="7"/>
      <c r="R53" s="8"/>
    </row>
    <row r="54" spans="1:18" ht="18.75" customHeight="1" x14ac:dyDescent="0.15">
      <c r="A54" s="6">
        <v>43</v>
      </c>
      <c r="B54" s="6" t="s">
        <v>31</v>
      </c>
      <c r="C54" s="6" t="s">
        <v>32</v>
      </c>
      <c r="D54" s="9" t="s">
        <v>34</v>
      </c>
      <c r="E54" s="7"/>
      <c r="F54" s="7"/>
      <c r="G54" s="7"/>
      <c r="H54" s="7"/>
      <c r="I54" s="7"/>
      <c r="J54" s="7"/>
      <c r="K54" s="7">
        <v>44.800000000000004</v>
      </c>
      <c r="L54" s="7">
        <v>16</v>
      </c>
      <c r="M54" s="7">
        <v>6.4</v>
      </c>
      <c r="N54" s="7"/>
      <c r="O54" s="7"/>
      <c r="P54" s="7"/>
      <c r="Q54" s="7"/>
      <c r="R54" s="8"/>
    </row>
    <row r="55" spans="1:18" ht="18.75" customHeight="1" x14ac:dyDescent="0.15">
      <c r="A55" s="6">
        <v>44</v>
      </c>
      <c r="B55" s="6" t="s">
        <v>31</v>
      </c>
      <c r="C55" s="6" t="s">
        <v>32</v>
      </c>
      <c r="D55" s="9" t="s">
        <v>35</v>
      </c>
      <c r="E55" s="7">
        <v>358.40000000000003</v>
      </c>
      <c r="F55" s="7">
        <v>499.20000000000005</v>
      </c>
      <c r="G55" s="7">
        <v>137.6</v>
      </c>
      <c r="H55" s="7">
        <v>371.20000000000005</v>
      </c>
      <c r="I55" s="7">
        <v>320</v>
      </c>
      <c r="J55" s="7">
        <v>40</v>
      </c>
      <c r="K55" s="7">
        <v>652.80000000000007</v>
      </c>
      <c r="L55" s="7">
        <v>76.800000000000011</v>
      </c>
      <c r="M55" s="7">
        <v>3148.8</v>
      </c>
      <c r="N55" s="7">
        <v>652.80000000000007</v>
      </c>
      <c r="O55" s="7">
        <v>4.8000000000000007</v>
      </c>
      <c r="P55" s="7">
        <v>4.8000000000000007</v>
      </c>
      <c r="Q55" s="7"/>
      <c r="R55" s="8"/>
    </row>
    <row r="56" spans="1:18" ht="18.75" customHeight="1" x14ac:dyDescent="0.15">
      <c r="A56" s="6">
        <v>45</v>
      </c>
      <c r="B56" s="6" t="s">
        <v>31</v>
      </c>
      <c r="C56" s="6" t="s">
        <v>32</v>
      </c>
      <c r="D56" s="6" t="s">
        <v>70</v>
      </c>
      <c r="E56" s="7">
        <v>19.200000000000003</v>
      </c>
      <c r="F56" s="7">
        <v>12.8</v>
      </c>
      <c r="G56" s="7">
        <v>9.6000000000000014</v>
      </c>
      <c r="H56" s="7"/>
      <c r="I56" s="7">
        <v>6.4</v>
      </c>
      <c r="J56" s="7">
        <v>9.6000000000000014</v>
      </c>
      <c r="K56" s="7"/>
      <c r="L56" s="7">
        <v>12.8</v>
      </c>
      <c r="M56" s="7">
        <v>19.200000000000003</v>
      </c>
      <c r="N56" s="7"/>
      <c r="O56" s="7">
        <v>6.4</v>
      </c>
      <c r="P56" s="7"/>
      <c r="Q56" s="7"/>
      <c r="R56" s="8"/>
    </row>
    <row r="57" spans="1:18" ht="18.75" customHeight="1" x14ac:dyDescent="0.15">
      <c r="A57" s="6">
        <v>46</v>
      </c>
      <c r="B57" s="6" t="s">
        <v>31</v>
      </c>
      <c r="C57" s="6" t="s">
        <v>32</v>
      </c>
      <c r="D57" s="9" t="s">
        <v>88</v>
      </c>
      <c r="E57" s="7"/>
      <c r="F57" s="7"/>
      <c r="G57" s="7"/>
      <c r="H57" s="7">
        <v>1.6</v>
      </c>
      <c r="I57" s="7"/>
      <c r="J57" s="7"/>
      <c r="K57" s="7">
        <v>1.6</v>
      </c>
      <c r="L57" s="7"/>
      <c r="M57" s="7"/>
      <c r="N57" s="7">
        <v>0.4</v>
      </c>
      <c r="O57" s="7"/>
      <c r="P57" s="7"/>
      <c r="Q57" s="7"/>
      <c r="R57" s="8"/>
    </row>
    <row r="58" spans="1:18" ht="18.75" customHeight="1" x14ac:dyDescent="0.15">
      <c r="A58" s="6">
        <v>47</v>
      </c>
      <c r="B58" s="6" t="s">
        <v>31</v>
      </c>
      <c r="C58" s="6" t="s">
        <v>32</v>
      </c>
      <c r="D58" s="6" t="s">
        <v>139</v>
      </c>
      <c r="E58" s="7"/>
      <c r="F58" s="7"/>
      <c r="G58" s="7"/>
      <c r="H58" s="7">
        <v>0.8</v>
      </c>
      <c r="I58" s="7"/>
      <c r="J58" s="7"/>
      <c r="K58" s="7"/>
      <c r="L58" s="7"/>
      <c r="M58" s="7"/>
      <c r="N58" s="7">
        <v>0.8</v>
      </c>
      <c r="O58" s="7"/>
      <c r="P58" s="7"/>
      <c r="Q58" s="7"/>
      <c r="R58" s="8"/>
    </row>
    <row r="59" spans="1:18" ht="18.75" customHeight="1" x14ac:dyDescent="0.15">
      <c r="A59" s="6">
        <v>48</v>
      </c>
      <c r="B59" s="6" t="s">
        <v>31</v>
      </c>
      <c r="C59" s="6" t="s">
        <v>32</v>
      </c>
      <c r="D59" s="6" t="s">
        <v>160</v>
      </c>
      <c r="E59" s="7"/>
      <c r="F59" s="7"/>
      <c r="G59" s="7"/>
      <c r="H59" s="7"/>
      <c r="I59" s="7">
        <v>1.6</v>
      </c>
      <c r="J59" s="7"/>
      <c r="K59" s="7"/>
      <c r="L59" s="7"/>
      <c r="M59" s="7"/>
      <c r="N59" s="7"/>
      <c r="O59" s="7">
        <v>0.8</v>
      </c>
      <c r="P59" s="7"/>
      <c r="Q59" s="7">
        <v>0.4</v>
      </c>
      <c r="R59" s="8"/>
    </row>
    <row r="60" spans="1:18" ht="18.75" customHeight="1" x14ac:dyDescent="0.15">
      <c r="A60" s="6">
        <v>49</v>
      </c>
      <c r="B60" s="6" t="s">
        <v>31</v>
      </c>
      <c r="C60" s="6" t="s">
        <v>32</v>
      </c>
      <c r="D60" s="6" t="s">
        <v>71</v>
      </c>
      <c r="E60" s="7">
        <v>1.6</v>
      </c>
      <c r="F60" s="7">
        <v>1.6</v>
      </c>
      <c r="G60" s="7">
        <v>1.6</v>
      </c>
      <c r="H60" s="7">
        <v>1.6</v>
      </c>
      <c r="I60" s="7">
        <v>0.8</v>
      </c>
      <c r="J60" s="7"/>
      <c r="K60" s="7"/>
      <c r="L60" s="7"/>
      <c r="M60" s="7">
        <v>1.6</v>
      </c>
      <c r="N60" s="7"/>
      <c r="O60" s="7"/>
      <c r="P60" s="7"/>
      <c r="Q60" s="7"/>
      <c r="R60" s="8"/>
    </row>
    <row r="61" spans="1:18" ht="18.75" customHeight="1" x14ac:dyDescent="0.15">
      <c r="A61" s="6">
        <v>50</v>
      </c>
      <c r="B61" s="6" t="s">
        <v>31</v>
      </c>
      <c r="C61" s="6" t="s">
        <v>32</v>
      </c>
      <c r="D61" s="9" t="s">
        <v>72</v>
      </c>
      <c r="E61" s="7">
        <v>12.8</v>
      </c>
      <c r="F61" s="7">
        <v>16</v>
      </c>
      <c r="G61" s="7">
        <v>1.6</v>
      </c>
      <c r="H61" s="7">
        <v>1.6</v>
      </c>
      <c r="I61" s="7">
        <v>1.6</v>
      </c>
      <c r="J61" s="7">
        <v>4.8000000000000007</v>
      </c>
      <c r="K61" s="7"/>
      <c r="L61" s="7">
        <v>1.6</v>
      </c>
      <c r="M61" s="7">
        <v>9.6000000000000014</v>
      </c>
      <c r="N61" s="7">
        <v>1.6</v>
      </c>
      <c r="O61" s="7"/>
      <c r="P61" s="7"/>
      <c r="Q61" s="7">
        <v>0.8</v>
      </c>
      <c r="R61" s="8"/>
    </row>
    <row r="62" spans="1:18" ht="18.75" customHeight="1" x14ac:dyDescent="0.15">
      <c r="A62" s="6">
        <v>51</v>
      </c>
      <c r="B62" s="6" t="s">
        <v>31</v>
      </c>
      <c r="C62" s="6" t="s">
        <v>32</v>
      </c>
      <c r="D62" s="6" t="s">
        <v>73</v>
      </c>
      <c r="E62" s="7">
        <v>6.4</v>
      </c>
      <c r="F62" s="7">
        <v>12.8</v>
      </c>
      <c r="G62" s="7">
        <v>28.8</v>
      </c>
      <c r="H62" s="7">
        <v>6.4</v>
      </c>
      <c r="I62" s="7">
        <v>6.4</v>
      </c>
      <c r="J62" s="7">
        <v>3.2</v>
      </c>
      <c r="K62" s="7">
        <v>6.4</v>
      </c>
      <c r="L62" s="7">
        <v>6.4</v>
      </c>
      <c r="M62" s="7">
        <v>16</v>
      </c>
      <c r="N62" s="7">
        <v>4.8000000000000007</v>
      </c>
      <c r="O62" s="7"/>
      <c r="P62" s="7"/>
      <c r="Q62" s="7">
        <v>0.4</v>
      </c>
      <c r="R62" s="8"/>
    </row>
    <row r="63" spans="1:18" ht="18.75" customHeight="1" x14ac:dyDescent="0.15">
      <c r="A63" s="6">
        <v>52</v>
      </c>
      <c r="B63" s="6" t="s">
        <v>93</v>
      </c>
      <c r="C63" s="6" t="s">
        <v>94</v>
      </c>
      <c r="D63" s="6" t="s">
        <v>95</v>
      </c>
      <c r="E63" s="7">
        <v>3.2</v>
      </c>
      <c r="F63" s="7">
        <v>1.6</v>
      </c>
      <c r="G63" s="7">
        <v>0.8</v>
      </c>
      <c r="H63" s="7"/>
      <c r="I63" s="7"/>
      <c r="J63" s="7">
        <v>0.8</v>
      </c>
      <c r="K63" s="7"/>
      <c r="L63" s="7">
        <v>0.8</v>
      </c>
      <c r="M63" s="7">
        <v>1.6</v>
      </c>
      <c r="N63" s="7"/>
      <c r="O63" s="7"/>
      <c r="P63" s="7"/>
      <c r="Q63" s="7"/>
      <c r="R63" s="8"/>
    </row>
    <row r="64" spans="1:18" ht="18.75" customHeight="1" x14ac:dyDescent="0.15">
      <c r="A64" s="6">
        <v>53</v>
      </c>
      <c r="B64" s="6" t="s">
        <v>36</v>
      </c>
      <c r="C64" s="6" t="s">
        <v>37</v>
      </c>
      <c r="D64" s="6" t="s">
        <v>38</v>
      </c>
      <c r="E64" s="7">
        <v>19.200000000000003</v>
      </c>
      <c r="F64" s="7">
        <v>6.4</v>
      </c>
      <c r="G64" s="7">
        <v>12.8</v>
      </c>
      <c r="H64" s="7">
        <v>25.6</v>
      </c>
      <c r="I64" s="7">
        <v>32</v>
      </c>
      <c r="J64" s="7">
        <v>14.4</v>
      </c>
      <c r="K64" s="7">
        <v>6.4</v>
      </c>
      <c r="L64" s="7">
        <v>9.6000000000000014</v>
      </c>
      <c r="M64" s="7">
        <v>12.8</v>
      </c>
      <c r="N64" s="7">
        <v>0.8</v>
      </c>
      <c r="O64" s="7"/>
      <c r="P64" s="7">
        <v>4.8000000000000007</v>
      </c>
      <c r="Q64" s="7">
        <v>3.2</v>
      </c>
      <c r="R64" s="8"/>
    </row>
    <row r="65" spans="1:18" ht="18.75" customHeight="1" x14ac:dyDescent="0.15">
      <c r="A65" s="6">
        <v>54</v>
      </c>
      <c r="B65" s="6" t="s">
        <v>39</v>
      </c>
      <c r="C65" s="6" t="s">
        <v>40</v>
      </c>
      <c r="D65" s="6" t="s">
        <v>41</v>
      </c>
      <c r="E65" s="7">
        <v>345.6</v>
      </c>
      <c r="F65" s="7">
        <v>217.60000000000002</v>
      </c>
      <c r="G65" s="7">
        <v>320</v>
      </c>
      <c r="H65" s="7">
        <v>172.8</v>
      </c>
      <c r="I65" s="7">
        <v>332.8</v>
      </c>
      <c r="J65" s="7">
        <v>134.4</v>
      </c>
      <c r="K65" s="7">
        <v>371.20000000000005</v>
      </c>
      <c r="L65" s="7">
        <v>332.8</v>
      </c>
      <c r="M65" s="7">
        <v>307.20000000000005</v>
      </c>
      <c r="N65" s="7">
        <v>57.6</v>
      </c>
      <c r="O65" s="7">
        <v>9.6000000000000014</v>
      </c>
      <c r="P65" s="7">
        <v>8</v>
      </c>
      <c r="Q65" s="7">
        <v>14.4</v>
      </c>
      <c r="R65" s="8"/>
    </row>
    <row r="66" spans="1:18" ht="18.75" customHeight="1" x14ac:dyDescent="0.15">
      <c r="A66" s="6">
        <v>55</v>
      </c>
      <c r="B66" s="6" t="s">
        <v>42</v>
      </c>
      <c r="C66" s="6" t="s">
        <v>43</v>
      </c>
      <c r="D66" s="9" t="s">
        <v>44</v>
      </c>
      <c r="E66" s="7">
        <v>35.200000000000003</v>
      </c>
      <c r="F66" s="7">
        <v>3.2</v>
      </c>
      <c r="G66" s="7">
        <v>32</v>
      </c>
      <c r="H66" s="7">
        <v>9.6000000000000014</v>
      </c>
      <c r="I66" s="7">
        <v>28.8</v>
      </c>
      <c r="J66" s="7">
        <v>3.2</v>
      </c>
      <c r="K66" s="7">
        <v>38.400000000000006</v>
      </c>
      <c r="L66" s="7">
        <v>16</v>
      </c>
      <c r="M66" s="7">
        <v>16</v>
      </c>
      <c r="N66" s="7">
        <v>0.4</v>
      </c>
      <c r="O66" s="7"/>
      <c r="P66" s="7"/>
      <c r="Q66" s="7"/>
      <c r="R66" s="8"/>
    </row>
    <row r="67" spans="1:18" ht="18.75" customHeight="1" x14ac:dyDescent="0.15">
      <c r="A67" s="6">
        <v>56</v>
      </c>
      <c r="B67" s="6" t="s">
        <v>42</v>
      </c>
      <c r="C67" s="6" t="s">
        <v>43</v>
      </c>
      <c r="D67" s="9" t="s">
        <v>116</v>
      </c>
      <c r="E67" s="7"/>
      <c r="F67" s="7"/>
      <c r="G67" s="7"/>
      <c r="H67" s="7">
        <v>1.6</v>
      </c>
      <c r="I67" s="7"/>
      <c r="J67" s="7"/>
      <c r="K67" s="7"/>
      <c r="L67" s="7"/>
      <c r="M67" s="7"/>
      <c r="N67" s="7"/>
      <c r="O67" s="7"/>
      <c r="P67" s="7"/>
      <c r="Q67" s="7"/>
      <c r="R67" s="8"/>
    </row>
    <row r="68" spans="1:18" ht="18.75" customHeight="1" x14ac:dyDescent="0.15">
      <c r="A68" s="6">
        <v>57</v>
      </c>
      <c r="B68" s="6" t="s">
        <v>42</v>
      </c>
      <c r="C68" s="6" t="s">
        <v>45</v>
      </c>
      <c r="D68" s="6" t="s">
        <v>74</v>
      </c>
      <c r="E68" s="7"/>
      <c r="F68" s="7"/>
      <c r="G68" s="7"/>
      <c r="H68" s="7">
        <v>0.8</v>
      </c>
      <c r="I68" s="7">
        <v>1.6</v>
      </c>
      <c r="J68" s="7">
        <v>0.8</v>
      </c>
      <c r="K68" s="7"/>
      <c r="L68" s="7"/>
      <c r="M68" s="7"/>
      <c r="N68" s="7"/>
      <c r="O68" s="7">
        <v>0.4</v>
      </c>
      <c r="P68" s="7"/>
      <c r="Q68" s="7">
        <v>0.4</v>
      </c>
      <c r="R68" s="8"/>
    </row>
    <row r="69" spans="1:18" ht="18.75" customHeight="1" x14ac:dyDescent="0.15">
      <c r="A69" s="6">
        <v>58</v>
      </c>
      <c r="B69" s="6" t="s">
        <v>42</v>
      </c>
      <c r="C69" s="6" t="s">
        <v>45</v>
      </c>
      <c r="D69" s="9" t="s">
        <v>98</v>
      </c>
      <c r="E69" s="7">
        <v>1.6</v>
      </c>
      <c r="F69" s="7"/>
      <c r="G69" s="7">
        <v>0.8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8"/>
    </row>
    <row r="70" spans="1:18" ht="18.75" customHeight="1" x14ac:dyDescent="0.15">
      <c r="A70" s="6">
        <v>59</v>
      </c>
      <c r="B70" s="6" t="s">
        <v>42</v>
      </c>
      <c r="C70" s="6" t="s">
        <v>45</v>
      </c>
      <c r="D70" s="6" t="s">
        <v>75</v>
      </c>
      <c r="E70" s="7">
        <v>0.8</v>
      </c>
      <c r="F70" s="7">
        <v>1.6</v>
      </c>
      <c r="G70" s="7">
        <v>1.6</v>
      </c>
      <c r="H70" s="7"/>
      <c r="I70" s="7"/>
      <c r="J70" s="7">
        <v>0.4</v>
      </c>
      <c r="K70" s="7">
        <v>1.6</v>
      </c>
      <c r="L70" s="7">
        <v>1.6</v>
      </c>
      <c r="M70" s="7">
        <v>1.6</v>
      </c>
      <c r="N70" s="7">
        <v>6.4</v>
      </c>
      <c r="O70" s="7">
        <v>1.6</v>
      </c>
      <c r="P70" s="7">
        <v>0.8</v>
      </c>
      <c r="Q70" s="7">
        <v>9.6000000000000014</v>
      </c>
      <c r="R70" s="8"/>
    </row>
    <row r="71" spans="1:18" ht="18.75" customHeight="1" x14ac:dyDescent="0.15">
      <c r="A71" s="6">
        <v>60</v>
      </c>
      <c r="B71" s="6" t="s">
        <v>42</v>
      </c>
      <c r="C71" s="6" t="s">
        <v>46</v>
      </c>
      <c r="D71" s="6" t="s">
        <v>47</v>
      </c>
      <c r="E71" s="7">
        <v>6.4</v>
      </c>
      <c r="F71" s="7">
        <v>3.2</v>
      </c>
      <c r="G71" s="7">
        <v>9.6000000000000014</v>
      </c>
      <c r="H71" s="7"/>
      <c r="I71" s="7"/>
      <c r="J71" s="7">
        <v>0.8</v>
      </c>
      <c r="K71" s="7">
        <v>3.2</v>
      </c>
      <c r="L71" s="7">
        <v>0.8</v>
      </c>
      <c r="M71" s="7">
        <v>16</v>
      </c>
      <c r="N71" s="7">
        <v>0.8</v>
      </c>
      <c r="O71" s="7"/>
      <c r="P71" s="7"/>
      <c r="Q71" s="7">
        <v>0.8</v>
      </c>
      <c r="R71" s="8"/>
    </row>
    <row r="72" spans="1:18" ht="18.75" customHeight="1" x14ac:dyDescent="0.15">
      <c r="A72" s="6">
        <v>61</v>
      </c>
      <c r="B72" s="6" t="s">
        <v>117</v>
      </c>
      <c r="C72" s="6" t="s">
        <v>118</v>
      </c>
      <c r="D72" s="6" t="s">
        <v>119</v>
      </c>
      <c r="E72" s="7"/>
      <c r="F72" s="7">
        <v>0.8</v>
      </c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8"/>
    </row>
    <row r="73" spans="1:18" ht="18.75" customHeight="1" thickBot="1" x14ac:dyDescent="0.2">
      <c r="A73" s="6">
        <v>62</v>
      </c>
      <c r="B73" s="6" t="s">
        <v>133</v>
      </c>
      <c r="C73" s="6" t="s">
        <v>121</v>
      </c>
      <c r="D73" s="6" t="s">
        <v>132</v>
      </c>
      <c r="E73" s="7"/>
      <c r="F73" s="7"/>
      <c r="G73" s="7"/>
      <c r="H73" s="7"/>
      <c r="I73" s="7"/>
      <c r="J73" s="7"/>
      <c r="K73" s="7">
        <v>0.8</v>
      </c>
      <c r="L73" s="7"/>
      <c r="M73" s="7"/>
      <c r="N73" s="7"/>
      <c r="O73" s="7"/>
      <c r="P73" s="7"/>
      <c r="Q73" s="7"/>
      <c r="R73" s="8"/>
    </row>
    <row r="74" spans="1:18" ht="18.75" customHeight="1" thickTop="1" x14ac:dyDescent="0.15">
      <c r="A74" s="43" t="s">
        <v>48</v>
      </c>
      <c r="B74" s="43"/>
      <c r="C74" s="43"/>
      <c r="D74" s="43"/>
      <c r="E74" s="10">
        <f>SUM(E12:E73)</f>
        <v>4043.2</v>
      </c>
      <c r="F74" s="10">
        <f>SUM(F12:F73)</f>
        <v>3737.6</v>
      </c>
      <c r="G74" s="10">
        <f>SUM(G12:G73)</f>
        <v>1903.1999999999994</v>
      </c>
      <c r="H74" s="10">
        <f>SUM(H12:H73)</f>
        <v>1515.1999999999998</v>
      </c>
      <c r="I74" s="10">
        <f>SUM(I12:I73)</f>
        <v>1885.6000000000001</v>
      </c>
      <c r="J74" s="10">
        <f>SUM(J12:J73)</f>
        <v>1145.9999999999998</v>
      </c>
      <c r="K74" s="10">
        <f>SUM(K12:K73)</f>
        <v>2894.4000000000005</v>
      </c>
      <c r="L74" s="10">
        <f>SUM(L12:L73)</f>
        <v>2088</v>
      </c>
      <c r="M74" s="10">
        <f>SUM(M12:M73)</f>
        <v>4336.8</v>
      </c>
      <c r="N74" s="10">
        <f>SUM(N12:N73)</f>
        <v>1195.2</v>
      </c>
      <c r="O74" s="10">
        <f>SUM(O12:O73)</f>
        <v>60.8</v>
      </c>
      <c r="P74" s="10">
        <f>SUM(P12:P73)</f>
        <v>53.599999999999994</v>
      </c>
      <c r="Q74" s="10">
        <f>SUM(Q12:Q73)</f>
        <v>60.999999999999993</v>
      </c>
    </row>
    <row r="75" spans="1:18" ht="18.75" customHeight="1" x14ac:dyDescent="0.15">
      <c r="A75" s="44" t="s">
        <v>83</v>
      </c>
      <c r="B75" s="45"/>
      <c r="C75" s="11" t="s">
        <v>27</v>
      </c>
      <c r="D75" s="12"/>
      <c r="E75" s="7">
        <f>E12</f>
        <v>832</v>
      </c>
      <c r="F75" s="7">
        <f>F12</f>
        <v>243.20000000000002</v>
      </c>
      <c r="G75" s="7">
        <f>G12</f>
        <v>576</v>
      </c>
      <c r="H75" s="7">
        <f>H12</f>
        <v>371.20000000000005</v>
      </c>
      <c r="I75" s="7">
        <f>I12</f>
        <v>332.8</v>
      </c>
      <c r="J75" s="7">
        <f>J12</f>
        <v>473.6</v>
      </c>
      <c r="K75" s="7">
        <f>K12</f>
        <v>448</v>
      </c>
      <c r="L75" s="7">
        <f>L12</f>
        <v>384</v>
      </c>
      <c r="M75" s="7">
        <f>M12</f>
        <v>345.6</v>
      </c>
      <c r="N75" s="7">
        <f>N12</f>
        <v>358.40000000000003</v>
      </c>
      <c r="O75" s="7">
        <f>O12</f>
        <v>16</v>
      </c>
      <c r="P75" s="7">
        <f>P12</f>
        <v>14.4</v>
      </c>
      <c r="Q75" s="7">
        <f>Q12</f>
        <v>20.8</v>
      </c>
    </row>
    <row r="76" spans="1:18" ht="18.75" customHeight="1" x14ac:dyDescent="0.15">
      <c r="A76" s="44"/>
      <c r="B76" s="45"/>
      <c r="C76" s="11" t="s">
        <v>30</v>
      </c>
      <c r="D76" s="12"/>
      <c r="E76" s="7">
        <f>SUM(E13:E29)</f>
        <v>83.199999999999989</v>
      </c>
      <c r="F76" s="7">
        <f>SUM(F13:F29)</f>
        <v>34.4</v>
      </c>
      <c r="G76" s="7">
        <f>SUM(G13:G29)</f>
        <v>24.800000000000004</v>
      </c>
      <c r="H76" s="7">
        <f>SUM(H13:H29)</f>
        <v>30.400000000000006</v>
      </c>
      <c r="I76" s="7">
        <f>SUM(I13:I29)</f>
        <v>33.6</v>
      </c>
      <c r="J76" s="7">
        <f>SUM(J13:J29)</f>
        <v>20.000000000000004</v>
      </c>
      <c r="K76" s="7">
        <f>SUM(K13:K29)</f>
        <v>64</v>
      </c>
      <c r="L76" s="7">
        <f>SUM(L13:L29)</f>
        <v>7.2000000000000011</v>
      </c>
      <c r="M76" s="7">
        <f>SUM(M13:M29)</f>
        <v>16.8</v>
      </c>
      <c r="N76" s="7">
        <f>SUM(N13:N29)</f>
        <v>11.600000000000001</v>
      </c>
      <c r="O76" s="7">
        <f>SUM(O13:O29)</f>
        <v>5.6000000000000005</v>
      </c>
      <c r="P76" s="7">
        <f>SUM(P13:P29)</f>
        <v>3.2</v>
      </c>
      <c r="Q76" s="7">
        <f>SUM(Q13:Q29)</f>
        <v>1</v>
      </c>
    </row>
    <row r="77" spans="1:18" ht="18.75" customHeight="1" x14ac:dyDescent="0.15">
      <c r="A77" s="44"/>
      <c r="B77" s="45"/>
      <c r="C77" s="11" t="s">
        <v>126</v>
      </c>
      <c r="D77" s="12"/>
      <c r="E77" s="7">
        <f>SUM(E30:E30)</f>
        <v>0</v>
      </c>
      <c r="F77" s="7">
        <f>SUM(F30:F30)</f>
        <v>0</v>
      </c>
      <c r="G77" s="7">
        <f>SUM(G30:G30)</f>
        <v>0</v>
      </c>
      <c r="H77" s="7">
        <f>SUM(H30:H30)</f>
        <v>0</v>
      </c>
      <c r="I77" s="7">
        <f>SUM(I30:I30)</f>
        <v>0</v>
      </c>
      <c r="J77" s="7">
        <f>SUM(J30:J30)</f>
        <v>0</v>
      </c>
      <c r="K77" s="7">
        <f>SUM(K30:K30)</f>
        <v>0</v>
      </c>
      <c r="L77" s="7">
        <f>SUM(L30:L30)</f>
        <v>0</v>
      </c>
      <c r="M77" s="7">
        <f>SUM(M30:M30)</f>
        <v>1.6</v>
      </c>
      <c r="N77" s="7">
        <f>SUM(N30:N30)</f>
        <v>0</v>
      </c>
      <c r="O77" s="7">
        <f>SUM(O30:O30)</f>
        <v>0</v>
      </c>
      <c r="P77" s="7">
        <f>SUM(P30:P30)</f>
        <v>0</v>
      </c>
      <c r="Q77" s="7">
        <f>SUM(Q30:Q30)</f>
        <v>0</v>
      </c>
    </row>
    <row r="78" spans="1:18" ht="18.75" customHeight="1" x14ac:dyDescent="0.15">
      <c r="A78" s="44"/>
      <c r="B78" s="45"/>
      <c r="C78" s="11" t="s">
        <v>79</v>
      </c>
      <c r="D78" s="12"/>
      <c r="E78" s="7">
        <f>SUM(E31:E31)</f>
        <v>12.8</v>
      </c>
      <c r="F78" s="7">
        <f>SUM(F31:F31)</f>
        <v>0</v>
      </c>
      <c r="G78" s="7">
        <f>SUM(G31:G31)</f>
        <v>6.4</v>
      </c>
      <c r="H78" s="7">
        <f>SUM(H31:H31)</f>
        <v>0</v>
      </c>
      <c r="I78" s="7">
        <f>SUM(I31:I31)</f>
        <v>0</v>
      </c>
      <c r="J78" s="7">
        <f>SUM(J31:J31)</f>
        <v>3.2</v>
      </c>
      <c r="K78" s="7">
        <f>SUM(K31:K31)</f>
        <v>6.4</v>
      </c>
      <c r="L78" s="7">
        <f>SUM(L31:L31)</f>
        <v>9.6000000000000014</v>
      </c>
      <c r="M78" s="7">
        <f>SUM(M31:M31)</f>
        <v>0</v>
      </c>
      <c r="N78" s="7">
        <f>SUM(N31:N31)</f>
        <v>0.8</v>
      </c>
      <c r="O78" s="7">
        <f>SUM(O31:O31)</f>
        <v>0</v>
      </c>
      <c r="P78" s="7">
        <f>SUM(P31:P31)</f>
        <v>0</v>
      </c>
      <c r="Q78" s="7">
        <f>SUM(Q31:Q31)</f>
        <v>0</v>
      </c>
    </row>
    <row r="79" spans="1:18" ht="18.75" customHeight="1" x14ac:dyDescent="0.15">
      <c r="A79" s="44"/>
      <c r="B79" s="45"/>
      <c r="C79" s="11" t="s">
        <v>32</v>
      </c>
      <c r="D79" s="12"/>
      <c r="E79" s="7">
        <f>SUM(E32:E62)</f>
        <v>2703.2000000000003</v>
      </c>
      <c r="F79" s="7">
        <f>SUM(F32:F62)</f>
        <v>3225.6000000000008</v>
      </c>
      <c r="G79" s="7">
        <f>SUM(G32:G62)</f>
        <v>918.4</v>
      </c>
      <c r="H79" s="7">
        <f>SUM(H32:H62)</f>
        <v>903.2</v>
      </c>
      <c r="I79" s="7">
        <f>SUM(I32:I62)</f>
        <v>1123.9999999999998</v>
      </c>
      <c r="J79" s="7">
        <f>SUM(J32:J62)</f>
        <v>494.40000000000009</v>
      </c>
      <c r="K79" s="7">
        <f>SUM(K32:K62)</f>
        <v>1954.4</v>
      </c>
      <c r="L79" s="7">
        <f>SUM(L32:L62)</f>
        <v>1325.6</v>
      </c>
      <c r="M79" s="7">
        <f>SUM(M32:M62)</f>
        <v>3617.6</v>
      </c>
      <c r="N79" s="7">
        <f>SUM(N32:N62)</f>
        <v>758.4</v>
      </c>
      <c r="O79" s="7">
        <f>SUM(O32:O62)</f>
        <v>27.600000000000005</v>
      </c>
      <c r="P79" s="7">
        <f>SUM(P32:P62)</f>
        <v>22.400000000000002</v>
      </c>
      <c r="Q79" s="7">
        <f>SUM(Q32:Q62)</f>
        <v>10.800000000000002</v>
      </c>
    </row>
    <row r="80" spans="1:18" ht="18.75" customHeight="1" x14ac:dyDescent="0.15">
      <c r="A80" s="44"/>
      <c r="B80" s="45"/>
      <c r="C80" s="11" t="s">
        <v>96</v>
      </c>
      <c r="D80" s="12"/>
      <c r="E80" s="7">
        <f>SUM(E63)</f>
        <v>3.2</v>
      </c>
      <c r="F80" s="7">
        <f>SUM(F63)</f>
        <v>1.6</v>
      </c>
      <c r="G80" s="7">
        <f>SUM(G63)</f>
        <v>0.8</v>
      </c>
      <c r="H80" s="7">
        <f>SUM(H63)</f>
        <v>0</v>
      </c>
      <c r="I80" s="7">
        <f>SUM(I63)</f>
        <v>0</v>
      </c>
      <c r="J80" s="7">
        <f>SUM(J63)</f>
        <v>0.8</v>
      </c>
      <c r="K80" s="7">
        <f>SUM(K63)</f>
        <v>0</v>
      </c>
      <c r="L80" s="7">
        <f>SUM(L63)</f>
        <v>0.8</v>
      </c>
      <c r="M80" s="7">
        <f>SUM(M63)</f>
        <v>1.6</v>
      </c>
      <c r="N80" s="7">
        <f>SUM(N63)</f>
        <v>0</v>
      </c>
      <c r="O80" s="7">
        <f>SUM(O63)</f>
        <v>0</v>
      </c>
      <c r="P80" s="7">
        <f>SUM(P63)</f>
        <v>0</v>
      </c>
      <c r="Q80" s="7">
        <f>SUM(Q63)</f>
        <v>0</v>
      </c>
    </row>
    <row r="81" spans="1:17" ht="18.75" customHeight="1" x14ac:dyDescent="0.15">
      <c r="A81" s="44"/>
      <c r="B81" s="45"/>
      <c r="C81" s="11" t="s">
        <v>37</v>
      </c>
      <c r="D81" s="12"/>
      <c r="E81" s="7">
        <f>SUM(E64)</f>
        <v>19.200000000000003</v>
      </c>
      <c r="F81" s="7">
        <f>SUM(F64)</f>
        <v>6.4</v>
      </c>
      <c r="G81" s="7">
        <f>SUM(G64)</f>
        <v>12.8</v>
      </c>
      <c r="H81" s="7">
        <f>SUM(H64)</f>
        <v>25.6</v>
      </c>
      <c r="I81" s="7">
        <f>SUM(I64)</f>
        <v>32</v>
      </c>
      <c r="J81" s="7">
        <f>SUM(J64)</f>
        <v>14.4</v>
      </c>
      <c r="K81" s="7">
        <f>SUM(K64)</f>
        <v>6.4</v>
      </c>
      <c r="L81" s="7">
        <f>SUM(L64)</f>
        <v>9.6000000000000014</v>
      </c>
      <c r="M81" s="7">
        <f>SUM(M64)</f>
        <v>12.8</v>
      </c>
      <c r="N81" s="7">
        <f>SUM(N64)</f>
        <v>0.8</v>
      </c>
      <c r="O81" s="7">
        <f>SUM(O64)</f>
        <v>0</v>
      </c>
      <c r="P81" s="7">
        <f>SUM(P64)</f>
        <v>4.8000000000000007</v>
      </c>
      <c r="Q81" s="7">
        <f>SUM(Q64)</f>
        <v>3.2</v>
      </c>
    </row>
    <row r="82" spans="1:17" ht="18.75" customHeight="1" x14ac:dyDescent="0.15">
      <c r="A82" s="44"/>
      <c r="B82" s="45"/>
      <c r="C82" s="11" t="s">
        <v>49</v>
      </c>
      <c r="D82" s="12"/>
      <c r="E82" s="7">
        <f>SUM(E65)</f>
        <v>345.6</v>
      </c>
      <c r="F82" s="7">
        <f>SUM(F65)</f>
        <v>217.60000000000002</v>
      </c>
      <c r="G82" s="7">
        <f>SUM(G65)</f>
        <v>320</v>
      </c>
      <c r="H82" s="7">
        <f>SUM(H65)</f>
        <v>172.8</v>
      </c>
      <c r="I82" s="7">
        <f>SUM(I65)</f>
        <v>332.8</v>
      </c>
      <c r="J82" s="7">
        <f>SUM(J65)</f>
        <v>134.4</v>
      </c>
      <c r="K82" s="7">
        <f>SUM(K65)</f>
        <v>371.20000000000005</v>
      </c>
      <c r="L82" s="7">
        <f>SUM(L65)</f>
        <v>332.8</v>
      </c>
      <c r="M82" s="7">
        <f>SUM(M65)</f>
        <v>307.20000000000005</v>
      </c>
      <c r="N82" s="7">
        <f>SUM(N65)</f>
        <v>57.6</v>
      </c>
      <c r="O82" s="7">
        <f>SUM(O65)</f>
        <v>9.6000000000000014</v>
      </c>
      <c r="P82" s="7">
        <f>SUM(P65)</f>
        <v>8</v>
      </c>
      <c r="Q82" s="7">
        <f>SUM(Q65)</f>
        <v>14.4</v>
      </c>
    </row>
    <row r="83" spans="1:17" ht="18.75" customHeight="1" x14ac:dyDescent="0.15">
      <c r="A83" s="44"/>
      <c r="B83" s="45"/>
      <c r="C83" s="11" t="s">
        <v>43</v>
      </c>
      <c r="D83" s="12"/>
      <c r="E83" s="7">
        <f>SUM(E66:E67)</f>
        <v>35.200000000000003</v>
      </c>
      <c r="F83" s="7">
        <f>SUM(F66:F67)</f>
        <v>3.2</v>
      </c>
      <c r="G83" s="7">
        <f>SUM(G66:G67)</f>
        <v>32</v>
      </c>
      <c r="H83" s="7">
        <f>SUM(H66:H67)</f>
        <v>11.200000000000001</v>
      </c>
      <c r="I83" s="7">
        <f>SUM(I66:I67)</f>
        <v>28.8</v>
      </c>
      <c r="J83" s="7">
        <f>SUM(J66:J67)</f>
        <v>3.2</v>
      </c>
      <c r="K83" s="7">
        <f>SUM(K66:K67)</f>
        <v>38.400000000000006</v>
      </c>
      <c r="L83" s="7">
        <f>SUM(L66:L67)</f>
        <v>16</v>
      </c>
      <c r="M83" s="7">
        <f>SUM(M66:M67)</f>
        <v>16</v>
      </c>
      <c r="N83" s="7">
        <f>SUM(N66:N67)</f>
        <v>0.4</v>
      </c>
      <c r="O83" s="7">
        <f>SUM(O66:O67)</f>
        <v>0</v>
      </c>
      <c r="P83" s="7">
        <f>SUM(P66:P67)</f>
        <v>0</v>
      </c>
      <c r="Q83" s="7">
        <f>SUM(Q66:Q67)</f>
        <v>0</v>
      </c>
    </row>
    <row r="84" spans="1:17" ht="18.75" customHeight="1" x14ac:dyDescent="0.15">
      <c r="A84" s="44"/>
      <c r="B84" s="45"/>
      <c r="C84" s="11" t="s">
        <v>45</v>
      </c>
      <c r="D84" s="12"/>
      <c r="E84" s="7">
        <f>SUM(E68:E70)</f>
        <v>2.4000000000000004</v>
      </c>
      <c r="F84" s="7">
        <f>SUM(F68:F70)</f>
        <v>1.6</v>
      </c>
      <c r="G84" s="7">
        <f>SUM(G68:G70)</f>
        <v>2.4000000000000004</v>
      </c>
      <c r="H84" s="7">
        <f>SUM(H68:H70)</f>
        <v>0.8</v>
      </c>
      <c r="I84" s="7">
        <f>SUM(I68:I70)</f>
        <v>1.6</v>
      </c>
      <c r="J84" s="7">
        <f>SUM(J68:J70)</f>
        <v>1.2000000000000002</v>
      </c>
      <c r="K84" s="7">
        <f>SUM(K68:K70)</f>
        <v>1.6</v>
      </c>
      <c r="L84" s="7">
        <f>SUM(L68:L70)</f>
        <v>1.6</v>
      </c>
      <c r="M84" s="7">
        <f>SUM(M68:M70)</f>
        <v>1.6</v>
      </c>
      <c r="N84" s="7">
        <f>SUM(N68:N70)</f>
        <v>6.4</v>
      </c>
      <c r="O84" s="7">
        <f>SUM(O68:O70)</f>
        <v>2</v>
      </c>
      <c r="P84" s="7">
        <f>SUM(P68:P70)</f>
        <v>0.8</v>
      </c>
      <c r="Q84" s="7">
        <f>SUM(Q68:Q70)</f>
        <v>10.000000000000002</v>
      </c>
    </row>
    <row r="85" spans="1:17" ht="18.75" customHeight="1" x14ac:dyDescent="0.15">
      <c r="A85" s="44"/>
      <c r="B85" s="45"/>
      <c r="C85" s="11" t="s">
        <v>46</v>
      </c>
      <c r="D85" s="12"/>
      <c r="E85" s="7">
        <f>SUM(E71)</f>
        <v>6.4</v>
      </c>
      <c r="F85" s="7">
        <f>SUM(F71)</f>
        <v>3.2</v>
      </c>
      <c r="G85" s="7">
        <f>SUM(G71)</f>
        <v>9.6000000000000014</v>
      </c>
      <c r="H85" s="7">
        <f>SUM(H71)</f>
        <v>0</v>
      </c>
      <c r="I85" s="7">
        <f>SUM(I71)</f>
        <v>0</v>
      </c>
      <c r="J85" s="7">
        <f>SUM(J71)</f>
        <v>0.8</v>
      </c>
      <c r="K85" s="7">
        <f>SUM(K71)</f>
        <v>3.2</v>
      </c>
      <c r="L85" s="7">
        <f>SUM(L71)</f>
        <v>0.8</v>
      </c>
      <c r="M85" s="7">
        <f>SUM(M71)</f>
        <v>16</v>
      </c>
      <c r="N85" s="7">
        <f>SUM(N71)</f>
        <v>0.8</v>
      </c>
      <c r="O85" s="7">
        <f>SUM(O71)</f>
        <v>0</v>
      </c>
      <c r="P85" s="7">
        <f>SUM(P71)</f>
        <v>0</v>
      </c>
      <c r="Q85" s="7">
        <f>SUM(Q71)</f>
        <v>0.8</v>
      </c>
    </row>
    <row r="86" spans="1:17" ht="18.75" customHeight="1" x14ac:dyDescent="0.15">
      <c r="A86" s="44"/>
      <c r="B86" s="45"/>
      <c r="C86" s="11" t="s">
        <v>118</v>
      </c>
      <c r="D86" s="12"/>
      <c r="E86" s="7">
        <f>SUM(E72:E72)</f>
        <v>0</v>
      </c>
      <c r="F86" s="7">
        <f>SUM(F72:F72)</f>
        <v>0.8</v>
      </c>
      <c r="G86" s="7">
        <f>SUM(G72:G72)</f>
        <v>0</v>
      </c>
      <c r="H86" s="7">
        <f>SUM(H72:H72)</f>
        <v>0</v>
      </c>
      <c r="I86" s="7">
        <f>SUM(I72:I72)</f>
        <v>0</v>
      </c>
      <c r="J86" s="7">
        <f>SUM(J72:J72)</f>
        <v>0</v>
      </c>
      <c r="K86" s="7">
        <f>SUM(K72:K72)</f>
        <v>0</v>
      </c>
      <c r="L86" s="7">
        <f>SUM(L72:L72)</f>
        <v>0</v>
      </c>
      <c r="M86" s="7">
        <f>SUM(M72:M72)</f>
        <v>0</v>
      </c>
      <c r="N86" s="7">
        <f>SUM(N72:N72)</f>
        <v>0</v>
      </c>
      <c r="O86" s="7">
        <f>SUM(O72:O72)</f>
        <v>0</v>
      </c>
      <c r="P86" s="7">
        <f>SUM(P72:P72)</f>
        <v>0</v>
      </c>
      <c r="Q86" s="7">
        <f>SUM(Q72:Q72)</f>
        <v>0</v>
      </c>
    </row>
    <row r="87" spans="1:17" ht="18.75" customHeight="1" x14ac:dyDescent="0.15">
      <c r="A87" s="44"/>
      <c r="B87" s="45"/>
      <c r="C87" s="11" t="s">
        <v>121</v>
      </c>
      <c r="D87" s="47"/>
      <c r="E87" s="7">
        <f>SUM(E73:E73)</f>
        <v>0</v>
      </c>
      <c r="F87" s="7">
        <f>SUM(F73:F73)</f>
        <v>0</v>
      </c>
      <c r="G87" s="7">
        <f>SUM(G73:G73)</f>
        <v>0</v>
      </c>
      <c r="H87" s="7">
        <f>SUM(H73:H73)</f>
        <v>0</v>
      </c>
      <c r="I87" s="7">
        <f>SUM(I73:I73)</f>
        <v>0</v>
      </c>
      <c r="J87" s="7">
        <f>SUM(J73:J73)</f>
        <v>0</v>
      </c>
      <c r="K87" s="7">
        <f>SUM(K73:K73)</f>
        <v>0.8</v>
      </c>
      <c r="L87" s="7">
        <f>SUM(L73:L73)</f>
        <v>0</v>
      </c>
      <c r="M87" s="7">
        <f>SUM(M73:M73)</f>
        <v>0</v>
      </c>
      <c r="N87" s="7">
        <f>SUM(N73:N73)</f>
        <v>0</v>
      </c>
      <c r="O87" s="7">
        <f>SUM(O73:O73)</f>
        <v>0</v>
      </c>
      <c r="P87" s="7">
        <f>SUM(P73:P73)</f>
        <v>0</v>
      </c>
      <c r="Q87" s="7">
        <f>SUM(Q73:Q73)</f>
        <v>0</v>
      </c>
    </row>
    <row r="88" spans="1:17" ht="18.75" customHeight="1" x14ac:dyDescent="0.15">
      <c r="A88" s="46" t="s">
        <v>50</v>
      </c>
      <c r="B88" s="46"/>
      <c r="C88" s="28" t="s">
        <v>51</v>
      </c>
      <c r="D88" s="28"/>
      <c r="E88" s="29" t="s">
        <v>52</v>
      </c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1"/>
    </row>
    <row r="89" spans="1:17" ht="18.75" customHeight="1" x14ac:dyDescent="0.15">
      <c r="A89" s="36"/>
      <c r="B89" s="36"/>
      <c r="C89" s="28" t="s">
        <v>53</v>
      </c>
      <c r="D89" s="28"/>
      <c r="E89" s="29" t="s">
        <v>76</v>
      </c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1"/>
    </row>
    <row r="90" spans="1:17" ht="18.75" customHeight="1" x14ac:dyDescent="0.15">
      <c r="A90" s="36"/>
      <c r="B90" s="36"/>
      <c r="C90" s="28" t="s">
        <v>54</v>
      </c>
      <c r="D90" s="28"/>
      <c r="E90" s="29" t="s">
        <v>55</v>
      </c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1"/>
    </row>
    <row r="91" spans="1:17" ht="18.75" customHeight="1" x14ac:dyDescent="0.15">
      <c r="A91" s="27"/>
      <c r="B91" s="27"/>
      <c r="C91" s="28" t="s">
        <v>56</v>
      </c>
      <c r="D91" s="28"/>
      <c r="E91" s="29" t="s">
        <v>57</v>
      </c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1"/>
    </row>
    <row r="92" spans="1:17" ht="18.75" customHeight="1" x14ac:dyDescent="0.15">
      <c r="A92" s="32" t="s">
        <v>58</v>
      </c>
      <c r="B92" s="33"/>
      <c r="C92" s="33"/>
      <c r="D92" s="33"/>
      <c r="E92" s="13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5"/>
    </row>
    <row r="93" spans="1:17" ht="18.75" customHeight="1" x14ac:dyDescent="0.15">
      <c r="A93" s="34"/>
      <c r="B93" s="35"/>
      <c r="C93" s="35"/>
      <c r="D93" s="35"/>
      <c r="E93" s="16">
        <f>E92*500</f>
        <v>0</v>
      </c>
      <c r="Q93" s="17"/>
    </row>
    <row r="94" spans="1:17" ht="18.75" customHeight="1" x14ac:dyDescent="0.15">
      <c r="A94" s="25"/>
      <c r="B94" s="26"/>
      <c r="C94" s="26"/>
      <c r="D94" s="26"/>
      <c r="E94" s="18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19"/>
    </row>
    <row r="95" spans="1:17" x14ac:dyDescent="0.15">
      <c r="A95" s="1" t="s">
        <v>59</v>
      </c>
    </row>
    <row r="96" spans="1:17" x14ac:dyDescent="0.15"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5:17" x14ac:dyDescent="0.15"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5:17" x14ac:dyDescent="0.15">
      <c r="E98" s="8"/>
    </row>
  </sheetData>
  <mergeCells count="27">
    <mergeCell ref="A94:D94"/>
    <mergeCell ref="A91:B91"/>
    <mergeCell ref="C91:D91"/>
    <mergeCell ref="E91:Q91"/>
    <mergeCell ref="A92:D92"/>
    <mergeCell ref="A93:D93"/>
    <mergeCell ref="E88:Q88"/>
    <mergeCell ref="A89:B89"/>
    <mergeCell ref="C89:D89"/>
    <mergeCell ref="E89:Q89"/>
    <mergeCell ref="A90:B90"/>
    <mergeCell ref="C90:D90"/>
    <mergeCell ref="E90:Q90"/>
    <mergeCell ref="A74:D74"/>
    <mergeCell ref="A75:B87"/>
    <mergeCell ref="A88:B88"/>
    <mergeCell ref="C88:D88"/>
    <mergeCell ref="A7:D7"/>
    <mergeCell ref="A8:D8"/>
    <mergeCell ref="A9:D9"/>
    <mergeCell ref="A10:D10"/>
    <mergeCell ref="E11:Q11"/>
    <mergeCell ref="A2:D2"/>
    <mergeCell ref="A3:D3"/>
    <mergeCell ref="A4:D4"/>
    <mergeCell ref="A5:D5"/>
    <mergeCell ref="A6:D6"/>
  </mergeCells>
  <phoneticPr fontId="3"/>
  <pageMargins left="0.78740157480314965" right="0.78740157480314965" top="0.98425196850393704" bottom="0.98425196850393704" header="0.51181102362204722" footer="0.51181102362204722"/>
  <pageSetup paperSize="8" scale="59" firstPageNumber="16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1B95A-3859-49DB-B323-4928593099CF}">
  <sheetPr>
    <pageSetUpPr fitToPage="1"/>
  </sheetPr>
  <dimension ref="A2:R110"/>
  <sheetViews>
    <sheetView showZeros="0" zoomScale="70" zoomScaleNormal="70" zoomScaleSheetLayoutView="70" workbookViewId="0">
      <selection activeCell="D23" sqref="D23"/>
    </sheetView>
  </sheetViews>
  <sheetFormatPr defaultRowHeight="14.25" x14ac:dyDescent="0.15"/>
  <cols>
    <col min="1" max="1" width="5" style="1" customWidth="1"/>
    <col min="2" max="2" width="15.875" style="1" bestFit="1" customWidth="1"/>
    <col min="3" max="3" width="17.125" style="1" bestFit="1" customWidth="1"/>
    <col min="4" max="4" width="43.5" style="1" bestFit="1" customWidth="1"/>
    <col min="5" max="17" width="10.625" style="1" customWidth="1"/>
    <col min="18" max="16384" width="9" style="1"/>
  </cols>
  <sheetData>
    <row r="2" spans="1:18" ht="18.75" customHeight="1" x14ac:dyDescent="0.15">
      <c r="A2" s="35" t="s">
        <v>16</v>
      </c>
      <c r="B2" s="35"/>
      <c r="C2" s="35"/>
      <c r="D2" s="35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8" ht="18.75" customHeight="1" x14ac:dyDescent="0.15">
      <c r="A3" s="37" t="s">
        <v>157</v>
      </c>
      <c r="B3" s="37"/>
      <c r="C3" s="37"/>
      <c r="D3" s="37"/>
      <c r="E3" s="3"/>
      <c r="F3" s="3"/>
      <c r="G3" s="3"/>
      <c r="H3" s="3"/>
      <c r="I3" s="3"/>
      <c r="J3" s="3"/>
      <c r="K3" s="3"/>
      <c r="L3" s="24"/>
      <c r="M3" s="3"/>
      <c r="N3" s="3"/>
      <c r="O3" s="3"/>
      <c r="P3" s="3"/>
      <c r="Q3" s="3"/>
    </row>
    <row r="4" spans="1:18" ht="18.75" customHeight="1" x14ac:dyDescent="0.15">
      <c r="A4" s="38" t="s">
        <v>17</v>
      </c>
      <c r="B4" s="38"/>
      <c r="C4" s="38"/>
      <c r="D4" s="38"/>
      <c r="E4" s="5" t="s">
        <v>0</v>
      </c>
      <c r="F4" s="5" t="s">
        <v>1</v>
      </c>
      <c r="G4" s="5" t="s">
        <v>2</v>
      </c>
      <c r="H4" s="5" t="s">
        <v>3</v>
      </c>
      <c r="I4" s="5" t="s">
        <v>4</v>
      </c>
      <c r="J4" s="5" t="s">
        <v>5</v>
      </c>
      <c r="K4" s="5" t="s">
        <v>6</v>
      </c>
      <c r="L4" s="5" t="s">
        <v>7</v>
      </c>
      <c r="M4" s="5" t="s">
        <v>8</v>
      </c>
      <c r="N4" s="5" t="s">
        <v>9</v>
      </c>
      <c r="O4" s="5" t="s">
        <v>156</v>
      </c>
      <c r="P4" s="5" t="s">
        <v>155</v>
      </c>
      <c r="Q4" s="5" t="s">
        <v>154</v>
      </c>
    </row>
    <row r="5" spans="1:18" ht="18.75" customHeight="1" x14ac:dyDescent="0.15">
      <c r="A5" s="38" t="s">
        <v>18</v>
      </c>
      <c r="B5" s="38"/>
      <c r="C5" s="38"/>
      <c r="D5" s="38"/>
      <c r="E5" s="53">
        <v>45420</v>
      </c>
      <c r="F5" s="53">
        <v>45420</v>
      </c>
      <c r="G5" s="53">
        <v>45420</v>
      </c>
      <c r="H5" s="53">
        <v>45421</v>
      </c>
      <c r="I5" s="53">
        <v>45421</v>
      </c>
      <c r="J5" s="53">
        <v>45420</v>
      </c>
      <c r="K5" s="53">
        <v>45421</v>
      </c>
      <c r="L5" s="53">
        <v>45420</v>
      </c>
      <c r="M5" s="53">
        <v>45413</v>
      </c>
      <c r="N5" s="53">
        <v>45413</v>
      </c>
      <c r="O5" s="53">
        <v>45419</v>
      </c>
      <c r="P5" s="53">
        <v>45419</v>
      </c>
      <c r="Q5" s="53">
        <v>45419</v>
      </c>
    </row>
    <row r="6" spans="1:18" ht="18.75" customHeight="1" x14ac:dyDescent="0.15">
      <c r="A6" s="38" t="s">
        <v>19</v>
      </c>
      <c r="B6" s="38"/>
      <c r="C6" s="38"/>
      <c r="D6" s="38"/>
      <c r="E6" s="20">
        <v>0.45555555555555555</v>
      </c>
      <c r="F6" s="20">
        <v>0.40555555555555556</v>
      </c>
      <c r="G6" s="20">
        <v>0.38680555555555557</v>
      </c>
      <c r="H6" s="20">
        <v>0.49027777777777776</v>
      </c>
      <c r="I6" s="20">
        <v>0.46527777777777779</v>
      </c>
      <c r="J6" s="20">
        <v>0.47499999999999998</v>
      </c>
      <c r="K6" s="20">
        <v>0.44722222222222224</v>
      </c>
      <c r="L6" s="20">
        <v>0.49583333333333335</v>
      </c>
      <c r="M6" s="20">
        <v>0.38333333333333336</v>
      </c>
      <c r="N6" s="20">
        <v>0.45694444444444443</v>
      </c>
      <c r="O6" s="20">
        <v>0.35</v>
      </c>
      <c r="P6" s="20">
        <v>0.47083333333333333</v>
      </c>
      <c r="Q6" s="20">
        <v>0.44444444444444442</v>
      </c>
    </row>
    <row r="7" spans="1:18" ht="18.75" customHeight="1" x14ac:dyDescent="0.15">
      <c r="A7" s="38" t="s">
        <v>20</v>
      </c>
      <c r="B7" s="38"/>
      <c r="C7" s="38"/>
      <c r="D7" s="38"/>
      <c r="E7" s="5">
        <v>7.2</v>
      </c>
      <c r="F7" s="5">
        <v>5.2</v>
      </c>
      <c r="G7" s="5">
        <v>10.6</v>
      </c>
      <c r="H7" s="5">
        <v>7.1</v>
      </c>
      <c r="I7" s="5">
        <v>8.6999999999999993</v>
      </c>
      <c r="J7" s="5">
        <v>16.8</v>
      </c>
      <c r="K7" s="5">
        <v>14.5</v>
      </c>
      <c r="L7" s="5">
        <v>19.600000000000001</v>
      </c>
      <c r="M7" s="21">
        <v>14</v>
      </c>
      <c r="N7" s="21">
        <v>11</v>
      </c>
      <c r="O7" s="5">
        <v>25.5</v>
      </c>
      <c r="P7" s="21">
        <v>30</v>
      </c>
      <c r="Q7" s="5">
        <v>13.5</v>
      </c>
    </row>
    <row r="8" spans="1:18" ht="18.75" customHeight="1" x14ac:dyDescent="0.15">
      <c r="A8" s="38" t="s">
        <v>21</v>
      </c>
      <c r="B8" s="38"/>
      <c r="C8" s="38"/>
      <c r="D8" s="38"/>
      <c r="E8" s="5">
        <v>0.5</v>
      </c>
      <c r="F8" s="5">
        <v>0.5</v>
      </c>
      <c r="G8" s="5">
        <v>0.5</v>
      </c>
      <c r="H8" s="5">
        <v>0.5</v>
      </c>
      <c r="I8" s="5">
        <v>0.5</v>
      </c>
      <c r="J8" s="5">
        <v>0.5</v>
      </c>
      <c r="K8" s="5">
        <v>0.5</v>
      </c>
      <c r="L8" s="5">
        <v>0.5</v>
      </c>
      <c r="M8" s="5">
        <v>0.5</v>
      </c>
      <c r="N8" s="5">
        <v>0.5</v>
      </c>
      <c r="O8" s="5">
        <v>0.5</v>
      </c>
      <c r="P8" s="5">
        <v>0.5</v>
      </c>
      <c r="Q8" s="5">
        <v>0.5</v>
      </c>
    </row>
    <row r="9" spans="1:18" ht="18.75" customHeight="1" x14ac:dyDescent="0.15">
      <c r="A9" s="39" t="s">
        <v>77</v>
      </c>
      <c r="B9" s="39"/>
      <c r="C9" s="39"/>
      <c r="D9" s="39"/>
      <c r="E9" s="4">
        <v>2000</v>
      </c>
      <c r="F9" s="4">
        <v>2000</v>
      </c>
      <c r="G9" s="4">
        <v>2000</v>
      </c>
      <c r="H9" s="4">
        <v>2000</v>
      </c>
      <c r="I9" s="4">
        <v>2000</v>
      </c>
      <c r="J9" s="4">
        <v>2000</v>
      </c>
      <c r="K9" s="4">
        <v>2000</v>
      </c>
      <c r="L9" s="4">
        <v>2000</v>
      </c>
      <c r="M9" s="4">
        <v>2000</v>
      </c>
      <c r="N9" s="4">
        <v>2000</v>
      </c>
      <c r="O9" s="4">
        <v>2000</v>
      </c>
      <c r="P9" s="4">
        <v>2000</v>
      </c>
      <c r="Q9" s="4">
        <v>2000</v>
      </c>
    </row>
    <row r="10" spans="1:18" ht="18.75" customHeight="1" thickBot="1" x14ac:dyDescent="0.2">
      <c r="A10" s="39" t="s">
        <v>22</v>
      </c>
      <c r="B10" s="39"/>
      <c r="C10" s="39"/>
      <c r="D10" s="39"/>
      <c r="E10" s="4">
        <v>100</v>
      </c>
      <c r="F10" s="4">
        <v>150</v>
      </c>
      <c r="G10" s="4">
        <v>150</v>
      </c>
      <c r="H10" s="4">
        <v>100</v>
      </c>
      <c r="I10" s="4">
        <v>100</v>
      </c>
      <c r="J10" s="4">
        <v>100</v>
      </c>
      <c r="K10" s="4">
        <v>100</v>
      </c>
      <c r="L10" s="4">
        <v>100</v>
      </c>
      <c r="M10" s="4">
        <v>100</v>
      </c>
      <c r="N10" s="4">
        <v>50</v>
      </c>
      <c r="O10" s="4">
        <v>50</v>
      </c>
      <c r="P10" s="4">
        <v>50</v>
      </c>
      <c r="Q10" s="4">
        <v>50</v>
      </c>
    </row>
    <row r="11" spans="1:18" ht="18.75" customHeight="1" thickTop="1" x14ac:dyDescent="0.15">
      <c r="A11" s="23" t="s">
        <v>60</v>
      </c>
      <c r="B11" s="23" t="s">
        <v>23</v>
      </c>
      <c r="C11" s="23" t="s">
        <v>24</v>
      </c>
      <c r="D11" s="23" t="s">
        <v>25</v>
      </c>
      <c r="E11" s="40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2"/>
    </row>
    <row r="12" spans="1:18" ht="18.75" customHeight="1" x14ac:dyDescent="0.15">
      <c r="A12" s="6">
        <v>1</v>
      </c>
      <c r="B12" s="6" t="s">
        <v>26</v>
      </c>
      <c r="C12" s="6" t="s">
        <v>27</v>
      </c>
      <c r="D12" s="6" t="s">
        <v>28</v>
      </c>
      <c r="E12" s="7">
        <v>1497.6000000000001</v>
      </c>
      <c r="F12" s="7">
        <v>358.40000000000003</v>
      </c>
      <c r="G12" s="7">
        <v>307.20000000000005</v>
      </c>
      <c r="H12" s="7">
        <v>588.80000000000007</v>
      </c>
      <c r="I12" s="7">
        <v>243.20000000000002</v>
      </c>
      <c r="J12" s="7">
        <v>358.40000000000003</v>
      </c>
      <c r="K12" s="7">
        <v>358.40000000000003</v>
      </c>
      <c r="L12" s="7">
        <v>1126.4000000000001</v>
      </c>
      <c r="M12" s="7">
        <v>1561.6000000000001</v>
      </c>
      <c r="N12" s="7">
        <v>435.20000000000005</v>
      </c>
      <c r="O12" s="7">
        <v>57.6</v>
      </c>
      <c r="P12" s="7">
        <v>24</v>
      </c>
      <c r="Q12" s="7">
        <v>51.2</v>
      </c>
      <c r="R12" s="8"/>
    </row>
    <row r="13" spans="1:18" ht="18.75" customHeight="1" x14ac:dyDescent="0.15">
      <c r="A13" s="6">
        <v>2</v>
      </c>
      <c r="B13" s="6" t="s">
        <v>29</v>
      </c>
      <c r="C13" s="6" t="s">
        <v>30</v>
      </c>
      <c r="D13" s="9" t="s">
        <v>109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0.8</v>
      </c>
      <c r="P13" s="7">
        <v>0.8</v>
      </c>
      <c r="Q13" s="7">
        <v>0</v>
      </c>
      <c r="R13" s="8"/>
    </row>
    <row r="14" spans="1:18" ht="18.75" customHeight="1" x14ac:dyDescent="0.15">
      <c r="A14" s="6">
        <v>3</v>
      </c>
      <c r="B14" s="6" t="s">
        <v>29</v>
      </c>
      <c r="C14" s="6" t="s">
        <v>30</v>
      </c>
      <c r="D14" s="9" t="s">
        <v>89</v>
      </c>
      <c r="E14" s="7">
        <v>0</v>
      </c>
      <c r="F14" s="7">
        <v>3.2</v>
      </c>
      <c r="G14" s="7">
        <v>3.2</v>
      </c>
      <c r="H14" s="7">
        <v>0</v>
      </c>
      <c r="I14" s="7">
        <v>3.2</v>
      </c>
      <c r="J14" s="7">
        <v>0</v>
      </c>
      <c r="K14" s="7">
        <v>0</v>
      </c>
      <c r="L14" s="7">
        <v>1.6</v>
      </c>
      <c r="M14" s="7">
        <v>1.6</v>
      </c>
      <c r="N14" s="7">
        <v>0.8</v>
      </c>
      <c r="O14" s="7">
        <v>0.4</v>
      </c>
      <c r="P14" s="7">
        <v>0.4</v>
      </c>
      <c r="Q14" s="7">
        <v>0</v>
      </c>
      <c r="R14" s="8"/>
    </row>
    <row r="15" spans="1:18" ht="18.75" customHeight="1" x14ac:dyDescent="0.15">
      <c r="A15" s="6">
        <v>4</v>
      </c>
      <c r="B15" s="6" t="s">
        <v>29</v>
      </c>
      <c r="C15" s="6" t="s">
        <v>30</v>
      </c>
      <c r="D15" s="9" t="s">
        <v>99</v>
      </c>
      <c r="E15" s="7">
        <v>12.8</v>
      </c>
      <c r="F15" s="7">
        <v>64</v>
      </c>
      <c r="G15" s="7">
        <v>3.2</v>
      </c>
      <c r="H15" s="7">
        <v>0</v>
      </c>
      <c r="I15" s="7">
        <v>1.6</v>
      </c>
      <c r="J15" s="7">
        <v>1.6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3.2</v>
      </c>
      <c r="R15" s="8"/>
    </row>
    <row r="16" spans="1:18" ht="18.75" customHeight="1" x14ac:dyDescent="0.15">
      <c r="A16" s="6">
        <v>5</v>
      </c>
      <c r="B16" s="6" t="s">
        <v>29</v>
      </c>
      <c r="C16" s="6" t="s">
        <v>30</v>
      </c>
      <c r="D16" s="9" t="s">
        <v>84</v>
      </c>
      <c r="E16" s="7">
        <v>0</v>
      </c>
      <c r="F16" s="7">
        <v>1.6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0.8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8"/>
    </row>
    <row r="17" spans="1:18" ht="18.75" customHeight="1" x14ac:dyDescent="0.15">
      <c r="A17" s="6">
        <v>6</v>
      </c>
      <c r="B17" s="6" t="s">
        <v>29</v>
      </c>
      <c r="C17" s="6" t="s">
        <v>30</v>
      </c>
      <c r="D17" s="6" t="s">
        <v>153</v>
      </c>
      <c r="E17" s="7">
        <v>0</v>
      </c>
      <c r="F17" s="7">
        <v>0</v>
      </c>
      <c r="G17" s="7">
        <v>0</v>
      </c>
      <c r="H17" s="7">
        <v>0.8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8"/>
    </row>
    <row r="18" spans="1:18" ht="18.75" customHeight="1" x14ac:dyDescent="0.15">
      <c r="A18" s="6">
        <v>7</v>
      </c>
      <c r="B18" s="6" t="s">
        <v>29</v>
      </c>
      <c r="C18" s="6" t="s">
        <v>30</v>
      </c>
      <c r="D18" s="9" t="s">
        <v>85</v>
      </c>
      <c r="E18" s="7">
        <v>0</v>
      </c>
      <c r="F18" s="7">
        <v>0</v>
      </c>
      <c r="G18" s="7">
        <v>0</v>
      </c>
      <c r="H18" s="7">
        <v>1.6</v>
      </c>
      <c r="I18" s="7">
        <v>0</v>
      </c>
      <c r="J18" s="7">
        <v>1.6</v>
      </c>
      <c r="K18" s="7">
        <v>0.8</v>
      </c>
      <c r="L18" s="7">
        <v>1.6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8"/>
    </row>
    <row r="19" spans="1:18" ht="18.75" customHeight="1" x14ac:dyDescent="0.15">
      <c r="A19" s="6">
        <v>8</v>
      </c>
      <c r="B19" s="6" t="s">
        <v>29</v>
      </c>
      <c r="C19" s="6" t="s">
        <v>30</v>
      </c>
      <c r="D19" s="6" t="s">
        <v>62</v>
      </c>
      <c r="E19" s="7">
        <v>35.200000000000003</v>
      </c>
      <c r="F19" s="7">
        <v>51.2</v>
      </c>
      <c r="G19" s="7">
        <v>3.2</v>
      </c>
      <c r="H19" s="7">
        <v>3.2</v>
      </c>
      <c r="I19" s="7">
        <v>3.2</v>
      </c>
      <c r="J19" s="7">
        <v>3.2</v>
      </c>
      <c r="K19" s="7">
        <v>6.4</v>
      </c>
      <c r="L19" s="7">
        <v>6.4</v>
      </c>
      <c r="M19" s="7">
        <v>1.6</v>
      </c>
      <c r="N19" s="7">
        <v>3.2</v>
      </c>
      <c r="O19" s="7">
        <v>3.2</v>
      </c>
      <c r="P19" s="7">
        <v>0.8</v>
      </c>
      <c r="Q19" s="7">
        <v>0.8</v>
      </c>
      <c r="R19" s="8"/>
    </row>
    <row r="20" spans="1:18" ht="18.75" customHeight="1" x14ac:dyDescent="0.15">
      <c r="A20" s="6">
        <v>9</v>
      </c>
      <c r="B20" s="6" t="s">
        <v>29</v>
      </c>
      <c r="C20" s="6" t="s">
        <v>30</v>
      </c>
      <c r="D20" s="6" t="s">
        <v>111</v>
      </c>
      <c r="E20" s="7">
        <v>0</v>
      </c>
      <c r="F20" s="7">
        <v>1.6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8"/>
    </row>
    <row r="21" spans="1:18" ht="18.75" customHeight="1" x14ac:dyDescent="0.15">
      <c r="A21" s="6">
        <v>10</v>
      </c>
      <c r="B21" s="6" t="s">
        <v>29</v>
      </c>
      <c r="C21" s="6" t="s">
        <v>30</v>
      </c>
      <c r="D21" s="6" t="s">
        <v>78</v>
      </c>
      <c r="E21" s="7">
        <v>48</v>
      </c>
      <c r="F21" s="7">
        <v>51.2</v>
      </c>
      <c r="G21" s="7">
        <v>102.4</v>
      </c>
      <c r="H21" s="7">
        <v>6.4</v>
      </c>
      <c r="I21" s="7">
        <v>12.8</v>
      </c>
      <c r="J21" s="7">
        <v>38.400000000000006</v>
      </c>
      <c r="K21" s="7">
        <v>16</v>
      </c>
      <c r="L21" s="7">
        <v>19.200000000000003</v>
      </c>
      <c r="M21" s="7">
        <v>19.200000000000003</v>
      </c>
      <c r="N21" s="7">
        <v>9.6000000000000014</v>
      </c>
      <c r="O21" s="7">
        <v>3.2</v>
      </c>
      <c r="P21" s="7">
        <v>3.2</v>
      </c>
      <c r="Q21" s="7">
        <v>1.6</v>
      </c>
      <c r="R21" s="8"/>
    </row>
    <row r="22" spans="1:18" ht="18.75" customHeight="1" x14ac:dyDescent="0.15">
      <c r="A22" s="6">
        <v>11</v>
      </c>
      <c r="B22" s="6" t="s">
        <v>29</v>
      </c>
      <c r="C22" s="6" t="s">
        <v>30</v>
      </c>
      <c r="D22" s="9" t="s">
        <v>152</v>
      </c>
      <c r="E22" s="7">
        <v>0</v>
      </c>
      <c r="F22" s="7">
        <v>1.6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8"/>
    </row>
    <row r="23" spans="1:18" ht="18.75" customHeight="1" x14ac:dyDescent="0.15">
      <c r="A23" s="6">
        <v>12</v>
      </c>
      <c r="B23" s="6" t="s">
        <v>29</v>
      </c>
      <c r="C23" s="6" t="s">
        <v>30</v>
      </c>
      <c r="D23" s="6" t="s">
        <v>63</v>
      </c>
      <c r="E23" s="7">
        <v>22.400000000000002</v>
      </c>
      <c r="F23" s="7">
        <v>102.4</v>
      </c>
      <c r="G23" s="7">
        <v>51.2</v>
      </c>
      <c r="H23" s="7">
        <v>19.200000000000003</v>
      </c>
      <c r="I23" s="7">
        <v>3.2</v>
      </c>
      <c r="J23" s="7">
        <v>3.2</v>
      </c>
      <c r="K23" s="7">
        <v>0</v>
      </c>
      <c r="L23" s="7">
        <v>9.6000000000000014</v>
      </c>
      <c r="M23" s="7">
        <v>0</v>
      </c>
      <c r="N23" s="7">
        <v>0</v>
      </c>
      <c r="O23" s="7">
        <v>0.8</v>
      </c>
      <c r="P23" s="7">
        <v>0</v>
      </c>
      <c r="Q23" s="7">
        <v>1.6</v>
      </c>
      <c r="R23" s="8"/>
    </row>
    <row r="24" spans="1:18" ht="18.75" customHeight="1" x14ac:dyDescent="0.15">
      <c r="A24" s="6">
        <v>13</v>
      </c>
      <c r="B24" s="6" t="s">
        <v>29</v>
      </c>
      <c r="C24" s="6" t="s">
        <v>30</v>
      </c>
      <c r="D24" s="9" t="s">
        <v>90</v>
      </c>
      <c r="E24" s="7">
        <v>22.400000000000002</v>
      </c>
      <c r="F24" s="7">
        <v>32</v>
      </c>
      <c r="G24" s="7">
        <v>12.8</v>
      </c>
      <c r="H24" s="7">
        <v>0</v>
      </c>
      <c r="I24" s="7">
        <v>0</v>
      </c>
      <c r="J24" s="7">
        <v>3.2</v>
      </c>
      <c r="K24" s="7">
        <v>0.8</v>
      </c>
      <c r="L24" s="7">
        <v>6.4</v>
      </c>
      <c r="M24" s="7">
        <v>6.4</v>
      </c>
      <c r="N24" s="7">
        <v>0</v>
      </c>
      <c r="O24" s="7">
        <v>0</v>
      </c>
      <c r="P24" s="7">
        <v>0</v>
      </c>
      <c r="Q24" s="7">
        <v>0</v>
      </c>
      <c r="R24" s="8"/>
    </row>
    <row r="25" spans="1:18" ht="18.75" customHeight="1" x14ac:dyDescent="0.15">
      <c r="A25" s="6">
        <v>14</v>
      </c>
      <c r="B25" s="6" t="s">
        <v>29</v>
      </c>
      <c r="C25" s="6" t="s">
        <v>30</v>
      </c>
      <c r="D25" s="6" t="s">
        <v>64</v>
      </c>
      <c r="E25" s="7">
        <v>1.6</v>
      </c>
      <c r="F25" s="7">
        <v>9.6000000000000014</v>
      </c>
      <c r="G25" s="7">
        <v>1.6</v>
      </c>
      <c r="H25" s="7">
        <v>0</v>
      </c>
      <c r="I25" s="7">
        <v>6.4</v>
      </c>
      <c r="J25" s="7">
        <v>32</v>
      </c>
      <c r="K25" s="7">
        <v>1.6</v>
      </c>
      <c r="L25" s="7">
        <v>19.200000000000003</v>
      </c>
      <c r="M25" s="7">
        <v>9.6000000000000014</v>
      </c>
      <c r="N25" s="7">
        <v>3.2</v>
      </c>
      <c r="O25" s="7">
        <v>0.8</v>
      </c>
      <c r="P25" s="7">
        <v>3.2</v>
      </c>
      <c r="Q25" s="7">
        <v>8</v>
      </c>
      <c r="R25" s="8"/>
    </row>
    <row r="26" spans="1:18" ht="18.75" customHeight="1" x14ac:dyDescent="0.15">
      <c r="A26" s="6">
        <v>15</v>
      </c>
      <c r="B26" s="6" t="s">
        <v>29</v>
      </c>
      <c r="C26" s="6" t="s">
        <v>30</v>
      </c>
      <c r="D26" s="9" t="s">
        <v>151</v>
      </c>
      <c r="E26" s="7">
        <v>3.2</v>
      </c>
      <c r="F26" s="7">
        <v>1.6</v>
      </c>
      <c r="G26" s="7">
        <v>0</v>
      </c>
      <c r="H26" s="7">
        <v>0.8</v>
      </c>
      <c r="I26" s="7">
        <v>0</v>
      </c>
      <c r="J26" s="7">
        <v>0</v>
      </c>
      <c r="K26" s="7">
        <v>1.6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0.4</v>
      </c>
      <c r="R26" s="8"/>
    </row>
    <row r="27" spans="1:18" ht="18.75" customHeight="1" x14ac:dyDescent="0.15">
      <c r="A27" s="6">
        <v>16</v>
      </c>
      <c r="B27" s="6" t="s">
        <v>29</v>
      </c>
      <c r="C27" s="6" t="s">
        <v>30</v>
      </c>
      <c r="D27" s="6" t="s">
        <v>65</v>
      </c>
      <c r="E27" s="7">
        <v>12.8</v>
      </c>
      <c r="F27" s="7">
        <v>25.6</v>
      </c>
      <c r="G27" s="7">
        <v>19.200000000000003</v>
      </c>
      <c r="H27" s="7">
        <v>19.200000000000003</v>
      </c>
      <c r="I27" s="7">
        <v>64</v>
      </c>
      <c r="J27" s="7">
        <v>19.200000000000003</v>
      </c>
      <c r="K27" s="7">
        <v>19.200000000000003</v>
      </c>
      <c r="L27" s="7">
        <v>41.6</v>
      </c>
      <c r="M27" s="7">
        <v>6.4</v>
      </c>
      <c r="N27" s="7">
        <v>0.8</v>
      </c>
      <c r="O27" s="7">
        <v>0.8</v>
      </c>
      <c r="P27" s="7">
        <v>3.2</v>
      </c>
      <c r="Q27" s="7">
        <v>1.6</v>
      </c>
      <c r="R27" s="8"/>
    </row>
    <row r="28" spans="1:18" ht="18.75" customHeight="1" x14ac:dyDescent="0.15">
      <c r="A28" s="6">
        <v>17</v>
      </c>
      <c r="B28" s="6" t="s">
        <v>29</v>
      </c>
      <c r="C28" s="6" t="s">
        <v>30</v>
      </c>
      <c r="D28" s="9" t="s">
        <v>150</v>
      </c>
      <c r="E28" s="7">
        <v>0</v>
      </c>
      <c r="F28" s="7">
        <v>3.2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1.6</v>
      </c>
      <c r="M28" s="7">
        <v>3.2</v>
      </c>
      <c r="N28" s="7">
        <v>0</v>
      </c>
      <c r="O28" s="7">
        <v>0</v>
      </c>
      <c r="P28" s="7">
        <v>0</v>
      </c>
      <c r="Q28" s="7">
        <v>0</v>
      </c>
      <c r="R28" s="8"/>
    </row>
    <row r="29" spans="1:18" ht="18.75" customHeight="1" x14ac:dyDescent="0.15">
      <c r="A29" s="6">
        <v>18</v>
      </c>
      <c r="B29" s="6" t="s">
        <v>29</v>
      </c>
      <c r="C29" s="6" t="s">
        <v>30</v>
      </c>
      <c r="D29" s="6" t="s">
        <v>104</v>
      </c>
      <c r="E29" s="7">
        <v>1.6</v>
      </c>
      <c r="F29" s="7">
        <v>1.6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3.2</v>
      </c>
      <c r="N29" s="7">
        <v>0</v>
      </c>
      <c r="O29" s="7">
        <v>0</v>
      </c>
      <c r="P29" s="7">
        <v>0</v>
      </c>
      <c r="Q29" s="7">
        <v>0</v>
      </c>
      <c r="R29" s="8"/>
    </row>
    <row r="30" spans="1:18" ht="18.75" customHeight="1" x14ac:dyDescent="0.15">
      <c r="A30" s="6">
        <v>19</v>
      </c>
      <c r="B30" s="6" t="s">
        <v>29</v>
      </c>
      <c r="C30" s="6" t="s">
        <v>30</v>
      </c>
      <c r="D30" s="9" t="s">
        <v>149</v>
      </c>
      <c r="E30" s="7">
        <v>0</v>
      </c>
      <c r="F30" s="7">
        <v>3.2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8"/>
    </row>
    <row r="31" spans="1:18" ht="18.75" customHeight="1" x14ac:dyDescent="0.15">
      <c r="A31" s="6">
        <v>20</v>
      </c>
      <c r="B31" s="6" t="s">
        <v>29</v>
      </c>
      <c r="C31" s="6" t="s">
        <v>30</v>
      </c>
      <c r="D31" s="9" t="s">
        <v>148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1.6</v>
      </c>
      <c r="R31" s="8"/>
    </row>
    <row r="32" spans="1:18" ht="18.75" customHeight="1" x14ac:dyDescent="0.15">
      <c r="A32" s="6">
        <v>21</v>
      </c>
      <c r="B32" s="6" t="s">
        <v>29</v>
      </c>
      <c r="C32" s="6" t="s">
        <v>30</v>
      </c>
      <c r="D32" s="9" t="s">
        <v>100</v>
      </c>
      <c r="E32" s="7">
        <v>0.8</v>
      </c>
      <c r="F32" s="7">
        <v>12.8</v>
      </c>
      <c r="G32" s="7">
        <v>1.6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0.8</v>
      </c>
      <c r="P32" s="7">
        <v>0</v>
      </c>
      <c r="Q32" s="7">
        <v>0</v>
      </c>
      <c r="R32" s="8"/>
    </row>
    <row r="33" spans="1:18" ht="18.75" customHeight="1" x14ac:dyDescent="0.15">
      <c r="A33" s="6">
        <v>22</v>
      </c>
      <c r="B33" s="6" t="s">
        <v>29</v>
      </c>
      <c r="C33" s="6" t="s">
        <v>30</v>
      </c>
      <c r="D33" s="6" t="s">
        <v>112</v>
      </c>
      <c r="E33" s="7">
        <v>0</v>
      </c>
      <c r="F33" s="7">
        <v>0</v>
      </c>
      <c r="G33" s="7">
        <v>3.2</v>
      </c>
      <c r="H33" s="7">
        <v>0</v>
      </c>
      <c r="I33" s="7">
        <v>0</v>
      </c>
      <c r="J33" s="7">
        <v>0</v>
      </c>
      <c r="K33" s="7">
        <v>1.6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1.6</v>
      </c>
      <c r="R33" s="8"/>
    </row>
    <row r="34" spans="1:18" ht="18.75" customHeight="1" x14ac:dyDescent="0.15">
      <c r="A34" s="6">
        <v>23</v>
      </c>
      <c r="B34" s="6" t="s">
        <v>31</v>
      </c>
      <c r="C34" s="6" t="s">
        <v>147</v>
      </c>
      <c r="D34" s="9" t="s">
        <v>146</v>
      </c>
      <c r="E34" s="7">
        <v>0</v>
      </c>
      <c r="F34" s="7">
        <v>0</v>
      </c>
      <c r="G34" s="7">
        <v>0</v>
      </c>
      <c r="H34" s="7">
        <v>1.6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8"/>
    </row>
    <row r="35" spans="1:18" ht="18.75" customHeight="1" x14ac:dyDescent="0.15">
      <c r="A35" s="6">
        <v>24</v>
      </c>
      <c r="B35" s="6" t="s">
        <v>31</v>
      </c>
      <c r="C35" s="6" t="s">
        <v>79</v>
      </c>
      <c r="D35" s="9" t="s">
        <v>80</v>
      </c>
      <c r="E35" s="7">
        <v>1.6</v>
      </c>
      <c r="F35" s="7">
        <v>0</v>
      </c>
      <c r="G35" s="7">
        <v>12.8</v>
      </c>
      <c r="H35" s="7">
        <v>0</v>
      </c>
      <c r="I35" s="7">
        <v>0</v>
      </c>
      <c r="J35" s="7">
        <v>3.2</v>
      </c>
      <c r="K35" s="7">
        <v>0.8</v>
      </c>
      <c r="L35" s="7">
        <v>1.6</v>
      </c>
      <c r="M35" s="7">
        <v>0</v>
      </c>
      <c r="N35" s="7">
        <v>0.8</v>
      </c>
      <c r="O35" s="7">
        <v>0</v>
      </c>
      <c r="P35" s="7">
        <v>0</v>
      </c>
      <c r="Q35" s="7">
        <v>0</v>
      </c>
      <c r="R35" s="8"/>
    </row>
    <row r="36" spans="1:18" ht="18.75" customHeight="1" x14ac:dyDescent="0.15">
      <c r="A36" s="6">
        <v>25</v>
      </c>
      <c r="B36" s="6" t="s">
        <v>31</v>
      </c>
      <c r="C36" s="6" t="s">
        <v>32</v>
      </c>
      <c r="D36" s="6" t="s">
        <v>145</v>
      </c>
      <c r="E36" s="7">
        <v>3.2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8"/>
    </row>
    <row r="37" spans="1:18" ht="18.75" customHeight="1" x14ac:dyDescent="0.15">
      <c r="A37" s="6">
        <v>26</v>
      </c>
      <c r="B37" s="6" t="s">
        <v>31</v>
      </c>
      <c r="C37" s="6" t="s">
        <v>32</v>
      </c>
      <c r="D37" s="9" t="s">
        <v>101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4.8000000000000007</v>
      </c>
      <c r="Q37" s="7">
        <v>6.4</v>
      </c>
      <c r="R37" s="8"/>
    </row>
    <row r="38" spans="1:18" ht="18.75" customHeight="1" x14ac:dyDescent="0.15">
      <c r="A38" s="6">
        <v>27</v>
      </c>
      <c r="B38" s="6" t="s">
        <v>31</v>
      </c>
      <c r="C38" s="6" t="s">
        <v>32</v>
      </c>
      <c r="D38" s="9" t="s">
        <v>66</v>
      </c>
      <c r="E38" s="7">
        <v>2880</v>
      </c>
      <c r="F38" s="7">
        <v>3072</v>
      </c>
      <c r="G38" s="7">
        <v>121.60000000000001</v>
      </c>
      <c r="H38" s="7">
        <v>1126.4000000000001</v>
      </c>
      <c r="I38" s="7">
        <v>64</v>
      </c>
      <c r="J38" s="7">
        <v>179.20000000000002</v>
      </c>
      <c r="K38" s="7">
        <v>371.20000000000005</v>
      </c>
      <c r="L38" s="7">
        <v>70.400000000000006</v>
      </c>
      <c r="M38" s="7">
        <v>32</v>
      </c>
      <c r="N38" s="7">
        <v>8</v>
      </c>
      <c r="O38" s="7">
        <v>27.200000000000003</v>
      </c>
      <c r="P38" s="7">
        <v>28.8</v>
      </c>
      <c r="Q38" s="7">
        <v>32</v>
      </c>
      <c r="R38" s="8"/>
    </row>
    <row r="39" spans="1:18" ht="18.75" customHeight="1" x14ac:dyDescent="0.15">
      <c r="A39" s="6">
        <v>28</v>
      </c>
      <c r="B39" s="6" t="s">
        <v>31</v>
      </c>
      <c r="C39" s="6" t="s">
        <v>32</v>
      </c>
      <c r="D39" s="9" t="s">
        <v>103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0.8</v>
      </c>
      <c r="R39" s="8"/>
    </row>
    <row r="40" spans="1:18" ht="18.75" customHeight="1" x14ac:dyDescent="0.15">
      <c r="A40" s="6">
        <v>29</v>
      </c>
      <c r="B40" s="6" t="s">
        <v>31</v>
      </c>
      <c r="C40" s="6" t="s">
        <v>32</v>
      </c>
      <c r="D40" s="6" t="s">
        <v>67</v>
      </c>
      <c r="E40" s="7">
        <v>41.6</v>
      </c>
      <c r="F40" s="7">
        <v>44.800000000000004</v>
      </c>
      <c r="G40" s="7">
        <v>51.2</v>
      </c>
      <c r="H40" s="7">
        <v>51.2</v>
      </c>
      <c r="I40" s="7">
        <v>19.200000000000003</v>
      </c>
      <c r="J40" s="7">
        <v>12.8</v>
      </c>
      <c r="K40" s="7">
        <v>51.2</v>
      </c>
      <c r="L40" s="7">
        <v>12.8</v>
      </c>
      <c r="M40" s="7">
        <v>1.6</v>
      </c>
      <c r="N40" s="7">
        <v>8</v>
      </c>
      <c r="O40" s="7">
        <v>4.8000000000000007</v>
      </c>
      <c r="P40" s="7">
        <v>3.2</v>
      </c>
      <c r="Q40" s="7">
        <v>4.8000000000000007</v>
      </c>
      <c r="R40" s="8"/>
    </row>
    <row r="41" spans="1:18" ht="18.75" customHeight="1" x14ac:dyDescent="0.15">
      <c r="A41" s="6">
        <v>30</v>
      </c>
      <c r="B41" s="6" t="s">
        <v>31</v>
      </c>
      <c r="C41" s="6" t="s">
        <v>32</v>
      </c>
      <c r="D41" s="6" t="s">
        <v>33</v>
      </c>
      <c r="E41" s="7">
        <v>16</v>
      </c>
      <c r="F41" s="7">
        <v>12.8</v>
      </c>
      <c r="G41" s="7">
        <v>12.8</v>
      </c>
      <c r="H41" s="7">
        <v>19.200000000000003</v>
      </c>
      <c r="I41" s="7">
        <v>6.4</v>
      </c>
      <c r="J41" s="7">
        <v>12.8</v>
      </c>
      <c r="K41" s="7">
        <v>6.4</v>
      </c>
      <c r="L41" s="7">
        <v>0</v>
      </c>
      <c r="M41" s="7">
        <v>0</v>
      </c>
      <c r="N41" s="7">
        <v>9.6000000000000014</v>
      </c>
      <c r="O41" s="7">
        <v>3.2</v>
      </c>
      <c r="P41" s="7">
        <v>1.6</v>
      </c>
      <c r="Q41" s="7">
        <v>1.6</v>
      </c>
      <c r="R41" s="8"/>
    </row>
    <row r="42" spans="1:18" ht="18.75" customHeight="1" x14ac:dyDescent="0.15">
      <c r="A42" s="6">
        <v>31</v>
      </c>
      <c r="B42" s="6" t="s">
        <v>31</v>
      </c>
      <c r="C42" s="6" t="s">
        <v>32</v>
      </c>
      <c r="D42" s="9" t="s">
        <v>68</v>
      </c>
      <c r="E42" s="7">
        <v>563.20000000000005</v>
      </c>
      <c r="F42" s="7">
        <v>320</v>
      </c>
      <c r="G42" s="7">
        <v>460.8</v>
      </c>
      <c r="H42" s="7">
        <v>819.2</v>
      </c>
      <c r="I42" s="7">
        <v>1664</v>
      </c>
      <c r="J42" s="7">
        <v>716.80000000000007</v>
      </c>
      <c r="K42" s="7">
        <v>1254.4000000000001</v>
      </c>
      <c r="L42" s="7">
        <v>5644.8</v>
      </c>
      <c r="M42" s="7">
        <v>1305.6000000000001</v>
      </c>
      <c r="N42" s="7">
        <v>68.8</v>
      </c>
      <c r="O42" s="7">
        <v>704</v>
      </c>
      <c r="P42" s="7">
        <v>17.600000000000001</v>
      </c>
      <c r="Q42" s="7">
        <v>30.400000000000002</v>
      </c>
      <c r="R42" s="8"/>
    </row>
    <row r="43" spans="1:18" ht="18.75" customHeight="1" x14ac:dyDescent="0.15">
      <c r="A43" s="6">
        <v>32</v>
      </c>
      <c r="B43" s="6" t="s">
        <v>31</v>
      </c>
      <c r="C43" s="6" t="s">
        <v>32</v>
      </c>
      <c r="D43" s="9" t="s">
        <v>144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0.8</v>
      </c>
      <c r="Q43" s="7">
        <v>0</v>
      </c>
      <c r="R43" s="8"/>
    </row>
    <row r="44" spans="1:18" ht="18.75" customHeight="1" x14ac:dyDescent="0.15">
      <c r="A44" s="6">
        <v>33</v>
      </c>
      <c r="B44" s="6" t="s">
        <v>31</v>
      </c>
      <c r="C44" s="6" t="s">
        <v>32</v>
      </c>
      <c r="D44" s="6" t="s">
        <v>91</v>
      </c>
      <c r="E44" s="7">
        <v>0</v>
      </c>
      <c r="F44" s="7">
        <v>3.2</v>
      </c>
      <c r="G44" s="7">
        <v>1.6</v>
      </c>
      <c r="H44" s="7">
        <v>0</v>
      </c>
      <c r="I44" s="7">
        <v>1.6</v>
      </c>
      <c r="J44" s="7">
        <v>0</v>
      </c>
      <c r="K44" s="7">
        <v>1.6</v>
      </c>
      <c r="L44" s="7">
        <v>0.8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8"/>
    </row>
    <row r="45" spans="1:18" ht="18.75" customHeight="1" x14ac:dyDescent="0.15">
      <c r="A45" s="6">
        <v>34</v>
      </c>
      <c r="B45" s="6" t="s">
        <v>31</v>
      </c>
      <c r="C45" s="6" t="s">
        <v>32</v>
      </c>
      <c r="D45" s="9" t="s">
        <v>69</v>
      </c>
      <c r="E45" s="7">
        <v>0</v>
      </c>
      <c r="F45" s="7">
        <v>0</v>
      </c>
      <c r="G45" s="7">
        <v>0</v>
      </c>
      <c r="H45" s="7">
        <v>1.6</v>
      </c>
      <c r="I45" s="7">
        <v>0</v>
      </c>
      <c r="J45" s="7">
        <v>0</v>
      </c>
      <c r="K45" s="7">
        <v>0.8</v>
      </c>
      <c r="L45" s="7">
        <v>1.6</v>
      </c>
      <c r="M45" s="7">
        <v>0</v>
      </c>
      <c r="N45" s="7">
        <v>0</v>
      </c>
      <c r="O45" s="7">
        <v>0.4</v>
      </c>
      <c r="P45" s="7">
        <v>0</v>
      </c>
      <c r="Q45" s="7">
        <v>0</v>
      </c>
      <c r="R45" s="8"/>
    </row>
    <row r="46" spans="1:18" ht="18.75" customHeight="1" x14ac:dyDescent="0.15">
      <c r="A46" s="6">
        <v>35</v>
      </c>
      <c r="B46" s="6" t="s">
        <v>31</v>
      </c>
      <c r="C46" s="6" t="s">
        <v>32</v>
      </c>
      <c r="D46" s="9" t="s">
        <v>97</v>
      </c>
      <c r="E46" s="7">
        <v>22.400000000000002</v>
      </c>
      <c r="F46" s="7">
        <v>0</v>
      </c>
      <c r="G46" s="7">
        <v>19.200000000000003</v>
      </c>
      <c r="H46" s="7">
        <v>0</v>
      </c>
      <c r="I46" s="7">
        <v>44.800000000000004</v>
      </c>
      <c r="J46" s="7">
        <v>0</v>
      </c>
      <c r="K46" s="7">
        <v>22.400000000000002</v>
      </c>
      <c r="L46" s="7">
        <v>25.6</v>
      </c>
      <c r="M46" s="7">
        <v>76.800000000000011</v>
      </c>
      <c r="N46" s="7">
        <v>0</v>
      </c>
      <c r="O46" s="7">
        <v>4.8000000000000007</v>
      </c>
      <c r="P46" s="7">
        <v>8</v>
      </c>
      <c r="Q46" s="7">
        <v>11.200000000000001</v>
      </c>
      <c r="R46" s="8"/>
    </row>
    <row r="47" spans="1:18" ht="18.75" customHeight="1" x14ac:dyDescent="0.15">
      <c r="A47" s="6">
        <v>36</v>
      </c>
      <c r="B47" s="6" t="s">
        <v>31</v>
      </c>
      <c r="C47" s="6" t="s">
        <v>32</v>
      </c>
      <c r="D47" s="9" t="s">
        <v>143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0.8</v>
      </c>
      <c r="P47" s="7">
        <v>0</v>
      </c>
      <c r="Q47" s="7">
        <v>0.4</v>
      </c>
      <c r="R47" s="8"/>
    </row>
    <row r="48" spans="1:18" ht="18.75" customHeight="1" x14ac:dyDescent="0.15">
      <c r="A48" s="6">
        <v>37</v>
      </c>
      <c r="B48" s="6" t="s">
        <v>31</v>
      </c>
      <c r="C48" s="6" t="s">
        <v>32</v>
      </c>
      <c r="D48" s="9" t="s">
        <v>81</v>
      </c>
      <c r="E48" s="7">
        <v>0.8</v>
      </c>
      <c r="F48" s="7">
        <v>0</v>
      </c>
      <c r="G48" s="7">
        <v>1.6</v>
      </c>
      <c r="H48" s="7">
        <v>3.2</v>
      </c>
      <c r="I48" s="7">
        <v>0</v>
      </c>
      <c r="J48" s="7">
        <v>0.8</v>
      </c>
      <c r="K48" s="7">
        <v>0</v>
      </c>
      <c r="L48" s="7">
        <v>3.2</v>
      </c>
      <c r="M48" s="7">
        <v>9.6000000000000014</v>
      </c>
      <c r="N48" s="7">
        <v>0.4</v>
      </c>
      <c r="O48" s="7">
        <v>3.2</v>
      </c>
      <c r="P48" s="7">
        <v>0.8</v>
      </c>
      <c r="Q48" s="7">
        <v>0</v>
      </c>
      <c r="R48" s="8"/>
    </row>
    <row r="49" spans="1:18" ht="18.75" customHeight="1" x14ac:dyDescent="0.15">
      <c r="A49" s="6">
        <v>38</v>
      </c>
      <c r="B49" s="6" t="s">
        <v>31</v>
      </c>
      <c r="C49" s="6" t="s">
        <v>32</v>
      </c>
      <c r="D49" s="9" t="s">
        <v>142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3.2</v>
      </c>
      <c r="P49" s="7">
        <v>0</v>
      </c>
      <c r="Q49" s="7">
        <v>0.8</v>
      </c>
      <c r="R49" s="8"/>
    </row>
    <row r="50" spans="1:18" ht="18.75" customHeight="1" x14ac:dyDescent="0.15">
      <c r="A50" s="6">
        <v>39</v>
      </c>
      <c r="B50" s="6" t="s">
        <v>31</v>
      </c>
      <c r="C50" s="6" t="s">
        <v>32</v>
      </c>
      <c r="D50" s="9" t="s">
        <v>92</v>
      </c>
      <c r="E50" s="7">
        <v>2265.6</v>
      </c>
      <c r="F50" s="7">
        <v>1536</v>
      </c>
      <c r="G50" s="7">
        <v>4761.6000000000004</v>
      </c>
      <c r="H50" s="7">
        <v>896</v>
      </c>
      <c r="I50" s="7">
        <v>1587.2</v>
      </c>
      <c r="J50" s="7">
        <v>1766.4</v>
      </c>
      <c r="K50" s="7">
        <v>768</v>
      </c>
      <c r="L50" s="7">
        <v>8409.6</v>
      </c>
      <c r="M50" s="7">
        <v>1356.8000000000002</v>
      </c>
      <c r="N50" s="7">
        <v>921.6</v>
      </c>
      <c r="O50" s="7">
        <v>409.6</v>
      </c>
      <c r="P50" s="7">
        <v>14.4</v>
      </c>
      <c r="Q50" s="7">
        <v>27.200000000000003</v>
      </c>
      <c r="R50" s="8"/>
    </row>
    <row r="51" spans="1:18" ht="18.75" customHeight="1" x14ac:dyDescent="0.15">
      <c r="A51" s="6">
        <v>40</v>
      </c>
      <c r="B51" s="6" t="s">
        <v>31</v>
      </c>
      <c r="C51" s="6" t="s">
        <v>32</v>
      </c>
      <c r="D51" s="9" t="s">
        <v>86</v>
      </c>
      <c r="E51" s="7">
        <v>25.6</v>
      </c>
      <c r="F51" s="7">
        <v>12.8</v>
      </c>
      <c r="G51" s="7">
        <v>76.800000000000011</v>
      </c>
      <c r="H51" s="7">
        <v>51.2</v>
      </c>
      <c r="I51" s="7">
        <v>89.600000000000009</v>
      </c>
      <c r="J51" s="7">
        <v>51.2</v>
      </c>
      <c r="K51" s="7">
        <v>35.200000000000003</v>
      </c>
      <c r="L51" s="7">
        <v>19.200000000000003</v>
      </c>
      <c r="M51" s="7">
        <v>1.6</v>
      </c>
      <c r="N51" s="7">
        <v>0</v>
      </c>
      <c r="O51" s="7">
        <v>9.6000000000000014</v>
      </c>
      <c r="P51" s="7">
        <v>0</v>
      </c>
      <c r="Q51" s="7">
        <v>14.4</v>
      </c>
      <c r="R51" s="8"/>
    </row>
    <row r="52" spans="1:18" ht="18.75" customHeight="1" x14ac:dyDescent="0.15">
      <c r="A52" s="6">
        <v>41</v>
      </c>
      <c r="B52" s="6" t="s">
        <v>31</v>
      </c>
      <c r="C52" s="6" t="s">
        <v>32</v>
      </c>
      <c r="D52" s="9" t="s">
        <v>141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0.8</v>
      </c>
      <c r="R52" s="8"/>
    </row>
    <row r="53" spans="1:18" ht="18.75" customHeight="1" x14ac:dyDescent="0.15">
      <c r="A53" s="6">
        <v>42</v>
      </c>
      <c r="B53" s="6" t="s">
        <v>31</v>
      </c>
      <c r="C53" s="6" t="s">
        <v>32</v>
      </c>
      <c r="D53" s="9" t="s">
        <v>115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1.6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0.4</v>
      </c>
      <c r="Q53" s="7">
        <v>0.4</v>
      </c>
      <c r="R53" s="8"/>
    </row>
    <row r="54" spans="1:18" ht="18.75" customHeight="1" x14ac:dyDescent="0.15">
      <c r="A54" s="6">
        <v>43</v>
      </c>
      <c r="B54" s="6" t="s">
        <v>31</v>
      </c>
      <c r="C54" s="6" t="s">
        <v>32</v>
      </c>
      <c r="D54" s="9" t="s">
        <v>82</v>
      </c>
      <c r="E54" s="7">
        <v>0</v>
      </c>
      <c r="F54" s="7">
        <v>1.6</v>
      </c>
      <c r="G54" s="7">
        <v>3.2</v>
      </c>
      <c r="H54" s="7">
        <v>0</v>
      </c>
      <c r="I54" s="7">
        <v>0</v>
      </c>
      <c r="J54" s="7">
        <v>3.2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8"/>
    </row>
    <row r="55" spans="1:18" ht="18.75" customHeight="1" x14ac:dyDescent="0.15">
      <c r="A55" s="6">
        <v>44</v>
      </c>
      <c r="B55" s="6" t="s">
        <v>31</v>
      </c>
      <c r="C55" s="6" t="s">
        <v>32</v>
      </c>
      <c r="D55" s="9" t="s">
        <v>87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11.200000000000001</v>
      </c>
      <c r="P55" s="7">
        <v>0</v>
      </c>
      <c r="Q55" s="7">
        <v>0</v>
      </c>
      <c r="R55" s="8"/>
    </row>
    <row r="56" spans="1:18" ht="18.75" customHeight="1" x14ac:dyDescent="0.15">
      <c r="A56" s="6">
        <v>45</v>
      </c>
      <c r="B56" s="6" t="s">
        <v>31</v>
      </c>
      <c r="C56" s="6" t="s">
        <v>32</v>
      </c>
      <c r="D56" s="9" t="s">
        <v>35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86.4</v>
      </c>
      <c r="P56" s="7">
        <v>24</v>
      </c>
      <c r="Q56" s="7">
        <v>57.6</v>
      </c>
      <c r="R56" s="8"/>
    </row>
    <row r="57" spans="1:18" ht="18.75" customHeight="1" x14ac:dyDescent="0.15">
      <c r="A57" s="6">
        <v>46</v>
      </c>
      <c r="B57" s="6" t="s">
        <v>31</v>
      </c>
      <c r="C57" s="6" t="s">
        <v>32</v>
      </c>
      <c r="D57" s="6" t="s">
        <v>70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3.2</v>
      </c>
      <c r="P57" s="7">
        <v>9.6000000000000014</v>
      </c>
      <c r="Q57" s="7">
        <v>12.8</v>
      </c>
      <c r="R57" s="8"/>
    </row>
    <row r="58" spans="1:18" ht="18.75" customHeight="1" x14ac:dyDescent="0.15">
      <c r="A58" s="6">
        <v>47</v>
      </c>
      <c r="B58" s="6" t="s">
        <v>31</v>
      </c>
      <c r="C58" s="6" t="s">
        <v>32</v>
      </c>
      <c r="D58" s="9" t="s">
        <v>140</v>
      </c>
      <c r="E58" s="7">
        <v>6.4</v>
      </c>
      <c r="F58" s="7">
        <v>12.8</v>
      </c>
      <c r="G58" s="7">
        <v>25.6</v>
      </c>
      <c r="H58" s="7">
        <v>0</v>
      </c>
      <c r="I58" s="7">
        <v>0</v>
      </c>
      <c r="J58" s="7">
        <v>12.8</v>
      </c>
      <c r="K58" s="7">
        <v>6.4</v>
      </c>
      <c r="L58" s="7">
        <v>0</v>
      </c>
      <c r="M58" s="7">
        <v>0</v>
      </c>
      <c r="N58" s="7">
        <v>3.2</v>
      </c>
      <c r="O58" s="7">
        <v>0</v>
      </c>
      <c r="P58" s="7">
        <v>9.6000000000000014</v>
      </c>
      <c r="Q58" s="7">
        <v>0</v>
      </c>
      <c r="R58" s="8"/>
    </row>
    <row r="59" spans="1:18" ht="18.75" customHeight="1" x14ac:dyDescent="0.15">
      <c r="A59" s="6">
        <v>48</v>
      </c>
      <c r="B59" s="6" t="s">
        <v>31</v>
      </c>
      <c r="C59" s="6" t="s">
        <v>32</v>
      </c>
      <c r="D59" s="6" t="s">
        <v>139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0.8</v>
      </c>
      <c r="R59" s="8"/>
    </row>
    <row r="60" spans="1:18" ht="18.75" customHeight="1" x14ac:dyDescent="0.15">
      <c r="A60" s="6">
        <v>49</v>
      </c>
      <c r="B60" s="6" t="s">
        <v>31</v>
      </c>
      <c r="C60" s="6" t="s">
        <v>32</v>
      </c>
      <c r="D60" s="6" t="s">
        <v>71</v>
      </c>
      <c r="E60" s="7">
        <v>1.6</v>
      </c>
      <c r="F60" s="7">
        <v>3.2</v>
      </c>
      <c r="G60" s="7">
        <v>3.2</v>
      </c>
      <c r="H60" s="7">
        <v>1.6</v>
      </c>
      <c r="I60" s="7">
        <v>19.200000000000003</v>
      </c>
      <c r="J60" s="7">
        <v>0</v>
      </c>
      <c r="K60" s="7">
        <v>16</v>
      </c>
      <c r="L60" s="7">
        <v>9.6000000000000014</v>
      </c>
      <c r="M60" s="7">
        <v>1.6</v>
      </c>
      <c r="N60" s="7">
        <v>6.4</v>
      </c>
      <c r="O60" s="7">
        <v>1.6</v>
      </c>
      <c r="P60" s="7">
        <v>0.8</v>
      </c>
      <c r="Q60" s="7">
        <v>0</v>
      </c>
      <c r="R60" s="8"/>
    </row>
    <row r="61" spans="1:18" ht="18.75" customHeight="1" x14ac:dyDescent="0.15">
      <c r="A61" s="6">
        <v>50</v>
      </c>
      <c r="B61" s="6" t="s">
        <v>31</v>
      </c>
      <c r="C61" s="6" t="s">
        <v>32</v>
      </c>
      <c r="D61" s="9" t="s">
        <v>72</v>
      </c>
      <c r="E61" s="7">
        <v>54.400000000000006</v>
      </c>
      <c r="F61" s="7">
        <v>121.60000000000001</v>
      </c>
      <c r="G61" s="7">
        <v>70.400000000000006</v>
      </c>
      <c r="H61" s="7">
        <v>89.600000000000009</v>
      </c>
      <c r="I61" s="7">
        <v>96</v>
      </c>
      <c r="J61" s="7">
        <v>83.2</v>
      </c>
      <c r="K61" s="7">
        <v>67.2</v>
      </c>
      <c r="L61" s="7">
        <v>70.400000000000006</v>
      </c>
      <c r="M61" s="7">
        <v>12.8</v>
      </c>
      <c r="N61" s="7">
        <v>1.6</v>
      </c>
      <c r="O61" s="7">
        <v>1.6</v>
      </c>
      <c r="P61" s="7">
        <v>4.8000000000000007</v>
      </c>
      <c r="Q61" s="7">
        <v>1.6</v>
      </c>
      <c r="R61" s="8"/>
    </row>
    <row r="62" spans="1:18" ht="18.75" customHeight="1" x14ac:dyDescent="0.15">
      <c r="A62" s="6">
        <v>51</v>
      </c>
      <c r="B62" s="6" t="s">
        <v>31</v>
      </c>
      <c r="C62" s="6" t="s">
        <v>32</v>
      </c>
      <c r="D62" s="6" t="s">
        <v>73</v>
      </c>
      <c r="E62" s="7">
        <v>28.8</v>
      </c>
      <c r="F62" s="7">
        <v>76.800000000000011</v>
      </c>
      <c r="G62" s="7">
        <v>147.20000000000002</v>
      </c>
      <c r="H62" s="7">
        <v>44.800000000000004</v>
      </c>
      <c r="I62" s="7">
        <v>121.60000000000001</v>
      </c>
      <c r="J62" s="7">
        <v>44.800000000000004</v>
      </c>
      <c r="K62" s="7">
        <v>41.6</v>
      </c>
      <c r="L62" s="7">
        <v>345.6</v>
      </c>
      <c r="M62" s="7">
        <v>409.6</v>
      </c>
      <c r="N62" s="7">
        <v>460.8</v>
      </c>
      <c r="O62" s="7">
        <v>1209.6000000000001</v>
      </c>
      <c r="P62" s="7">
        <v>691.2</v>
      </c>
      <c r="Q62" s="7">
        <v>934.40000000000009</v>
      </c>
      <c r="R62" s="8"/>
    </row>
    <row r="63" spans="1:18" ht="18.75" customHeight="1" x14ac:dyDescent="0.15">
      <c r="A63" s="6">
        <v>52</v>
      </c>
      <c r="B63" s="6" t="s">
        <v>93</v>
      </c>
      <c r="C63" s="6" t="s">
        <v>94</v>
      </c>
      <c r="D63" s="6" t="s">
        <v>95</v>
      </c>
      <c r="E63" s="7">
        <v>32</v>
      </c>
      <c r="F63" s="7">
        <v>25.6</v>
      </c>
      <c r="G63" s="7">
        <v>1.6</v>
      </c>
      <c r="H63" s="7">
        <v>6.4</v>
      </c>
      <c r="I63" s="7">
        <v>0</v>
      </c>
      <c r="J63" s="7">
        <v>0</v>
      </c>
      <c r="K63" s="7">
        <v>1.6</v>
      </c>
      <c r="L63" s="7">
        <v>0</v>
      </c>
      <c r="M63" s="7">
        <v>0.8</v>
      </c>
      <c r="N63" s="7">
        <v>0</v>
      </c>
      <c r="O63" s="7">
        <v>0</v>
      </c>
      <c r="P63" s="7">
        <v>0</v>
      </c>
      <c r="Q63" s="7">
        <v>0</v>
      </c>
      <c r="R63" s="8"/>
    </row>
    <row r="64" spans="1:18" ht="18.75" customHeight="1" x14ac:dyDescent="0.15">
      <c r="A64" s="6">
        <v>53</v>
      </c>
      <c r="B64" s="6" t="s">
        <v>36</v>
      </c>
      <c r="C64" s="6" t="s">
        <v>37</v>
      </c>
      <c r="D64" s="6" t="s">
        <v>38</v>
      </c>
      <c r="E64" s="7">
        <v>6.4</v>
      </c>
      <c r="F64" s="7">
        <v>0</v>
      </c>
      <c r="G64" s="7">
        <v>19.200000000000003</v>
      </c>
      <c r="H64" s="7">
        <v>6.4</v>
      </c>
      <c r="I64" s="7">
        <v>0</v>
      </c>
      <c r="J64" s="7">
        <v>25.6</v>
      </c>
      <c r="K64" s="7">
        <v>0</v>
      </c>
      <c r="L64" s="7">
        <v>9.6000000000000014</v>
      </c>
      <c r="M64" s="7">
        <v>0</v>
      </c>
      <c r="N64" s="7">
        <v>6.4</v>
      </c>
      <c r="O64" s="7">
        <v>0</v>
      </c>
      <c r="P64" s="7">
        <v>1.6</v>
      </c>
      <c r="Q64" s="7">
        <v>1.6</v>
      </c>
      <c r="R64" s="8"/>
    </row>
    <row r="65" spans="1:18" ht="18.75" customHeight="1" x14ac:dyDescent="0.15">
      <c r="A65" s="6">
        <v>54</v>
      </c>
      <c r="B65" s="6" t="s">
        <v>39</v>
      </c>
      <c r="C65" s="6" t="s">
        <v>40</v>
      </c>
      <c r="D65" s="6" t="s">
        <v>41</v>
      </c>
      <c r="E65" s="7">
        <v>16</v>
      </c>
      <c r="F65" s="7">
        <v>44.800000000000004</v>
      </c>
      <c r="G65" s="7">
        <v>57.6</v>
      </c>
      <c r="H65" s="7">
        <v>57.6</v>
      </c>
      <c r="I65" s="7">
        <v>70.400000000000006</v>
      </c>
      <c r="J65" s="7">
        <v>57.6</v>
      </c>
      <c r="K65" s="7">
        <v>83.2</v>
      </c>
      <c r="L65" s="7">
        <v>28.8</v>
      </c>
      <c r="M65" s="7">
        <v>54.400000000000006</v>
      </c>
      <c r="N65" s="7">
        <v>134.4</v>
      </c>
      <c r="O65" s="7">
        <v>16</v>
      </c>
      <c r="P65" s="7">
        <v>22.400000000000002</v>
      </c>
      <c r="Q65" s="7">
        <v>14.4</v>
      </c>
      <c r="R65" s="8"/>
    </row>
    <row r="66" spans="1:18" ht="18.75" customHeight="1" x14ac:dyDescent="0.15">
      <c r="A66" s="6">
        <v>55</v>
      </c>
      <c r="B66" s="6" t="s">
        <v>42</v>
      </c>
      <c r="C66" s="6" t="s">
        <v>43</v>
      </c>
      <c r="D66" s="9" t="s">
        <v>44</v>
      </c>
      <c r="E66" s="7">
        <v>0</v>
      </c>
      <c r="F66" s="7">
        <v>3.2</v>
      </c>
      <c r="G66" s="7">
        <v>3.2</v>
      </c>
      <c r="H66" s="7">
        <v>0</v>
      </c>
      <c r="I66" s="7">
        <v>0</v>
      </c>
      <c r="J66" s="7">
        <v>0</v>
      </c>
      <c r="K66" s="7">
        <v>0</v>
      </c>
      <c r="L66" s="7">
        <v>1.6</v>
      </c>
      <c r="M66" s="7">
        <v>1.6</v>
      </c>
      <c r="N66" s="7">
        <v>0</v>
      </c>
      <c r="O66" s="7">
        <v>0</v>
      </c>
      <c r="P66" s="7">
        <v>0.8</v>
      </c>
      <c r="Q66" s="7">
        <v>0</v>
      </c>
      <c r="R66" s="8"/>
    </row>
    <row r="67" spans="1:18" ht="18.75" customHeight="1" x14ac:dyDescent="0.15">
      <c r="A67" s="6">
        <v>56</v>
      </c>
      <c r="B67" s="6" t="s">
        <v>42</v>
      </c>
      <c r="C67" s="6" t="s">
        <v>43</v>
      </c>
      <c r="D67" s="9" t="s">
        <v>116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6.4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8"/>
    </row>
    <row r="68" spans="1:18" ht="18.75" customHeight="1" x14ac:dyDescent="0.15">
      <c r="A68" s="6">
        <v>57</v>
      </c>
      <c r="B68" s="6" t="s">
        <v>42</v>
      </c>
      <c r="C68" s="6" t="s">
        <v>45</v>
      </c>
      <c r="D68" s="6" t="s">
        <v>74</v>
      </c>
      <c r="E68" s="7">
        <v>0</v>
      </c>
      <c r="F68" s="7">
        <v>0</v>
      </c>
      <c r="G68" s="7">
        <v>0</v>
      </c>
      <c r="H68" s="7">
        <v>6.4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0.4</v>
      </c>
      <c r="P68" s="7">
        <v>0</v>
      </c>
      <c r="Q68" s="7">
        <v>3.2</v>
      </c>
      <c r="R68" s="8"/>
    </row>
    <row r="69" spans="1:18" ht="18.75" customHeight="1" x14ac:dyDescent="0.15">
      <c r="A69" s="6">
        <v>58</v>
      </c>
      <c r="B69" s="6" t="s">
        <v>42</v>
      </c>
      <c r="C69" s="6" t="s">
        <v>45</v>
      </c>
      <c r="D69" s="9" t="s">
        <v>98</v>
      </c>
      <c r="E69" s="7">
        <v>1.6</v>
      </c>
      <c r="F69" s="7">
        <v>3.2</v>
      </c>
      <c r="G69" s="7">
        <v>12.8</v>
      </c>
      <c r="H69" s="7">
        <v>0</v>
      </c>
      <c r="I69" s="7">
        <v>3.2</v>
      </c>
      <c r="J69" s="7">
        <v>3.2</v>
      </c>
      <c r="K69" s="7">
        <v>0.8</v>
      </c>
      <c r="L69" s="7">
        <v>1.6</v>
      </c>
      <c r="M69" s="7">
        <v>0</v>
      </c>
      <c r="N69" s="7">
        <v>0.8</v>
      </c>
      <c r="O69" s="7">
        <v>3.2</v>
      </c>
      <c r="P69" s="7">
        <v>0</v>
      </c>
      <c r="Q69" s="7">
        <v>0</v>
      </c>
      <c r="R69" s="8"/>
    </row>
    <row r="70" spans="1:18" ht="18.75" customHeight="1" x14ac:dyDescent="0.15">
      <c r="A70" s="6">
        <v>59</v>
      </c>
      <c r="B70" s="6" t="s">
        <v>42</v>
      </c>
      <c r="C70" s="6" t="s">
        <v>45</v>
      </c>
      <c r="D70" s="6" t="s">
        <v>138</v>
      </c>
      <c r="E70" s="7">
        <v>0</v>
      </c>
      <c r="F70" s="7">
        <v>0</v>
      </c>
      <c r="G70" s="7">
        <v>1.6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8"/>
    </row>
    <row r="71" spans="1:18" ht="18.75" customHeight="1" x14ac:dyDescent="0.15">
      <c r="A71" s="6">
        <v>60</v>
      </c>
      <c r="B71" s="6" t="s">
        <v>42</v>
      </c>
      <c r="C71" s="6" t="s">
        <v>45</v>
      </c>
      <c r="D71" s="9" t="s">
        <v>137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0.8</v>
      </c>
      <c r="Q71" s="7">
        <v>0</v>
      </c>
      <c r="R71" s="8"/>
    </row>
    <row r="72" spans="1:18" ht="18.75" customHeight="1" x14ac:dyDescent="0.15">
      <c r="A72" s="6">
        <v>61</v>
      </c>
      <c r="B72" s="6" t="s">
        <v>42</v>
      </c>
      <c r="C72" s="6" t="s">
        <v>45</v>
      </c>
      <c r="D72" s="6" t="s">
        <v>136</v>
      </c>
      <c r="E72" s="7">
        <v>0</v>
      </c>
      <c r="F72" s="7">
        <v>1.6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25.6</v>
      </c>
      <c r="Q72" s="7">
        <v>0</v>
      </c>
      <c r="R72" s="8"/>
    </row>
    <row r="73" spans="1:18" ht="18.75" customHeight="1" x14ac:dyDescent="0.15">
      <c r="A73" s="6">
        <v>62</v>
      </c>
      <c r="B73" s="6" t="s">
        <v>42</v>
      </c>
      <c r="C73" s="6" t="s">
        <v>45</v>
      </c>
      <c r="D73" s="6" t="s">
        <v>135</v>
      </c>
      <c r="E73" s="7">
        <v>12.8</v>
      </c>
      <c r="F73" s="7">
        <v>57.6</v>
      </c>
      <c r="G73" s="7">
        <v>19.200000000000003</v>
      </c>
      <c r="H73" s="7">
        <v>0</v>
      </c>
      <c r="I73" s="7">
        <v>0</v>
      </c>
      <c r="J73" s="7">
        <v>3.2</v>
      </c>
      <c r="K73" s="7">
        <v>0</v>
      </c>
      <c r="L73" s="7">
        <v>0</v>
      </c>
      <c r="M73" s="7">
        <v>6.4</v>
      </c>
      <c r="N73" s="7">
        <v>4.8000000000000007</v>
      </c>
      <c r="O73" s="7">
        <v>0</v>
      </c>
      <c r="P73" s="7">
        <v>0</v>
      </c>
      <c r="Q73" s="7">
        <v>1.6</v>
      </c>
      <c r="R73" s="8"/>
    </row>
    <row r="74" spans="1:18" ht="18.75" customHeight="1" x14ac:dyDescent="0.15">
      <c r="A74" s="6">
        <v>63</v>
      </c>
      <c r="B74" s="6" t="s">
        <v>42</v>
      </c>
      <c r="C74" s="6" t="s">
        <v>45</v>
      </c>
      <c r="D74" s="6" t="s">
        <v>75</v>
      </c>
      <c r="E74" s="7">
        <v>1.6</v>
      </c>
      <c r="F74" s="7">
        <v>3.2</v>
      </c>
      <c r="G74" s="7">
        <v>3.2</v>
      </c>
      <c r="H74" s="7">
        <v>0</v>
      </c>
      <c r="I74" s="7">
        <v>1.6</v>
      </c>
      <c r="J74" s="7">
        <v>6.4</v>
      </c>
      <c r="K74" s="7">
        <v>1.6</v>
      </c>
      <c r="L74" s="7">
        <v>0.8</v>
      </c>
      <c r="M74" s="7">
        <v>1.6</v>
      </c>
      <c r="N74" s="7">
        <v>0.8</v>
      </c>
      <c r="O74" s="7">
        <v>0.8</v>
      </c>
      <c r="P74" s="7">
        <v>1.6</v>
      </c>
      <c r="Q74" s="7">
        <v>3.2</v>
      </c>
      <c r="R74" s="8"/>
    </row>
    <row r="75" spans="1:18" ht="18.75" customHeight="1" x14ac:dyDescent="0.15">
      <c r="A75" s="6">
        <v>64</v>
      </c>
      <c r="B75" s="6" t="s">
        <v>42</v>
      </c>
      <c r="C75" s="6" t="s">
        <v>46</v>
      </c>
      <c r="D75" s="6" t="s">
        <v>47</v>
      </c>
      <c r="E75" s="7">
        <v>6.4</v>
      </c>
      <c r="F75" s="7">
        <v>19.200000000000003</v>
      </c>
      <c r="G75" s="7">
        <v>25.6</v>
      </c>
      <c r="H75" s="7">
        <v>3.2</v>
      </c>
      <c r="I75" s="7">
        <v>3.2</v>
      </c>
      <c r="J75" s="7">
        <v>1.6</v>
      </c>
      <c r="K75" s="7">
        <v>3.2</v>
      </c>
      <c r="L75" s="7">
        <v>1.6</v>
      </c>
      <c r="M75" s="7">
        <v>0</v>
      </c>
      <c r="N75" s="7">
        <v>1.6</v>
      </c>
      <c r="O75" s="7">
        <v>1.6</v>
      </c>
      <c r="P75" s="7">
        <v>0.8</v>
      </c>
      <c r="Q75" s="7">
        <v>1.6</v>
      </c>
      <c r="R75" s="8"/>
    </row>
    <row r="76" spans="1:18" ht="18.75" customHeight="1" x14ac:dyDescent="0.15">
      <c r="A76" s="6">
        <v>65</v>
      </c>
      <c r="B76" s="6" t="s">
        <v>133</v>
      </c>
      <c r="C76" s="6" t="s">
        <v>121</v>
      </c>
      <c r="D76" s="6" t="s">
        <v>134</v>
      </c>
      <c r="E76" s="7">
        <v>0.8</v>
      </c>
      <c r="F76" s="7">
        <v>0</v>
      </c>
      <c r="G76" s="7">
        <v>3.2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8"/>
    </row>
    <row r="77" spans="1:18" ht="18.75" customHeight="1" x14ac:dyDescent="0.15">
      <c r="A77" s="6">
        <v>66</v>
      </c>
      <c r="B77" s="6" t="s">
        <v>133</v>
      </c>
      <c r="C77" s="6" t="s">
        <v>121</v>
      </c>
      <c r="D77" s="6" t="s">
        <v>132</v>
      </c>
      <c r="E77" s="7">
        <v>0</v>
      </c>
      <c r="F77" s="7">
        <v>1.6</v>
      </c>
      <c r="G77" s="7">
        <v>1.6</v>
      </c>
      <c r="H77" s="7">
        <v>0</v>
      </c>
      <c r="I77" s="7">
        <v>0</v>
      </c>
      <c r="J77" s="7">
        <v>0</v>
      </c>
      <c r="K77" s="7">
        <v>0.8</v>
      </c>
      <c r="L77" s="7">
        <v>0</v>
      </c>
      <c r="M77" s="7">
        <v>0.8</v>
      </c>
      <c r="N77" s="7">
        <v>0.8</v>
      </c>
      <c r="O77" s="7">
        <v>0</v>
      </c>
      <c r="P77" s="7">
        <v>0</v>
      </c>
      <c r="Q77" s="7">
        <v>0</v>
      </c>
      <c r="R77" s="8"/>
    </row>
    <row r="78" spans="1:18" ht="18.75" customHeight="1" thickBot="1" x14ac:dyDescent="0.2">
      <c r="A78" s="6">
        <v>67</v>
      </c>
      <c r="B78" s="6" t="s">
        <v>131</v>
      </c>
      <c r="C78" s="6" t="s">
        <v>120</v>
      </c>
      <c r="D78" s="6" t="s">
        <v>130</v>
      </c>
      <c r="E78" s="52">
        <v>0</v>
      </c>
      <c r="F78" s="52">
        <v>0</v>
      </c>
      <c r="G78" s="52">
        <v>0</v>
      </c>
      <c r="H78" s="52">
        <v>0</v>
      </c>
      <c r="I78" s="52">
        <v>0</v>
      </c>
      <c r="J78" s="52">
        <v>0</v>
      </c>
      <c r="K78" s="52">
        <v>0</v>
      </c>
      <c r="L78" s="52">
        <v>0</v>
      </c>
      <c r="M78" s="52">
        <v>0</v>
      </c>
      <c r="N78" s="52">
        <v>0.4</v>
      </c>
      <c r="O78" s="52">
        <v>0</v>
      </c>
      <c r="P78" s="52">
        <v>0</v>
      </c>
      <c r="Q78" s="52">
        <v>0</v>
      </c>
      <c r="R78" s="8"/>
    </row>
    <row r="79" spans="1:18" ht="18.75" customHeight="1" thickTop="1" x14ac:dyDescent="0.15">
      <c r="A79" s="43" t="s">
        <v>48</v>
      </c>
      <c r="B79" s="43"/>
      <c r="C79" s="43"/>
      <c r="D79" s="43"/>
      <c r="E79" s="10">
        <f>SUM(E12:E78)</f>
        <v>7647.2</v>
      </c>
      <c r="F79" s="10">
        <f>SUM(F12:F78)</f>
        <v>6102.4000000000024</v>
      </c>
      <c r="G79" s="10">
        <f>SUM(G12:G78)</f>
        <v>6427.2000000000007</v>
      </c>
      <c r="H79" s="10">
        <f>SUM(H12:H78)</f>
        <v>3825.6</v>
      </c>
      <c r="I79" s="10">
        <f>SUM(I12:I78)</f>
        <v>4129.5999999999995</v>
      </c>
      <c r="J79" s="10">
        <f>SUM(J12:J78)</f>
        <v>3447.1999999999994</v>
      </c>
      <c r="K79" s="10">
        <f>SUM(K12:K78)</f>
        <v>3147.2</v>
      </c>
      <c r="L79" s="10">
        <f>SUM(L12:L78)</f>
        <v>15893.600000000002</v>
      </c>
      <c r="M79" s="10">
        <f>SUM(M12:M78)</f>
        <v>4886.4000000000024</v>
      </c>
      <c r="N79" s="10">
        <f>SUM(N12:N78)</f>
        <v>2092.0000000000009</v>
      </c>
      <c r="O79" s="10">
        <f>SUM(O12:O78)</f>
        <v>2574.8000000000002</v>
      </c>
      <c r="P79" s="10">
        <f>SUM(P12:P78)</f>
        <v>909.59999999999991</v>
      </c>
      <c r="Q79" s="10">
        <f>SUM(Q12:Q78)</f>
        <v>1235.6000000000001</v>
      </c>
    </row>
    <row r="80" spans="1:18" ht="18.75" customHeight="1" x14ac:dyDescent="0.15">
      <c r="A80" s="51" t="s">
        <v>129</v>
      </c>
      <c r="B80" s="50"/>
      <c r="C80" s="11" t="s">
        <v>128</v>
      </c>
      <c r="D80" s="4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</row>
    <row r="81" spans="1:17" ht="18.75" customHeight="1" x14ac:dyDescent="0.15">
      <c r="A81" s="44"/>
      <c r="B81" s="45"/>
      <c r="C81" s="11" t="s">
        <v>27</v>
      </c>
      <c r="D81" s="12"/>
      <c r="E81" s="7">
        <f>E12</f>
        <v>1497.6000000000001</v>
      </c>
      <c r="F81" s="7">
        <f>F12</f>
        <v>358.40000000000003</v>
      </c>
      <c r="G81" s="7">
        <f>G12</f>
        <v>307.20000000000005</v>
      </c>
      <c r="H81" s="7">
        <f>H12</f>
        <v>588.80000000000007</v>
      </c>
      <c r="I81" s="7">
        <f>I12</f>
        <v>243.20000000000002</v>
      </c>
      <c r="J81" s="7">
        <f>J12</f>
        <v>358.40000000000003</v>
      </c>
      <c r="K81" s="7">
        <f>K12</f>
        <v>358.40000000000003</v>
      </c>
      <c r="L81" s="7">
        <f>L12</f>
        <v>1126.4000000000001</v>
      </c>
      <c r="M81" s="7">
        <f>M12</f>
        <v>1561.6000000000001</v>
      </c>
      <c r="N81" s="7">
        <f>N12</f>
        <v>435.20000000000005</v>
      </c>
      <c r="O81" s="7">
        <f>O12</f>
        <v>57.6</v>
      </c>
      <c r="P81" s="7">
        <f>P12</f>
        <v>24</v>
      </c>
      <c r="Q81" s="7">
        <f>Q12</f>
        <v>51.2</v>
      </c>
    </row>
    <row r="82" spans="1:17" ht="18.75" customHeight="1" x14ac:dyDescent="0.15">
      <c r="A82" s="44"/>
      <c r="B82" s="45"/>
      <c r="C82" s="11" t="s">
        <v>30</v>
      </c>
      <c r="D82" s="12"/>
      <c r="E82" s="7">
        <f>SUM(E13:E33)</f>
        <v>160.80000000000001</v>
      </c>
      <c r="F82" s="7">
        <f>SUM(F13:F33)</f>
        <v>366.40000000000009</v>
      </c>
      <c r="G82" s="7">
        <f>SUM(G13:G33)</f>
        <v>201.6</v>
      </c>
      <c r="H82" s="7">
        <f>SUM(H13:H33)</f>
        <v>51.2</v>
      </c>
      <c r="I82" s="7">
        <f>SUM(I13:I33)</f>
        <v>94.4</v>
      </c>
      <c r="J82" s="7">
        <f>SUM(J13:J33)</f>
        <v>102.40000000000002</v>
      </c>
      <c r="K82" s="7">
        <f>SUM(K13:K33)</f>
        <v>48.000000000000007</v>
      </c>
      <c r="L82" s="7">
        <f>SUM(L13:L33)</f>
        <v>108</v>
      </c>
      <c r="M82" s="7">
        <f>SUM(M13:M33)</f>
        <v>51.20000000000001</v>
      </c>
      <c r="N82" s="7">
        <f>SUM(N13:N33)</f>
        <v>17.600000000000001</v>
      </c>
      <c r="O82" s="7">
        <f>SUM(O13:O33)</f>
        <v>10.800000000000002</v>
      </c>
      <c r="P82" s="7">
        <f>SUM(P13:P33)</f>
        <v>11.600000000000001</v>
      </c>
      <c r="Q82" s="7">
        <f>SUM(Q13:Q33)</f>
        <v>20.400000000000002</v>
      </c>
    </row>
    <row r="83" spans="1:17" ht="18.75" customHeight="1" x14ac:dyDescent="0.15">
      <c r="A83" s="44"/>
      <c r="B83" s="45"/>
      <c r="C83" s="11" t="s">
        <v>127</v>
      </c>
      <c r="D83" s="12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</row>
    <row r="84" spans="1:17" ht="18.75" customHeight="1" x14ac:dyDescent="0.15">
      <c r="A84" s="44"/>
      <c r="B84" s="45"/>
      <c r="C84" s="11" t="s">
        <v>126</v>
      </c>
      <c r="D84" s="12"/>
      <c r="E84" s="7">
        <f>SUM(E34:E34)</f>
        <v>0</v>
      </c>
      <c r="F84" s="7">
        <f>SUM(F34:F34)</f>
        <v>0</v>
      </c>
      <c r="G84" s="7">
        <f>SUM(G34:G34)</f>
        <v>0</v>
      </c>
      <c r="H84" s="7">
        <f>SUM(H34:H34)</f>
        <v>1.6</v>
      </c>
      <c r="I84" s="7">
        <f>SUM(I34:I34)</f>
        <v>0</v>
      </c>
      <c r="J84" s="7">
        <f>SUM(J34:J34)</f>
        <v>0</v>
      </c>
      <c r="K84" s="7">
        <f>SUM(K34:K34)</f>
        <v>0</v>
      </c>
      <c r="L84" s="7">
        <f>SUM(L34:L34)</f>
        <v>0</v>
      </c>
      <c r="M84" s="7">
        <f>SUM(M34:M34)</f>
        <v>0</v>
      </c>
      <c r="N84" s="7">
        <f>SUM(N34:N34)</f>
        <v>0</v>
      </c>
      <c r="O84" s="7">
        <f>SUM(O34:O34)</f>
        <v>0</v>
      </c>
      <c r="P84" s="7">
        <f>SUM(P34:P34)</f>
        <v>0</v>
      </c>
      <c r="Q84" s="7">
        <f>SUM(Q34:Q34)</f>
        <v>0</v>
      </c>
    </row>
    <row r="85" spans="1:17" ht="18.75" customHeight="1" x14ac:dyDescent="0.15">
      <c r="A85" s="44"/>
      <c r="B85" s="45"/>
      <c r="C85" s="11" t="s">
        <v>79</v>
      </c>
      <c r="D85" s="12"/>
      <c r="E85" s="7">
        <f>SUM(E35:E35)</f>
        <v>1.6</v>
      </c>
      <c r="F85" s="7">
        <f>SUM(F35:F35)</f>
        <v>0</v>
      </c>
      <c r="G85" s="7">
        <f>SUM(G35:G35)</f>
        <v>12.8</v>
      </c>
      <c r="H85" s="7">
        <f>SUM(H35:H35)</f>
        <v>0</v>
      </c>
      <c r="I85" s="7">
        <f>SUM(I35:I35)</f>
        <v>0</v>
      </c>
      <c r="J85" s="7">
        <f>SUM(J35:J35)</f>
        <v>3.2</v>
      </c>
      <c r="K85" s="7">
        <f>SUM(K35:K35)</f>
        <v>0.8</v>
      </c>
      <c r="L85" s="7">
        <f>SUM(L35:L35)</f>
        <v>1.6</v>
      </c>
      <c r="M85" s="7">
        <f>SUM(M35:M35)</f>
        <v>0</v>
      </c>
      <c r="N85" s="7">
        <f>SUM(N35:N35)</f>
        <v>0.8</v>
      </c>
      <c r="O85" s="7">
        <f>SUM(O35:O35)</f>
        <v>0</v>
      </c>
      <c r="P85" s="7">
        <f>SUM(P35:P35)</f>
        <v>0</v>
      </c>
      <c r="Q85" s="7">
        <f>SUM(Q35:Q35)</f>
        <v>0</v>
      </c>
    </row>
    <row r="86" spans="1:17" ht="18.75" customHeight="1" x14ac:dyDescent="0.15">
      <c r="A86" s="44"/>
      <c r="B86" s="45"/>
      <c r="C86" s="11" t="s">
        <v>32</v>
      </c>
      <c r="D86" s="12"/>
      <c r="E86" s="7">
        <f>SUM(E36:E62)</f>
        <v>5909.6</v>
      </c>
      <c r="F86" s="7">
        <f>SUM(F36:F62)</f>
        <v>5217.6000000000013</v>
      </c>
      <c r="G86" s="7">
        <f>SUM(G36:G62)</f>
        <v>5756.8</v>
      </c>
      <c r="H86" s="7">
        <f>SUM(H36:H62)</f>
        <v>3104</v>
      </c>
      <c r="I86" s="7">
        <f>SUM(I36:I62)</f>
        <v>3713.5999999999995</v>
      </c>
      <c r="J86" s="7">
        <f>SUM(J36:J62)</f>
        <v>2885.6</v>
      </c>
      <c r="K86" s="7">
        <f>SUM(K36:K62)</f>
        <v>2642.3999999999996</v>
      </c>
      <c r="L86" s="7">
        <f>SUM(L36:L62)</f>
        <v>14613.600000000002</v>
      </c>
      <c r="M86" s="7">
        <f>SUM(M36:M62)</f>
        <v>3208</v>
      </c>
      <c r="N86" s="7">
        <f>SUM(N36:N62)</f>
        <v>1488.4</v>
      </c>
      <c r="O86" s="7">
        <f>SUM(O36:O62)</f>
        <v>2484.4</v>
      </c>
      <c r="P86" s="7">
        <f>SUM(P36:P62)</f>
        <v>820.40000000000009</v>
      </c>
      <c r="Q86" s="7">
        <f>SUM(Q36:Q62)</f>
        <v>1138.4000000000001</v>
      </c>
    </row>
    <row r="87" spans="1:17" ht="18.75" customHeight="1" x14ac:dyDescent="0.15">
      <c r="A87" s="44"/>
      <c r="B87" s="45"/>
      <c r="C87" s="11" t="s">
        <v>125</v>
      </c>
      <c r="D87" s="12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</row>
    <row r="88" spans="1:17" ht="18.75" customHeight="1" x14ac:dyDescent="0.15">
      <c r="A88" s="44"/>
      <c r="B88" s="45"/>
      <c r="C88" s="11" t="s">
        <v>96</v>
      </c>
      <c r="D88" s="12"/>
      <c r="E88" s="7">
        <f>SUM(E63)</f>
        <v>32</v>
      </c>
      <c r="F88" s="7">
        <f>SUM(F63)</f>
        <v>25.6</v>
      </c>
      <c r="G88" s="7">
        <f>SUM(G63)</f>
        <v>1.6</v>
      </c>
      <c r="H88" s="7">
        <f>SUM(H63)</f>
        <v>6.4</v>
      </c>
      <c r="I88" s="7">
        <f>SUM(I63)</f>
        <v>0</v>
      </c>
      <c r="J88" s="7">
        <f>SUM(J63)</f>
        <v>0</v>
      </c>
      <c r="K88" s="7">
        <f>SUM(K63)</f>
        <v>1.6</v>
      </c>
      <c r="L88" s="7">
        <f>SUM(L63)</f>
        <v>0</v>
      </c>
      <c r="M88" s="7">
        <f>SUM(M63)</f>
        <v>0.8</v>
      </c>
      <c r="N88" s="7">
        <f>SUM(N63)</f>
        <v>0</v>
      </c>
      <c r="O88" s="7">
        <f>SUM(O63)</f>
        <v>0</v>
      </c>
      <c r="P88" s="7">
        <f>SUM(P63)</f>
        <v>0</v>
      </c>
      <c r="Q88" s="7">
        <f>SUM(Q63)</f>
        <v>0</v>
      </c>
    </row>
    <row r="89" spans="1:17" ht="18.75" customHeight="1" x14ac:dyDescent="0.15">
      <c r="A89" s="44"/>
      <c r="B89" s="45"/>
      <c r="C89" s="11" t="s">
        <v>37</v>
      </c>
      <c r="D89" s="12"/>
      <c r="E89" s="7">
        <f>SUM(E64)</f>
        <v>6.4</v>
      </c>
      <c r="F89" s="7">
        <f>SUM(F64)</f>
        <v>0</v>
      </c>
      <c r="G89" s="7">
        <f>SUM(G64)</f>
        <v>19.200000000000003</v>
      </c>
      <c r="H89" s="7">
        <f>SUM(H64)</f>
        <v>6.4</v>
      </c>
      <c r="I89" s="7">
        <f>SUM(I64)</f>
        <v>0</v>
      </c>
      <c r="J89" s="7">
        <f>SUM(J64)</f>
        <v>25.6</v>
      </c>
      <c r="K89" s="7">
        <f>SUM(K64)</f>
        <v>0</v>
      </c>
      <c r="L89" s="7">
        <f>SUM(L64)</f>
        <v>9.6000000000000014</v>
      </c>
      <c r="M89" s="7">
        <f>SUM(M64)</f>
        <v>0</v>
      </c>
      <c r="N89" s="7">
        <f>SUM(N64)</f>
        <v>6.4</v>
      </c>
      <c r="O89" s="7">
        <f>SUM(O64)</f>
        <v>0</v>
      </c>
      <c r="P89" s="7">
        <f>SUM(P64)</f>
        <v>1.6</v>
      </c>
      <c r="Q89" s="7">
        <f>SUM(Q64)</f>
        <v>1.6</v>
      </c>
    </row>
    <row r="90" spans="1:17" ht="18.75" customHeight="1" x14ac:dyDescent="0.15">
      <c r="A90" s="44"/>
      <c r="B90" s="45"/>
      <c r="C90" s="11" t="s">
        <v>124</v>
      </c>
      <c r="D90" s="12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</row>
    <row r="91" spans="1:17" ht="18.75" customHeight="1" x14ac:dyDescent="0.15">
      <c r="A91" s="44"/>
      <c r="B91" s="45"/>
      <c r="C91" s="11" t="s">
        <v>49</v>
      </c>
      <c r="D91" s="12"/>
      <c r="E91" s="7">
        <f>SUM(E65)</f>
        <v>16</v>
      </c>
      <c r="F91" s="7">
        <f>SUM(F65)</f>
        <v>44.800000000000004</v>
      </c>
      <c r="G91" s="7">
        <f>SUM(G65)</f>
        <v>57.6</v>
      </c>
      <c r="H91" s="7">
        <f>SUM(H65)</f>
        <v>57.6</v>
      </c>
      <c r="I91" s="7">
        <f>SUM(I65)</f>
        <v>70.400000000000006</v>
      </c>
      <c r="J91" s="7">
        <f>SUM(J65)</f>
        <v>57.6</v>
      </c>
      <c r="K91" s="7">
        <f>SUM(K65)</f>
        <v>83.2</v>
      </c>
      <c r="L91" s="7">
        <f>SUM(L65)</f>
        <v>28.8</v>
      </c>
      <c r="M91" s="7">
        <f>SUM(M65)</f>
        <v>54.400000000000006</v>
      </c>
      <c r="N91" s="7">
        <f>SUM(N65)</f>
        <v>134.4</v>
      </c>
      <c r="O91" s="7">
        <f>SUM(O65)</f>
        <v>16</v>
      </c>
      <c r="P91" s="7">
        <f>SUM(P65)</f>
        <v>22.400000000000002</v>
      </c>
      <c r="Q91" s="7">
        <f>SUM(Q65)</f>
        <v>14.4</v>
      </c>
    </row>
    <row r="92" spans="1:17" ht="18.75" customHeight="1" x14ac:dyDescent="0.15">
      <c r="A92" s="44"/>
      <c r="B92" s="45"/>
      <c r="C92" s="11" t="s">
        <v>43</v>
      </c>
      <c r="D92" s="12"/>
      <c r="E92" s="7">
        <f>SUM(E66:E67)</f>
        <v>0</v>
      </c>
      <c r="F92" s="7">
        <f>SUM(F66:F67)</f>
        <v>3.2</v>
      </c>
      <c r="G92" s="7">
        <f>SUM(G66:G67)</f>
        <v>3.2</v>
      </c>
      <c r="H92" s="7">
        <f>SUM(H66:H67)</f>
        <v>0</v>
      </c>
      <c r="I92" s="7">
        <f>SUM(I66:I67)</f>
        <v>0</v>
      </c>
      <c r="J92" s="7">
        <f>SUM(J66:J67)</f>
        <v>0</v>
      </c>
      <c r="K92" s="7">
        <f>SUM(K66:K67)</f>
        <v>6.4</v>
      </c>
      <c r="L92" s="7">
        <f>SUM(L66:L67)</f>
        <v>1.6</v>
      </c>
      <c r="M92" s="7">
        <f>SUM(M66:M67)</f>
        <v>1.6</v>
      </c>
      <c r="N92" s="7">
        <f>SUM(N66:N67)</f>
        <v>0</v>
      </c>
      <c r="O92" s="7">
        <f>SUM(O66:O67)</f>
        <v>0</v>
      </c>
      <c r="P92" s="7">
        <f>SUM(P66:P67)</f>
        <v>0.8</v>
      </c>
      <c r="Q92" s="7">
        <f>SUM(Q66:Q67)</f>
        <v>0</v>
      </c>
    </row>
    <row r="93" spans="1:17" ht="18.75" customHeight="1" x14ac:dyDescent="0.15">
      <c r="A93" s="44"/>
      <c r="B93" s="45"/>
      <c r="C93" s="11" t="s">
        <v>45</v>
      </c>
      <c r="D93" s="12"/>
      <c r="E93" s="7">
        <f>SUM(E68:E74)</f>
        <v>16</v>
      </c>
      <c r="F93" s="7">
        <f>SUM(F68:F74)</f>
        <v>65.600000000000009</v>
      </c>
      <c r="G93" s="7">
        <f>SUM(G68:G74)</f>
        <v>36.800000000000004</v>
      </c>
      <c r="H93" s="7">
        <f>SUM(H68:H74)</f>
        <v>6.4</v>
      </c>
      <c r="I93" s="7">
        <f>SUM(I68:I74)</f>
        <v>4.8000000000000007</v>
      </c>
      <c r="J93" s="7">
        <f>SUM(J68:J74)</f>
        <v>12.8</v>
      </c>
      <c r="K93" s="7">
        <f>SUM(K68:K74)</f>
        <v>2.4000000000000004</v>
      </c>
      <c r="L93" s="7">
        <f>SUM(L68:L74)</f>
        <v>2.4000000000000004</v>
      </c>
      <c r="M93" s="7">
        <f>SUM(M68:M74)</f>
        <v>8</v>
      </c>
      <c r="N93" s="7">
        <f>SUM(N68:N74)</f>
        <v>6.4</v>
      </c>
      <c r="O93" s="7">
        <f>SUM(O68:O74)</f>
        <v>4.4000000000000004</v>
      </c>
      <c r="P93" s="7">
        <f>SUM(P68:P74)</f>
        <v>28.000000000000004</v>
      </c>
      <c r="Q93" s="7">
        <f>SUM(Q68:Q74)</f>
        <v>8</v>
      </c>
    </row>
    <row r="94" spans="1:17" ht="18.75" customHeight="1" x14ac:dyDescent="0.15">
      <c r="A94" s="44"/>
      <c r="B94" s="45"/>
      <c r="C94" s="11" t="s">
        <v>46</v>
      </c>
      <c r="D94" s="12"/>
      <c r="E94" s="7">
        <f>SUM(E75)</f>
        <v>6.4</v>
      </c>
      <c r="F94" s="7">
        <f>SUM(F75)</f>
        <v>19.200000000000003</v>
      </c>
      <c r="G94" s="7">
        <f>SUM(G75)</f>
        <v>25.6</v>
      </c>
      <c r="H94" s="7">
        <f>SUM(H75)</f>
        <v>3.2</v>
      </c>
      <c r="I94" s="7">
        <f>SUM(I75)</f>
        <v>3.2</v>
      </c>
      <c r="J94" s="7">
        <f>SUM(J75)</f>
        <v>1.6</v>
      </c>
      <c r="K94" s="7">
        <f>SUM(K75)</f>
        <v>3.2</v>
      </c>
      <c r="L94" s="7">
        <f>SUM(L75)</f>
        <v>1.6</v>
      </c>
      <c r="M94" s="7">
        <f>SUM(M75)</f>
        <v>0</v>
      </c>
      <c r="N94" s="7">
        <f>SUM(N75)</f>
        <v>1.6</v>
      </c>
      <c r="O94" s="7">
        <f>SUM(O75)</f>
        <v>1.6</v>
      </c>
      <c r="P94" s="7">
        <f>SUM(P75)</f>
        <v>0.8</v>
      </c>
      <c r="Q94" s="7">
        <f>SUM(Q75)</f>
        <v>1.6</v>
      </c>
    </row>
    <row r="95" spans="1:17" ht="18.75" customHeight="1" x14ac:dyDescent="0.15">
      <c r="A95" s="44"/>
      <c r="B95" s="45"/>
      <c r="C95" s="11" t="s">
        <v>118</v>
      </c>
      <c r="D95" s="12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</row>
    <row r="96" spans="1:17" ht="18.75" customHeight="1" x14ac:dyDescent="0.15">
      <c r="A96" s="44"/>
      <c r="B96" s="45"/>
      <c r="C96" s="11" t="s">
        <v>123</v>
      </c>
      <c r="D96" s="4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</row>
    <row r="97" spans="1:17" ht="18.75" customHeight="1" x14ac:dyDescent="0.15">
      <c r="A97" s="44"/>
      <c r="B97" s="45"/>
      <c r="C97" s="11" t="s">
        <v>122</v>
      </c>
      <c r="D97" s="4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</row>
    <row r="98" spans="1:17" ht="18.75" customHeight="1" x14ac:dyDescent="0.15">
      <c r="A98" s="44"/>
      <c r="B98" s="45"/>
      <c r="C98" s="11" t="s">
        <v>121</v>
      </c>
      <c r="D98" s="47"/>
      <c r="E98" s="7">
        <f>SUM(E76:E77)</f>
        <v>0.8</v>
      </c>
      <c r="F98" s="7">
        <f>SUM(F76:F77)</f>
        <v>1.6</v>
      </c>
      <c r="G98" s="7">
        <f>SUM(G76:G77)</f>
        <v>4.8000000000000007</v>
      </c>
      <c r="H98" s="7">
        <f>SUM(H76:H77)</f>
        <v>0</v>
      </c>
      <c r="I98" s="7">
        <f>SUM(I76:I77)</f>
        <v>0</v>
      </c>
      <c r="J98" s="7">
        <f>SUM(J76:J77)</f>
        <v>0</v>
      </c>
      <c r="K98" s="7">
        <f>SUM(K76:K77)</f>
        <v>0.8</v>
      </c>
      <c r="L98" s="7">
        <f>SUM(L76:L77)</f>
        <v>0</v>
      </c>
      <c r="M98" s="7">
        <f>SUM(M76:M77)</f>
        <v>0.8</v>
      </c>
      <c r="N98" s="7">
        <f>SUM(N76:N77)</f>
        <v>0.8</v>
      </c>
      <c r="O98" s="7">
        <f>SUM(O76:O77)</f>
        <v>0</v>
      </c>
      <c r="P98" s="7">
        <f>SUM(P76:P77)</f>
        <v>0</v>
      </c>
      <c r="Q98" s="7">
        <f>SUM(Q76:Q77)</f>
        <v>0</v>
      </c>
    </row>
    <row r="99" spans="1:17" ht="18.75" customHeight="1" x14ac:dyDescent="0.15">
      <c r="A99" s="49"/>
      <c r="B99" s="48"/>
      <c r="C99" s="11" t="s">
        <v>120</v>
      </c>
      <c r="D99" s="47"/>
      <c r="E99" s="7">
        <f>SUM(E78)</f>
        <v>0</v>
      </c>
      <c r="F99" s="7">
        <f>SUM(F78)</f>
        <v>0</v>
      </c>
      <c r="G99" s="7">
        <f>SUM(G78)</f>
        <v>0</v>
      </c>
      <c r="H99" s="7">
        <f>SUM(H78)</f>
        <v>0</v>
      </c>
      <c r="I99" s="7">
        <f>SUM(I78)</f>
        <v>0</v>
      </c>
      <c r="J99" s="7">
        <f>SUM(J78)</f>
        <v>0</v>
      </c>
      <c r="K99" s="7">
        <f>SUM(K78)</f>
        <v>0</v>
      </c>
      <c r="L99" s="7">
        <f>SUM(L78)</f>
        <v>0</v>
      </c>
      <c r="M99" s="7">
        <f>SUM(M78)</f>
        <v>0</v>
      </c>
      <c r="N99" s="7">
        <f>SUM(N78)</f>
        <v>0.4</v>
      </c>
      <c r="O99" s="7">
        <f>SUM(O78)</f>
        <v>0</v>
      </c>
      <c r="P99" s="7">
        <f>SUM(P78)</f>
        <v>0</v>
      </c>
      <c r="Q99" s="7">
        <f>SUM(Q78)</f>
        <v>0</v>
      </c>
    </row>
    <row r="100" spans="1:17" ht="18.75" customHeight="1" x14ac:dyDescent="0.15">
      <c r="A100" s="46" t="s">
        <v>50</v>
      </c>
      <c r="B100" s="46"/>
      <c r="C100" s="28" t="s">
        <v>51</v>
      </c>
      <c r="D100" s="28"/>
      <c r="E100" s="29" t="s">
        <v>52</v>
      </c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1"/>
    </row>
    <row r="101" spans="1:17" ht="18.75" customHeight="1" x14ac:dyDescent="0.15">
      <c r="A101" s="36"/>
      <c r="B101" s="36"/>
      <c r="C101" s="28" t="s">
        <v>53</v>
      </c>
      <c r="D101" s="28"/>
      <c r="E101" s="29" t="s">
        <v>76</v>
      </c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1"/>
    </row>
    <row r="102" spans="1:17" ht="18.75" customHeight="1" x14ac:dyDescent="0.15">
      <c r="A102" s="36"/>
      <c r="B102" s="36"/>
      <c r="C102" s="28" t="s">
        <v>54</v>
      </c>
      <c r="D102" s="28"/>
      <c r="E102" s="29" t="s">
        <v>55</v>
      </c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1"/>
    </row>
    <row r="103" spans="1:17" ht="18.75" customHeight="1" x14ac:dyDescent="0.15">
      <c r="A103" s="27"/>
      <c r="B103" s="27"/>
      <c r="C103" s="28" t="s">
        <v>56</v>
      </c>
      <c r="D103" s="28"/>
      <c r="E103" s="29" t="s">
        <v>57</v>
      </c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1"/>
    </row>
    <row r="104" spans="1:17" ht="18.75" customHeight="1" x14ac:dyDescent="0.15">
      <c r="A104" s="32" t="s">
        <v>58</v>
      </c>
      <c r="B104" s="33"/>
      <c r="C104" s="33"/>
      <c r="D104" s="33"/>
      <c r="E104" s="13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5"/>
    </row>
    <row r="105" spans="1:17" ht="18.75" customHeight="1" x14ac:dyDescent="0.15">
      <c r="A105" s="34"/>
      <c r="B105" s="35"/>
      <c r="C105" s="35"/>
      <c r="D105" s="35"/>
      <c r="E105" s="16">
        <f>E104*500</f>
        <v>0</v>
      </c>
      <c r="Q105" s="17"/>
    </row>
    <row r="106" spans="1:17" ht="18.75" customHeight="1" x14ac:dyDescent="0.15">
      <c r="A106" s="25"/>
      <c r="B106" s="26"/>
      <c r="C106" s="26"/>
      <c r="D106" s="26"/>
      <c r="E106" s="18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19"/>
    </row>
    <row r="107" spans="1:17" x14ac:dyDescent="0.15">
      <c r="A107" s="1" t="s">
        <v>59</v>
      </c>
    </row>
    <row r="108" spans="1:17" x14ac:dyDescent="0.15"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15"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15">
      <c r="E110" s="8"/>
    </row>
  </sheetData>
  <mergeCells count="27">
    <mergeCell ref="E101:Q101"/>
    <mergeCell ref="A79:D79"/>
    <mergeCell ref="A80:B99"/>
    <mergeCell ref="A104:D104"/>
    <mergeCell ref="A105:D105"/>
    <mergeCell ref="A106:D106"/>
    <mergeCell ref="A102:B102"/>
    <mergeCell ref="C102:D102"/>
    <mergeCell ref="E11:Q11"/>
    <mergeCell ref="E102:Q102"/>
    <mergeCell ref="A103:B103"/>
    <mergeCell ref="C103:D103"/>
    <mergeCell ref="E103:Q103"/>
    <mergeCell ref="A100:B100"/>
    <mergeCell ref="C100:D100"/>
    <mergeCell ref="E100:Q100"/>
    <mergeCell ref="A101:B101"/>
    <mergeCell ref="C101:D101"/>
    <mergeCell ref="A7:D7"/>
    <mergeCell ref="A8:D8"/>
    <mergeCell ref="A9:D9"/>
    <mergeCell ref="A10:D10"/>
    <mergeCell ref="A2:D2"/>
    <mergeCell ref="A3:D3"/>
    <mergeCell ref="A4:D4"/>
    <mergeCell ref="A5:D5"/>
    <mergeCell ref="A6:D6"/>
  </mergeCells>
  <phoneticPr fontId="3"/>
  <pageMargins left="0.78740157480314965" right="0.78740157480314965" top="0.98425196850393704" bottom="0.98425196850393704" header="0.51181102362204722" footer="0.51181102362204722"/>
  <pageSetup paperSize="8" scale="59" firstPageNumber="16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9502A-41A8-4810-BF71-0416EE9391CC}">
  <sheetPr>
    <pageSetUpPr fitToPage="1"/>
  </sheetPr>
  <dimension ref="A2:R101"/>
  <sheetViews>
    <sheetView showZeros="0" zoomScale="70" zoomScaleNormal="70" zoomScaleSheetLayoutView="70" workbookViewId="0">
      <selection activeCell="G40" sqref="G40"/>
    </sheetView>
  </sheetViews>
  <sheetFormatPr defaultRowHeight="14.25" x14ac:dyDescent="0.15"/>
  <cols>
    <col min="1" max="1" width="5" style="1" customWidth="1"/>
    <col min="2" max="2" width="15.875" style="1" bestFit="1" customWidth="1"/>
    <col min="3" max="3" width="17.125" style="1" bestFit="1" customWidth="1"/>
    <col min="4" max="4" width="43.5" style="1" bestFit="1" customWidth="1"/>
    <col min="5" max="17" width="10.625" style="1" customWidth="1"/>
    <col min="18" max="16384" width="9" style="1"/>
  </cols>
  <sheetData>
    <row r="2" spans="1:18" ht="18.75" customHeight="1" x14ac:dyDescent="0.15">
      <c r="A2" s="35" t="s">
        <v>16</v>
      </c>
      <c r="B2" s="35"/>
      <c r="C2" s="35"/>
      <c r="D2" s="35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8" ht="18.75" customHeight="1" x14ac:dyDescent="0.15">
      <c r="A3" s="37" t="s">
        <v>168</v>
      </c>
      <c r="B3" s="37"/>
      <c r="C3" s="37"/>
      <c r="D3" s="37"/>
      <c r="E3" s="3"/>
      <c r="F3" s="3"/>
      <c r="G3" s="3"/>
      <c r="H3" s="3"/>
      <c r="I3" s="3"/>
      <c r="J3" s="3"/>
      <c r="K3" s="3"/>
      <c r="L3" s="24"/>
      <c r="M3" s="3"/>
      <c r="N3" s="3"/>
      <c r="O3" s="3"/>
      <c r="P3" s="3"/>
      <c r="Q3" s="3"/>
    </row>
    <row r="4" spans="1:18" ht="18.75" customHeight="1" x14ac:dyDescent="0.15">
      <c r="A4" s="38" t="s">
        <v>17</v>
      </c>
      <c r="B4" s="38"/>
      <c r="C4" s="38"/>
      <c r="D4" s="38"/>
      <c r="E4" s="5" t="s">
        <v>0</v>
      </c>
      <c r="F4" s="5" t="s">
        <v>1</v>
      </c>
      <c r="G4" s="5" t="s">
        <v>2</v>
      </c>
      <c r="H4" s="5" t="s">
        <v>3</v>
      </c>
      <c r="I4" s="5" t="s">
        <v>4</v>
      </c>
      <c r="J4" s="5" t="s">
        <v>5</v>
      </c>
      <c r="K4" s="5" t="s">
        <v>6</v>
      </c>
      <c r="L4" s="5" t="s">
        <v>7</v>
      </c>
      <c r="M4" s="5" t="s">
        <v>8</v>
      </c>
      <c r="N4" s="5" t="s">
        <v>9</v>
      </c>
      <c r="O4" s="5" t="s">
        <v>13</v>
      </c>
      <c r="P4" s="5" t="s">
        <v>14</v>
      </c>
      <c r="Q4" s="5" t="s">
        <v>15</v>
      </c>
    </row>
    <row r="5" spans="1:18" ht="18.75" customHeight="1" x14ac:dyDescent="0.15">
      <c r="A5" s="38" t="s">
        <v>18</v>
      </c>
      <c r="B5" s="38"/>
      <c r="C5" s="38"/>
      <c r="D5" s="38"/>
      <c r="E5" s="22">
        <v>45446</v>
      </c>
      <c r="F5" s="22">
        <v>45446</v>
      </c>
      <c r="G5" s="22">
        <v>45446</v>
      </c>
      <c r="H5" s="22">
        <v>45449</v>
      </c>
      <c r="I5" s="22">
        <v>45449</v>
      </c>
      <c r="J5" s="22">
        <v>45446</v>
      </c>
      <c r="K5" s="22">
        <v>45449</v>
      </c>
      <c r="L5" s="22">
        <v>45446</v>
      </c>
      <c r="M5" s="22">
        <v>45448</v>
      </c>
      <c r="N5" s="22">
        <v>45448</v>
      </c>
      <c r="O5" s="22">
        <v>45447</v>
      </c>
      <c r="P5" s="22">
        <v>45447</v>
      </c>
      <c r="Q5" s="22">
        <v>45447</v>
      </c>
    </row>
    <row r="6" spans="1:18" ht="18.75" customHeight="1" x14ac:dyDescent="0.15">
      <c r="A6" s="38" t="s">
        <v>19</v>
      </c>
      <c r="B6" s="38"/>
      <c r="C6" s="38"/>
      <c r="D6" s="38"/>
      <c r="E6" s="20">
        <v>0.44097222222222221</v>
      </c>
      <c r="F6" s="20">
        <v>0.39861111111111114</v>
      </c>
      <c r="G6" s="20">
        <v>0.38472222222222224</v>
      </c>
      <c r="H6" s="20">
        <v>0.43333333333333335</v>
      </c>
      <c r="I6" s="20">
        <v>0.40902777777777777</v>
      </c>
      <c r="J6" s="20">
        <v>0.45694444444444443</v>
      </c>
      <c r="K6" s="20">
        <v>0.39027777777777778</v>
      </c>
      <c r="L6" s="20">
        <v>0.47222222222222221</v>
      </c>
      <c r="M6" s="20">
        <v>0.38333333333333336</v>
      </c>
      <c r="N6" s="20">
        <v>0.44791666666666669</v>
      </c>
      <c r="O6" s="20">
        <v>0.33888888888888891</v>
      </c>
      <c r="P6" s="20">
        <v>0.44930555555555557</v>
      </c>
      <c r="Q6" s="20">
        <v>0.43055555555555558</v>
      </c>
    </row>
    <row r="7" spans="1:18" ht="18.75" customHeight="1" x14ac:dyDescent="0.15">
      <c r="A7" s="38" t="s">
        <v>20</v>
      </c>
      <c r="B7" s="38"/>
      <c r="C7" s="38"/>
      <c r="D7" s="38"/>
      <c r="E7" s="5">
        <v>8</v>
      </c>
      <c r="F7" s="5">
        <v>5.6</v>
      </c>
      <c r="G7" s="21">
        <v>11</v>
      </c>
      <c r="H7" s="21">
        <v>6.6</v>
      </c>
      <c r="I7" s="21">
        <v>8.8000000000000007</v>
      </c>
      <c r="J7" s="21">
        <v>18</v>
      </c>
      <c r="K7" s="21">
        <v>14.6</v>
      </c>
      <c r="L7" s="21">
        <v>21</v>
      </c>
      <c r="M7" s="21">
        <v>12.5</v>
      </c>
      <c r="N7" s="21">
        <v>10.5</v>
      </c>
      <c r="O7" s="21">
        <v>15</v>
      </c>
      <c r="P7" s="5">
        <v>28.5</v>
      </c>
      <c r="Q7" s="5">
        <v>52</v>
      </c>
    </row>
    <row r="8" spans="1:18" ht="18.75" customHeight="1" x14ac:dyDescent="0.15">
      <c r="A8" s="38" t="s">
        <v>21</v>
      </c>
      <c r="B8" s="38"/>
      <c r="C8" s="38"/>
      <c r="D8" s="38"/>
      <c r="E8" s="5">
        <v>0.5</v>
      </c>
      <c r="F8" s="5">
        <v>0.5</v>
      </c>
      <c r="G8" s="5">
        <v>0.5</v>
      </c>
      <c r="H8" s="5">
        <v>0.5</v>
      </c>
      <c r="I8" s="5">
        <v>0.5</v>
      </c>
      <c r="J8" s="5">
        <v>0.5</v>
      </c>
      <c r="K8" s="5">
        <v>0.5</v>
      </c>
      <c r="L8" s="5">
        <v>0.5</v>
      </c>
      <c r="M8" s="5">
        <v>0.5</v>
      </c>
      <c r="N8" s="5">
        <v>0.5</v>
      </c>
      <c r="O8" s="5">
        <v>0.5</v>
      </c>
      <c r="P8" s="5">
        <v>0.5</v>
      </c>
      <c r="Q8" s="5">
        <v>0.5</v>
      </c>
    </row>
    <row r="9" spans="1:18" ht="18.75" customHeight="1" x14ac:dyDescent="0.15">
      <c r="A9" s="39" t="s">
        <v>77</v>
      </c>
      <c r="B9" s="39"/>
      <c r="C9" s="39"/>
      <c r="D9" s="39"/>
      <c r="E9" s="4">
        <v>2000</v>
      </c>
      <c r="F9" s="4">
        <v>2000</v>
      </c>
      <c r="G9" s="4">
        <v>2000</v>
      </c>
      <c r="H9" s="4">
        <v>2000</v>
      </c>
      <c r="I9" s="4">
        <v>2000</v>
      </c>
      <c r="J9" s="4">
        <v>2000</v>
      </c>
      <c r="K9" s="4">
        <v>2000</v>
      </c>
      <c r="L9" s="4">
        <v>2000</v>
      </c>
      <c r="M9" s="4">
        <v>2000</v>
      </c>
      <c r="N9" s="4">
        <v>2000</v>
      </c>
      <c r="O9" s="4">
        <v>2000</v>
      </c>
      <c r="P9" s="4">
        <v>2000</v>
      </c>
      <c r="Q9" s="4">
        <v>2000</v>
      </c>
    </row>
    <row r="10" spans="1:18" ht="18.75" customHeight="1" thickBot="1" x14ac:dyDescent="0.2">
      <c r="A10" s="39" t="s">
        <v>22</v>
      </c>
      <c r="B10" s="39"/>
      <c r="C10" s="39"/>
      <c r="D10" s="39"/>
      <c r="E10" s="4">
        <v>100</v>
      </c>
      <c r="F10" s="4">
        <v>50</v>
      </c>
      <c r="G10" s="4">
        <v>100</v>
      </c>
      <c r="H10" s="4">
        <v>300</v>
      </c>
      <c r="I10" s="4">
        <v>500</v>
      </c>
      <c r="J10" s="4">
        <v>100</v>
      </c>
      <c r="K10" s="4">
        <v>900</v>
      </c>
      <c r="L10" s="4">
        <v>100</v>
      </c>
      <c r="M10" s="4">
        <v>100</v>
      </c>
      <c r="N10" s="4">
        <v>350</v>
      </c>
      <c r="O10" s="4">
        <v>50</v>
      </c>
      <c r="P10" s="4">
        <v>50</v>
      </c>
      <c r="Q10" s="4">
        <v>50</v>
      </c>
    </row>
    <row r="11" spans="1:18" ht="18.75" customHeight="1" thickTop="1" x14ac:dyDescent="0.15">
      <c r="A11" s="23" t="s">
        <v>60</v>
      </c>
      <c r="B11" s="23" t="s">
        <v>23</v>
      </c>
      <c r="C11" s="23" t="s">
        <v>24</v>
      </c>
      <c r="D11" s="23" t="s">
        <v>25</v>
      </c>
      <c r="E11" s="40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2"/>
    </row>
    <row r="12" spans="1:18" ht="18.75" customHeight="1" x14ac:dyDescent="0.15">
      <c r="A12" s="6">
        <v>1</v>
      </c>
      <c r="B12" s="6" t="s">
        <v>26</v>
      </c>
      <c r="C12" s="6" t="s">
        <v>27</v>
      </c>
      <c r="D12" s="6" t="s">
        <v>28</v>
      </c>
      <c r="E12" s="7">
        <v>1459.2</v>
      </c>
      <c r="F12" s="7">
        <v>108.80000000000001</v>
      </c>
      <c r="G12" s="7">
        <v>1638.4</v>
      </c>
      <c r="H12" s="7">
        <v>4300.8</v>
      </c>
      <c r="I12" s="7">
        <v>2099.2000000000003</v>
      </c>
      <c r="J12" s="7">
        <v>4864</v>
      </c>
      <c r="K12" s="7">
        <v>1126.4000000000001</v>
      </c>
      <c r="L12" s="7">
        <v>2867.2000000000003</v>
      </c>
      <c r="M12" s="7">
        <v>588.80000000000007</v>
      </c>
      <c r="N12" s="7">
        <v>819.2</v>
      </c>
      <c r="O12" s="7">
        <v>3.2</v>
      </c>
      <c r="P12" s="7">
        <v>8</v>
      </c>
      <c r="Q12" s="7">
        <v>8</v>
      </c>
      <c r="R12" s="8"/>
    </row>
    <row r="13" spans="1:18" ht="18.75" customHeight="1" x14ac:dyDescent="0.15">
      <c r="A13" s="6">
        <v>2</v>
      </c>
      <c r="B13" s="6" t="s">
        <v>29</v>
      </c>
      <c r="C13" s="6" t="s">
        <v>30</v>
      </c>
      <c r="D13" s="9" t="s">
        <v>167</v>
      </c>
      <c r="E13" s="7">
        <v>1.6</v>
      </c>
      <c r="F13" s="7">
        <v>0.8</v>
      </c>
      <c r="G13" s="7">
        <v>1.6</v>
      </c>
      <c r="H13" s="7">
        <v>3.2</v>
      </c>
      <c r="I13" s="7">
        <v>1.6</v>
      </c>
      <c r="J13" s="7">
        <v>1.6</v>
      </c>
      <c r="K13" s="7"/>
      <c r="L13" s="7">
        <v>1.6</v>
      </c>
      <c r="M13" s="7"/>
      <c r="N13" s="7">
        <v>3.2</v>
      </c>
      <c r="O13" s="7"/>
      <c r="P13" s="7"/>
      <c r="Q13" s="7"/>
      <c r="R13" s="8"/>
    </row>
    <row r="14" spans="1:18" ht="18.75" customHeight="1" x14ac:dyDescent="0.15">
      <c r="A14" s="6">
        <v>3</v>
      </c>
      <c r="B14" s="6" t="s">
        <v>29</v>
      </c>
      <c r="C14" s="6" t="s">
        <v>30</v>
      </c>
      <c r="D14" s="9" t="s">
        <v>89</v>
      </c>
      <c r="E14" s="7">
        <v>0.8</v>
      </c>
      <c r="F14" s="7">
        <v>1.6</v>
      </c>
      <c r="G14" s="7">
        <v>0.8</v>
      </c>
      <c r="H14" s="7"/>
      <c r="I14" s="7"/>
      <c r="J14" s="7">
        <v>12.8</v>
      </c>
      <c r="K14" s="7">
        <v>1.6</v>
      </c>
      <c r="L14" s="7">
        <v>12.8</v>
      </c>
      <c r="M14" s="7"/>
      <c r="N14" s="7">
        <v>12.8</v>
      </c>
      <c r="O14" s="7">
        <v>0.8</v>
      </c>
      <c r="P14" s="7"/>
      <c r="Q14" s="7">
        <v>0.4</v>
      </c>
      <c r="R14" s="8"/>
    </row>
    <row r="15" spans="1:18" ht="18.75" customHeight="1" x14ac:dyDescent="0.15">
      <c r="A15" s="6">
        <v>4</v>
      </c>
      <c r="B15" s="6" t="s">
        <v>29</v>
      </c>
      <c r="C15" s="6" t="s">
        <v>30</v>
      </c>
      <c r="D15" s="9" t="s">
        <v>99</v>
      </c>
      <c r="E15" s="7">
        <v>473.6</v>
      </c>
      <c r="F15" s="7">
        <v>204.8</v>
      </c>
      <c r="G15" s="7">
        <v>230.4</v>
      </c>
      <c r="H15" s="7">
        <v>384</v>
      </c>
      <c r="I15" s="7">
        <v>108.80000000000001</v>
      </c>
      <c r="J15" s="7">
        <v>1715.2</v>
      </c>
      <c r="K15" s="7">
        <v>268.8</v>
      </c>
      <c r="L15" s="7">
        <v>972.80000000000007</v>
      </c>
      <c r="M15" s="7">
        <v>32</v>
      </c>
      <c r="N15" s="7">
        <v>198.4</v>
      </c>
      <c r="O15" s="7"/>
      <c r="P15" s="7">
        <v>0.8</v>
      </c>
      <c r="Q15" s="7"/>
      <c r="R15" s="8"/>
    </row>
    <row r="16" spans="1:18" ht="18.75" customHeight="1" x14ac:dyDescent="0.15">
      <c r="A16" s="6">
        <v>5</v>
      </c>
      <c r="B16" s="6" t="s">
        <v>29</v>
      </c>
      <c r="C16" s="6" t="s">
        <v>30</v>
      </c>
      <c r="D16" s="9" t="s">
        <v>84</v>
      </c>
      <c r="E16" s="7">
        <v>6.4</v>
      </c>
      <c r="F16" s="7"/>
      <c r="G16" s="7">
        <v>0.8</v>
      </c>
      <c r="H16" s="7"/>
      <c r="I16" s="7"/>
      <c r="J16" s="7">
        <v>12.8</v>
      </c>
      <c r="K16" s="7"/>
      <c r="L16" s="7">
        <v>3.2</v>
      </c>
      <c r="M16" s="7">
        <v>0.8</v>
      </c>
      <c r="N16" s="7">
        <v>1.6</v>
      </c>
      <c r="O16" s="7"/>
      <c r="P16" s="7"/>
      <c r="Q16" s="7"/>
      <c r="R16" s="8"/>
    </row>
    <row r="17" spans="1:18" ht="18.75" customHeight="1" x14ac:dyDescent="0.15">
      <c r="A17" s="6">
        <v>6</v>
      </c>
      <c r="B17" s="6" t="s">
        <v>29</v>
      </c>
      <c r="C17" s="6" t="s">
        <v>30</v>
      </c>
      <c r="D17" s="9" t="s">
        <v>85</v>
      </c>
      <c r="E17" s="7">
        <v>1.6</v>
      </c>
      <c r="F17" s="7">
        <v>1.6</v>
      </c>
      <c r="G17" s="7">
        <v>0.8</v>
      </c>
      <c r="H17" s="7"/>
      <c r="I17" s="7"/>
      <c r="J17" s="7"/>
      <c r="K17" s="7"/>
      <c r="L17" s="7"/>
      <c r="M17" s="7">
        <v>0.8</v>
      </c>
      <c r="N17" s="7">
        <v>3.2</v>
      </c>
      <c r="O17" s="7"/>
      <c r="P17" s="7"/>
      <c r="Q17" s="7"/>
      <c r="R17" s="8"/>
    </row>
    <row r="18" spans="1:18" ht="18.75" customHeight="1" x14ac:dyDescent="0.15">
      <c r="A18" s="6">
        <v>7</v>
      </c>
      <c r="B18" s="6" t="s">
        <v>29</v>
      </c>
      <c r="C18" s="6" t="s">
        <v>30</v>
      </c>
      <c r="D18" s="9" t="s">
        <v>110</v>
      </c>
      <c r="E18" s="7"/>
      <c r="F18" s="7"/>
      <c r="G18" s="7"/>
      <c r="H18" s="7"/>
      <c r="I18" s="7"/>
      <c r="J18" s="7"/>
      <c r="K18" s="7">
        <v>1.6</v>
      </c>
      <c r="L18" s="7"/>
      <c r="M18" s="7"/>
      <c r="N18" s="7"/>
      <c r="O18" s="7"/>
      <c r="P18" s="7"/>
      <c r="Q18" s="7"/>
      <c r="R18" s="8"/>
    </row>
    <row r="19" spans="1:18" ht="18.75" customHeight="1" x14ac:dyDescent="0.15">
      <c r="A19" s="6">
        <v>8</v>
      </c>
      <c r="B19" s="6" t="s">
        <v>29</v>
      </c>
      <c r="C19" s="6" t="s">
        <v>30</v>
      </c>
      <c r="D19" s="6" t="s">
        <v>62</v>
      </c>
      <c r="E19" s="7">
        <v>73.600000000000009</v>
      </c>
      <c r="F19" s="7">
        <v>44.800000000000004</v>
      </c>
      <c r="G19" s="7">
        <v>48</v>
      </c>
      <c r="H19" s="7">
        <v>6.4</v>
      </c>
      <c r="I19" s="7">
        <v>3.2</v>
      </c>
      <c r="J19" s="7">
        <v>19.200000000000003</v>
      </c>
      <c r="K19" s="7">
        <v>6.4</v>
      </c>
      <c r="L19" s="7">
        <v>44.800000000000004</v>
      </c>
      <c r="M19" s="7">
        <v>1.6</v>
      </c>
      <c r="N19" s="7">
        <v>38.400000000000006</v>
      </c>
      <c r="O19" s="7">
        <v>4.8000000000000007</v>
      </c>
      <c r="P19" s="7"/>
      <c r="Q19" s="7">
        <v>4.8000000000000007</v>
      </c>
      <c r="R19" s="8"/>
    </row>
    <row r="20" spans="1:18" ht="18.75" customHeight="1" x14ac:dyDescent="0.15">
      <c r="A20" s="6">
        <v>9</v>
      </c>
      <c r="B20" s="6" t="s">
        <v>29</v>
      </c>
      <c r="C20" s="6" t="s">
        <v>30</v>
      </c>
      <c r="D20" s="6" t="s">
        <v>111</v>
      </c>
      <c r="E20" s="7"/>
      <c r="F20" s="7">
        <v>3.2</v>
      </c>
      <c r="G20" s="7">
        <v>3.2</v>
      </c>
      <c r="H20" s="7"/>
      <c r="I20" s="7"/>
      <c r="J20" s="7"/>
      <c r="K20" s="7"/>
      <c r="L20" s="7">
        <v>1.6</v>
      </c>
      <c r="M20" s="7"/>
      <c r="N20" s="7"/>
      <c r="O20" s="7"/>
      <c r="P20" s="7"/>
      <c r="Q20" s="7"/>
      <c r="R20" s="8"/>
    </row>
    <row r="21" spans="1:18" ht="18.75" customHeight="1" x14ac:dyDescent="0.15">
      <c r="A21" s="6">
        <v>10</v>
      </c>
      <c r="B21" s="6" t="s">
        <v>29</v>
      </c>
      <c r="C21" s="6" t="s">
        <v>30</v>
      </c>
      <c r="D21" s="6" t="s">
        <v>78</v>
      </c>
      <c r="E21" s="7">
        <v>108.80000000000001</v>
      </c>
      <c r="F21" s="7">
        <v>32</v>
      </c>
      <c r="G21" s="7">
        <v>204.8</v>
      </c>
      <c r="H21" s="7">
        <v>44.800000000000004</v>
      </c>
      <c r="I21" s="7">
        <v>51.2</v>
      </c>
      <c r="J21" s="7">
        <v>320</v>
      </c>
      <c r="K21" s="7">
        <v>51.2</v>
      </c>
      <c r="L21" s="7">
        <v>166.4</v>
      </c>
      <c r="M21" s="7">
        <v>22.400000000000002</v>
      </c>
      <c r="N21" s="7">
        <v>115.2</v>
      </c>
      <c r="O21" s="7">
        <v>0.8</v>
      </c>
      <c r="P21" s="7">
        <v>6.4</v>
      </c>
      <c r="Q21" s="7">
        <v>0.8</v>
      </c>
      <c r="R21" s="8"/>
    </row>
    <row r="22" spans="1:18" ht="18.75" customHeight="1" x14ac:dyDescent="0.15">
      <c r="A22" s="6">
        <v>11</v>
      </c>
      <c r="B22" s="6" t="s">
        <v>29</v>
      </c>
      <c r="C22" s="6" t="s">
        <v>30</v>
      </c>
      <c r="D22" s="6" t="s">
        <v>63</v>
      </c>
      <c r="E22" s="7"/>
      <c r="F22" s="7">
        <v>3.2</v>
      </c>
      <c r="G22" s="7">
        <v>3.2</v>
      </c>
      <c r="H22" s="7">
        <v>3.2</v>
      </c>
      <c r="I22" s="7">
        <v>1.6</v>
      </c>
      <c r="J22" s="7">
        <v>3.2</v>
      </c>
      <c r="K22" s="7">
        <v>3.2</v>
      </c>
      <c r="L22" s="7">
        <v>1.6</v>
      </c>
      <c r="M22" s="7"/>
      <c r="N22" s="7">
        <v>1.6</v>
      </c>
      <c r="O22" s="7"/>
      <c r="P22" s="7"/>
      <c r="Q22" s="7"/>
      <c r="R22" s="8"/>
    </row>
    <row r="23" spans="1:18" ht="18.75" customHeight="1" x14ac:dyDescent="0.15">
      <c r="A23" s="6">
        <v>12</v>
      </c>
      <c r="B23" s="6" t="s">
        <v>29</v>
      </c>
      <c r="C23" s="6" t="s">
        <v>30</v>
      </c>
      <c r="D23" s="9" t="s">
        <v>90</v>
      </c>
      <c r="E23" s="7"/>
      <c r="F23" s="7"/>
      <c r="G23" s="7"/>
      <c r="H23" s="7">
        <v>19.200000000000003</v>
      </c>
      <c r="I23" s="7"/>
      <c r="J23" s="7"/>
      <c r="K23" s="7"/>
      <c r="L23" s="7"/>
      <c r="M23" s="7"/>
      <c r="N23" s="7"/>
      <c r="O23" s="7"/>
      <c r="P23" s="7"/>
      <c r="Q23" s="7"/>
      <c r="R23" s="8"/>
    </row>
    <row r="24" spans="1:18" ht="18.75" customHeight="1" x14ac:dyDescent="0.15">
      <c r="A24" s="6">
        <v>13</v>
      </c>
      <c r="B24" s="6" t="s">
        <v>29</v>
      </c>
      <c r="C24" s="6" t="s">
        <v>30</v>
      </c>
      <c r="D24" s="6" t="s">
        <v>64</v>
      </c>
      <c r="E24" s="7">
        <v>819.2</v>
      </c>
      <c r="F24" s="7">
        <v>25.6</v>
      </c>
      <c r="G24" s="7">
        <v>83.2</v>
      </c>
      <c r="H24" s="7">
        <v>614.40000000000009</v>
      </c>
      <c r="I24" s="7">
        <v>108.80000000000001</v>
      </c>
      <c r="J24" s="7">
        <v>76.800000000000011</v>
      </c>
      <c r="K24" s="7">
        <v>76.800000000000011</v>
      </c>
      <c r="L24" s="7">
        <v>96</v>
      </c>
      <c r="M24" s="7">
        <v>9.6000000000000014</v>
      </c>
      <c r="N24" s="7">
        <v>89.600000000000009</v>
      </c>
      <c r="O24" s="7">
        <v>4.8000000000000007</v>
      </c>
      <c r="P24" s="7"/>
      <c r="Q24" s="7"/>
      <c r="R24" s="8"/>
    </row>
    <row r="25" spans="1:18" ht="18.75" customHeight="1" x14ac:dyDescent="0.15">
      <c r="A25" s="6">
        <v>14</v>
      </c>
      <c r="B25" s="6" t="s">
        <v>29</v>
      </c>
      <c r="C25" s="6" t="s">
        <v>30</v>
      </c>
      <c r="D25" s="9" t="s">
        <v>151</v>
      </c>
      <c r="E25" s="7"/>
      <c r="F25" s="7">
        <v>1.6</v>
      </c>
      <c r="G25" s="7">
        <v>3.2</v>
      </c>
      <c r="H25" s="7">
        <v>3.2</v>
      </c>
      <c r="I25" s="7">
        <v>1.6</v>
      </c>
      <c r="J25" s="7"/>
      <c r="K25" s="7">
        <v>3.2</v>
      </c>
      <c r="L25" s="7"/>
      <c r="M25" s="7"/>
      <c r="N25" s="7">
        <v>3.2</v>
      </c>
      <c r="O25" s="7"/>
      <c r="P25" s="7"/>
      <c r="Q25" s="7"/>
      <c r="R25" s="8"/>
    </row>
    <row r="26" spans="1:18" ht="18.75" customHeight="1" x14ac:dyDescent="0.15">
      <c r="A26" s="6">
        <v>15</v>
      </c>
      <c r="B26" s="6" t="s">
        <v>29</v>
      </c>
      <c r="C26" s="6" t="s">
        <v>30</v>
      </c>
      <c r="D26" s="6" t="s">
        <v>65</v>
      </c>
      <c r="E26" s="7">
        <v>0.8</v>
      </c>
      <c r="F26" s="7">
        <v>9.6000000000000014</v>
      </c>
      <c r="G26" s="7">
        <v>1.6</v>
      </c>
      <c r="H26" s="7">
        <v>1.6</v>
      </c>
      <c r="I26" s="7">
        <v>1.6</v>
      </c>
      <c r="J26" s="7">
        <v>1.6</v>
      </c>
      <c r="K26" s="7">
        <v>25.6</v>
      </c>
      <c r="L26" s="7">
        <v>3.2</v>
      </c>
      <c r="M26" s="7">
        <v>1.6</v>
      </c>
      <c r="N26" s="7">
        <v>19.200000000000003</v>
      </c>
      <c r="O26" s="7">
        <v>0.4</v>
      </c>
      <c r="P26" s="7"/>
      <c r="Q26" s="7">
        <v>0.4</v>
      </c>
      <c r="R26" s="8"/>
    </row>
    <row r="27" spans="1:18" ht="18.75" customHeight="1" x14ac:dyDescent="0.15">
      <c r="A27" s="6">
        <v>16</v>
      </c>
      <c r="B27" s="6" t="s">
        <v>29</v>
      </c>
      <c r="C27" s="6" t="s">
        <v>30</v>
      </c>
      <c r="D27" s="9" t="s">
        <v>149</v>
      </c>
      <c r="E27" s="7"/>
      <c r="F27" s="7">
        <v>3.2</v>
      </c>
      <c r="G27" s="7"/>
      <c r="H27" s="7"/>
      <c r="I27" s="7"/>
      <c r="J27" s="7"/>
      <c r="K27" s="7"/>
      <c r="L27" s="7">
        <v>1.6</v>
      </c>
      <c r="M27" s="7">
        <v>0.8</v>
      </c>
      <c r="N27" s="7"/>
      <c r="O27" s="7"/>
      <c r="P27" s="7"/>
      <c r="Q27" s="7"/>
      <c r="R27" s="8"/>
    </row>
    <row r="28" spans="1:18" ht="18.75" customHeight="1" x14ac:dyDescent="0.15">
      <c r="A28" s="6">
        <v>17</v>
      </c>
      <c r="B28" s="6" t="s">
        <v>29</v>
      </c>
      <c r="C28" s="6" t="s">
        <v>30</v>
      </c>
      <c r="D28" s="9" t="s">
        <v>148</v>
      </c>
      <c r="E28" s="7">
        <v>3.2</v>
      </c>
      <c r="F28" s="7"/>
      <c r="G28" s="7"/>
      <c r="H28" s="7"/>
      <c r="I28" s="7"/>
      <c r="J28" s="7">
        <v>1.6</v>
      </c>
      <c r="K28" s="7"/>
      <c r="L28" s="7">
        <v>3.2</v>
      </c>
      <c r="M28" s="7"/>
      <c r="N28" s="7">
        <v>1.6</v>
      </c>
      <c r="O28" s="7">
        <v>1.6</v>
      </c>
      <c r="P28" s="7"/>
      <c r="Q28" s="7"/>
      <c r="R28" s="8"/>
    </row>
    <row r="29" spans="1:18" ht="18.75" customHeight="1" x14ac:dyDescent="0.15">
      <c r="A29" s="6">
        <v>18</v>
      </c>
      <c r="B29" s="6" t="s">
        <v>29</v>
      </c>
      <c r="C29" s="6" t="s">
        <v>30</v>
      </c>
      <c r="D29" s="9" t="s">
        <v>100</v>
      </c>
      <c r="E29" s="7">
        <v>73.600000000000009</v>
      </c>
      <c r="F29" s="7">
        <v>1.6</v>
      </c>
      <c r="G29" s="7">
        <v>51.2</v>
      </c>
      <c r="H29" s="7"/>
      <c r="I29" s="7"/>
      <c r="J29" s="7">
        <v>38.400000000000006</v>
      </c>
      <c r="K29" s="7">
        <v>1.6</v>
      </c>
      <c r="L29" s="7">
        <v>25.6</v>
      </c>
      <c r="M29" s="7">
        <v>1.6</v>
      </c>
      <c r="N29" s="7">
        <v>12.8</v>
      </c>
      <c r="O29" s="7"/>
      <c r="P29" s="7"/>
      <c r="Q29" s="7"/>
      <c r="R29" s="8"/>
    </row>
    <row r="30" spans="1:18" ht="18.75" customHeight="1" x14ac:dyDescent="0.15">
      <c r="A30" s="6">
        <v>19</v>
      </c>
      <c r="B30" s="6" t="s">
        <v>29</v>
      </c>
      <c r="C30" s="6" t="s">
        <v>30</v>
      </c>
      <c r="D30" s="6" t="s">
        <v>112</v>
      </c>
      <c r="E30" s="7"/>
      <c r="F30" s="7"/>
      <c r="G30" s="7"/>
      <c r="H30" s="7"/>
      <c r="I30" s="7"/>
      <c r="J30" s="7"/>
      <c r="K30" s="7">
        <v>1.6</v>
      </c>
      <c r="L30" s="7"/>
      <c r="M30" s="7"/>
      <c r="N30" s="7"/>
      <c r="O30" s="7"/>
      <c r="P30" s="7"/>
      <c r="Q30" s="7"/>
      <c r="R30" s="8"/>
    </row>
    <row r="31" spans="1:18" ht="18.75" customHeight="1" x14ac:dyDescent="0.15">
      <c r="A31" s="6">
        <v>20</v>
      </c>
      <c r="B31" s="6" t="s">
        <v>31</v>
      </c>
      <c r="C31" s="6" t="s">
        <v>79</v>
      </c>
      <c r="D31" s="9" t="s">
        <v>80</v>
      </c>
      <c r="E31" s="7">
        <v>22.400000000000002</v>
      </c>
      <c r="F31" s="7">
        <v>51.2</v>
      </c>
      <c r="G31" s="7">
        <v>41.6</v>
      </c>
      <c r="H31" s="7">
        <v>32</v>
      </c>
      <c r="I31" s="7">
        <v>19.200000000000003</v>
      </c>
      <c r="J31" s="7">
        <v>38.400000000000006</v>
      </c>
      <c r="K31" s="7"/>
      <c r="L31" s="7">
        <v>147.20000000000002</v>
      </c>
      <c r="M31" s="7">
        <v>38.400000000000006</v>
      </c>
      <c r="N31" s="7">
        <v>160</v>
      </c>
      <c r="O31" s="7"/>
      <c r="P31" s="7"/>
      <c r="Q31" s="7"/>
      <c r="R31" s="8"/>
    </row>
    <row r="32" spans="1:18" ht="18.75" customHeight="1" x14ac:dyDescent="0.15">
      <c r="A32" s="6">
        <v>21</v>
      </c>
      <c r="B32" s="6" t="s">
        <v>31</v>
      </c>
      <c r="C32" s="6" t="s">
        <v>32</v>
      </c>
      <c r="D32" s="6" t="s">
        <v>145</v>
      </c>
      <c r="E32" s="7">
        <v>6.4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8"/>
    </row>
    <row r="33" spans="1:18" ht="18.75" customHeight="1" x14ac:dyDescent="0.15">
      <c r="A33" s="6">
        <v>22</v>
      </c>
      <c r="B33" s="6" t="s">
        <v>31</v>
      </c>
      <c r="C33" s="6" t="s">
        <v>32</v>
      </c>
      <c r="D33" s="9" t="s">
        <v>101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>
        <v>9.6000000000000014</v>
      </c>
      <c r="Q33" s="7"/>
      <c r="R33" s="8"/>
    </row>
    <row r="34" spans="1:18" ht="18.75" customHeight="1" x14ac:dyDescent="0.15">
      <c r="A34" s="6">
        <v>23</v>
      </c>
      <c r="B34" s="6" t="s">
        <v>31</v>
      </c>
      <c r="C34" s="6" t="s">
        <v>32</v>
      </c>
      <c r="D34" s="9" t="s">
        <v>66</v>
      </c>
      <c r="E34" s="7">
        <v>185.60000000000002</v>
      </c>
      <c r="F34" s="7">
        <v>16</v>
      </c>
      <c r="G34" s="7">
        <v>92.800000000000011</v>
      </c>
      <c r="H34" s="7">
        <v>4659.2</v>
      </c>
      <c r="I34" s="7">
        <v>1996.8000000000002</v>
      </c>
      <c r="J34" s="7">
        <v>281.60000000000002</v>
      </c>
      <c r="K34" s="7">
        <v>5017.6000000000004</v>
      </c>
      <c r="L34" s="7">
        <v>281.60000000000002</v>
      </c>
      <c r="M34" s="7">
        <v>384</v>
      </c>
      <c r="N34" s="7">
        <v>1126.4000000000001</v>
      </c>
      <c r="O34" s="7"/>
      <c r="P34" s="7">
        <v>38.400000000000006</v>
      </c>
      <c r="Q34" s="7">
        <v>11.200000000000001</v>
      </c>
      <c r="R34" s="8"/>
    </row>
    <row r="35" spans="1:18" ht="18.75" customHeight="1" x14ac:dyDescent="0.15">
      <c r="A35" s="6">
        <v>24</v>
      </c>
      <c r="B35" s="6" t="s">
        <v>31</v>
      </c>
      <c r="C35" s="6" t="s">
        <v>32</v>
      </c>
      <c r="D35" s="9" t="s">
        <v>103</v>
      </c>
      <c r="E35" s="7"/>
      <c r="F35" s="7"/>
      <c r="G35" s="7"/>
      <c r="H35" s="7">
        <v>1.6</v>
      </c>
      <c r="I35" s="7"/>
      <c r="J35" s="7"/>
      <c r="K35" s="7">
        <v>3.2</v>
      </c>
      <c r="L35" s="7"/>
      <c r="M35" s="7"/>
      <c r="N35" s="7"/>
      <c r="O35" s="7"/>
      <c r="P35" s="7"/>
      <c r="Q35" s="7"/>
      <c r="R35" s="8"/>
    </row>
    <row r="36" spans="1:18" ht="18.75" customHeight="1" x14ac:dyDescent="0.15">
      <c r="A36" s="6">
        <v>25</v>
      </c>
      <c r="B36" s="6" t="s">
        <v>31</v>
      </c>
      <c r="C36" s="6" t="s">
        <v>32</v>
      </c>
      <c r="D36" s="6" t="s">
        <v>67</v>
      </c>
      <c r="E36" s="7">
        <v>9.6000000000000014</v>
      </c>
      <c r="F36" s="7">
        <v>1.6</v>
      </c>
      <c r="G36" s="7">
        <v>16</v>
      </c>
      <c r="H36" s="7">
        <v>89.600000000000009</v>
      </c>
      <c r="I36" s="7">
        <v>89.600000000000009</v>
      </c>
      <c r="J36" s="7">
        <v>25.6</v>
      </c>
      <c r="K36" s="7">
        <v>19.200000000000003</v>
      </c>
      <c r="L36" s="7">
        <v>25.6</v>
      </c>
      <c r="M36" s="7">
        <v>3.2</v>
      </c>
      <c r="N36" s="7">
        <v>44.800000000000004</v>
      </c>
      <c r="O36" s="7">
        <v>4.8000000000000007</v>
      </c>
      <c r="P36" s="7">
        <v>6.4</v>
      </c>
      <c r="Q36" s="7">
        <v>6.4</v>
      </c>
      <c r="R36" s="8"/>
    </row>
    <row r="37" spans="1:18" ht="18.75" customHeight="1" x14ac:dyDescent="0.15">
      <c r="A37" s="6">
        <v>26</v>
      </c>
      <c r="B37" s="6" t="s">
        <v>31</v>
      </c>
      <c r="C37" s="6" t="s">
        <v>32</v>
      </c>
      <c r="D37" s="6" t="s">
        <v>33</v>
      </c>
      <c r="E37" s="7">
        <v>3.2</v>
      </c>
      <c r="F37" s="7">
        <v>3.2</v>
      </c>
      <c r="G37" s="7">
        <v>1.6</v>
      </c>
      <c r="H37" s="7">
        <v>640</v>
      </c>
      <c r="I37" s="7">
        <v>1177.6000000000001</v>
      </c>
      <c r="J37" s="7">
        <v>166.4</v>
      </c>
      <c r="K37" s="7">
        <v>1075.2</v>
      </c>
      <c r="L37" s="7">
        <v>358.40000000000003</v>
      </c>
      <c r="M37" s="7">
        <v>115.2</v>
      </c>
      <c r="N37" s="7">
        <v>57.6</v>
      </c>
      <c r="O37" s="7"/>
      <c r="P37" s="7">
        <v>0.8</v>
      </c>
      <c r="Q37" s="7">
        <v>1.6</v>
      </c>
      <c r="R37" s="8"/>
    </row>
    <row r="38" spans="1:18" ht="18.75" customHeight="1" x14ac:dyDescent="0.15">
      <c r="A38" s="6">
        <v>27</v>
      </c>
      <c r="B38" s="6" t="s">
        <v>31</v>
      </c>
      <c r="C38" s="6" t="s">
        <v>32</v>
      </c>
      <c r="D38" s="9" t="s">
        <v>68</v>
      </c>
      <c r="E38" s="7"/>
      <c r="F38" s="7"/>
      <c r="G38" s="7"/>
      <c r="H38" s="7">
        <v>32</v>
      </c>
      <c r="I38" s="7">
        <v>44.800000000000004</v>
      </c>
      <c r="J38" s="7">
        <v>38.400000000000006</v>
      </c>
      <c r="K38" s="7">
        <v>294.40000000000003</v>
      </c>
      <c r="L38" s="7"/>
      <c r="M38" s="7">
        <v>12.8</v>
      </c>
      <c r="N38" s="7">
        <v>44.800000000000004</v>
      </c>
      <c r="O38" s="7">
        <v>35.200000000000003</v>
      </c>
      <c r="P38" s="7">
        <v>102.4</v>
      </c>
      <c r="Q38" s="7">
        <v>70.400000000000006</v>
      </c>
      <c r="R38" s="8"/>
    </row>
    <row r="39" spans="1:18" ht="18.75" customHeight="1" x14ac:dyDescent="0.15">
      <c r="A39" s="6">
        <v>28</v>
      </c>
      <c r="B39" s="6" t="s">
        <v>31</v>
      </c>
      <c r="C39" s="6" t="s">
        <v>32</v>
      </c>
      <c r="D39" s="9" t="s">
        <v>144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>
        <v>0.8</v>
      </c>
      <c r="P39" s="7">
        <v>3.2</v>
      </c>
      <c r="Q39" s="7"/>
      <c r="R39" s="8"/>
    </row>
    <row r="40" spans="1:18" ht="18.75" customHeight="1" x14ac:dyDescent="0.15">
      <c r="A40" s="6">
        <v>29</v>
      </c>
      <c r="B40" s="6" t="s">
        <v>31</v>
      </c>
      <c r="C40" s="6" t="s">
        <v>32</v>
      </c>
      <c r="D40" s="9" t="s">
        <v>113</v>
      </c>
      <c r="E40" s="7"/>
      <c r="F40" s="7"/>
      <c r="G40" s="7"/>
      <c r="H40" s="7"/>
      <c r="I40" s="7"/>
      <c r="J40" s="7"/>
      <c r="K40" s="7"/>
      <c r="L40" s="7"/>
      <c r="M40" s="7"/>
      <c r="N40" s="7"/>
      <c r="O40" s="7">
        <v>8</v>
      </c>
      <c r="P40" s="7">
        <v>3.2</v>
      </c>
      <c r="Q40" s="7">
        <v>4.8000000000000007</v>
      </c>
      <c r="R40" s="8"/>
    </row>
    <row r="41" spans="1:18" ht="18.75" customHeight="1" x14ac:dyDescent="0.15">
      <c r="A41" s="6">
        <v>30</v>
      </c>
      <c r="B41" s="6" t="s">
        <v>31</v>
      </c>
      <c r="C41" s="6" t="s">
        <v>32</v>
      </c>
      <c r="D41" s="6" t="s">
        <v>91</v>
      </c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>
        <v>0.4</v>
      </c>
      <c r="R41" s="8"/>
    </row>
    <row r="42" spans="1:18" ht="18.75" customHeight="1" x14ac:dyDescent="0.15">
      <c r="A42" s="6">
        <v>31</v>
      </c>
      <c r="B42" s="6" t="s">
        <v>31</v>
      </c>
      <c r="C42" s="6" t="s">
        <v>32</v>
      </c>
      <c r="D42" s="9" t="s">
        <v>166</v>
      </c>
      <c r="E42" s="7"/>
      <c r="F42" s="7"/>
      <c r="G42" s="7"/>
      <c r="H42" s="7"/>
      <c r="I42" s="7"/>
      <c r="J42" s="7"/>
      <c r="K42" s="7"/>
      <c r="L42" s="7"/>
      <c r="M42" s="7"/>
      <c r="N42" s="7"/>
      <c r="O42" s="7">
        <v>0.8</v>
      </c>
      <c r="P42" s="7">
        <v>0.8</v>
      </c>
      <c r="Q42" s="7"/>
      <c r="R42" s="8"/>
    </row>
    <row r="43" spans="1:18" ht="18.75" customHeight="1" x14ac:dyDescent="0.15">
      <c r="A43" s="6">
        <v>32</v>
      </c>
      <c r="B43" s="6" t="s">
        <v>31</v>
      </c>
      <c r="C43" s="6" t="s">
        <v>32</v>
      </c>
      <c r="D43" s="9" t="s">
        <v>165</v>
      </c>
      <c r="E43" s="7"/>
      <c r="F43" s="7"/>
      <c r="G43" s="7"/>
      <c r="H43" s="7"/>
      <c r="I43" s="7"/>
      <c r="J43" s="7"/>
      <c r="K43" s="7"/>
      <c r="L43" s="7"/>
      <c r="M43" s="7"/>
      <c r="N43" s="7"/>
      <c r="O43" s="7">
        <v>0.4</v>
      </c>
      <c r="P43" s="7">
        <v>0.8</v>
      </c>
      <c r="Q43" s="7"/>
      <c r="R43" s="8"/>
    </row>
    <row r="44" spans="1:18" ht="18.75" customHeight="1" x14ac:dyDescent="0.15">
      <c r="A44" s="6">
        <v>33</v>
      </c>
      <c r="B44" s="6" t="s">
        <v>31</v>
      </c>
      <c r="C44" s="6" t="s">
        <v>32</v>
      </c>
      <c r="D44" s="9" t="s">
        <v>97</v>
      </c>
      <c r="E44" s="7">
        <v>224</v>
      </c>
      <c r="F44" s="7">
        <v>35.200000000000003</v>
      </c>
      <c r="G44" s="7">
        <v>294.40000000000003</v>
      </c>
      <c r="H44" s="7">
        <v>3993.6000000000004</v>
      </c>
      <c r="I44" s="7">
        <v>3584</v>
      </c>
      <c r="J44" s="7">
        <v>1254.4000000000001</v>
      </c>
      <c r="K44" s="7">
        <v>3123.2000000000003</v>
      </c>
      <c r="L44" s="7">
        <v>320</v>
      </c>
      <c r="M44" s="7">
        <v>1561.6000000000001</v>
      </c>
      <c r="N44" s="7">
        <v>2457.6000000000004</v>
      </c>
      <c r="O44" s="7">
        <v>1.6</v>
      </c>
      <c r="P44" s="7">
        <v>11.200000000000001</v>
      </c>
      <c r="Q44" s="7">
        <v>3.2</v>
      </c>
      <c r="R44" s="8"/>
    </row>
    <row r="45" spans="1:18" ht="18.75" customHeight="1" x14ac:dyDescent="0.15">
      <c r="A45" s="6">
        <v>34</v>
      </c>
      <c r="B45" s="6" t="s">
        <v>31</v>
      </c>
      <c r="C45" s="6" t="s">
        <v>32</v>
      </c>
      <c r="D45" s="9" t="s">
        <v>143</v>
      </c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>
        <v>0.4</v>
      </c>
      <c r="Q45" s="7">
        <v>0.4</v>
      </c>
      <c r="R45" s="8"/>
    </row>
    <row r="46" spans="1:18" ht="18.75" customHeight="1" x14ac:dyDescent="0.15">
      <c r="A46" s="6">
        <v>35</v>
      </c>
      <c r="B46" s="6" t="s">
        <v>31</v>
      </c>
      <c r="C46" s="6" t="s">
        <v>32</v>
      </c>
      <c r="D46" s="9" t="s">
        <v>81</v>
      </c>
      <c r="E46" s="7"/>
      <c r="F46" s="7"/>
      <c r="G46" s="7"/>
      <c r="H46" s="7">
        <v>1.6</v>
      </c>
      <c r="I46" s="7">
        <v>3.2</v>
      </c>
      <c r="J46" s="7">
        <v>3.2</v>
      </c>
      <c r="K46" s="7">
        <v>12.8</v>
      </c>
      <c r="L46" s="7">
        <v>3.2</v>
      </c>
      <c r="M46" s="7">
        <v>0.8</v>
      </c>
      <c r="N46" s="7"/>
      <c r="O46" s="7">
        <v>0.8</v>
      </c>
      <c r="P46" s="7">
        <v>0.4</v>
      </c>
      <c r="Q46" s="7">
        <v>0.8</v>
      </c>
      <c r="R46" s="8"/>
    </row>
    <row r="47" spans="1:18" ht="18.75" customHeight="1" x14ac:dyDescent="0.15">
      <c r="A47" s="6">
        <v>36</v>
      </c>
      <c r="B47" s="6" t="s">
        <v>31</v>
      </c>
      <c r="C47" s="6" t="s">
        <v>32</v>
      </c>
      <c r="D47" s="9" t="s">
        <v>142</v>
      </c>
      <c r="E47" s="7"/>
      <c r="F47" s="7"/>
      <c r="G47" s="7"/>
      <c r="H47" s="7"/>
      <c r="I47" s="7"/>
      <c r="J47" s="7"/>
      <c r="K47" s="7"/>
      <c r="L47" s="7"/>
      <c r="M47" s="7"/>
      <c r="N47" s="7"/>
      <c r="O47" s="7">
        <v>9.6000000000000014</v>
      </c>
      <c r="P47" s="7"/>
      <c r="Q47" s="7">
        <v>6.4</v>
      </c>
      <c r="R47" s="8"/>
    </row>
    <row r="48" spans="1:18" ht="18.75" customHeight="1" x14ac:dyDescent="0.15">
      <c r="A48" s="6">
        <v>37</v>
      </c>
      <c r="B48" s="6" t="s">
        <v>31</v>
      </c>
      <c r="C48" s="6" t="s">
        <v>32</v>
      </c>
      <c r="D48" s="9" t="s">
        <v>92</v>
      </c>
      <c r="E48" s="7"/>
      <c r="F48" s="7"/>
      <c r="G48" s="7"/>
      <c r="H48" s="7"/>
      <c r="I48" s="7"/>
      <c r="J48" s="7">
        <v>1.6</v>
      </c>
      <c r="K48" s="7"/>
      <c r="L48" s="7"/>
      <c r="M48" s="7"/>
      <c r="N48" s="7"/>
      <c r="O48" s="7"/>
      <c r="P48" s="7"/>
      <c r="Q48" s="7">
        <v>8</v>
      </c>
      <c r="R48" s="8"/>
    </row>
    <row r="49" spans="1:18" ht="18.75" customHeight="1" x14ac:dyDescent="0.15">
      <c r="A49" s="6">
        <v>38</v>
      </c>
      <c r="B49" s="6" t="s">
        <v>31</v>
      </c>
      <c r="C49" s="6" t="s">
        <v>32</v>
      </c>
      <c r="D49" s="9" t="s">
        <v>86</v>
      </c>
      <c r="E49" s="7"/>
      <c r="F49" s="7"/>
      <c r="G49" s="7"/>
      <c r="H49" s="7">
        <v>76.800000000000011</v>
      </c>
      <c r="I49" s="7">
        <v>6.4</v>
      </c>
      <c r="J49" s="7">
        <v>12.8</v>
      </c>
      <c r="K49" s="7">
        <v>179.20000000000002</v>
      </c>
      <c r="L49" s="7">
        <v>38.400000000000006</v>
      </c>
      <c r="M49" s="7">
        <v>16</v>
      </c>
      <c r="N49" s="7">
        <v>12.8</v>
      </c>
      <c r="O49" s="7"/>
      <c r="P49" s="7">
        <v>6.4</v>
      </c>
      <c r="Q49" s="7"/>
      <c r="R49" s="8"/>
    </row>
    <row r="50" spans="1:18" ht="18.75" customHeight="1" x14ac:dyDescent="0.15">
      <c r="A50" s="6">
        <v>39</v>
      </c>
      <c r="B50" s="6" t="s">
        <v>31</v>
      </c>
      <c r="C50" s="6" t="s">
        <v>32</v>
      </c>
      <c r="D50" s="9" t="s">
        <v>164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>
        <v>11.200000000000001</v>
      </c>
      <c r="Q50" s="7"/>
      <c r="R50" s="8"/>
    </row>
    <row r="51" spans="1:18" ht="18.75" customHeight="1" x14ac:dyDescent="0.15">
      <c r="A51" s="6">
        <v>40</v>
      </c>
      <c r="B51" s="6" t="s">
        <v>31</v>
      </c>
      <c r="C51" s="6" t="s">
        <v>32</v>
      </c>
      <c r="D51" s="9" t="s">
        <v>115</v>
      </c>
      <c r="E51" s="7"/>
      <c r="F51" s="7"/>
      <c r="G51" s="7"/>
      <c r="H51" s="7"/>
      <c r="I51" s="7">
        <v>64</v>
      </c>
      <c r="J51" s="7">
        <v>38.400000000000006</v>
      </c>
      <c r="K51" s="7"/>
      <c r="L51" s="7"/>
      <c r="M51" s="7">
        <v>8</v>
      </c>
      <c r="N51" s="7">
        <v>70.400000000000006</v>
      </c>
      <c r="O51" s="7">
        <v>12.8</v>
      </c>
      <c r="P51" s="7"/>
      <c r="Q51" s="7"/>
      <c r="R51" s="8"/>
    </row>
    <row r="52" spans="1:18" ht="18.75" customHeight="1" x14ac:dyDescent="0.15">
      <c r="A52" s="6">
        <v>41</v>
      </c>
      <c r="B52" s="6" t="s">
        <v>31</v>
      </c>
      <c r="C52" s="6" t="s">
        <v>32</v>
      </c>
      <c r="D52" s="9" t="s">
        <v>163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>
        <v>6.4</v>
      </c>
      <c r="R52" s="8"/>
    </row>
    <row r="53" spans="1:18" ht="18.75" customHeight="1" x14ac:dyDescent="0.15">
      <c r="A53" s="6">
        <v>42</v>
      </c>
      <c r="B53" s="6" t="s">
        <v>31</v>
      </c>
      <c r="C53" s="6" t="s">
        <v>32</v>
      </c>
      <c r="D53" s="9" t="s">
        <v>102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>
        <v>4.8000000000000007</v>
      </c>
      <c r="P53" s="7"/>
      <c r="Q53" s="7">
        <v>12.8</v>
      </c>
      <c r="R53" s="8"/>
    </row>
    <row r="54" spans="1:18" ht="18.75" customHeight="1" x14ac:dyDescent="0.15">
      <c r="A54" s="6">
        <v>43</v>
      </c>
      <c r="B54" s="6" t="s">
        <v>31</v>
      </c>
      <c r="C54" s="6" t="s">
        <v>32</v>
      </c>
      <c r="D54" s="9" t="s">
        <v>82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>
        <v>0.8</v>
      </c>
      <c r="Q54" s="7">
        <v>0.8</v>
      </c>
      <c r="R54" s="8"/>
    </row>
    <row r="55" spans="1:18" ht="18.75" customHeight="1" x14ac:dyDescent="0.15">
      <c r="A55" s="6">
        <v>44</v>
      </c>
      <c r="B55" s="6" t="s">
        <v>31</v>
      </c>
      <c r="C55" s="6" t="s">
        <v>32</v>
      </c>
      <c r="D55" s="9" t="s">
        <v>87</v>
      </c>
      <c r="E55" s="7"/>
      <c r="F55" s="7"/>
      <c r="G55" s="7">
        <v>28.8</v>
      </c>
      <c r="H55" s="7">
        <v>70.400000000000006</v>
      </c>
      <c r="I55" s="7">
        <v>44.800000000000004</v>
      </c>
      <c r="J55" s="7">
        <v>57.6</v>
      </c>
      <c r="K55" s="7"/>
      <c r="L55" s="7"/>
      <c r="M55" s="7"/>
      <c r="N55" s="7">
        <v>70.400000000000006</v>
      </c>
      <c r="O55" s="7">
        <v>14.4</v>
      </c>
      <c r="P55" s="7">
        <v>11.200000000000001</v>
      </c>
      <c r="Q55" s="7"/>
      <c r="R55" s="8"/>
    </row>
    <row r="56" spans="1:18" ht="18.75" customHeight="1" x14ac:dyDescent="0.15">
      <c r="A56" s="6">
        <v>45</v>
      </c>
      <c r="B56" s="6" t="s">
        <v>31</v>
      </c>
      <c r="C56" s="6" t="s">
        <v>32</v>
      </c>
      <c r="D56" s="9" t="s">
        <v>61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>
        <v>12.8</v>
      </c>
      <c r="Q56" s="7">
        <v>9.6000000000000014</v>
      </c>
      <c r="R56" s="8"/>
    </row>
    <row r="57" spans="1:18" ht="18.75" customHeight="1" x14ac:dyDescent="0.15">
      <c r="A57" s="6">
        <v>46</v>
      </c>
      <c r="B57" s="6" t="s">
        <v>31</v>
      </c>
      <c r="C57" s="6" t="s">
        <v>32</v>
      </c>
      <c r="D57" s="9" t="s">
        <v>34</v>
      </c>
      <c r="E57" s="7">
        <v>54.400000000000006</v>
      </c>
      <c r="F57" s="7"/>
      <c r="G57" s="7">
        <v>9.6000000000000014</v>
      </c>
      <c r="H57" s="7">
        <v>32</v>
      </c>
      <c r="I57" s="7">
        <v>89.600000000000009</v>
      </c>
      <c r="J57" s="7"/>
      <c r="K57" s="7">
        <v>332.8</v>
      </c>
      <c r="L57" s="7">
        <v>89.600000000000009</v>
      </c>
      <c r="M57" s="7">
        <v>41.6</v>
      </c>
      <c r="N57" s="7">
        <v>198.4</v>
      </c>
      <c r="O57" s="7">
        <v>11.200000000000001</v>
      </c>
      <c r="P57" s="7">
        <v>22.400000000000002</v>
      </c>
      <c r="Q57" s="7">
        <v>16</v>
      </c>
      <c r="R57" s="8"/>
    </row>
    <row r="58" spans="1:18" ht="18.75" customHeight="1" x14ac:dyDescent="0.15">
      <c r="A58" s="6">
        <v>47</v>
      </c>
      <c r="B58" s="6" t="s">
        <v>31</v>
      </c>
      <c r="C58" s="6" t="s">
        <v>32</v>
      </c>
      <c r="D58" s="9" t="s">
        <v>162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>
        <v>6.4</v>
      </c>
      <c r="P58" s="7"/>
      <c r="Q58" s="7"/>
      <c r="R58" s="8"/>
    </row>
    <row r="59" spans="1:18" ht="18.75" customHeight="1" x14ac:dyDescent="0.15">
      <c r="A59" s="6">
        <v>48</v>
      </c>
      <c r="B59" s="6" t="s">
        <v>31</v>
      </c>
      <c r="C59" s="6" t="s">
        <v>32</v>
      </c>
      <c r="D59" s="9" t="s">
        <v>35</v>
      </c>
      <c r="E59" s="7"/>
      <c r="F59" s="7"/>
      <c r="G59" s="7">
        <v>12.8</v>
      </c>
      <c r="H59" s="7"/>
      <c r="I59" s="7"/>
      <c r="J59" s="7"/>
      <c r="K59" s="7">
        <v>25.6</v>
      </c>
      <c r="L59" s="7"/>
      <c r="M59" s="7"/>
      <c r="N59" s="7"/>
      <c r="O59" s="7">
        <v>35.200000000000003</v>
      </c>
      <c r="P59" s="7">
        <v>19.200000000000003</v>
      </c>
      <c r="Q59" s="7">
        <v>4.8000000000000007</v>
      </c>
      <c r="R59" s="8"/>
    </row>
    <row r="60" spans="1:18" ht="18.75" customHeight="1" x14ac:dyDescent="0.15">
      <c r="A60" s="6">
        <v>49</v>
      </c>
      <c r="B60" s="6" t="s">
        <v>31</v>
      </c>
      <c r="C60" s="6" t="s">
        <v>32</v>
      </c>
      <c r="D60" s="6" t="s">
        <v>70</v>
      </c>
      <c r="E60" s="7">
        <v>22.400000000000002</v>
      </c>
      <c r="F60" s="7"/>
      <c r="G60" s="7">
        <v>57.6</v>
      </c>
      <c r="H60" s="7">
        <v>140.80000000000001</v>
      </c>
      <c r="I60" s="7">
        <v>32</v>
      </c>
      <c r="J60" s="7"/>
      <c r="K60" s="7">
        <v>217.60000000000002</v>
      </c>
      <c r="L60" s="7">
        <v>12.8</v>
      </c>
      <c r="M60" s="7"/>
      <c r="N60" s="7">
        <v>12.8</v>
      </c>
      <c r="O60" s="7">
        <v>28.8</v>
      </c>
      <c r="P60" s="7">
        <v>30.400000000000002</v>
      </c>
      <c r="Q60" s="7">
        <v>46.400000000000006</v>
      </c>
      <c r="R60" s="8"/>
    </row>
    <row r="61" spans="1:18" ht="18.75" customHeight="1" x14ac:dyDescent="0.15">
      <c r="A61" s="6">
        <v>50</v>
      </c>
      <c r="B61" s="6" t="s">
        <v>31</v>
      </c>
      <c r="C61" s="6" t="s">
        <v>32</v>
      </c>
      <c r="D61" s="9" t="s">
        <v>161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>
        <v>0.8</v>
      </c>
      <c r="P61" s="7"/>
      <c r="Q61" s="7"/>
      <c r="R61" s="8"/>
    </row>
    <row r="62" spans="1:18" ht="18.75" customHeight="1" x14ac:dyDescent="0.15">
      <c r="A62" s="6">
        <v>51</v>
      </c>
      <c r="B62" s="6" t="s">
        <v>31</v>
      </c>
      <c r="C62" s="6" t="s">
        <v>32</v>
      </c>
      <c r="D62" s="9" t="s">
        <v>140</v>
      </c>
      <c r="E62" s="7">
        <v>6.4</v>
      </c>
      <c r="F62" s="7">
        <v>6.4</v>
      </c>
      <c r="G62" s="7">
        <v>1.6</v>
      </c>
      <c r="H62" s="7">
        <v>6.4</v>
      </c>
      <c r="I62" s="7">
        <v>76.800000000000011</v>
      </c>
      <c r="J62" s="7">
        <v>6.4</v>
      </c>
      <c r="K62" s="7">
        <v>25.6</v>
      </c>
      <c r="L62" s="7">
        <v>6.4</v>
      </c>
      <c r="M62" s="7">
        <v>70.400000000000006</v>
      </c>
      <c r="N62" s="7">
        <v>44.800000000000004</v>
      </c>
      <c r="O62" s="7">
        <v>0.8</v>
      </c>
      <c r="P62" s="7">
        <v>3.2</v>
      </c>
      <c r="Q62" s="7">
        <v>4.8000000000000007</v>
      </c>
      <c r="R62" s="8"/>
    </row>
    <row r="63" spans="1:18" ht="18.75" customHeight="1" x14ac:dyDescent="0.15">
      <c r="A63" s="6">
        <v>52</v>
      </c>
      <c r="B63" s="6" t="s">
        <v>31</v>
      </c>
      <c r="C63" s="6" t="s">
        <v>32</v>
      </c>
      <c r="D63" s="6" t="s">
        <v>160</v>
      </c>
      <c r="E63" s="7"/>
      <c r="F63" s="7"/>
      <c r="G63" s="7"/>
      <c r="H63" s="7"/>
      <c r="I63" s="7"/>
      <c r="J63" s="7"/>
      <c r="K63" s="7">
        <v>1.6</v>
      </c>
      <c r="L63" s="7"/>
      <c r="M63" s="7"/>
      <c r="N63" s="7"/>
      <c r="O63" s="7"/>
      <c r="P63" s="7"/>
      <c r="Q63" s="7"/>
      <c r="R63" s="8"/>
    </row>
    <row r="64" spans="1:18" ht="18.75" customHeight="1" x14ac:dyDescent="0.15">
      <c r="A64" s="6">
        <v>53</v>
      </c>
      <c r="B64" s="6" t="s">
        <v>31</v>
      </c>
      <c r="C64" s="6" t="s">
        <v>32</v>
      </c>
      <c r="D64" s="6" t="s">
        <v>71</v>
      </c>
      <c r="E64" s="7"/>
      <c r="F64" s="7"/>
      <c r="G64" s="7">
        <v>1.6</v>
      </c>
      <c r="H64" s="7">
        <v>1.6</v>
      </c>
      <c r="I64" s="7">
        <v>3.2</v>
      </c>
      <c r="J64" s="7">
        <v>1.6</v>
      </c>
      <c r="K64" s="7">
        <v>12.8</v>
      </c>
      <c r="L64" s="7"/>
      <c r="M64" s="7">
        <v>0.8</v>
      </c>
      <c r="N64" s="7">
        <v>6.4</v>
      </c>
      <c r="O64" s="7"/>
      <c r="P64" s="7"/>
      <c r="Q64" s="7"/>
      <c r="R64" s="8"/>
    </row>
    <row r="65" spans="1:18" ht="18.75" customHeight="1" x14ac:dyDescent="0.15">
      <c r="A65" s="6">
        <v>54</v>
      </c>
      <c r="B65" s="6" t="s">
        <v>31</v>
      </c>
      <c r="C65" s="6" t="s">
        <v>32</v>
      </c>
      <c r="D65" s="9" t="s">
        <v>72</v>
      </c>
      <c r="E65" s="7">
        <v>192</v>
      </c>
      <c r="F65" s="7">
        <v>19.200000000000003</v>
      </c>
      <c r="G65" s="7">
        <v>60.800000000000004</v>
      </c>
      <c r="H65" s="7">
        <v>153.60000000000002</v>
      </c>
      <c r="I65" s="7">
        <v>384</v>
      </c>
      <c r="J65" s="7">
        <v>57.6</v>
      </c>
      <c r="K65" s="7">
        <v>1587.2</v>
      </c>
      <c r="L65" s="7">
        <v>108.80000000000001</v>
      </c>
      <c r="M65" s="7">
        <v>32</v>
      </c>
      <c r="N65" s="7">
        <v>204.8</v>
      </c>
      <c r="O65" s="7">
        <v>8</v>
      </c>
      <c r="P65" s="7">
        <v>20.8</v>
      </c>
      <c r="Q65" s="7">
        <v>8</v>
      </c>
      <c r="R65" s="8"/>
    </row>
    <row r="66" spans="1:18" ht="18.75" customHeight="1" x14ac:dyDescent="0.15">
      <c r="A66" s="6">
        <v>55</v>
      </c>
      <c r="B66" s="6" t="s">
        <v>31</v>
      </c>
      <c r="C66" s="6" t="s">
        <v>32</v>
      </c>
      <c r="D66" s="6" t="s">
        <v>73</v>
      </c>
      <c r="E66" s="7">
        <v>19.200000000000003</v>
      </c>
      <c r="F66" s="7">
        <v>12.8</v>
      </c>
      <c r="G66" s="7">
        <v>38.400000000000006</v>
      </c>
      <c r="H66" s="7">
        <v>6.4</v>
      </c>
      <c r="I66" s="7">
        <v>716.80000000000007</v>
      </c>
      <c r="J66" s="7">
        <v>32</v>
      </c>
      <c r="K66" s="7">
        <v>1228.8000000000002</v>
      </c>
      <c r="L66" s="7">
        <v>51.2</v>
      </c>
      <c r="M66" s="7">
        <v>6.4</v>
      </c>
      <c r="N66" s="7">
        <v>192</v>
      </c>
      <c r="O66" s="7">
        <v>38.400000000000006</v>
      </c>
      <c r="P66" s="7">
        <v>204.8</v>
      </c>
      <c r="Q66" s="7">
        <v>38.400000000000006</v>
      </c>
      <c r="R66" s="8"/>
    </row>
    <row r="67" spans="1:18" ht="18.75" customHeight="1" x14ac:dyDescent="0.15">
      <c r="A67" s="6">
        <v>56</v>
      </c>
      <c r="B67" s="6" t="s">
        <v>93</v>
      </c>
      <c r="C67" s="6" t="s">
        <v>94</v>
      </c>
      <c r="D67" s="6" t="s">
        <v>95</v>
      </c>
      <c r="E67" s="7">
        <v>0.8</v>
      </c>
      <c r="F67" s="7">
        <v>6.4</v>
      </c>
      <c r="G67" s="7">
        <v>3.2</v>
      </c>
      <c r="H67" s="7">
        <v>6.4</v>
      </c>
      <c r="I67" s="7">
        <v>3.2</v>
      </c>
      <c r="J67" s="7">
        <v>3.2</v>
      </c>
      <c r="K67" s="7">
        <v>3.2</v>
      </c>
      <c r="L67" s="7">
        <v>19.200000000000003</v>
      </c>
      <c r="M67" s="7">
        <v>9.6000000000000014</v>
      </c>
      <c r="N67" s="7">
        <v>3.2</v>
      </c>
      <c r="O67" s="7"/>
      <c r="P67" s="7">
        <v>0.8</v>
      </c>
      <c r="Q67" s="7"/>
      <c r="R67" s="8"/>
    </row>
    <row r="68" spans="1:18" ht="18.75" customHeight="1" x14ac:dyDescent="0.15">
      <c r="A68" s="6">
        <v>57</v>
      </c>
      <c r="B68" s="6" t="s">
        <v>36</v>
      </c>
      <c r="C68" s="6" t="s">
        <v>37</v>
      </c>
      <c r="D68" s="6" t="s">
        <v>38</v>
      </c>
      <c r="E68" s="7">
        <v>9.6000000000000014</v>
      </c>
      <c r="F68" s="7">
        <v>6.4</v>
      </c>
      <c r="G68" s="7">
        <v>16</v>
      </c>
      <c r="H68" s="7">
        <v>44.800000000000004</v>
      </c>
      <c r="I68" s="7">
        <v>230.4</v>
      </c>
      <c r="J68" s="7">
        <v>25.6</v>
      </c>
      <c r="K68" s="7">
        <v>102.4</v>
      </c>
      <c r="L68" s="7">
        <v>25.6</v>
      </c>
      <c r="M68" s="7">
        <v>1.6</v>
      </c>
      <c r="N68" s="7"/>
      <c r="O68" s="7"/>
      <c r="P68" s="7"/>
      <c r="Q68" s="7">
        <v>0.8</v>
      </c>
      <c r="R68" s="8"/>
    </row>
    <row r="69" spans="1:18" ht="18.75" customHeight="1" x14ac:dyDescent="0.15">
      <c r="A69" s="6">
        <v>58</v>
      </c>
      <c r="B69" s="6" t="s">
        <v>39</v>
      </c>
      <c r="C69" s="6" t="s">
        <v>40</v>
      </c>
      <c r="D69" s="6" t="s">
        <v>41</v>
      </c>
      <c r="E69" s="7">
        <v>102.4</v>
      </c>
      <c r="F69" s="7">
        <v>51.2</v>
      </c>
      <c r="G69" s="7">
        <v>102.4</v>
      </c>
      <c r="H69" s="7">
        <v>57.6</v>
      </c>
      <c r="I69" s="7">
        <v>192</v>
      </c>
      <c r="J69" s="7">
        <v>512</v>
      </c>
      <c r="K69" s="7">
        <v>217.60000000000002</v>
      </c>
      <c r="L69" s="7">
        <v>70.400000000000006</v>
      </c>
      <c r="M69" s="7">
        <v>102.4</v>
      </c>
      <c r="N69" s="7">
        <v>192</v>
      </c>
      <c r="O69" s="7">
        <v>6.4</v>
      </c>
      <c r="P69" s="7">
        <v>33.6</v>
      </c>
      <c r="Q69" s="7">
        <v>22.400000000000002</v>
      </c>
      <c r="R69" s="8"/>
    </row>
    <row r="70" spans="1:18" ht="18.75" customHeight="1" x14ac:dyDescent="0.15">
      <c r="A70" s="6">
        <v>59</v>
      </c>
      <c r="B70" s="6" t="s">
        <v>42</v>
      </c>
      <c r="C70" s="6" t="s">
        <v>43</v>
      </c>
      <c r="D70" s="9" t="s">
        <v>44</v>
      </c>
      <c r="E70" s="7"/>
      <c r="F70" s="7"/>
      <c r="G70" s="7"/>
      <c r="H70" s="7">
        <v>3.2</v>
      </c>
      <c r="I70" s="7">
        <v>3.2</v>
      </c>
      <c r="J70" s="7"/>
      <c r="K70" s="7">
        <v>1.6</v>
      </c>
      <c r="L70" s="7">
        <v>1.6</v>
      </c>
      <c r="M70" s="7">
        <v>0.8</v>
      </c>
      <c r="N70" s="7"/>
      <c r="O70" s="7"/>
      <c r="P70" s="7"/>
      <c r="Q70" s="7"/>
      <c r="R70" s="8"/>
    </row>
    <row r="71" spans="1:18" ht="18.75" customHeight="1" x14ac:dyDescent="0.15">
      <c r="A71" s="6">
        <v>60</v>
      </c>
      <c r="B71" s="6" t="s">
        <v>42</v>
      </c>
      <c r="C71" s="6" t="s">
        <v>45</v>
      </c>
      <c r="D71" s="6" t="s">
        <v>74</v>
      </c>
      <c r="E71" s="7">
        <v>19.200000000000003</v>
      </c>
      <c r="F71" s="7">
        <v>9.6000000000000014</v>
      </c>
      <c r="G71" s="7">
        <v>16</v>
      </c>
      <c r="H71" s="7">
        <v>1.6</v>
      </c>
      <c r="I71" s="7"/>
      <c r="J71" s="7">
        <v>12.8</v>
      </c>
      <c r="K71" s="7"/>
      <c r="L71" s="7">
        <v>6.4</v>
      </c>
      <c r="M71" s="7"/>
      <c r="N71" s="7"/>
      <c r="O71" s="7"/>
      <c r="P71" s="7"/>
      <c r="Q71" s="7"/>
      <c r="R71" s="8"/>
    </row>
    <row r="72" spans="1:18" ht="18.75" customHeight="1" x14ac:dyDescent="0.15">
      <c r="A72" s="6">
        <v>61</v>
      </c>
      <c r="B72" s="6" t="s">
        <v>42</v>
      </c>
      <c r="C72" s="6" t="s">
        <v>45</v>
      </c>
      <c r="D72" s="9" t="s">
        <v>159</v>
      </c>
      <c r="E72" s="7">
        <v>1.6</v>
      </c>
      <c r="F72" s="7"/>
      <c r="G72" s="7"/>
      <c r="H72" s="7"/>
      <c r="I72" s="7"/>
      <c r="J72" s="7"/>
      <c r="K72" s="7">
        <v>1.6</v>
      </c>
      <c r="L72" s="7"/>
      <c r="M72" s="7"/>
      <c r="N72" s="7">
        <v>1.6</v>
      </c>
      <c r="O72" s="7"/>
      <c r="P72" s="7"/>
      <c r="Q72" s="7"/>
      <c r="R72" s="8"/>
    </row>
    <row r="73" spans="1:18" ht="18.75" customHeight="1" x14ac:dyDescent="0.15">
      <c r="A73" s="6">
        <v>62</v>
      </c>
      <c r="B73" s="6" t="s">
        <v>42</v>
      </c>
      <c r="C73" s="6" t="s">
        <v>45</v>
      </c>
      <c r="D73" s="9" t="s">
        <v>158</v>
      </c>
      <c r="E73" s="7">
        <v>9.6000000000000014</v>
      </c>
      <c r="F73" s="7"/>
      <c r="G73" s="7">
        <v>0.8</v>
      </c>
      <c r="H73" s="7"/>
      <c r="I73" s="7">
        <v>3.2</v>
      </c>
      <c r="J73" s="7"/>
      <c r="K73" s="7">
        <v>3.2</v>
      </c>
      <c r="L73" s="7"/>
      <c r="M73" s="7"/>
      <c r="N73" s="7">
        <v>1.6</v>
      </c>
      <c r="O73" s="7"/>
      <c r="P73" s="7"/>
      <c r="Q73" s="7"/>
      <c r="R73" s="8"/>
    </row>
    <row r="74" spans="1:18" ht="18.75" customHeight="1" x14ac:dyDescent="0.15">
      <c r="A74" s="6">
        <v>63</v>
      </c>
      <c r="B74" s="6" t="s">
        <v>42</v>
      </c>
      <c r="C74" s="6" t="s">
        <v>45</v>
      </c>
      <c r="D74" s="6" t="s">
        <v>136</v>
      </c>
      <c r="E74" s="7"/>
      <c r="F74" s="7"/>
      <c r="G74" s="7">
        <v>1.6</v>
      </c>
      <c r="H74" s="7">
        <v>1.6</v>
      </c>
      <c r="I74" s="7"/>
      <c r="J74" s="7">
        <v>12.8</v>
      </c>
      <c r="K74" s="7">
        <v>1.6</v>
      </c>
      <c r="L74" s="7">
        <v>6.4</v>
      </c>
      <c r="M74" s="7"/>
      <c r="N74" s="7"/>
      <c r="O74" s="7"/>
      <c r="P74" s="7"/>
      <c r="Q74" s="7"/>
      <c r="R74" s="8"/>
    </row>
    <row r="75" spans="1:18" ht="18.75" customHeight="1" x14ac:dyDescent="0.15">
      <c r="A75" s="6">
        <v>64</v>
      </c>
      <c r="B75" s="6" t="s">
        <v>42</v>
      </c>
      <c r="C75" s="6" t="s">
        <v>45</v>
      </c>
      <c r="D75" s="6" t="s">
        <v>135</v>
      </c>
      <c r="E75" s="7"/>
      <c r="F75" s="7"/>
      <c r="G75" s="7">
        <v>1.6</v>
      </c>
      <c r="H75" s="7"/>
      <c r="I75" s="7"/>
      <c r="J75" s="7"/>
      <c r="K75" s="7"/>
      <c r="L75" s="7">
        <v>12.8</v>
      </c>
      <c r="M75" s="7"/>
      <c r="N75" s="7"/>
      <c r="O75" s="7"/>
      <c r="P75" s="7"/>
      <c r="Q75" s="7"/>
      <c r="R75" s="8"/>
    </row>
    <row r="76" spans="1:18" ht="18.75" customHeight="1" x14ac:dyDescent="0.15">
      <c r="A76" s="6">
        <v>65</v>
      </c>
      <c r="B76" s="6" t="s">
        <v>42</v>
      </c>
      <c r="C76" s="6" t="s">
        <v>45</v>
      </c>
      <c r="D76" s="6" t="s">
        <v>75</v>
      </c>
      <c r="E76" s="7">
        <v>9.6000000000000014</v>
      </c>
      <c r="F76" s="7">
        <v>6.4</v>
      </c>
      <c r="G76" s="7">
        <v>25.6</v>
      </c>
      <c r="H76" s="7">
        <v>19.200000000000003</v>
      </c>
      <c r="I76" s="7">
        <v>19.200000000000003</v>
      </c>
      <c r="J76" s="7">
        <v>3.2</v>
      </c>
      <c r="K76" s="7">
        <v>25.6</v>
      </c>
      <c r="L76" s="7">
        <v>3.2</v>
      </c>
      <c r="M76" s="7">
        <v>1.6</v>
      </c>
      <c r="N76" s="7">
        <v>3.2</v>
      </c>
      <c r="O76" s="7">
        <v>0.8</v>
      </c>
      <c r="P76" s="7">
        <v>3.2</v>
      </c>
      <c r="Q76" s="7"/>
      <c r="R76" s="8"/>
    </row>
    <row r="77" spans="1:18" ht="18.75" customHeight="1" x14ac:dyDescent="0.15">
      <c r="A77" s="6">
        <v>66</v>
      </c>
      <c r="B77" s="6" t="s">
        <v>42</v>
      </c>
      <c r="C77" s="6" t="s">
        <v>46</v>
      </c>
      <c r="D77" s="6" t="s">
        <v>47</v>
      </c>
      <c r="E77" s="7">
        <v>44.800000000000004</v>
      </c>
      <c r="F77" s="7">
        <v>3.2</v>
      </c>
      <c r="G77" s="7">
        <v>16</v>
      </c>
      <c r="H77" s="7">
        <v>3.2</v>
      </c>
      <c r="I77" s="7">
        <v>32</v>
      </c>
      <c r="J77" s="7">
        <v>19.200000000000003</v>
      </c>
      <c r="K77" s="7">
        <v>12.8</v>
      </c>
      <c r="L77" s="7">
        <v>3.2</v>
      </c>
      <c r="M77" s="7">
        <v>3.2</v>
      </c>
      <c r="N77" s="7">
        <v>6.4</v>
      </c>
      <c r="O77" s="7">
        <v>0.4</v>
      </c>
      <c r="P77" s="7">
        <v>1.6</v>
      </c>
      <c r="Q77" s="7">
        <v>0.8</v>
      </c>
      <c r="R77" s="8"/>
    </row>
    <row r="78" spans="1:18" ht="18.75" customHeight="1" thickBot="1" x14ac:dyDescent="0.2">
      <c r="A78" s="6">
        <v>67</v>
      </c>
      <c r="B78" s="6" t="s">
        <v>133</v>
      </c>
      <c r="C78" s="6" t="s">
        <v>121</v>
      </c>
      <c r="D78" s="6" t="s">
        <v>132</v>
      </c>
      <c r="E78" s="7"/>
      <c r="F78" s="7">
        <v>0.8</v>
      </c>
      <c r="G78" s="7"/>
      <c r="H78" s="7">
        <v>1.6</v>
      </c>
      <c r="I78" s="7"/>
      <c r="J78" s="7"/>
      <c r="K78" s="7"/>
      <c r="L78" s="7"/>
      <c r="M78" s="7"/>
      <c r="N78" s="7">
        <v>1.6</v>
      </c>
      <c r="O78" s="7"/>
      <c r="P78" s="7"/>
      <c r="Q78" s="7"/>
      <c r="R78" s="8"/>
    </row>
    <row r="79" spans="1:18" ht="18.75" customHeight="1" thickTop="1" x14ac:dyDescent="0.15">
      <c r="A79" s="43" t="s">
        <v>48</v>
      </c>
      <c r="B79" s="43"/>
      <c r="C79" s="43"/>
      <c r="D79" s="43"/>
      <c r="E79" s="10">
        <f>SUM(E12:E78)</f>
        <v>3965.6</v>
      </c>
      <c r="F79" s="10">
        <f>SUM(F12:F78)</f>
        <v>672.00000000000011</v>
      </c>
      <c r="G79" s="10">
        <f>SUM(G12:G78)</f>
        <v>3111.9999999999995</v>
      </c>
      <c r="H79" s="10">
        <f>SUM(H12:H78)</f>
        <v>15457.600000000002</v>
      </c>
      <c r="I79" s="10">
        <f>SUM(I12:I78)</f>
        <v>11193.600000000004</v>
      </c>
      <c r="J79" s="10">
        <f>SUM(J12:J78)</f>
        <v>9672.0000000000018</v>
      </c>
      <c r="K79" s="10">
        <f>SUM(K12:K78)</f>
        <v>15094.400000000001</v>
      </c>
      <c r="L79" s="10">
        <f>SUM(L12:L78)</f>
        <v>5793.5999999999995</v>
      </c>
      <c r="M79" s="10">
        <f>SUM(M12:M78)</f>
        <v>3070.4000000000005</v>
      </c>
      <c r="N79" s="10">
        <f>SUM(N12:N78)</f>
        <v>6233.6</v>
      </c>
      <c r="O79" s="10">
        <f>SUM(O12:O78)</f>
        <v>247.60000000000005</v>
      </c>
      <c r="P79" s="10">
        <f>SUM(P12:P78)</f>
        <v>575.20000000000005</v>
      </c>
      <c r="Q79" s="10">
        <f>SUM(Q12:Q78)</f>
        <v>300.00000000000006</v>
      </c>
      <c r="R79" s="8"/>
    </row>
    <row r="80" spans="1:18" ht="18.75" customHeight="1" x14ac:dyDescent="0.15">
      <c r="A80" s="44" t="s">
        <v>83</v>
      </c>
      <c r="B80" s="45"/>
      <c r="C80" s="11" t="s">
        <v>27</v>
      </c>
      <c r="D80" s="12"/>
      <c r="E80" s="7">
        <f>E12</f>
        <v>1459.2</v>
      </c>
      <c r="F80" s="7">
        <f>F12</f>
        <v>108.80000000000001</v>
      </c>
      <c r="G80" s="7">
        <f>G12</f>
        <v>1638.4</v>
      </c>
      <c r="H80" s="7">
        <f>H12</f>
        <v>4300.8</v>
      </c>
      <c r="I80" s="7">
        <f>I12</f>
        <v>2099.2000000000003</v>
      </c>
      <c r="J80" s="7">
        <f>J12</f>
        <v>4864</v>
      </c>
      <c r="K80" s="7">
        <f>K12</f>
        <v>1126.4000000000001</v>
      </c>
      <c r="L80" s="7">
        <f>L12</f>
        <v>2867.2000000000003</v>
      </c>
      <c r="M80" s="7">
        <f>M12</f>
        <v>588.80000000000007</v>
      </c>
      <c r="N80" s="7">
        <f>N12</f>
        <v>819.2</v>
      </c>
      <c r="O80" s="7">
        <f>O12</f>
        <v>3.2</v>
      </c>
      <c r="P80" s="7">
        <f>P12</f>
        <v>8</v>
      </c>
      <c r="Q80" s="7">
        <f>Q12</f>
        <v>8</v>
      </c>
      <c r="R80" s="8"/>
    </row>
    <row r="81" spans="1:18" ht="18.75" customHeight="1" x14ac:dyDescent="0.15">
      <c r="A81" s="44"/>
      <c r="B81" s="45"/>
      <c r="C81" s="11" t="s">
        <v>30</v>
      </c>
      <c r="D81" s="12"/>
      <c r="E81" s="7">
        <f>SUM(E13:E30)</f>
        <v>1563.2</v>
      </c>
      <c r="F81" s="7">
        <f>SUM(F13:F30)</f>
        <v>333.60000000000008</v>
      </c>
      <c r="G81" s="7">
        <f>SUM(G13:G30)</f>
        <v>632.80000000000018</v>
      </c>
      <c r="H81" s="7">
        <f>SUM(H13:H30)</f>
        <v>1080</v>
      </c>
      <c r="I81" s="7">
        <f>SUM(I13:I30)</f>
        <v>278.40000000000009</v>
      </c>
      <c r="J81" s="7">
        <f>SUM(J13:J30)</f>
        <v>2203.2000000000003</v>
      </c>
      <c r="K81" s="7">
        <f>SUM(K13:K30)</f>
        <v>441.60000000000008</v>
      </c>
      <c r="L81" s="7">
        <f>SUM(L13:L30)</f>
        <v>1334.3999999999999</v>
      </c>
      <c r="M81" s="7">
        <f>SUM(M13:M30)</f>
        <v>71.199999999999974</v>
      </c>
      <c r="N81" s="7">
        <f>SUM(N13:N30)</f>
        <v>500.80000000000007</v>
      </c>
      <c r="O81" s="7">
        <f>SUM(O13:O30)</f>
        <v>13.200000000000001</v>
      </c>
      <c r="P81" s="7">
        <f>SUM(P13:P30)</f>
        <v>7.2</v>
      </c>
      <c r="Q81" s="7">
        <f>SUM(Q13:Q30)</f>
        <v>6.4000000000000012</v>
      </c>
      <c r="R81" s="8"/>
    </row>
    <row r="82" spans="1:18" ht="18.75" customHeight="1" x14ac:dyDescent="0.15">
      <c r="A82" s="44"/>
      <c r="B82" s="45"/>
      <c r="C82" s="11" t="s">
        <v>79</v>
      </c>
      <c r="D82" s="12"/>
      <c r="E82" s="7">
        <f>SUM(E31:E31)</f>
        <v>22.400000000000002</v>
      </c>
      <c r="F82" s="7">
        <f>SUM(F31:F31)</f>
        <v>51.2</v>
      </c>
      <c r="G82" s="7">
        <f>SUM(G31:G31)</f>
        <v>41.6</v>
      </c>
      <c r="H82" s="7">
        <f>SUM(H31:H31)</f>
        <v>32</v>
      </c>
      <c r="I82" s="7">
        <f>SUM(I31:I31)</f>
        <v>19.200000000000003</v>
      </c>
      <c r="J82" s="7">
        <f>SUM(J31:J31)</f>
        <v>38.400000000000006</v>
      </c>
      <c r="K82" s="7">
        <f>SUM(K31:K31)</f>
        <v>0</v>
      </c>
      <c r="L82" s="7">
        <f>SUM(L31:L31)</f>
        <v>147.20000000000002</v>
      </c>
      <c r="M82" s="7">
        <f>SUM(M31:M31)</f>
        <v>38.400000000000006</v>
      </c>
      <c r="N82" s="7">
        <f>SUM(N31:N31)</f>
        <v>160</v>
      </c>
      <c r="O82" s="7">
        <f>SUM(O31:O31)</f>
        <v>0</v>
      </c>
      <c r="P82" s="7">
        <f>SUM(P31:P31)</f>
        <v>0</v>
      </c>
      <c r="Q82" s="7">
        <f>SUM(Q31:Q31)</f>
        <v>0</v>
      </c>
      <c r="R82" s="8"/>
    </row>
    <row r="83" spans="1:18" ht="18.75" customHeight="1" x14ac:dyDescent="0.15">
      <c r="A83" s="44"/>
      <c r="B83" s="45"/>
      <c r="C83" s="11" t="s">
        <v>32</v>
      </c>
      <c r="D83" s="12"/>
      <c r="E83" s="7">
        <f>SUM(E32:E66)</f>
        <v>723.2</v>
      </c>
      <c r="F83" s="7">
        <f>SUM(F32:F66)</f>
        <v>94.399999999999991</v>
      </c>
      <c r="G83" s="7">
        <f>SUM(G32:G66)</f>
        <v>616.00000000000011</v>
      </c>
      <c r="H83" s="7">
        <f>SUM(H32:H66)</f>
        <v>9905.5999999999985</v>
      </c>
      <c r="I83" s="7">
        <f>SUM(I32:I66)</f>
        <v>8313.6</v>
      </c>
      <c r="J83" s="7">
        <f>SUM(J32:J66)</f>
        <v>1977.6</v>
      </c>
      <c r="K83" s="7">
        <f>SUM(K32:K66)</f>
        <v>13156.8</v>
      </c>
      <c r="L83" s="7">
        <f>SUM(L32:L66)</f>
        <v>1296.0000000000002</v>
      </c>
      <c r="M83" s="7">
        <f>SUM(M32:M66)</f>
        <v>2252.8000000000006</v>
      </c>
      <c r="N83" s="7">
        <f>SUM(N32:N66)</f>
        <v>4544.0000000000009</v>
      </c>
      <c r="O83" s="7">
        <f>SUM(O32:O66)</f>
        <v>223.60000000000005</v>
      </c>
      <c r="P83" s="7">
        <f>SUM(P32:P66)</f>
        <v>520.79999999999995</v>
      </c>
      <c r="Q83" s="7">
        <f>SUM(Q32:Q66)</f>
        <v>261.60000000000008</v>
      </c>
      <c r="R83" s="8"/>
    </row>
    <row r="84" spans="1:18" ht="18.75" customHeight="1" x14ac:dyDescent="0.15">
      <c r="A84" s="44"/>
      <c r="B84" s="45"/>
      <c r="C84" s="11" t="s">
        <v>96</v>
      </c>
      <c r="D84" s="12"/>
      <c r="E84" s="7">
        <f>SUM(E67)</f>
        <v>0.8</v>
      </c>
      <c r="F84" s="7">
        <f>SUM(F67)</f>
        <v>6.4</v>
      </c>
      <c r="G84" s="7">
        <f>SUM(G67)</f>
        <v>3.2</v>
      </c>
      <c r="H84" s="7">
        <f>SUM(H67)</f>
        <v>6.4</v>
      </c>
      <c r="I84" s="7">
        <f>SUM(I67)</f>
        <v>3.2</v>
      </c>
      <c r="J84" s="7">
        <f>SUM(J67)</f>
        <v>3.2</v>
      </c>
      <c r="K84" s="7">
        <f>SUM(K67)</f>
        <v>3.2</v>
      </c>
      <c r="L84" s="7">
        <f>SUM(L67)</f>
        <v>19.200000000000003</v>
      </c>
      <c r="M84" s="7">
        <f>SUM(M67)</f>
        <v>9.6000000000000014</v>
      </c>
      <c r="N84" s="7">
        <f>SUM(N67)</f>
        <v>3.2</v>
      </c>
      <c r="O84" s="7">
        <f>SUM(O67)</f>
        <v>0</v>
      </c>
      <c r="P84" s="7">
        <f>SUM(P67)</f>
        <v>0.8</v>
      </c>
      <c r="Q84" s="7">
        <f>SUM(Q67)</f>
        <v>0</v>
      </c>
      <c r="R84" s="8"/>
    </row>
    <row r="85" spans="1:18" ht="18.75" customHeight="1" x14ac:dyDescent="0.15">
      <c r="A85" s="44"/>
      <c r="B85" s="45"/>
      <c r="C85" s="11" t="s">
        <v>37</v>
      </c>
      <c r="D85" s="12"/>
      <c r="E85" s="7">
        <f>SUM(E68)</f>
        <v>9.6000000000000014</v>
      </c>
      <c r="F85" s="7">
        <f>SUM(F68)</f>
        <v>6.4</v>
      </c>
      <c r="G85" s="7">
        <f>SUM(G68)</f>
        <v>16</v>
      </c>
      <c r="H85" s="7">
        <f>SUM(H68)</f>
        <v>44.800000000000004</v>
      </c>
      <c r="I85" s="7">
        <f>SUM(I68)</f>
        <v>230.4</v>
      </c>
      <c r="J85" s="7">
        <f>SUM(J68)</f>
        <v>25.6</v>
      </c>
      <c r="K85" s="7">
        <f>SUM(K68)</f>
        <v>102.4</v>
      </c>
      <c r="L85" s="7">
        <f>SUM(L68)</f>
        <v>25.6</v>
      </c>
      <c r="M85" s="7">
        <f>SUM(M68)</f>
        <v>1.6</v>
      </c>
      <c r="N85" s="7">
        <f>SUM(N68)</f>
        <v>0</v>
      </c>
      <c r="O85" s="7">
        <f>SUM(O68)</f>
        <v>0</v>
      </c>
      <c r="P85" s="7">
        <f>SUM(P68)</f>
        <v>0</v>
      </c>
      <c r="Q85" s="7">
        <f>SUM(Q68)</f>
        <v>0.8</v>
      </c>
      <c r="R85" s="8"/>
    </row>
    <row r="86" spans="1:18" ht="18.75" customHeight="1" x14ac:dyDescent="0.15">
      <c r="A86" s="44"/>
      <c r="B86" s="45"/>
      <c r="C86" s="11" t="s">
        <v>49</v>
      </c>
      <c r="D86" s="12"/>
      <c r="E86" s="7">
        <f>SUM(E69)</f>
        <v>102.4</v>
      </c>
      <c r="F86" s="7">
        <f>SUM(F69)</f>
        <v>51.2</v>
      </c>
      <c r="G86" s="7">
        <f>SUM(G69)</f>
        <v>102.4</v>
      </c>
      <c r="H86" s="7">
        <f>SUM(H69)</f>
        <v>57.6</v>
      </c>
      <c r="I86" s="7">
        <f>SUM(I69)</f>
        <v>192</v>
      </c>
      <c r="J86" s="7">
        <f>SUM(J69)</f>
        <v>512</v>
      </c>
      <c r="K86" s="7">
        <f>SUM(K69)</f>
        <v>217.60000000000002</v>
      </c>
      <c r="L86" s="7">
        <f>SUM(L69)</f>
        <v>70.400000000000006</v>
      </c>
      <c r="M86" s="7">
        <f>SUM(M69)</f>
        <v>102.4</v>
      </c>
      <c r="N86" s="7">
        <f>SUM(N69)</f>
        <v>192</v>
      </c>
      <c r="O86" s="7">
        <f>SUM(O69)</f>
        <v>6.4</v>
      </c>
      <c r="P86" s="7">
        <f>SUM(P69)</f>
        <v>33.6</v>
      </c>
      <c r="Q86" s="7">
        <f>SUM(Q69)</f>
        <v>22.400000000000002</v>
      </c>
      <c r="R86" s="8"/>
    </row>
    <row r="87" spans="1:18" ht="18.75" customHeight="1" x14ac:dyDescent="0.15">
      <c r="A87" s="44"/>
      <c r="B87" s="45"/>
      <c r="C87" s="11" t="s">
        <v>43</v>
      </c>
      <c r="D87" s="12"/>
      <c r="E87" s="7">
        <f>SUM(E70:E70)</f>
        <v>0</v>
      </c>
      <c r="F87" s="7">
        <f>SUM(F70:F70)</f>
        <v>0</v>
      </c>
      <c r="G87" s="7">
        <f>SUM(G70:G70)</f>
        <v>0</v>
      </c>
      <c r="H87" s="7">
        <f>SUM(H70:H70)</f>
        <v>3.2</v>
      </c>
      <c r="I87" s="7">
        <f>SUM(I70:I70)</f>
        <v>3.2</v>
      </c>
      <c r="J87" s="7">
        <f>SUM(J70:J70)</f>
        <v>0</v>
      </c>
      <c r="K87" s="7">
        <f>SUM(K70:K70)</f>
        <v>1.6</v>
      </c>
      <c r="L87" s="7">
        <f>SUM(L70:L70)</f>
        <v>1.6</v>
      </c>
      <c r="M87" s="7">
        <f>SUM(M70:M70)</f>
        <v>0.8</v>
      </c>
      <c r="N87" s="7">
        <f>SUM(N70:N70)</f>
        <v>0</v>
      </c>
      <c r="O87" s="7">
        <f>SUM(O70:O70)</f>
        <v>0</v>
      </c>
      <c r="P87" s="7">
        <f>SUM(P70:P70)</f>
        <v>0</v>
      </c>
      <c r="Q87" s="7">
        <f>SUM(Q70:Q70)</f>
        <v>0</v>
      </c>
      <c r="R87" s="8"/>
    </row>
    <row r="88" spans="1:18" ht="18.75" customHeight="1" x14ac:dyDescent="0.15">
      <c r="A88" s="44"/>
      <c r="B88" s="45"/>
      <c r="C88" s="11" t="s">
        <v>45</v>
      </c>
      <c r="D88" s="12"/>
      <c r="E88" s="7">
        <f>SUM(E71:E76)</f>
        <v>40.000000000000007</v>
      </c>
      <c r="F88" s="7">
        <f>SUM(F71:F76)</f>
        <v>16</v>
      </c>
      <c r="G88" s="7">
        <f>SUM(G71:G76)</f>
        <v>45.600000000000009</v>
      </c>
      <c r="H88" s="7">
        <f>SUM(H71:H76)</f>
        <v>22.400000000000002</v>
      </c>
      <c r="I88" s="7">
        <f>SUM(I71:I76)</f>
        <v>22.400000000000002</v>
      </c>
      <c r="J88" s="7">
        <f>SUM(J71:J76)</f>
        <v>28.8</v>
      </c>
      <c r="K88" s="7">
        <f>SUM(K71:K76)</f>
        <v>32</v>
      </c>
      <c r="L88" s="7">
        <f>SUM(L71:L76)</f>
        <v>28.8</v>
      </c>
      <c r="M88" s="7">
        <f>SUM(M71:M76)</f>
        <v>1.6</v>
      </c>
      <c r="N88" s="7">
        <f>SUM(N71:N76)</f>
        <v>6.4</v>
      </c>
      <c r="O88" s="7">
        <f>SUM(O71:O76)</f>
        <v>0.8</v>
      </c>
      <c r="P88" s="7">
        <f>SUM(P71:P76)</f>
        <v>3.2</v>
      </c>
      <c r="Q88" s="7">
        <f>SUM(Q71:Q76)</f>
        <v>0</v>
      </c>
      <c r="R88" s="8"/>
    </row>
    <row r="89" spans="1:18" ht="18.75" customHeight="1" x14ac:dyDescent="0.15">
      <c r="A89" s="44"/>
      <c r="B89" s="45"/>
      <c r="C89" s="11" t="s">
        <v>46</v>
      </c>
      <c r="D89" s="12"/>
      <c r="E89" s="7">
        <f>SUM(E77)</f>
        <v>44.800000000000004</v>
      </c>
      <c r="F89" s="7">
        <f>SUM(F77)</f>
        <v>3.2</v>
      </c>
      <c r="G89" s="7">
        <f>SUM(G77)</f>
        <v>16</v>
      </c>
      <c r="H89" s="7">
        <f>SUM(H77)</f>
        <v>3.2</v>
      </c>
      <c r="I89" s="7">
        <f>SUM(I77)</f>
        <v>32</v>
      </c>
      <c r="J89" s="7">
        <f>SUM(J77)</f>
        <v>19.200000000000003</v>
      </c>
      <c r="K89" s="7">
        <f>SUM(K77)</f>
        <v>12.8</v>
      </c>
      <c r="L89" s="7">
        <f>SUM(L77)</f>
        <v>3.2</v>
      </c>
      <c r="M89" s="7">
        <f>SUM(M77)</f>
        <v>3.2</v>
      </c>
      <c r="N89" s="7">
        <f>SUM(N77)</f>
        <v>6.4</v>
      </c>
      <c r="O89" s="7">
        <f>SUM(O77)</f>
        <v>0.4</v>
      </c>
      <c r="P89" s="7">
        <f>SUM(P77)</f>
        <v>1.6</v>
      </c>
      <c r="Q89" s="7">
        <f>SUM(Q77)</f>
        <v>0.8</v>
      </c>
      <c r="R89" s="8"/>
    </row>
    <row r="90" spans="1:18" ht="18.75" customHeight="1" x14ac:dyDescent="0.15">
      <c r="A90" s="44"/>
      <c r="B90" s="45"/>
      <c r="C90" s="11" t="s">
        <v>121</v>
      </c>
      <c r="D90" s="47"/>
      <c r="E90" s="7">
        <f>SUM(E78:E78)</f>
        <v>0</v>
      </c>
      <c r="F90" s="7">
        <f>SUM(F78:F78)</f>
        <v>0.8</v>
      </c>
      <c r="G90" s="7">
        <f>SUM(G78:G78)</f>
        <v>0</v>
      </c>
      <c r="H90" s="7">
        <f>SUM(H78:H78)</f>
        <v>1.6</v>
      </c>
      <c r="I90" s="7">
        <f>SUM(I78:I78)</f>
        <v>0</v>
      </c>
      <c r="J90" s="7">
        <f>SUM(J78:J78)</f>
        <v>0</v>
      </c>
      <c r="K90" s="7">
        <f>SUM(K78:K78)</f>
        <v>0</v>
      </c>
      <c r="L90" s="7">
        <f>SUM(L78:L78)</f>
        <v>0</v>
      </c>
      <c r="M90" s="7">
        <f>SUM(M78:M78)</f>
        <v>0</v>
      </c>
      <c r="N90" s="7">
        <f>SUM(N78:N78)</f>
        <v>1.6</v>
      </c>
      <c r="O90" s="7">
        <f>SUM(O78:O78)</f>
        <v>0</v>
      </c>
      <c r="P90" s="7">
        <f>SUM(P78:P78)</f>
        <v>0</v>
      </c>
      <c r="Q90" s="7">
        <f>SUM(Q78:Q78)</f>
        <v>0</v>
      </c>
      <c r="R90" s="8"/>
    </row>
    <row r="91" spans="1:18" ht="18.75" customHeight="1" x14ac:dyDescent="0.15">
      <c r="A91" s="46" t="s">
        <v>50</v>
      </c>
      <c r="B91" s="46"/>
      <c r="C91" s="28" t="s">
        <v>51</v>
      </c>
      <c r="D91" s="28"/>
      <c r="E91" s="29" t="s">
        <v>52</v>
      </c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1"/>
    </row>
    <row r="92" spans="1:18" ht="18.75" customHeight="1" x14ac:dyDescent="0.15">
      <c r="A92" s="36"/>
      <c r="B92" s="36"/>
      <c r="C92" s="28" t="s">
        <v>53</v>
      </c>
      <c r="D92" s="28"/>
      <c r="E92" s="29" t="s">
        <v>76</v>
      </c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1"/>
    </row>
    <row r="93" spans="1:18" ht="18.75" customHeight="1" x14ac:dyDescent="0.15">
      <c r="A93" s="36"/>
      <c r="B93" s="36"/>
      <c r="C93" s="28" t="s">
        <v>54</v>
      </c>
      <c r="D93" s="28"/>
      <c r="E93" s="29" t="s">
        <v>55</v>
      </c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1"/>
    </row>
    <row r="94" spans="1:18" ht="18.75" customHeight="1" x14ac:dyDescent="0.15">
      <c r="A94" s="27"/>
      <c r="B94" s="27"/>
      <c r="C94" s="28" t="s">
        <v>56</v>
      </c>
      <c r="D94" s="28"/>
      <c r="E94" s="29" t="s">
        <v>57</v>
      </c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1"/>
    </row>
    <row r="95" spans="1:18" ht="18.75" customHeight="1" x14ac:dyDescent="0.15">
      <c r="A95" s="32" t="s">
        <v>58</v>
      </c>
      <c r="B95" s="33"/>
      <c r="C95" s="33"/>
      <c r="D95" s="33"/>
      <c r="E95" s="13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5"/>
    </row>
    <row r="96" spans="1:18" ht="18.75" customHeight="1" x14ac:dyDescent="0.15">
      <c r="A96" s="34"/>
      <c r="B96" s="35"/>
      <c r="C96" s="35"/>
      <c r="D96" s="35"/>
      <c r="E96" s="16">
        <f>E95*500</f>
        <v>0</v>
      </c>
      <c r="Q96" s="17"/>
    </row>
    <row r="97" spans="1:17" ht="18.75" customHeight="1" x14ac:dyDescent="0.15">
      <c r="A97" s="25"/>
      <c r="B97" s="26"/>
      <c r="C97" s="26"/>
      <c r="D97" s="26"/>
      <c r="E97" s="18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19"/>
    </row>
    <row r="98" spans="1:17" x14ac:dyDescent="0.15">
      <c r="A98" s="1" t="s">
        <v>59</v>
      </c>
    </row>
    <row r="99" spans="1:17" x14ac:dyDescent="0.15"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15"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15">
      <c r="E101" s="8"/>
    </row>
  </sheetData>
  <mergeCells count="27">
    <mergeCell ref="E11:Q11"/>
    <mergeCell ref="A79:D79"/>
    <mergeCell ref="A80:B90"/>
    <mergeCell ref="A91:B91"/>
    <mergeCell ref="C91:D91"/>
    <mergeCell ref="E91:Q91"/>
    <mergeCell ref="A7:D7"/>
    <mergeCell ref="A8:D8"/>
    <mergeCell ref="A9:D9"/>
    <mergeCell ref="A10:D10"/>
    <mergeCell ref="A2:D2"/>
    <mergeCell ref="A3:D3"/>
    <mergeCell ref="A4:D4"/>
    <mergeCell ref="A5:D5"/>
    <mergeCell ref="A6:D6"/>
    <mergeCell ref="A92:B92"/>
    <mergeCell ref="C92:D92"/>
    <mergeCell ref="E92:Q92"/>
    <mergeCell ref="A93:B93"/>
    <mergeCell ref="C93:D93"/>
    <mergeCell ref="E93:Q93"/>
    <mergeCell ref="A97:D97"/>
    <mergeCell ref="A94:B94"/>
    <mergeCell ref="C94:D94"/>
    <mergeCell ref="E94:Q94"/>
    <mergeCell ref="A95:D95"/>
    <mergeCell ref="A96:D96"/>
  </mergeCells>
  <phoneticPr fontId="3"/>
  <pageMargins left="0.78740157480314965" right="0.78740157480314965" top="0.98425196850393704" bottom="0.98425196850393704" header="0.51181102362204722" footer="0.51181102362204722"/>
  <pageSetup paperSize="8" scale="59" firstPageNumber="16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B895C-7F2D-49B5-8955-C515EF8227C0}">
  <sheetPr>
    <pageSetUpPr fitToPage="1"/>
  </sheetPr>
  <dimension ref="A2:R103"/>
  <sheetViews>
    <sheetView showZeros="0" zoomScale="70" zoomScaleNormal="70" zoomScaleSheetLayoutView="70" workbookViewId="0">
      <selection activeCell="D25" sqref="D25"/>
    </sheetView>
  </sheetViews>
  <sheetFormatPr defaultRowHeight="14.25" x14ac:dyDescent="0.15"/>
  <cols>
    <col min="1" max="1" width="5" style="1" customWidth="1"/>
    <col min="2" max="2" width="15.875" style="1" bestFit="1" customWidth="1"/>
    <col min="3" max="3" width="17.125" style="1" bestFit="1" customWidth="1"/>
    <col min="4" max="4" width="43.5" style="1" bestFit="1" customWidth="1"/>
    <col min="5" max="17" width="10.625" style="1" customWidth="1"/>
    <col min="18" max="18" width="10.75" style="1" bestFit="1" customWidth="1"/>
    <col min="19" max="16384" width="9" style="1"/>
  </cols>
  <sheetData>
    <row r="2" spans="1:18" ht="18.75" customHeight="1" x14ac:dyDescent="0.15">
      <c r="A2" s="35" t="s">
        <v>16</v>
      </c>
      <c r="B2" s="35"/>
      <c r="C2" s="35"/>
      <c r="D2" s="35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8" ht="18.75" customHeight="1" x14ac:dyDescent="0.15">
      <c r="A3" s="37" t="s">
        <v>177</v>
      </c>
      <c r="B3" s="37"/>
      <c r="C3" s="37"/>
      <c r="D3" s="37"/>
      <c r="E3" s="3"/>
      <c r="F3" s="3"/>
      <c r="G3" s="3"/>
      <c r="H3" s="3"/>
      <c r="I3" s="3"/>
      <c r="J3" s="3"/>
      <c r="K3" s="3"/>
      <c r="L3" s="24"/>
      <c r="M3" s="3"/>
      <c r="N3" s="3"/>
      <c r="O3" s="3"/>
      <c r="P3" s="24"/>
      <c r="Q3" s="3"/>
    </row>
    <row r="4" spans="1:18" ht="18.75" customHeight="1" x14ac:dyDescent="0.15">
      <c r="A4" s="38" t="s">
        <v>17</v>
      </c>
      <c r="B4" s="38"/>
      <c r="C4" s="38"/>
      <c r="D4" s="38"/>
      <c r="E4" s="5" t="s">
        <v>0</v>
      </c>
      <c r="F4" s="5" t="s">
        <v>1</v>
      </c>
      <c r="G4" s="5" t="s">
        <v>2</v>
      </c>
      <c r="H4" s="5" t="s">
        <v>3</v>
      </c>
      <c r="I4" s="5" t="s">
        <v>4</v>
      </c>
      <c r="J4" s="5" t="s">
        <v>5</v>
      </c>
      <c r="K4" s="5" t="s">
        <v>6</v>
      </c>
      <c r="L4" s="5" t="s">
        <v>7</v>
      </c>
      <c r="M4" s="5" t="s">
        <v>8</v>
      </c>
      <c r="N4" s="5" t="s">
        <v>9</v>
      </c>
      <c r="O4" s="5" t="s">
        <v>156</v>
      </c>
      <c r="P4" s="5" t="s">
        <v>155</v>
      </c>
      <c r="Q4" s="5" t="s">
        <v>154</v>
      </c>
    </row>
    <row r="5" spans="1:18" ht="18.75" customHeight="1" x14ac:dyDescent="0.15">
      <c r="A5" s="38" t="s">
        <v>18</v>
      </c>
      <c r="B5" s="38"/>
      <c r="C5" s="38"/>
      <c r="D5" s="38"/>
      <c r="E5" s="22">
        <v>45481</v>
      </c>
      <c r="F5" s="22">
        <v>45481</v>
      </c>
      <c r="G5" s="22">
        <v>45481</v>
      </c>
      <c r="H5" s="22">
        <v>45477</v>
      </c>
      <c r="I5" s="22">
        <v>45477</v>
      </c>
      <c r="J5" s="22">
        <v>45481</v>
      </c>
      <c r="K5" s="22">
        <v>45477</v>
      </c>
      <c r="L5" s="22">
        <v>45481</v>
      </c>
      <c r="M5" s="22">
        <v>45476</v>
      </c>
      <c r="N5" s="22">
        <v>45476</v>
      </c>
      <c r="O5" s="22">
        <v>45475</v>
      </c>
      <c r="P5" s="22">
        <v>45475</v>
      </c>
      <c r="Q5" s="22">
        <v>45475</v>
      </c>
    </row>
    <row r="6" spans="1:18" ht="18.75" customHeight="1" x14ac:dyDescent="0.15">
      <c r="A6" s="38" t="s">
        <v>19</v>
      </c>
      <c r="B6" s="38"/>
      <c r="C6" s="38"/>
      <c r="D6" s="38"/>
      <c r="E6" s="20">
        <v>0.47499999999999998</v>
      </c>
      <c r="F6" s="20">
        <v>0.41736111111111113</v>
      </c>
      <c r="G6" s="20">
        <v>0.3972222222222222</v>
      </c>
      <c r="H6" s="20">
        <v>0.46111111111111114</v>
      </c>
      <c r="I6" s="20">
        <v>0.42708333333333331</v>
      </c>
      <c r="J6" s="20">
        <v>0.5</v>
      </c>
      <c r="K6" s="20">
        <v>0.40069444444444446</v>
      </c>
      <c r="L6" s="20">
        <v>0.52638888888888891</v>
      </c>
      <c r="M6" s="20">
        <v>0.39513888888888887</v>
      </c>
      <c r="N6" s="20">
        <v>0.4777777777777778</v>
      </c>
      <c r="O6" s="20">
        <v>0.35486111111111113</v>
      </c>
      <c r="P6" s="20">
        <v>0.46180555555555558</v>
      </c>
      <c r="Q6" s="20">
        <v>0.4375</v>
      </c>
    </row>
    <row r="7" spans="1:18" ht="18.75" customHeight="1" x14ac:dyDescent="0.15">
      <c r="A7" s="38" t="s">
        <v>20</v>
      </c>
      <c r="B7" s="38"/>
      <c r="C7" s="38"/>
      <c r="D7" s="38"/>
      <c r="E7" s="5">
        <v>7.6</v>
      </c>
      <c r="F7" s="5">
        <v>5.7</v>
      </c>
      <c r="G7" s="5">
        <v>11.1</v>
      </c>
      <c r="H7" s="5">
        <v>7.7</v>
      </c>
      <c r="I7" s="5">
        <v>9.1</v>
      </c>
      <c r="J7" s="21">
        <v>17</v>
      </c>
      <c r="K7" s="5">
        <v>14.7</v>
      </c>
      <c r="L7" s="5">
        <v>19.600000000000001</v>
      </c>
      <c r="M7" s="5">
        <v>12.5</v>
      </c>
      <c r="N7" s="5">
        <v>10.5</v>
      </c>
      <c r="O7" s="21">
        <v>24</v>
      </c>
      <c r="P7" s="5">
        <v>25.5</v>
      </c>
      <c r="Q7" s="5">
        <v>13.5</v>
      </c>
    </row>
    <row r="8" spans="1:18" ht="18.75" customHeight="1" x14ac:dyDescent="0.15">
      <c r="A8" s="38" t="s">
        <v>21</v>
      </c>
      <c r="B8" s="38"/>
      <c r="C8" s="38"/>
      <c r="D8" s="38"/>
      <c r="E8" s="5">
        <v>0.5</v>
      </c>
      <c r="F8" s="5">
        <v>0.5</v>
      </c>
      <c r="G8" s="5">
        <v>0.5</v>
      </c>
      <c r="H8" s="5">
        <v>0.5</v>
      </c>
      <c r="I8" s="5">
        <v>0.5</v>
      </c>
      <c r="J8" s="5">
        <v>0.5</v>
      </c>
      <c r="K8" s="5">
        <v>0.5</v>
      </c>
      <c r="L8" s="5">
        <v>0.5</v>
      </c>
      <c r="M8" s="5">
        <v>0.5</v>
      </c>
      <c r="N8" s="5">
        <v>0.5</v>
      </c>
      <c r="O8" s="5">
        <v>0.5</v>
      </c>
      <c r="P8" s="5">
        <v>0.5</v>
      </c>
      <c r="Q8" s="5">
        <v>0.5</v>
      </c>
    </row>
    <row r="9" spans="1:18" ht="18.75" customHeight="1" x14ac:dyDescent="0.15">
      <c r="A9" s="39" t="s">
        <v>77</v>
      </c>
      <c r="B9" s="39"/>
      <c r="C9" s="39"/>
      <c r="D9" s="39"/>
      <c r="E9" s="4">
        <v>2000</v>
      </c>
      <c r="F9" s="4">
        <v>2000</v>
      </c>
      <c r="G9" s="4">
        <v>2000</v>
      </c>
      <c r="H9" s="4">
        <v>2000</v>
      </c>
      <c r="I9" s="4">
        <v>2000</v>
      </c>
      <c r="J9" s="4">
        <v>2000</v>
      </c>
      <c r="K9" s="4">
        <v>2000</v>
      </c>
      <c r="L9" s="4">
        <v>2000</v>
      </c>
      <c r="M9" s="4">
        <v>2000</v>
      </c>
      <c r="N9" s="4">
        <v>2000</v>
      </c>
      <c r="O9" s="4">
        <v>2000</v>
      </c>
      <c r="P9" s="4">
        <v>2000</v>
      </c>
      <c r="Q9" s="4">
        <v>2000</v>
      </c>
    </row>
    <row r="10" spans="1:18" ht="18.75" customHeight="1" thickBot="1" x14ac:dyDescent="0.2">
      <c r="A10" s="39" t="s">
        <v>22</v>
      </c>
      <c r="B10" s="39"/>
      <c r="C10" s="39"/>
      <c r="D10" s="39"/>
      <c r="E10" s="4">
        <v>800</v>
      </c>
      <c r="F10" s="4">
        <v>1100</v>
      </c>
      <c r="G10" s="4">
        <v>400</v>
      </c>
      <c r="H10" s="4">
        <v>550</v>
      </c>
      <c r="I10" s="4">
        <v>200</v>
      </c>
      <c r="J10" s="4">
        <v>200</v>
      </c>
      <c r="K10" s="4">
        <v>400</v>
      </c>
      <c r="L10" s="4">
        <v>300</v>
      </c>
      <c r="M10" s="4">
        <v>100</v>
      </c>
      <c r="N10" s="4">
        <v>50</v>
      </c>
      <c r="O10" s="4">
        <v>100</v>
      </c>
      <c r="P10" s="4">
        <v>50</v>
      </c>
      <c r="Q10" s="4">
        <v>100</v>
      </c>
    </row>
    <row r="11" spans="1:18" ht="18.75" customHeight="1" thickTop="1" x14ac:dyDescent="0.15">
      <c r="A11" s="23" t="s">
        <v>60</v>
      </c>
      <c r="B11" s="23" t="s">
        <v>23</v>
      </c>
      <c r="C11" s="23" t="s">
        <v>24</v>
      </c>
      <c r="D11" s="23" t="s">
        <v>25</v>
      </c>
      <c r="E11" s="40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2"/>
    </row>
    <row r="12" spans="1:18" ht="18.75" customHeight="1" x14ac:dyDescent="0.15">
      <c r="A12" s="6">
        <v>1</v>
      </c>
      <c r="B12" s="6" t="s">
        <v>26</v>
      </c>
      <c r="C12" s="6" t="s">
        <v>27</v>
      </c>
      <c r="D12" s="6" t="s">
        <v>28</v>
      </c>
      <c r="E12" s="7">
        <v>5939.2000000000007</v>
      </c>
      <c r="F12" s="7">
        <v>7372.8</v>
      </c>
      <c r="G12" s="7">
        <v>5734.4000000000005</v>
      </c>
      <c r="H12" s="7">
        <v>35942.400000000001</v>
      </c>
      <c r="I12" s="7">
        <v>15513.6</v>
      </c>
      <c r="J12" s="7">
        <v>2713.6000000000004</v>
      </c>
      <c r="K12" s="7">
        <v>53452.800000000003</v>
      </c>
      <c r="L12" s="7">
        <v>1894.4</v>
      </c>
      <c r="M12" s="7">
        <v>6297.6</v>
      </c>
      <c r="N12" s="7">
        <v>1075.2</v>
      </c>
      <c r="O12" s="7">
        <v>54.400000000000006</v>
      </c>
      <c r="P12" s="7">
        <v>211.20000000000002</v>
      </c>
      <c r="Q12" s="7">
        <v>249.60000000000002</v>
      </c>
      <c r="R12" s="8"/>
    </row>
    <row r="13" spans="1:18" ht="18.75" customHeight="1" x14ac:dyDescent="0.15">
      <c r="A13" s="6">
        <v>2</v>
      </c>
      <c r="B13" s="6" t="s">
        <v>29</v>
      </c>
      <c r="C13" s="6" t="s">
        <v>30</v>
      </c>
      <c r="D13" s="9" t="s">
        <v>167</v>
      </c>
      <c r="E13" s="7">
        <v>12.8</v>
      </c>
      <c r="F13" s="7">
        <v>64</v>
      </c>
      <c r="G13" s="7">
        <v>6.4</v>
      </c>
      <c r="H13" s="7">
        <v>3.2</v>
      </c>
      <c r="I13" s="7">
        <v>3.2</v>
      </c>
      <c r="J13" s="7">
        <v>6.4</v>
      </c>
      <c r="K13" s="7">
        <v>3.2</v>
      </c>
      <c r="L13" s="7">
        <v>6.4</v>
      </c>
      <c r="M13" s="7">
        <v>32</v>
      </c>
      <c r="N13" s="7">
        <v>16</v>
      </c>
      <c r="O13" s="7">
        <v>0</v>
      </c>
      <c r="P13" s="7">
        <v>0.4</v>
      </c>
      <c r="Q13" s="7">
        <v>0</v>
      </c>
      <c r="R13" s="8"/>
    </row>
    <row r="14" spans="1:18" ht="18.75" customHeight="1" x14ac:dyDescent="0.15">
      <c r="A14" s="6">
        <v>3</v>
      </c>
      <c r="B14" s="6" t="s">
        <v>29</v>
      </c>
      <c r="C14" s="6" t="s">
        <v>30</v>
      </c>
      <c r="D14" s="9" t="s">
        <v>89</v>
      </c>
      <c r="E14" s="7">
        <v>3.2</v>
      </c>
      <c r="F14" s="7">
        <v>0</v>
      </c>
      <c r="G14" s="7">
        <v>0</v>
      </c>
      <c r="H14" s="7">
        <v>0</v>
      </c>
      <c r="I14" s="7">
        <v>1.6</v>
      </c>
      <c r="J14" s="7">
        <v>0</v>
      </c>
      <c r="K14" s="7">
        <v>0</v>
      </c>
      <c r="L14" s="7">
        <v>6.4</v>
      </c>
      <c r="M14" s="7">
        <v>1.6</v>
      </c>
      <c r="N14" s="7">
        <v>0</v>
      </c>
      <c r="O14" s="7">
        <v>0</v>
      </c>
      <c r="P14" s="7">
        <v>0.4</v>
      </c>
      <c r="Q14" s="7">
        <v>0</v>
      </c>
      <c r="R14" s="8"/>
    </row>
    <row r="15" spans="1:18" ht="18.75" customHeight="1" x14ac:dyDescent="0.15">
      <c r="A15" s="6">
        <v>4</v>
      </c>
      <c r="B15" s="6" t="s">
        <v>29</v>
      </c>
      <c r="C15" s="6" t="s">
        <v>30</v>
      </c>
      <c r="D15" s="9" t="s">
        <v>99</v>
      </c>
      <c r="E15" s="7">
        <v>6.4</v>
      </c>
      <c r="F15" s="7">
        <v>3.2</v>
      </c>
      <c r="G15" s="7">
        <v>3.2</v>
      </c>
      <c r="H15" s="7">
        <v>12.8</v>
      </c>
      <c r="I15" s="7">
        <v>12.8</v>
      </c>
      <c r="J15" s="7">
        <v>1.6</v>
      </c>
      <c r="K15" s="7">
        <v>6.4</v>
      </c>
      <c r="L15" s="7">
        <v>0</v>
      </c>
      <c r="M15" s="7">
        <v>3.2</v>
      </c>
      <c r="N15" s="7">
        <v>1.6</v>
      </c>
      <c r="O15" s="7">
        <v>0.8</v>
      </c>
      <c r="P15" s="7">
        <v>17.600000000000001</v>
      </c>
      <c r="Q15" s="7">
        <v>4.8000000000000007</v>
      </c>
      <c r="R15" s="8"/>
    </row>
    <row r="16" spans="1:18" ht="18.75" customHeight="1" x14ac:dyDescent="0.15">
      <c r="A16" s="6">
        <v>5</v>
      </c>
      <c r="B16" s="6" t="s">
        <v>29</v>
      </c>
      <c r="C16" s="6" t="s">
        <v>30</v>
      </c>
      <c r="D16" s="9" t="s">
        <v>84</v>
      </c>
      <c r="E16" s="7">
        <v>0</v>
      </c>
      <c r="F16" s="7">
        <v>0</v>
      </c>
      <c r="G16" s="7">
        <v>1.6</v>
      </c>
      <c r="H16" s="7">
        <v>0</v>
      </c>
      <c r="I16" s="7">
        <v>3.2</v>
      </c>
      <c r="J16" s="7">
        <v>0</v>
      </c>
      <c r="K16" s="7">
        <v>0</v>
      </c>
      <c r="L16" s="7">
        <v>0</v>
      </c>
      <c r="M16" s="7">
        <v>1.6</v>
      </c>
      <c r="N16" s="7">
        <v>0</v>
      </c>
      <c r="O16" s="7">
        <v>0</v>
      </c>
      <c r="P16" s="7">
        <v>0</v>
      </c>
      <c r="Q16" s="7">
        <v>0</v>
      </c>
      <c r="R16" s="8"/>
    </row>
    <row r="17" spans="1:18" ht="18.75" customHeight="1" x14ac:dyDescent="0.15">
      <c r="A17" s="6">
        <v>6</v>
      </c>
      <c r="B17" s="6" t="s">
        <v>29</v>
      </c>
      <c r="C17" s="6" t="s">
        <v>30</v>
      </c>
      <c r="D17" s="9" t="s">
        <v>176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1.6</v>
      </c>
      <c r="Q17" s="7">
        <v>0</v>
      </c>
      <c r="R17" s="8"/>
    </row>
    <row r="18" spans="1:18" ht="18.75" customHeight="1" x14ac:dyDescent="0.15">
      <c r="A18" s="6">
        <v>7</v>
      </c>
      <c r="B18" s="6" t="s">
        <v>29</v>
      </c>
      <c r="C18" s="6" t="s">
        <v>30</v>
      </c>
      <c r="D18" s="9" t="s">
        <v>85</v>
      </c>
      <c r="E18" s="7">
        <v>0</v>
      </c>
      <c r="F18" s="7">
        <v>0</v>
      </c>
      <c r="G18" s="7">
        <v>0</v>
      </c>
      <c r="H18" s="7">
        <v>0</v>
      </c>
      <c r="I18" s="7">
        <v>3.2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8"/>
    </row>
    <row r="19" spans="1:18" ht="18.75" customHeight="1" x14ac:dyDescent="0.15">
      <c r="A19" s="6">
        <v>8</v>
      </c>
      <c r="B19" s="6" t="s">
        <v>29</v>
      </c>
      <c r="C19" s="6" t="s">
        <v>30</v>
      </c>
      <c r="D19" s="9" t="s">
        <v>110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1.6</v>
      </c>
      <c r="P19" s="7">
        <v>0</v>
      </c>
      <c r="Q19" s="7">
        <v>0</v>
      </c>
      <c r="R19" s="8"/>
    </row>
    <row r="20" spans="1:18" ht="18.75" customHeight="1" x14ac:dyDescent="0.15">
      <c r="A20" s="6">
        <v>9</v>
      </c>
      <c r="B20" s="6" t="s">
        <v>29</v>
      </c>
      <c r="C20" s="6" t="s">
        <v>30</v>
      </c>
      <c r="D20" s="6" t="s">
        <v>175</v>
      </c>
      <c r="E20" s="7">
        <v>3.2</v>
      </c>
      <c r="F20" s="7">
        <v>6.4</v>
      </c>
      <c r="G20" s="7">
        <v>0</v>
      </c>
      <c r="H20" s="7">
        <v>3.2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8"/>
    </row>
    <row r="21" spans="1:18" ht="18.75" customHeight="1" x14ac:dyDescent="0.15">
      <c r="A21" s="6">
        <v>10</v>
      </c>
      <c r="B21" s="6" t="s">
        <v>29</v>
      </c>
      <c r="C21" s="6" t="s">
        <v>30</v>
      </c>
      <c r="D21" s="6" t="s">
        <v>62</v>
      </c>
      <c r="E21" s="7">
        <v>25.6</v>
      </c>
      <c r="F21" s="7">
        <v>12.8</v>
      </c>
      <c r="G21" s="7">
        <v>25.6</v>
      </c>
      <c r="H21" s="7">
        <v>89.600000000000009</v>
      </c>
      <c r="I21" s="7">
        <v>12.8</v>
      </c>
      <c r="J21" s="7">
        <v>38.400000000000006</v>
      </c>
      <c r="K21" s="7">
        <v>38.400000000000006</v>
      </c>
      <c r="L21" s="7">
        <v>19.200000000000003</v>
      </c>
      <c r="M21" s="7">
        <v>19.200000000000003</v>
      </c>
      <c r="N21" s="7">
        <v>3.2</v>
      </c>
      <c r="O21" s="7">
        <v>0.8</v>
      </c>
      <c r="P21" s="7">
        <v>17.600000000000001</v>
      </c>
      <c r="Q21" s="7">
        <v>0</v>
      </c>
      <c r="R21" s="8"/>
    </row>
    <row r="22" spans="1:18" ht="18.75" customHeight="1" x14ac:dyDescent="0.15">
      <c r="A22" s="6">
        <v>11</v>
      </c>
      <c r="B22" s="6" t="s">
        <v>29</v>
      </c>
      <c r="C22" s="6" t="s">
        <v>30</v>
      </c>
      <c r="D22" s="6" t="s">
        <v>111</v>
      </c>
      <c r="E22" s="7">
        <v>3.2</v>
      </c>
      <c r="F22" s="7">
        <v>0</v>
      </c>
      <c r="G22" s="7">
        <v>3.2</v>
      </c>
      <c r="H22" s="7">
        <v>1.6</v>
      </c>
      <c r="I22" s="7">
        <v>0</v>
      </c>
      <c r="J22" s="7">
        <v>0</v>
      </c>
      <c r="K22" s="7">
        <v>0</v>
      </c>
      <c r="L22" s="7">
        <v>0</v>
      </c>
      <c r="M22" s="7">
        <v>1.6</v>
      </c>
      <c r="N22" s="7">
        <v>0</v>
      </c>
      <c r="O22" s="7">
        <v>0</v>
      </c>
      <c r="P22" s="7">
        <v>0</v>
      </c>
      <c r="Q22" s="7">
        <v>0</v>
      </c>
      <c r="R22" s="8"/>
    </row>
    <row r="23" spans="1:18" ht="18.75" customHeight="1" x14ac:dyDescent="0.15">
      <c r="A23" s="6">
        <v>12</v>
      </c>
      <c r="B23" s="6" t="s">
        <v>29</v>
      </c>
      <c r="C23" s="6" t="s">
        <v>30</v>
      </c>
      <c r="D23" s="6" t="s">
        <v>78</v>
      </c>
      <c r="E23" s="7">
        <v>51.2</v>
      </c>
      <c r="F23" s="7">
        <v>76.800000000000011</v>
      </c>
      <c r="G23" s="7">
        <v>76.800000000000011</v>
      </c>
      <c r="H23" s="7">
        <v>89.600000000000009</v>
      </c>
      <c r="I23" s="7">
        <v>115.2</v>
      </c>
      <c r="J23" s="7">
        <v>32</v>
      </c>
      <c r="K23" s="7">
        <v>115.2</v>
      </c>
      <c r="L23" s="7">
        <v>128</v>
      </c>
      <c r="M23" s="7">
        <v>409.6</v>
      </c>
      <c r="N23" s="7">
        <v>12.8</v>
      </c>
      <c r="O23" s="7">
        <v>0.8</v>
      </c>
      <c r="P23" s="7">
        <v>12.8</v>
      </c>
      <c r="Q23" s="7">
        <v>4.8000000000000007</v>
      </c>
      <c r="R23" s="8"/>
    </row>
    <row r="24" spans="1:18" ht="18.75" customHeight="1" x14ac:dyDescent="0.15">
      <c r="A24" s="6">
        <v>13</v>
      </c>
      <c r="B24" s="6" t="s">
        <v>29</v>
      </c>
      <c r="C24" s="6" t="s">
        <v>30</v>
      </c>
      <c r="D24" s="9" t="s">
        <v>174</v>
      </c>
      <c r="E24" s="7">
        <v>0</v>
      </c>
      <c r="F24" s="7">
        <v>0</v>
      </c>
      <c r="G24" s="7">
        <v>0</v>
      </c>
      <c r="H24" s="7">
        <v>0</v>
      </c>
      <c r="I24" s="7">
        <v>1.6</v>
      </c>
      <c r="J24" s="7">
        <v>0</v>
      </c>
      <c r="K24" s="7">
        <v>1.6</v>
      </c>
      <c r="L24" s="7">
        <v>0</v>
      </c>
      <c r="M24" s="7">
        <v>0</v>
      </c>
      <c r="N24" s="7">
        <v>0</v>
      </c>
      <c r="O24" s="7">
        <v>0</v>
      </c>
      <c r="P24" s="7">
        <v>0.8</v>
      </c>
      <c r="Q24" s="7">
        <v>0</v>
      </c>
      <c r="R24" s="8"/>
    </row>
    <row r="25" spans="1:18" ht="18.75" customHeight="1" x14ac:dyDescent="0.15">
      <c r="A25" s="6">
        <v>14</v>
      </c>
      <c r="B25" s="6" t="s">
        <v>29</v>
      </c>
      <c r="C25" s="6" t="s">
        <v>30</v>
      </c>
      <c r="D25" s="6" t="s">
        <v>63</v>
      </c>
      <c r="E25" s="7">
        <v>12.8</v>
      </c>
      <c r="F25" s="7">
        <v>3.2</v>
      </c>
      <c r="G25" s="7">
        <v>64</v>
      </c>
      <c r="H25" s="7">
        <v>19.200000000000003</v>
      </c>
      <c r="I25" s="7">
        <v>6.4</v>
      </c>
      <c r="J25" s="7">
        <v>0</v>
      </c>
      <c r="K25" s="7">
        <v>3.2</v>
      </c>
      <c r="L25" s="7">
        <v>0</v>
      </c>
      <c r="M25" s="7">
        <v>1.6</v>
      </c>
      <c r="N25" s="7">
        <v>1.6</v>
      </c>
      <c r="O25" s="7">
        <v>4.8000000000000007</v>
      </c>
      <c r="P25" s="7">
        <v>12.8</v>
      </c>
      <c r="Q25" s="7">
        <v>1.6</v>
      </c>
      <c r="R25" s="8"/>
    </row>
    <row r="26" spans="1:18" ht="18.75" customHeight="1" x14ac:dyDescent="0.15">
      <c r="A26" s="6">
        <v>15</v>
      </c>
      <c r="B26" s="6" t="s">
        <v>29</v>
      </c>
      <c r="C26" s="6" t="s">
        <v>30</v>
      </c>
      <c r="D26" s="9" t="s">
        <v>90</v>
      </c>
      <c r="E26" s="7">
        <v>0</v>
      </c>
      <c r="F26" s="7">
        <v>0</v>
      </c>
      <c r="G26" s="7">
        <v>3.2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8"/>
    </row>
    <row r="27" spans="1:18" ht="18.75" customHeight="1" x14ac:dyDescent="0.15">
      <c r="A27" s="6">
        <v>16</v>
      </c>
      <c r="B27" s="6" t="s">
        <v>29</v>
      </c>
      <c r="C27" s="6" t="s">
        <v>30</v>
      </c>
      <c r="D27" s="6" t="s">
        <v>64</v>
      </c>
      <c r="E27" s="7">
        <v>230.4</v>
      </c>
      <c r="F27" s="7">
        <v>89.600000000000009</v>
      </c>
      <c r="G27" s="7">
        <v>230.4</v>
      </c>
      <c r="H27" s="7">
        <v>243.20000000000002</v>
      </c>
      <c r="I27" s="7">
        <v>25.6</v>
      </c>
      <c r="J27" s="7">
        <v>57.6</v>
      </c>
      <c r="K27" s="7">
        <v>32</v>
      </c>
      <c r="L27" s="7">
        <v>25.6</v>
      </c>
      <c r="M27" s="7">
        <v>57.6</v>
      </c>
      <c r="N27" s="7">
        <v>41.6</v>
      </c>
      <c r="O27" s="7">
        <v>6.4</v>
      </c>
      <c r="P27" s="7">
        <v>24</v>
      </c>
      <c r="Q27" s="7">
        <v>1.6</v>
      </c>
      <c r="R27" s="8"/>
    </row>
    <row r="28" spans="1:18" ht="18.75" customHeight="1" x14ac:dyDescent="0.15">
      <c r="A28" s="6">
        <v>17</v>
      </c>
      <c r="B28" s="6" t="s">
        <v>29</v>
      </c>
      <c r="C28" s="6" t="s">
        <v>30</v>
      </c>
      <c r="D28" s="9" t="s">
        <v>151</v>
      </c>
      <c r="E28" s="7">
        <v>51.2</v>
      </c>
      <c r="F28" s="7">
        <v>6.4</v>
      </c>
      <c r="G28" s="7">
        <v>64</v>
      </c>
      <c r="H28" s="7">
        <v>76.800000000000011</v>
      </c>
      <c r="I28" s="7">
        <v>64</v>
      </c>
      <c r="J28" s="7">
        <v>38.400000000000006</v>
      </c>
      <c r="K28" s="7">
        <v>6.4</v>
      </c>
      <c r="L28" s="7">
        <v>89.600000000000009</v>
      </c>
      <c r="M28" s="7">
        <v>1.6</v>
      </c>
      <c r="N28" s="7">
        <v>1.6</v>
      </c>
      <c r="O28" s="7">
        <v>0</v>
      </c>
      <c r="P28" s="7">
        <v>0.8</v>
      </c>
      <c r="Q28" s="7">
        <v>0</v>
      </c>
      <c r="R28" s="8"/>
    </row>
    <row r="29" spans="1:18" ht="18.75" customHeight="1" x14ac:dyDescent="0.15">
      <c r="A29" s="6">
        <v>18</v>
      </c>
      <c r="B29" s="6" t="s">
        <v>29</v>
      </c>
      <c r="C29" s="6" t="s">
        <v>30</v>
      </c>
      <c r="D29" s="6" t="s">
        <v>65</v>
      </c>
      <c r="E29" s="7">
        <v>12.8</v>
      </c>
      <c r="F29" s="7">
        <v>64</v>
      </c>
      <c r="G29" s="7">
        <v>6.4</v>
      </c>
      <c r="H29" s="7">
        <v>6.4</v>
      </c>
      <c r="I29" s="7">
        <v>6.4</v>
      </c>
      <c r="J29" s="7">
        <v>1.6</v>
      </c>
      <c r="K29" s="7">
        <v>3.2</v>
      </c>
      <c r="L29" s="7">
        <v>38.400000000000006</v>
      </c>
      <c r="M29" s="7">
        <v>3.2</v>
      </c>
      <c r="N29" s="7">
        <v>0.8</v>
      </c>
      <c r="O29" s="7">
        <v>1.6</v>
      </c>
      <c r="P29" s="7">
        <v>6.4</v>
      </c>
      <c r="Q29" s="7">
        <v>1.6</v>
      </c>
      <c r="R29" s="8"/>
    </row>
    <row r="30" spans="1:18" ht="18.75" customHeight="1" x14ac:dyDescent="0.15">
      <c r="A30" s="6">
        <v>19</v>
      </c>
      <c r="B30" s="6" t="s">
        <v>29</v>
      </c>
      <c r="C30" s="6" t="s">
        <v>30</v>
      </c>
      <c r="D30" s="9" t="s">
        <v>150</v>
      </c>
      <c r="E30" s="7">
        <v>3.2</v>
      </c>
      <c r="F30" s="7">
        <v>3.2</v>
      </c>
      <c r="G30" s="7">
        <v>1.6</v>
      </c>
      <c r="H30" s="7">
        <v>3.2</v>
      </c>
      <c r="I30" s="7">
        <v>3.2</v>
      </c>
      <c r="J30" s="7">
        <v>0</v>
      </c>
      <c r="K30" s="7">
        <v>6.4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8"/>
    </row>
    <row r="31" spans="1:18" ht="18.75" customHeight="1" x14ac:dyDescent="0.15">
      <c r="A31" s="6">
        <v>20</v>
      </c>
      <c r="B31" s="6" t="s">
        <v>29</v>
      </c>
      <c r="C31" s="6" t="s">
        <v>30</v>
      </c>
      <c r="D31" s="9" t="s">
        <v>173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3.2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8"/>
    </row>
    <row r="32" spans="1:18" ht="18.75" customHeight="1" x14ac:dyDescent="0.15">
      <c r="A32" s="6">
        <v>21</v>
      </c>
      <c r="B32" s="6" t="s">
        <v>29</v>
      </c>
      <c r="C32" s="6" t="s">
        <v>30</v>
      </c>
      <c r="D32" s="6" t="s">
        <v>104</v>
      </c>
      <c r="E32" s="7">
        <v>0</v>
      </c>
      <c r="F32" s="7">
        <v>0</v>
      </c>
      <c r="G32" s="7">
        <v>0</v>
      </c>
      <c r="H32" s="7">
        <v>3.2</v>
      </c>
      <c r="I32" s="7">
        <v>3.2</v>
      </c>
      <c r="J32" s="7">
        <v>1.6</v>
      </c>
      <c r="K32" s="7">
        <v>3.2</v>
      </c>
      <c r="L32" s="7">
        <v>6.4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8"/>
    </row>
    <row r="33" spans="1:18" ht="18.75" customHeight="1" x14ac:dyDescent="0.15">
      <c r="A33" s="6">
        <v>22</v>
      </c>
      <c r="B33" s="6" t="s">
        <v>29</v>
      </c>
      <c r="C33" s="6" t="s">
        <v>30</v>
      </c>
      <c r="D33" s="9" t="s">
        <v>149</v>
      </c>
      <c r="E33" s="7">
        <v>12.8</v>
      </c>
      <c r="F33" s="7">
        <v>204.8</v>
      </c>
      <c r="G33" s="7">
        <v>89.600000000000009</v>
      </c>
      <c r="H33" s="7">
        <v>1.6</v>
      </c>
      <c r="I33" s="7">
        <v>1.6</v>
      </c>
      <c r="J33" s="7">
        <v>12.8</v>
      </c>
      <c r="K33" s="7">
        <v>51.2</v>
      </c>
      <c r="L33" s="7">
        <v>1.6</v>
      </c>
      <c r="M33" s="7">
        <v>1.6</v>
      </c>
      <c r="N33" s="7">
        <v>3.2</v>
      </c>
      <c r="O33" s="7">
        <v>0</v>
      </c>
      <c r="P33" s="7">
        <v>121.60000000000001</v>
      </c>
      <c r="Q33" s="7">
        <v>0.4</v>
      </c>
      <c r="R33" s="8"/>
    </row>
    <row r="34" spans="1:18" ht="18.75" customHeight="1" x14ac:dyDescent="0.15">
      <c r="A34" s="6">
        <v>23</v>
      </c>
      <c r="B34" s="6" t="s">
        <v>29</v>
      </c>
      <c r="C34" s="6" t="s">
        <v>30</v>
      </c>
      <c r="D34" s="9" t="s">
        <v>148</v>
      </c>
      <c r="E34" s="7">
        <v>0</v>
      </c>
      <c r="F34" s="7">
        <v>3.2</v>
      </c>
      <c r="G34" s="7">
        <v>0</v>
      </c>
      <c r="H34" s="7">
        <v>0</v>
      </c>
      <c r="I34" s="7">
        <v>3.2</v>
      </c>
      <c r="J34" s="7">
        <v>0</v>
      </c>
      <c r="K34" s="7">
        <v>6.4</v>
      </c>
      <c r="L34" s="7">
        <v>0</v>
      </c>
      <c r="M34" s="7">
        <v>0</v>
      </c>
      <c r="N34" s="7">
        <v>0</v>
      </c>
      <c r="O34" s="7">
        <v>0</v>
      </c>
      <c r="P34" s="7">
        <v>0.4</v>
      </c>
      <c r="Q34" s="7">
        <v>0</v>
      </c>
      <c r="R34" s="8"/>
    </row>
    <row r="35" spans="1:18" ht="18.75" customHeight="1" x14ac:dyDescent="0.15">
      <c r="A35" s="6">
        <v>24</v>
      </c>
      <c r="B35" s="6" t="s">
        <v>29</v>
      </c>
      <c r="C35" s="6" t="s">
        <v>30</v>
      </c>
      <c r="D35" s="6" t="s">
        <v>112</v>
      </c>
      <c r="E35" s="7">
        <v>6.4</v>
      </c>
      <c r="F35" s="7">
        <v>3.2</v>
      </c>
      <c r="G35" s="7">
        <v>3.2</v>
      </c>
      <c r="H35" s="7">
        <v>0</v>
      </c>
      <c r="I35" s="7">
        <v>0</v>
      </c>
      <c r="J35" s="7">
        <v>19.200000000000003</v>
      </c>
      <c r="K35" s="7">
        <v>0</v>
      </c>
      <c r="L35" s="7">
        <v>6.4</v>
      </c>
      <c r="M35" s="7">
        <v>3.2</v>
      </c>
      <c r="N35" s="7">
        <v>1.6</v>
      </c>
      <c r="O35" s="7">
        <v>0</v>
      </c>
      <c r="P35" s="7">
        <v>0.8</v>
      </c>
      <c r="Q35" s="7">
        <v>0</v>
      </c>
      <c r="R35" s="8"/>
    </row>
    <row r="36" spans="1:18" ht="18.75" customHeight="1" x14ac:dyDescent="0.15">
      <c r="A36" s="6">
        <v>25</v>
      </c>
      <c r="B36" s="6" t="s">
        <v>31</v>
      </c>
      <c r="C36" s="6" t="s">
        <v>127</v>
      </c>
      <c r="D36" s="9" t="s">
        <v>172</v>
      </c>
      <c r="E36" s="7">
        <v>3.2</v>
      </c>
      <c r="F36" s="7">
        <v>6.4</v>
      </c>
      <c r="G36" s="7">
        <v>25.6</v>
      </c>
      <c r="H36" s="7">
        <v>3.2</v>
      </c>
      <c r="I36" s="7">
        <v>12.8</v>
      </c>
      <c r="J36" s="7">
        <v>1.6</v>
      </c>
      <c r="K36" s="7">
        <v>3.2</v>
      </c>
      <c r="L36" s="7">
        <v>3.2</v>
      </c>
      <c r="M36" s="7">
        <v>1.6</v>
      </c>
      <c r="N36" s="7">
        <v>0.8</v>
      </c>
      <c r="O36" s="7">
        <v>0</v>
      </c>
      <c r="P36" s="7">
        <v>0.4</v>
      </c>
      <c r="Q36" s="7">
        <v>0</v>
      </c>
      <c r="R36" s="8"/>
    </row>
    <row r="37" spans="1:18" ht="18.75" customHeight="1" x14ac:dyDescent="0.15">
      <c r="A37" s="6">
        <v>26</v>
      </c>
      <c r="B37" s="6" t="s">
        <v>31</v>
      </c>
      <c r="C37" s="6" t="s">
        <v>147</v>
      </c>
      <c r="D37" s="9" t="s">
        <v>171</v>
      </c>
      <c r="E37" s="7">
        <v>0</v>
      </c>
      <c r="F37" s="7">
        <v>0</v>
      </c>
      <c r="G37" s="7">
        <v>6.4</v>
      </c>
      <c r="H37" s="7">
        <v>1.6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8"/>
    </row>
    <row r="38" spans="1:18" ht="18.75" customHeight="1" x14ac:dyDescent="0.15">
      <c r="A38" s="6">
        <v>27</v>
      </c>
      <c r="B38" s="6" t="s">
        <v>31</v>
      </c>
      <c r="C38" s="6" t="s">
        <v>79</v>
      </c>
      <c r="D38" s="9" t="s">
        <v>80</v>
      </c>
      <c r="E38" s="7">
        <v>6.4</v>
      </c>
      <c r="F38" s="7">
        <v>6.4</v>
      </c>
      <c r="G38" s="7">
        <v>89.600000000000009</v>
      </c>
      <c r="H38" s="7">
        <v>38.400000000000006</v>
      </c>
      <c r="I38" s="7">
        <v>102.4</v>
      </c>
      <c r="J38" s="7">
        <v>3.2</v>
      </c>
      <c r="K38" s="7">
        <v>6.4</v>
      </c>
      <c r="L38" s="7">
        <v>0</v>
      </c>
      <c r="M38" s="7">
        <v>38.400000000000006</v>
      </c>
      <c r="N38" s="7">
        <v>0</v>
      </c>
      <c r="O38" s="7">
        <v>0</v>
      </c>
      <c r="P38" s="7">
        <v>0</v>
      </c>
      <c r="Q38" s="7">
        <v>0</v>
      </c>
      <c r="R38" s="8"/>
    </row>
    <row r="39" spans="1:18" ht="18.75" customHeight="1" x14ac:dyDescent="0.15">
      <c r="A39" s="6">
        <v>28</v>
      </c>
      <c r="B39" s="6" t="s">
        <v>31</v>
      </c>
      <c r="C39" s="6" t="s">
        <v>32</v>
      </c>
      <c r="D39" s="6" t="s">
        <v>145</v>
      </c>
      <c r="E39" s="7">
        <v>25.6</v>
      </c>
      <c r="F39" s="7">
        <v>115.2</v>
      </c>
      <c r="G39" s="7">
        <v>64</v>
      </c>
      <c r="H39" s="7">
        <v>25.6</v>
      </c>
      <c r="I39" s="7">
        <v>12.8</v>
      </c>
      <c r="J39" s="7">
        <v>12.8</v>
      </c>
      <c r="K39" s="7">
        <v>3.2</v>
      </c>
      <c r="L39" s="7">
        <v>25.6</v>
      </c>
      <c r="M39" s="7">
        <v>6.4</v>
      </c>
      <c r="N39" s="7">
        <v>0</v>
      </c>
      <c r="O39" s="7">
        <v>0</v>
      </c>
      <c r="P39" s="7">
        <v>0</v>
      </c>
      <c r="Q39" s="7">
        <v>0</v>
      </c>
      <c r="R39" s="8"/>
    </row>
    <row r="40" spans="1:18" ht="18.75" customHeight="1" x14ac:dyDescent="0.15">
      <c r="A40" s="6">
        <v>29</v>
      </c>
      <c r="B40" s="6" t="s">
        <v>31</v>
      </c>
      <c r="C40" s="6" t="s">
        <v>32</v>
      </c>
      <c r="D40" s="9" t="s">
        <v>170</v>
      </c>
      <c r="E40" s="7">
        <v>12.8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38.400000000000006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8"/>
    </row>
    <row r="41" spans="1:18" ht="18.75" customHeight="1" x14ac:dyDescent="0.15">
      <c r="A41" s="6">
        <v>30</v>
      </c>
      <c r="B41" s="6" t="s">
        <v>31</v>
      </c>
      <c r="C41" s="6" t="s">
        <v>32</v>
      </c>
      <c r="D41" s="9" t="s">
        <v>101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32</v>
      </c>
      <c r="N41" s="7">
        <v>0</v>
      </c>
      <c r="O41" s="7">
        <v>0</v>
      </c>
      <c r="P41" s="7">
        <v>0</v>
      </c>
      <c r="Q41" s="7">
        <v>0</v>
      </c>
      <c r="R41" s="8"/>
    </row>
    <row r="42" spans="1:18" ht="18.75" customHeight="1" x14ac:dyDescent="0.15">
      <c r="A42" s="6">
        <v>31</v>
      </c>
      <c r="B42" s="6" t="s">
        <v>31</v>
      </c>
      <c r="C42" s="6" t="s">
        <v>32</v>
      </c>
      <c r="D42" s="9" t="s">
        <v>66</v>
      </c>
      <c r="E42" s="7">
        <v>9728</v>
      </c>
      <c r="F42" s="7">
        <v>7270.4000000000005</v>
      </c>
      <c r="G42" s="7">
        <v>844.80000000000007</v>
      </c>
      <c r="H42" s="7">
        <v>2764.8</v>
      </c>
      <c r="I42" s="7">
        <v>4044.8</v>
      </c>
      <c r="J42" s="7">
        <v>3916.8</v>
      </c>
      <c r="K42" s="7">
        <v>7577.6</v>
      </c>
      <c r="L42" s="7">
        <v>10291.200000000001</v>
      </c>
      <c r="M42" s="7">
        <v>819.2</v>
      </c>
      <c r="N42" s="7">
        <v>3.2</v>
      </c>
      <c r="O42" s="7">
        <v>25.6</v>
      </c>
      <c r="P42" s="7">
        <v>9.6000000000000014</v>
      </c>
      <c r="Q42" s="7">
        <v>115.2</v>
      </c>
      <c r="R42" s="8"/>
    </row>
    <row r="43" spans="1:18" ht="18.75" customHeight="1" x14ac:dyDescent="0.15">
      <c r="A43" s="6">
        <v>32</v>
      </c>
      <c r="B43" s="6" t="s">
        <v>31</v>
      </c>
      <c r="C43" s="6" t="s">
        <v>32</v>
      </c>
      <c r="D43" s="9" t="s">
        <v>103</v>
      </c>
      <c r="E43" s="7">
        <v>0</v>
      </c>
      <c r="F43" s="7">
        <v>3.2</v>
      </c>
      <c r="G43" s="7">
        <v>0</v>
      </c>
      <c r="H43" s="7">
        <v>3.2</v>
      </c>
      <c r="I43" s="7">
        <v>6.4</v>
      </c>
      <c r="J43" s="7">
        <v>0</v>
      </c>
      <c r="K43" s="7">
        <v>12.8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8"/>
    </row>
    <row r="44" spans="1:18" ht="18.75" customHeight="1" x14ac:dyDescent="0.15">
      <c r="A44" s="6">
        <v>33</v>
      </c>
      <c r="B44" s="6" t="s">
        <v>31</v>
      </c>
      <c r="C44" s="6" t="s">
        <v>32</v>
      </c>
      <c r="D44" s="6" t="s">
        <v>67</v>
      </c>
      <c r="E44" s="7">
        <v>28467.200000000001</v>
      </c>
      <c r="F44" s="7">
        <v>13107.2</v>
      </c>
      <c r="G44" s="7">
        <v>6144</v>
      </c>
      <c r="H44" s="7">
        <v>665.6</v>
      </c>
      <c r="I44" s="7">
        <v>1382.4</v>
      </c>
      <c r="J44" s="7">
        <v>947.2</v>
      </c>
      <c r="K44" s="7">
        <v>947.2</v>
      </c>
      <c r="L44" s="7">
        <v>537.6</v>
      </c>
      <c r="M44" s="7">
        <v>211.20000000000002</v>
      </c>
      <c r="N44" s="7">
        <v>57.6</v>
      </c>
      <c r="O44" s="7">
        <v>9.6000000000000014</v>
      </c>
      <c r="P44" s="7">
        <v>1.6</v>
      </c>
      <c r="Q44" s="7">
        <v>4.8000000000000007</v>
      </c>
      <c r="R44" s="8"/>
    </row>
    <row r="45" spans="1:18" ht="18.75" customHeight="1" x14ac:dyDescent="0.15">
      <c r="A45" s="6">
        <v>34</v>
      </c>
      <c r="B45" s="6" t="s">
        <v>31</v>
      </c>
      <c r="C45" s="6" t="s">
        <v>32</v>
      </c>
      <c r="D45" s="6" t="s">
        <v>33</v>
      </c>
      <c r="E45" s="7">
        <v>281.60000000000002</v>
      </c>
      <c r="F45" s="7">
        <v>128</v>
      </c>
      <c r="G45" s="7">
        <v>192</v>
      </c>
      <c r="H45" s="7">
        <v>25.6</v>
      </c>
      <c r="I45" s="7">
        <v>6246.4000000000005</v>
      </c>
      <c r="J45" s="7">
        <v>57.6</v>
      </c>
      <c r="K45" s="7">
        <v>17817.600000000002</v>
      </c>
      <c r="L45" s="7">
        <v>204.8</v>
      </c>
      <c r="M45" s="7">
        <v>19.200000000000003</v>
      </c>
      <c r="N45" s="7">
        <v>460.8</v>
      </c>
      <c r="O45" s="7">
        <v>6.4</v>
      </c>
      <c r="P45" s="7">
        <v>0.8</v>
      </c>
      <c r="Q45" s="7">
        <v>1.6</v>
      </c>
      <c r="R45" s="8"/>
    </row>
    <row r="46" spans="1:18" ht="18.75" customHeight="1" x14ac:dyDescent="0.15">
      <c r="A46" s="6">
        <v>35</v>
      </c>
      <c r="B46" s="6" t="s">
        <v>31</v>
      </c>
      <c r="C46" s="6" t="s">
        <v>32</v>
      </c>
      <c r="D46" s="9" t="s">
        <v>68</v>
      </c>
      <c r="E46" s="7">
        <v>281.60000000000002</v>
      </c>
      <c r="F46" s="7">
        <v>38.400000000000006</v>
      </c>
      <c r="G46" s="7">
        <v>25.6</v>
      </c>
      <c r="H46" s="7">
        <v>6.4</v>
      </c>
      <c r="I46" s="7">
        <v>12.8</v>
      </c>
      <c r="J46" s="7">
        <v>6.4</v>
      </c>
      <c r="K46" s="7">
        <v>12.8</v>
      </c>
      <c r="L46" s="7">
        <v>281.60000000000002</v>
      </c>
      <c r="M46" s="7">
        <v>19.200000000000003</v>
      </c>
      <c r="N46" s="7">
        <v>41.6</v>
      </c>
      <c r="O46" s="7">
        <v>0</v>
      </c>
      <c r="P46" s="7">
        <v>1.6</v>
      </c>
      <c r="Q46" s="7">
        <v>12.8</v>
      </c>
      <c r="R46" s="8"/>
    </row>
    <row r="47" spans="1:18" ht="18.75" customHeight="1" x14ac:dyDescent="0.15">
      <c r="A47" s="6">
        <v>36</v>
      </c>
      <c r="B47" s="6" t="s">
        <v>31</v>
      </c>
      <c r="C47" s="6" t="s">
        <v>32</v>
      </c>
      <c r="D47" s="9" t="s">
        <v>113</v>
      </c>
      <c r="E47" s="7">
        <v>6.4</v>
      </c>
      <c r="F47" s="7">
        <v>0</v>
      </c>
      <c r="G47" s="7">
        <v>12.8</v>
      </c>
      <c r="H47" s="7">
        <v>12.8</v>
      </c>
      <c r="I47" s="7">
        <v>0</v>
      </c>
      <c r="J47" s="7">
        <v>0</v>
      </c>
      <c r="K47" s="7">
        <v>0</v>
      </c>
      <c r="L47" s="7">
        <v>19.200000000000003</v>
      </c>
      <c r="M47" s="7">
        <v>19.200000000000003</v>
      </c>
      <c r="N47" s="7">
        <v>3.2</v>
      </c>
      <c r="O47" s="7">
        <v>0</v>
      </c>
      <c r="P47" s="7">
        <v>4.8000000000000007</v>
      </c>
      <c r="Q47" s="7">
        <v>11.200000000000001</v>
      </c>
      <c r="R47" s="8"/>
    </row>
    <row r="48" spans="1:18" ht="18.75" customHeight="1" x14ac:dyDescent="0.15">
      <c r="A48" s="6">
        <v>37</v>
      </c>
      <c r="B48" s="6" t="s">
        <v>31</v>
      </c>
      <c r="C48" s="6" t="s">
        <v>32</v>
      </c>
      <c r="D48" s="6" t="s">
        <v>91</v>
      </c>
      <c r="E48" s="7">
        <v>1.6</v>
      </c>
      <c r="F48" s="7">
        <v>3.2</v>
      </c>
      <c r="G48" s="7">
        <v>3.2</v>
      </c>
      <c r="H48" s="7">
        <v>0</v>
      </c>
      <c r="I48" s="7">
        <v>1.6</v>
      </c>
      <c r="J48" s="7">
        <v>3.2</v>
      </c>
      <c r="K48" s="7">
        <v>3.2</v>
      </c>
      <c r="L48" s="7">
        <v>3.2</v>
      </c>
      <c r="M48" s="7">
        <v>1.6</v>
      </c>
      <c r="N48" s="7">
        <v>0.8</v>
      </c>
      <c r="O48" s="7">
        <v>0</v>
      </c>
      <c r="P48" s="7">
        <v>0</v>
      </c>
      <c r="Q48" s="7">
        <v>0.4</v>
      </c>
      <c r="R48" s="8"/>
    </row>
    <row r="49" spans="1:18" ht="18.75" customHeight="1" x14ac:dyDescent="0.15">
      <c r="A49" s="6">
        <v>38</v>
      </c>
      <c r="B49" s="6" t="s">
        <v>31</v>
      </c>
      <c r="C49" s="6" t="s">
        <v>32</v>
      </c>
      <c r="D49" s="9" t="s">
        <v>69</v>
      </c>
      <c r="E49" s="7">
        <v>3.2</v>
      </c>
      <c r="F49" s="7">
        <v>0</v>
      </c>
      <c r="G49" s="7">
        <v>1.6</v>
      </c>
      <c r="H49" s="7">
        <v>0</v>
      </c>
      <c r="I49" s="7">
        <v>0</v>
      </c>
      <c r="J49" s="7">
        <v>0</v>
      </c>
      <c r="K49" s="7">
        <v>6.4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8"/>
    </row>
    <row r="50" spans="1:18" ht="18.75" customHeight="1" x14ac:dyDescent="0.15">
      <c r="A50" s="6">
        <v>39</v>
      </c>
      <c r="B50" s="6" t="s">
        <v>31</v>
      </c>
      <c r="C50" s="6" t="s">
        <v>32</v>
      </c>
      <c r="D50" s="9" t="s">
        <v>97</v>
      </c>
      <c r="E50" s="7">
        <v>102.4</v>
      </c>
      <c r="F50" s="7">
        <v>153.60000000000002</v>
      </c>
      <c r="G50" s="7">
        <v>51.2</v>
      </c>
      <c r="H50" s="7">
        <v>64</v>
      </c>
      <c r="I50" s="7">
        <v>12.8</v>
      </c>
      <c r="J50" s="7">
        <v>102.4</v>
      </c>
      <c r="K50" s="7">
        <v>25.6</v>
      </c>
      <c r="L50" s="7">
        <v>76.800000000000011</v>
      </c>
      <c r="M50" s="7">
        <v>3.2</v>
      </c>
      <c r="N50" s="7">
        <v>1.6</v>
      </c>
      <c r="O50" s="7">
        <v>16</v>
      </c>
      <c r="P50" s="7">
        <v>0.8</v>
      </c>
      <c r="Q50" s="7">
        <v>3.2</v>
      </c>
      <c r="R50" s="8"/>
    </row>
    <row r="51" spans="1:18" ht="18.75" customHeight="1" x14ac:dyDescent="0.15">
      <c r="A51" s="6">
        <v>40</v>
      </c>
      <c r="B51" s="6" t="s">
        <v>31</v>
      </c>
      <c r="C51" s="6" t="s">
        <v>32</v>
      </c>
      <c r="D51" s="9" t="s">
        <v>81</v>
      </c>
      <c r="E51" s="7">
        <v>6.4</v>
      </c>
      <c r="F51" s="7">
        <v>0</v>
      </c>
      <c r="G51" s="7">
        <v>0</v>
      </c>
      <c r="H51" s="7">
        <v>3.2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8"/>
    </row>
    <row r="52" spans="1:18" ht="18.75" customHeight="1" x14ac:dyDescent="0.15">
      <c r="A52" s="6">
        <v>41</v>
      </c>
      <c r="B52" s="6" t="s">
        <v>31</v>
      </c>
      <c r="C52" s="6" t="s">
        <v>32</v>
      </c>
      <c r="D52" s="9" t="s">
        <v>142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3.2</v>
      </c>
      <c r="Q52" s="7">
        <v>0</v>
      </c>
      <c r="R52" s="8"/>
    </row>
    <row r="53" spans="1:18" ht="18.75" customHeight="1" x14ac:dyDescent="0.15">
      <c r="A53" s="6">
        <v>42</v>
      </c>
      <c r="B53" s="6" t="s">
        <v>31</v>
      </c>
      <c r="C53" s="6" t="s">
        <v>32</v>
      </c>
      <c r="D53" s="9" t="s">
        <v>92</v>
      </c>
      <c r="E53" s="7">
        <v>12.8</v>
      </c>
      <c r="F53" s="7">
        <v>115.2</v>
      </c>
      <c r="G53" s="7">
        <v>51.2</v>
      </c>
      <c r="H53" s="7">
        <v>6.4</v>
      </c>
      <c r="I53" s="7">
        <v>12.8</v>
      </c>
      <c r="J53" s="7">
        <v>102.4</v>
      </c>
      <c r="K53" s="7">
        <v>12.8</v>
      </c>
      <c r="L53" s="7">
        <v>25.6</v>
      </c>
      <c r="M53" s="7">
        <v>0</v>
      </c>
      <c r="N53" s="7">
        <v>4.8000000000000007</v>
      </c>
      <c r="O53" s="7">
        <v>1.6</v>
      </c>
      <c r="P53" s="7">
        <v>0</v>
      </c>
      <c r="Q53" s="7">
        <v>0</v>
      </c>
      <c r="R53" s="8"/>
    </row>
    <row r="54" spans="1:18" ht="18.75" customHeight="1" x14ac:dyDescent="0.15">
      <c r="A54" s="6">
        <v>43</v>
      </c>
      <c r="B54" s="6" t="s">
        <v>31</v>
      </c>
      <c r="C54" s="6" t="s">
        <v>32</v>
      </c>
      <c r="D54" s="9" t="s">
        <v>86</v>
      </c>
      <c r="E54" s="7">
        <v>51.2</v>
      </c>
      <c r="F54" s="7">
        <v>76.800000000000011</v>
      </c>
      <c r="G54" s="7">
        <v>3.2</v>
      </c>
      <c r="H54" s="7">
        <v>0</v>
      </c>
      <c r="I54" s="7">
        <v>12.8</v>
      </c>
      <c r="J54" s="7">
        <v>3.2</v>
      </c>
      <c r="K54" s="7">
        <v>3.2</v>
      </c>
      <c r="L54" s="7">
        <v>6.4</v>
      </c>
      <c r="M54" s="7">
        <v>0</v>
      </c>
      <c r="N54" s="7">
        <v>3.2</v>
      </c>
      <c r="O54" s="7">
        <v>0</v>
      </c>
      <c r="P54" s="7">
        <v>0</v>
      </c>
      <c r="Q54" s="7">
        <v>0</v>
      </c>
      <c r="R54" s="8"/>
    </row>
    <row r="55" spans="1:18" ht="18.75" customHeight="1" x14ac:dyDescent="0.15">
      <c r="A55" s="6">
        <v>44</v>
      </c>
      <c r="B55" s="6" t="s">
        <v>31</v>
      </c>
      <c r="C55" s="6" t="s">
        <v>32</v>
      </c>
      <c r="D55" s="9" t="s">
        <v>102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3.2</v>
      </c>
      <c r="R55" s="8"/>
    </row>
    <row r="56" spans="1:18" ht="18.75" customHeight="1" x14ac:dyDescent="0.15">
      <c r="A56" s="6">
        <v>45</v>
      </c>
      <c r="B56" s="6" t="s">
        <v>31</v>
      </c>
      <c r="C56" s="6" t="s">
        <v>32</v>
      </c>
      <c r="D56" s="9" t="s">
        <v>87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0.8</v>
      </c>
      <c r="Q56" s="7">
        <v>0</v>
      </c>
      <c r="R56" s="8"/>
    </row>
    <row r="57" spans="1:18" ht="18.75" customHeight="1" x14ac:dyDescent="0.15">
      <c r="A57" s="6">
        <v>46</v>
      </c>
      <c r="B57" s="6" t="s">
        <v>31</v>
      </c>
      <c r="C57" s="6" t="s">
        <v>32</v>
      </c>
      <c r="D57" s="9" t="s">
        <v>34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1.6</v>
      </c>
      <c r="P57" s="7">
        <v>8</v>
      </c>
      <c r="Q57" s="7">
        <v>0</v>
      </c>
      <c r="R57" s="8"/>
    </row>
    <row r="58" spans="1:18" ht="18.75" customHeight="1" x14ac:dyDescent="0.15">
      <c r="A58" s="6">
        <v>47</v>
      </c>
      <c r="B58" s="6" t="s">
        <v>31</v>
      </c>
      <c r="C58" s="6" t="s">
        <v>32</v>
      </c>
      <c r="D58" s="9" t="s">
        <v>35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3.2</v>
      </c>
      <c r="Q58" s="7">
        <v>0</v>
      </c>
      <c r="R58" s="8"/>
    </row>
    <row r="59" spans="1:18" ht="18.75" customHeight="1" x14ac:dyDescent="0.15">
      <c r="A59" s="6">
        <v>48</v>
      </c>
      <c r="B59" s="6" t="s">
        <v>31</v>
      </c>
      <c r="C59" s="6" t="s">
        <v>32</v>
      </c>
      <c r="D59" s="6" t="s">
        <v>70</v>
      </c>
      <c r="E59" s="7">
        <v>819.2</v>
      </c>
      <c r="F59" s="7">
        <v>371.20000000000005</v>
      </c>
      <c r="G59" s="7">
        <v>217.60000000000002</v>
      </c>
      <c r="H59" s="7">
        <v>25.6</v>
      </c>
      <c r="I59" s="7">
        <v>12.8</v>
      </c>
      <c r="J59" s="7">
        <v>1.6</v>
      </c>
      <c r="K59" s="7">
        <v>0</v>
      </c>
      <c r="L59" s="7">
        <v>25.6</v>
      </c>
      <c r="M59" s="7">
        <v>0</v>
      </c>
      <c r="N59" s="7">
        <v>4.8000000000000007</v>
      </c>
      <c r="O59" s="7">
        <v>9.6000000000000014</v>
      </c>
      <c r="P59" s="7">
        <v>4.8000000000000007</v>
      </c>
      <c r="Q59" s="7">
        <v>22.400000000000002</v>
      </c>
      <c r="R59" s="8"/>
    </row>
    <row r="60" spans="1:18" ht="18.75" customHeight="1" x14ac:dyDescent="0.15">
      <c r="A60" s="6">
        <v>49</v>
      </c>
      <c r="B60" s="6" t="s">
        <v>31</v>
      </c>
      <c r="C60" s="6" t="s">
        <v>32</v>
      </c>
      <c r="D60" s="9" t="s">
        <v>140</v>
      </c>
      <c r="E60" s="7">
        <v>25.6</v>
      </c>
      <c r="F60" s="7">
        <v>12.8</v>
      </c>
      <c r="G60" s="7">
        <v>6.4</v>
      </c>
      <c r="H60" s="7">
        <v>6.4</v>
      </c>
      <c r="I60" s="7">
        <v>25.6</v>
      </c>
      <c r="J60" s="7">
        <v>70.400000000000006</v>
      </c>
      <c r="K60" s="7">
        <v>25.6</v>
      </c>
      <c r="L60" s="7">
        <v>38.400000000000006</v>
      </c>
      <c r="M60" s="7">
        <v>12.8</v>
      </c>
      <c r="N60" s="7">
        <v>9.6000000000000014</v>
      </c>
      <c r="O60" s="7">
        <v>0</v>
      </c>
      <c r="P60" s="7">
        <v>0</v>
      </c>
      <c r="Q60" s="7">
        <v>0</v>
      </c>
      <c r="R60" s="8"/>
    </row>
    <row r="61" spans="1:18" ht="18.75" customHeight="1" x14ac:dyDescent="0.15">
      <c r="A61" s="6">
        <v>50</v>
      </c>
      <c r="B61" s="6" t="s">
        <v>31</v>
      </c>
      <c r="C61" s="6" t="s">
        <v>32</v>
      </c>
      <c r="D61" s="6" t="s">
        <v>160</v>
      </c>
      <c r="E61" s="7">
        <v>332.8</v>
      </c>
      <c r="F61" s="7">
        <v>204.8</v>
      </c>
      <c r="G61" s="7">
        <v>217.60000000000002</v>
      </c>
      <c r="H61" s="7">
        <v>12.8</v>
      </c>
      <c r="I61" s="7">
        <v>268.8</v>
      </c>
      <c r="J61" s="7">
        <v>345.6</v>
      </c>
      <c r="K61" s="7">
        <v>64</v>
      </c>
      <c r="L61" s="7">
        <v>768</v>
      </c>
      <c r="M61" s="7">
        <v>0</v>
      </c>
      <c r="N61" s="7">
        <v>6.4</v>
      </c>
      <c r="O61" s="7">
        <v>0</v>
      </c>
      <c r="P61" s="7">
        <v>0</v>
      </c>
      <c r="Q61" s="7">
        <v>0</v>
      </c>
      <c r="R61" s="8"/>
    </row>
    <row r="62" spans="1:18" ht="18.75" customHeight="1" x14ac:dyDescent="0.15">
      <c r="A62" s="6">
        <v>51</v>
      </c>
      <c r="B62" s="6" t="s">
        <v>31</v>
      </c>
      <c r="C62" s="6" t="s">
        <v>32</v>
      </c>
      <c r="D62" s="6" t="s">
        <v>71</v>
      </c>
      <c r="E62" s="7">
        <v>25.6</v>
      </c>
      <c r="F62" s="7">
        <v>115.2</v>
      </c>
      <c r="G62" s="7">
        <v>38.400000000000006</v>
      </c>
      <c r="H62" s="7">
        <v>6.4</v>
      </c>
      <c r="I62" s="7">
        <v>12.8</v>
      </c>
      <c r="J62" s="7">
        <v>12.8</v>
      </c>
      <c r="K62" s="7">
        <v>12.8</v>
      </c>
      <c r="L62" s="7">
        <v>115.2</v>
      </c>
      <c r="M62" s="7">
        <v>1.6</v>
      </c>
      <c r="N62" s="7">
        <v>0</v>
      </c>
      <c r="O62" s="7">
        <v>0</v>
      </c>
      <c r="P62" s="7">
        <v>0</v>
      </c>
      <c r="Q62" s="7">
        <v>0</v>
      </c>
      <c r="R62" s="8"/>
    </row>
    <row r="63" spans="1:18" ht="18.75" customHeight="1" x14ac:dyDescent="0.15">
      <c r="A63" s="6">
        <v>52</v>
      </c>
      <c r="B63" s="6" t="s">
        <v>31</v>
      </c>
      <c r="C63" s="6" t="s">
        <v>32</v>
      </c>
      <c r="D63" s="9" t="s">
        <v>72</v>
      </c>
      <c r="E63" s="7">
        <v>281.60000000000002</v>
      </c>
      <c r="F63" s="7">
        <v>38.400000000000006</v>
      </c>
      <c r="G63" s="7">
        <v>51.2</v>
      </c>
      <c r="H63" s="7">
        <v>64</v>
      </c>
      <c r="I63" s="7">
        <v>12.8</v>
      </c>
      <c r="J63" s="7">
        <v>51.2</v>
      </c>
      <c r="K63" s="7">
        <v>12.8</v>
      </c>
      <c r="L63" s="7">
        <v>51.2</v>
      </c>
      <c r="M63" s="7">
        <v>3.2</v>
      </c>
      <c r="N63" s="7">
        <v>22.400000000000002</v>
      </c>
      <c r="O63" s="7">
        <v>3.2</v>
      </c>
      <c r="P63" s="7">
        <v>1.6</v>
      </c>
      <c r="Q63" s="7">
        <v>1.6</v>
      </c>
      <c r="R63" s="8"/>
    </row>
    <row r="64" spans="1:18" ht="18.75" customHeight="1" x14ac:dyDescent="0.15">
      <c r="A64" s="6">
        <v>53</v>
      </c>
      <c r="B64" s="6" t="s">
        <v>31</v>
      </c>
      <c r="C64" s="6" t="s">
        <v>32</v>
      </c>
      <c r="D64" s="6" t="s">
        <v>73</v>
      </c>
      <c r="E64" s="7">
        <v>2048</v>
      </c>
      <c r="F64" s="7">
        <v>1177.6000000000001</v>
      </c>
      <c r="G64" s="7">
        <v>921.6</v>
      </c>
      <c r="H64" s="7">
        <v>1280</v>
      </c>
      <c r="I64" s="7">
        <v>3225.6000000000004</v>
      </c>
      <c r="J64" s="7">
        <v>9932.8000000000011</v>
      </c>
      <c r="K64" s="7">
        <v>1305.6000000000001</v>
      </c>
      <c r="L64" s="7">
        <v>12288</v>
      </c>
      <c r="M64" s="7">
        <v>70.400000000000006</v>
      </c>
      <c r="N64" s="7">
        <v>60.800000000000004</v>
      </c>
      <c r="O64" s="7">
        <v>25.6</v>
      </c>
      <c r="P64" s="7">
        <v>22.400000000000002</v>
      </c>
      <c r="Q64" s="7">
        <v>22.400000000000002</v>
      </c>
      <c r="R64" s="8"/>
    </row>
    <row r="65" spans="1:18" ht="18.75" customHeight="1" x14ac:dyDescent="0.15">
      <c r="A65" s="6">
        <v>54</v>
      </c>
      <c r="B65" s="6" t="s">
        <v>93</v>
      </c>
      <c r="C65" s="6" t="s">
        <v>94</v>
      </c>
      <c r="D65" s="6" t="s">
        <v>95</v>
      </c>
      <c r="E65" s="7">
        <v>3072</v>
      </c>
      <c r="F65" s="7">
        <v>358.40000000000003</v>
      </c>
      <c r="G65" s="7">
        <v>1177.6000000000001</v>
      </c>
      <c r="H65" s="7">
        <v>1433.6000000000001</v>
      </c>
      <c r="I65" s="7">
        <v>1228.8000000000002</v>
      </c>
      <c r="J65" s="7">
        <v>147.20000000000002</v>
      </c>
      <c r="K65" s="7">
        <v>332.8</v>
      </c>
      <c r="L65" s="7">
        <v>665.6</v>
      </c>
      <c r="M65" s="7">
        <v>1049.6000000000001</v>
      </c>
      <c r="N65" s="7">
        <v>6.4</v>
      </c>
      <c r="O65" s="7">
        <v>6.4</v>
      </c>
      <c r="P65" s="7">
        <v>25.6</v>
      </c>
      <c r="Q65" s="7">
        <v>3.2</v>
      </c>
      <c r="R65" s="8"/>
    </row>
    <row r="66" spans="1:18" ht="18.75" customHeight="1" x14ac:dyDescent="0.15">
      <c r="A66" s="6">
        <v>55</v>
      </c>
      <c r="B66" s="6" t="s">
        <v>36</v>
      </c>
      <c r="C66" s="6" t="s">
        <v>37</v>
      </c>
      <c r="D66" s="6" t="s">
        <v>38</v>
      </c>
      <c r="E66" s="7">
        <v>153.60000000000002</v>
      </c>
      <c r="F66" s="7">
        <v>12.8</v>
      </c>
      <c r="G66" s="7">
        <v>25.6</v>
      </c>
      <c r="H66" s="7">
        <v>25.6</v>
      </c>
      <c r="I66" s="7">
        <v>12.8</v>
      </c>
      <c r="J66" s="7">
        <v>6.4</v>
      </c>
      <c r="K66" s="7">
        <v>6.4</v>
      </c>
      <c r="L66" s="7">
        <v>6.4</v>
      </c>
      <c r="M66" s="7">
        <v>19.200000000000003</v>
      </c>
      <c r="N66" s="7">
        <v>9.6000000000000014</v>
      </c>
      <c r="O66" s="7">
        <v>9.6000000000000014</v>
      </c>
      <c r="P66" s="7">
        <v>8</v>
      </c>
      <c r="Q66" s="7">
        <v>0.8</v>
      </c>
      <c r="R66" s="8"/>
    </row>
    <row r="67" spans="1:18" ht="18.75" customHeight="1" x14ac:dyDescent="0.15">
      <c r="A67" s="6">
        <v>56</v>
      </c>
      <c r="B67" s="6" t="s">
        <v>39</v>
      </c>
      <c r="C67" s="6" t="s">
        <v>40</v>
      </c>
      <c r="D67" s="6" t="s">
        <v>41</v>
      </c>
      <c r="E67" s="7">
        <v>2764.8</v>
      </c>
      <c r="F67" s="7">
        <v>1536</v>
      </c>
      <c r="G67" s="7">
        <v>1075.2</v>
      </c>
      <c r="H67" s="7">
        <v>409.6</v>
      </c>
      <c r="I67" s="7">
        <v>1484.8000000000002</v>
      </c>
      <c r="J67" s="7">
        <v>537.6</v>
      </c>
      <c r="K67" s="7">
        <v>358.40000000000003</v>
      </c>
      <c r="L67" s="7">
        <v>486.40000000000003</v>
      </c>
      <c r="M67" s="7">
        <v>563.20000000000005</v>
      </c>
      <c r="N67" s="7">
        <v>54.400000000000006</v>
      </c>
      <c r="O67" s="7">
        <v>22.400000000000002</v>
      </c>
      <c r="P67" s="7">
        <v>20.8</v>
      </c>
      <c r="Q67" s="7">
        <v>16</v>
      </c>
      <c r="R67" s="8"/>
    </row>
    <row r="68" spans="1:18" ht="18.75" customHeight="1" x14ac:dyDescent="0.15">
      <c r="A68" s="6">
        <v>57</v>
      </c>
      <c r="B68" s="6" t="s">
        <v>42</v>
      </c>
      <c r="C68" s="6" t="s">
        <v>43</v>
      </c>
      <c r="D68" s="9" t="s">
        <v>44</v>
      </c>
      <c r="E68" s="7">
        <v>6.4</v>
      </c>
      <c r="F68" s="7">
        <v>12.8</v>
      </c>
      <c r="G68" s="7">
        <v>3.2</v>
      </c>
      <c r="H68" s="7">
        <v>3.2</v>
      </c>
      <c r="I68" s="7">
        <v>0</v>
      </c>
      <c r="J68" s="7">
        <v>1.6</v>
      </c>
      <c r="K68" s="7">
        <v>3.2</v>
      </c>
      <c r="L68" s="7">
        <v>6.4</v>
      </c>
      <c r="M68" s="7">
        <v>3.2</v>
      </c>
      <c r="N68" s="7">
        <v>0</v>
      </c>
      <c r="O68" s="7">
        <v>0.8</v>
      </c>
      <c r="P68" s="7">
        <v>0</v>
      </c>
      <c r="Q68" s="7">
        <v>9.6000000000000014</v>
      </c>
      <c r="R68" s="8"/>
    </row>
    <row r="69" spans="1:18" ht="18.75" customHeight="1" x14ac:dyDescent="0.15">
      <c r="A69" s="6">
        <v>58</v>
      </c>
      <c r="B69" s="6" t="s">
        <v>42</v>
      </c>
      <c r="C69" s="6" t="s">
        <v>45</v>
      </c>
      <c r="D69" s="6" t="s">
        <v>74</v>
      </c>
      <c r="E69" s="7">
        <v>0</v>
      </c>
      <c r="F69" s="7">
        <v>6.4</v>
      </c>
      <c r="G69" s="7">
        <v>0</v>
      </c>
      <c r="H69" s="7">
        <v>0</v>
      </c>
      <c r="I69" s="7">
        <v>0</v>
      </c>
      <c r="J69" s="7">
        <v>1.6</v>
      </c>
      <c r="K69" s="7">
        <v>0</v>
      </c>
      <c r="L69" s="7">
        <v>0</v>
      </c>
      <c r="M69" s="7">
        <v>0</v>
      </c>
      <c r="N69" s="7">
        <v>4.8000000000000007</v>
      </c>
      <c r="O69" s="7">
        <v>0</v>
      </c>
      <c r="P69" s="7">
        <v>0.8</v>
      </c>
      <c r="Q69" s="7">
        <v>0</v>
      </c>
      <c r="R69" s="8"/>
    </row>
    <row r="70" spans="1:18" ht="18.75" customHeight="1" x14ac:dyDescent="0.15">
      <c r="A70" s="6">
        <v>59</v>
      </c>
      <c r="B70" s="6" t="s">
        <v>42</v>
      </c>
      <c r="C70" s="6" t="s">
        <v>45</v>
      </c>
      <c r="D70" s="9" t="s">
        <v>158</v>
      </c>
      <c r="E70" s="7">
        <v>3.2</v>
      </c>
      <c r="F70" s="7">
        <v>3.2</v>
      </c>
      <c r="G70" s="7">
        <v>3.2</v>
      </c>
      <c r="H70" s="7">
        <v>0</v>
      </c>
      <c r="I70" s="7">
        <v>0</v>
      </c>
      <c r="J70" s="7">
        <v>3.2</v>
      </c>
      <c r="K70" s="7">
        <v>0</v>
      </c>
      <c r="L70" s="7">
        <v>0</v>
      </c>
      <c r="M70" s="7">
        <v>1.6</v>
      </c>
      <c r="N70" s="7">
        <v>1.6</v>
      </c>
      <c r="O70" s="7">
        <v>0</v>
      </c>
      <c r="P70" s="7">
        <v>0</v>
      </c>
      <c r="Q70" s="7">
        <v>0</v>
      </c>
      <c r="R70" s="8"/>
    </row>
    <row r="71" spans="1:18" ht="18.75" customHeight="1" x14ac:dyDescent="0.15">
      <c r="A71" s="6">
        <v>60</v>
      </c>
      <c r="B71" s="6" t="s">
        <v>42</v>
      </c>
      <c r="C71" s="6" t="s">
        <v>45</v>
      </c>
      <c r="D71" s="6" t="s">
        <v>136</v>
      </c>
      <c r="E71" s="7">
        <v>25.6</v>
      </c>
      <c r="F71" s="7">
        <v>6.4</v>
      </c>
      <c r="G71" s="7">
        <v>25.6</v>
      </c>
      <c r="H71" s="7">
        <v>0</v>
      </c>
      <c r="I71" s="7">
        <v>3.2</v>
      </c>
      <c r="J71" s="7">
        <v>0</v>
      </c>
      <c r="K71" s="7">
        <v>0</v>
      </c>
      <c r="L71" s="7">
        <v>3.2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8"/>
    </row>
    <row r="72" spans="1:18" ht="18.75" customHeight="1" x14ac:dyDescent="0.15">
      <c r="A72" s="6">
        <v>61</v>
      </c>
      <c r="B72" s="6" t="s">
        <v>42</v>
      </c>
      <c r="C72" s="6" t="s">
        <v>45</v>
      </c>
      <c r="D72" s="6" t="s">
        <v>75</v>
      </c>
      <c r="E72" s="7">
        <v>6.4</v>
      </c>
      <c r="F72" s="7">
        <v>51.2</v>
      </c>
      <c r="G72" s="7">
        <v>12.8</v>
      </c>
      <c r="H72" s="7">
        <v>3.2</v>
      </c>
      <c r="I72" s="7">
        <v>6.4</v>
      </c>
      <c r="J72" s="7">
        <v>3.2</v>
      </c>
      <c r="K72" s="7">
        <v>6.4</v>
      </c>
      <c r="L72" s="7">
        <v>12.8</v>
      </c>
      <c r="M72" s="7">
        <v>3.2</v>
      </c>
      <c r="N72" s="7">
        <v>3.2</v>
      </c>
      <c r="O72" s="7">
        <v>1.6</v>
      </c>
      <c r="P72" s="7">
        <v>0.8</v>
      </c>
      <c r="Q72" s="7">
        <v>0.4</v>
      </c>
      <c r="R72" s="8"/>
    </row>
    <row r="73" spans="1:18" ht="18.75" customHeight="1" x14ac:dyDescent="0.15">
      <c r="A73" s="6">
        <v>62</v>
      </c>
      <c r="B73" s="6" t="s">
        <v>42</v>
      </c>
      <c r="C73" s="6" t="s">
        <v>46</v>
      </c>
      <c r="D73" s="6" t="s">
        <v>47</v>
      </c>
      <c r="E73" s="7">
        <v>102.4</v>
      </c>
      <c r="F73" s="7">
        <v>12.8</v>
      </c>
      <c r="G73" s="7">
        <v>64</v>
      </c>
      <c r="H73" s="7">
        <v>6.4</v>
      </c>
      <c r="I73" s="7">
        <v>12.8</v>
      </c>
      <c r="J73" s="7">
        <v>12.8</v>
      </c>
      <c r="K73" s="7">
        <v>6.4</v>
      </c>
      <c r="L73" s="7">
        <v>6.4</v>
      </c>
      <c r="M73" s="7">
        <v>3.2</v>
      </c>
      <c r="N73" s="7">
        <v>0.8</v>
      </c>
      <c r="O73" s="7">
        <v>0.8</v>
      </c>
      <c r="P73" s="7">
        <v>0.8</v>
      </c>
      <c r="Q73" s="7">
        <v>0.8</v>
      </c>
      <c r="R73" s="8"/>
    </row>
    <row r="74" spans="1:18" ht="18.75" customHeight="1" x14ac:dyDescent="0.15">
      <c r="A74" s="6">
        <v>63</v>
      </c>
      <c r="B74" s="6" t="s">
        <v>117</v>
      </c>
      <c r="C74" s="6" t="s">
        <v>118</v>
      </c>
      <c r="D74" s="6" t="s">
        <v>119</v>
      </c>
      <c r="E74" s="7">
        <v>0</v>
      </c>
      <c r="F74" s="7">
        <v>0</v>
      </c>
      <c r="G74" s="7">
        <v>1.6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8"/>
    </row>
    <row r="75" spans="1:18" ht="18.75" customHeight="1" x14ac:dyDescent="0.15">
      <c r="A75" s="6">
        <v>64</v>
      </c>
      <c r="B75" s="6" t="s">
        <v>133</v>
      </c>
      <c r="C75" s="6" t="s">
        <v>121</v>
      </c>
      <c r="D75" s="6" t="s">
        <v>169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0.8</v>
      </c>
      <c r="O75" s="7">
        <v>0</v>
      </c>
      <c r="P75" s="7">
        <v>0</v>
      </c>
      <c r="Q75" s="7">
        <v>0</v>
      </c>
      <c r="R75" s="8"/>
    </row>
    <row r="76" spans="1:18" ht="18.75" customHeight="1" x14ac:dyDescent="0.15">
      <c r="A76" s="6">
        <v>65</v>
      </c>
      <c r="B76" s="6" t="s">
        <v>133</v>
      </c>
      <c r="C76" s="6" t="s">
        <v>121</v>
      </c>
      <c r="D76" s="6" t="s">
        <v>134</v>
      </c>
      <c r="E76" s="7">
        <v>6.4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8"/>
    </row>
    <row r="77" spans="1:18" ht="18.75" customHeight="1" thickBot="1" x14ac:dyDescent="0.2">
      <c r="A77" s="6">
        <v>66</v>
      </c>
      <c r="B77" s="6" t="s">
        <v>133</v>
      </c>
      <c r="C77" s="6" t="s">
        <v>121</v>
      </c>
      <c r="D77" s="6" t="s">
        <v>132</v>
      </c>
      <c r="E77" s="7">
        <v>3.2</v>
      </c>
      <c r="F77" s="7">
        <v>1.6</v>
      </c>
      <c r="G77" s="7">
        <v>3.2</v>
      </c>
      <c r="H77" s="7">
        <v>0</v>
      </c>
      <c r="I77" s="7">
        <v>0</v>
      </c>
      <c r="J77" s="7">
        <v>3.2</v>
      </c>
      <c r="K77" s="7">
        <v>0</v>
      </c>
      <c r="L77" s="7">
        <v>3.2</v>
      </c>
      <c r="M77" s="7">
        <v>0</v>
      </c>
      <c r="N77" s="7">
        <v>0.8</v>
      </c>
      <c r="O77" s="7">
        <v>0</v>
      </c>
      <c r="P77" s="7">
        <v>0.4</v>
      </c>
      <c r="Q77" s="7">
        <v>0</v>
      </c>
      <c r="R77" s="8"/>
    </row>
    <row r="78" spans="1:18" ht="18.75" customHeight="1" thickTop="1" x14ac:dyDescent="0.15">
      <c r="A78" s="43" t="s">
        <v>48</v>
      </c>
      <c r="B78" s="43"/>
      <c r="C78" s="43"/>
      <c r="D78" s="43"/>
      <c r="E78" s="10">
        <f>SUM(E12:E77)</f>
        <v>55041.599999999991</v>
      </c>
      <c r="F78" s="10">
        <f>SUM(F12:F77)</f>
        <v>32859.200000000004</v>
      </c>
      <c r="G78" s="10">
        <f>SUM(G12:G77)</f>
        <v>17673.600000000002</v>
      </c>
      <c r="H78" s="10">
        <f>SUM(H12:H77)</f>
        <v>43393.599999999977</v>
      </c>
      <c r="I78" s="10">
        <f>SUM(I12:I77)</f>
        <v>33948.800000000003</v>
      </c>
      <c r="J78" s="10">
        <f>SUM(J12:J77)</f>
        <v>19214.399999999998</v>
      </c>
      <c r="K78" s="10">
        <f>SUM(K12:K77)</f>
        <v>82334.39999999998</v>
      </c>
      <c r="L78" s="10">
        <f>SUM(L12:L77)</f>
        <v>28174.400000000009</v>
      </c>
      <c r="M78" s="10">
        <f>SUM(M12:M77)</f>
        <v>9737.6000000000058</v>
      </c>
      <c r="N78" s="10">
        <f>SUM(N12:N77)</f>
        <v>1923.1999999999991</v>
      </c>
      <c r="O78" s="10">
        <f>SUM(O12:O77)</f>
        <v>212</v>
      </c>
      <c r="P78" s="10">
        <f>SUM(P12:P77)</f>
        <v>549.99999999999989</v>
      </c>
      <c r="Q78" s="10">
        <f>SUM(Q12:Q77)</f>
        <v>494.00000000000006</v>
      </c>
    </row>
    <row r="79" spans="1:18" ht="18.75" customHeight="1" x14ac:dyDescent="0.15">
      <c r="A79" s="44" t="s">
        <v>83</v>
      </c>
      <c r="B79" s="45"/>
      <c r="C79" s="11" t="s">
        <v>27</v>
      </c>
      <c r="D79" s="12"/>
      <c r="E79" s="7">
        <f>E12</f>
        <v>5939.2000000000007</v>
      </c>
      <c r="F79" s="7">
        <f>F12</f>
        <v>7372.8</v>
      </c>
      <c r="G79" s="7">
        <f>G12</f>
        <v>5734.4000000000005</v>
      </c>
      <c r="H79" s="7">
        <f>H12</f>
        <v>35942.400000000001</v>
      </c>
      <c r="I79" s="7">
        <f>I12</f>
        <v>15513.6</v>
      </c>
      <c r="J79" s="7">
        <f>J12</f>
        <v>2713.6000000000004</v>
      </c>
      <c r="K79" s="7">
        <f>K12</f>
        <v>53452.800000000003</v>
      </c>
      <c r="L79" s="7">
        <f>L12</f>
        <v>1894.4</v>
      </c>
      <c r="M79" s="7">
        <f>M12</f>
        <v>6297.6</v>
      </c>
      <c r="N79" s="7">
        <f>N12</f>
        <v>1075.2</v>
      </c>
      <c r="O79" s="7">
        <f>O12</f>
        <v>54.400000000000006</v>
      </c>
      <c r="P79" s="7">
        <f>P12</f>
        <v>211.20000000000002</v>
      </c>
      <c r="Q79" s="7">
        <f>Q12</f>
        <v>249.60000000000002</v>
      </c>
      <c r="R79" s="8"/>
    </row>
    <row r="80" spans="1:18" ht="18.75" customHeight="1" x14ac:dyDescent="0.15">
      <c r="A80" s="44"/>
      <c r="B80" s="45"/>
      <c r="C80" s="11" t="s">
        <v>30</v>
      </c>
      <c r="D80" s="12"/>
      <c r="E80" s="7">
        <f>SUM(E13:E35)</f>
        <v>435.2</v>
      </c>
      <c r="F80" s="7">
        <f>SUM(F13:F35)</f>
        <v>540.80000000000007</v>
      </c>
      <c r="G80" s="7">
        <f>SUM(G13:G35)</f>
        <v>579.20000000000005</v>
      </c>
      <c r="H80" s="7">
        <f>SUM(H13:H35)</f>
        <v>553.60000000000014</v>
      </c>
      <c r="I80" s="7">
        <f>SUM(I13:I35)</f>
        <v>267.2</v>
      </c>
      <c r="J80" s="7">
        <f>SUM(J13:J35)</f>
        <v>212.8</v>
      </c>
      <c r="K80" s="7">
        <f>SUM(K13:K35)</f>
        <v>276.79999999999995</v>
      </c>
      <c r="L80" s="7">
        <f>SUM(L13:L35)</f>
        <v>328</v>
      </c>
      <c r="M80" s="7">
        <f>SUM(M13:M35)</f>
        <v>537.60000000000014</v>
      </c>
      <c r="N80" s="7">
        <f>SUM(N13:N35)</f>
        <v>84</v>
      </c>
      <c r="O80" s="7">
        <f>SUM(O13:O35)</f>
        <v>16.8</v>
      </c>
      <c r="P80" s="7">
        <f>SUM(P13:P35)</f>
        <v>218.00000000000003</v>
      </c>
      <c r="Q80" s="7">
        <f>SUM(Q13:Q35)</f>
        <v>14.8</v>
      </c>
      <c r="R80" s="8"/>
    </row>
    <row r="81" spans="1:18" ht="18.75" customHeight="1" x14ac:dyDescent="0.15">
      <c r="A81" s="44"/>
      <c r="B81" s="45"/>
      <c r="C81" s="11" t="s">
        <v>127</v>
      </c>
      <c r="D81" s="12"/>
      <c r="E81" s="7">
        <f>E36</f>
        <v>3.2</v>
      </c>
      <c r="F81" s="7">
        <f>F36</f>
        <v>6.4</v>
      </c>
      <c r="G81" s="7">
        <f>G36</f>
        <v>25.6</v>
      </c>
      <c r="H81" s="7">
        <f>H36</f>
        <v>3.2</v>
      </c>
      <c r="I81" s="7">
        <f>I36</f>
        <v>12.8</v>
      </c>
      <c r="J81" s="7">
        <f>J36</f>
        <v>1.6</v>
      </c>
      <c r="K81" s="7">
        <f>K36</f>
        <v>3.2</v>
      </c>
      <c r="L81" s="7">
        <f>L36</f>
        <v>3.2</v>
      </c>
      <c r="M81" s="7">
        <f>M36</f>
        <v>1.6</v>
      </c>
      <c r="N81" s="7">
        <f>N36</f>
        <v>0.8</v>
      </c>
      <c r="O81" s="7">
        <f>O36</f>
        <v>0</v>
      </c>
      <c r="P81" s="7">
        <f>P36</f>
        <v>0.4</v>
      </c>
      <c r="Q81" s="7">
        <f>Q36</f>
        <v>0</v>
      </c>
      <c r="R81" s="8"/>
    </row>
    <row r="82" spans="1:18" ht="18.75" customHeight="1" x14ac:dyDescent="0.15">
      <c r="A82" s="44"/>
      <c r="B82" s="45"/>
      <c r="C82" s="11" t="s">
        <v>126</v>
      </c>
      <c r="D82" s="12"/>
      <c r="E82" s="7">
        <f>SUM(E37:E37)</f>
        <v>0</v>
      </c>
      <c r="F82" s="7">
        <f>SUM(F37:F37)</f>
        <v>0</v>
      </c>
      <c r="G82" s="7">
        <f>SUM(G37:G37)</f>
        <v>6.4</v>
      </c>
      <c r="H82" s="7">
        <f>SUM(H37:H37)</f>
        <v>1.6</v>
      </c>
      <c r="I82" s="7">
        <f>SUM(I37:I37)</f>
        <v>0</v>
      </c>
      <c r="J82" s="7">
        <f>SUM(J37:J37)</f>
        <v>0</v>
      </c>
      <c r="K82" s="7">
        <f>SUM(K37:K37)</f>
        <v>0</v>
      </c>
      <c r="L82" s="7">
        <f>SUM(L37:L37)</f>
        <v>0</v>
      </c>
      <c r="M82" s="7">
        <f>SUM(M37:M37)</f>
        <v>0</v>
      </c>
      <c r="N82" s="7">
        <f>SUM(N37:N37)</f>
        <v>0</v>
      </c>
      <c r="O82" s="7">
        <f>SUM(O37:O37)</f>
        <v>0</v>
      </c>
      <c r="P82" s="7">
        <f>SUM(P37:P37)</f>
        <v>0</v>
      </c>
      <c r="Q82" s="7">
        <f>SUM(Q37:Q37)</f>
        <v>0</v>
      </c>
      <c r="R82" s="8"/>
    </row>
    <row r="83" spans="1:18" ht="18.75" customHeight="1" x14ac:dyDescent="0.15">
      <c r="A83" s="44"/>
      <c r="B83" s="45"/>
      <c r="C83" s="11" t="s">
        <v>79</v>
      </c>
      <c r="D83" s="12"/>
      <c r="E83" s="7">
        <f>SUM(E38:E38)</f>
        <v>6.4</v>
      </c>
      <c r="F83" s="7">
        <f>SUM(F38:F38)</f>
        <v>6.4</v>
      </c>
      <c r="G83" s="7">
        <f>SUM(G38:G38)</f>
        <v>89.600000000000009</v>
      </c>
      <c r="H83" s="7">
        <f>SUM(H38:H38)</f>
        <v>38.400000000000006</v>
      </c>
      <c r="I83" s="7">
        <f>SUM(I38:I38)</f>
        <v>102.4</v>
      </c>
      <c r="J83" s="7">
        <f>SUM(J38:J38)</f>
        <v>3.2</v>
      </c>
      <c r="K83" s="7">
        <f>SUM(K38:K38)</f>
        <v>6.4</v>
      </c>
      <c r="L83" s="7">
        <f>SUM(L38:L38)</f>
        <v>0</v>
      </c>
      <c r="M83" s="7">
        <f>SUM(M38:M38)</f>
        <v>38.400000000000006</v>
      </c>
      <c r="N83" s="7">
        <f>SUM(N38:N38)</f>
        <v>0</v>
      </c>
      <c r="O83" s="7">
        <f>SUM(O38:O38)</f>
        <v>0</v>
      </c>
      <c r="P83" s="7">
        <f>SUM(P38:P38)</f>
        <v>0</v>
      </c>
      <c r="Q83" s="7">
        <f>SUM(Q38:Q38)</f>
        <v>0</v>
      </c>
      <c r="R83" s="8"/>
    </row>
    <row r="84" spans="1:18" ht="18.75" customHeight="1" x14ac:dyDescent="0.15">
      <c r="A84" s="44"/>
      <c r="B84" s="45"/>
      <c r="C84" s="11" t="s">
        <v>32</v>
      </c>
      <c r="D84" s="12"/>
      <c r="E84" s="7">
        <f>SUM(E39:E64)</f>
        <v>42513.599999999991</v>
      </c>
      <c r="F84" s="7">
        <f>SUM(F39:F64)</f>
        <v>22931.200000000001</v>
      </c>
      <c r="G84" s="7">
        <f>SUM(G39:G64)</f>
        <v>8846.4</v>
      </c>
      <c r="H84" s="7">
        <f>SUM(H39:H64)</f>
        <v>4972.8</v>
      </c>
      <c r="I84" s="7">
        <f>SUM(I39:I64)</f>
        <v>15303.999999999996</v>
      </c>
      <c r="J84" s="7">
        <f>SUM(J39:J64)</f>
        <v>15566.400000000001</v>
      </c>
      <c r="K84" s="7">
        <f>SUM(K39:K64)</f>
        <v>27881.599999999999</v>
      </c>
      <c r="L84" s="7">
        <f>SUM(L39:L64)</f>
        <v>24758.400000000001</v>
      </c>
      <c r="M84" s="7">
        <f>SUM(M39:M64)</f>
        <v>1219.2</v>
      </c>
      <c r="N84" s="7">
        <f>SUM(N39:N64)</f>
        <v>680.8</v>
      </c>
      <c r="O84" s="7">
        <f>SUM(O39:O64)</f>
        <v>99.200000000000017</v>
      </c>
      <c r="P84" s="7">
        <f>SUM(P39:P64)</f>
        <v>63.2</v>
      </c>
      <c r="Q84" s="7">
        <f>SUM(Q39:Q64)</f>
        <v>198.79999999999998</v>
      </c>
      <c r="R84" s="8"/>
    </row>
    <row r="85" spans="1:18" ht="18.75" customHeight="1" x14ac:dyDescent="0.15">
      <c r="A85" s="44"/>
      <c r="B85" s="45"/>
      <c r="C85" s="11" t="s">
        <v>96</v>
      </c>
      <c r="D85" s="12"/>
      <c r="E85" s="7">
        <f>SUM(E65)</f>
        <v>3072</v>
      </c>
      <c r="F85" s="7">
        <f>SUM(F65)</f>
        <v>358.40000000000003</v>
      </c>
      <c r="G85" s="7">
        <f>SUM(G65)</f>
        <v>1177.6000000000001</v>
      </c>
      <c r="H85" s="7">
        <f>SUM(H65)</f>
        <v>1433.6000000000001</v>
      </c>
      <c r="I85" s="7">
        <f>SUM(I65)</f>
        <v>1228.8000000000002</v>
      </c>
      <c r="J85" s="7">
        <f>SUM(J65)</f>
        <v>147.20000000000002</v>
      </c>
      <c r="K85" s="7">
        <f>SUM(K65)</f>
        <v>332.8</v>
      </c>
      <c r="L85" s="7">
        <f>SUM(L65)</f>
        <v>665.6</v>
      </c>
      <c r="M85" s="7">
        <f>SUM(M65)</f>
        <v>1049.6000000000001</v>
      </c>
      <c r="N85" s="7">
        <f>SUM(N65)</f>
        <v>6.4</v>
      </c>
      <c r="O85" s="7">
        <f>SUM(O65)</f>
        <v>6.4</v>
      </c>
      <c r="P85" s="7">
        <f>SUM(P65)</f>
        <v>25.6</v>
      </c>
      <c r="Q85" s="7">
        <f>SUM(Q65)</f>
        <v>3.2</v>
      </c>
      <c r="R85" s="8"/>
    </row>
    <row r="86" spans="1:18" ht="18.75" customHeight="1" x14ac:dyDescent="0.15">
      <c r="A86" s="44"/>
      <c r="B86" s="45"/>
      <c r="C86" s="11" t="s">
        <v>37</v>
      </c>
      <c r="D86" s="12"/>
      <c r="E86" s="7">
        <f>SUM(E66)</f>
        <v>153.60000000000002</v>
      </c>
      <c r="F86" s="7">
        <f>SUM(F66)</f>
        <v>12.8</v>
      </c>
      <c r="G86" s="7">
        <f>SUM(G66)</f>
        <v>25.6</v>
      </c>
      <c r="H86" s="7">
        <f>SUM(H66)</f>
        <v>25.6</v>
      </c>
      <c r="I86" s="7">
        <f>SUM(I66)</f>
        <v>12.8</v>
      </c>
      <c r="J86" s="7">
        <f>SUM(J66)</f>
        <v>6.4</v>
      </c>
      <c r="K86" s="7">
        <f>SUM(K66)</f>
        <v>6.4</v>
      </c>
      <c r="L86" s="7">
        <f>SUM(L66)</f>
        <v>6.4</v>
      </c>
      <c r="M86" s="7">
        <f>SUM(M66)</f>
        <v>19.200000000000003</v>
      </c>
      <c r="N86" s="7">
        <f>SUM(N66)</f>
        <v>9.6000000000000014</v>
      </c>
      <c r="O86" s="7">
        <f>SUM(O66)</f>
        <v>9.6000000000000014</v>
      </c>
      <c r="P86" s="7">
        <f>SUM(P66)</f>
        <v>8</v>
      </c>
      <c r="Q86" s="7">
        <f>SUM(Q66)</f>
        <v>0.8</v>
      </c>
      <c r="R86" s="8"/>
    </row>
    <row r="87" spans="1:18" ht="18.75" customHeight="1" x14ac:dyDescent="0.15">
      <c r="A87" s="44"/>
      <c r="B87" s="45"/>
      <c r="C87" s="11" t="s">
        <v>49</v>
      </c>
      <c r="D87" s="12"/>
      <c r="E87" s="7">
        <f>SUM(E67)</f>
        <v>2764.8</v>
      </c>
      <c r="F87" s="7">
        <f>SUM(F67)</f>
        <v>1536</v>
      </c>
      <c r="G87" s="7">
        <f>SUM(G67)</f>
        <v>1075.2</v>
      </c>
      <c r="H87" s="7">
        <f>SUM(H67)</f>
        <v>409.6</v>
      </c>
      <c r="I87" s="7">
        <f>SUM(I67)</f>
        <v>1484.8000000000002</v>
      </c>
      <c r="J87" s="7">
        <f>SUM(J67)</f>
        <v>537.6</v>
      </c>
      <c r="K87" s="7">
        <f>SUM(K67)</f>
        <v>358.40000000000003</v>
      </c>
      <c r="L87" s="7">
        <f>SUM(L67)</f>
        <v>486.40000000000003</v>
      </c>
      <c r="M87" s="7">
        <f>SUM(M67)</f>
        <v>563.20000000000005</v>
      </c>
      <c r="N87" s="7">
        <f>SUM(N67)</f>
        <v>54.400000000000006</v>
      </c>
      <c r="O87" s="7">
        <f>SUM(O67)</f>
        <v>22.400000000000002</v>
      </c>
      <c r="P87" s="7">
        <f>SUM(P67)</f>
        <v>20.8</v>
      </c>
      <c r="Q87" s="7">
        <f>SUM(Q67)</f>
        <v>16</v>
      </c>
      <c r="R87" s="8"/>
    </row>
    <row r="88" spans="1:18" ht="18.75" customHeight="1" x14ac:dyDescent="0.15">
      <c r="A88" s="44"/>
      <c r="B88" s="45"/>
      <c r="C88" s="11" t="s">
        <v>43</v>
      </c>
      <c r="D88" s="12"/>
      <c r="E88" s="7">
        <f>SUM(E68:E68)</f>
        <v>6.4</v>
      </c>
      <c r="F88" s="7">
        <f>SUM(F68:F68)</f>
        <v>12.8</v>
      </c>
      <c r="G88" s="7">
        <f>SUM(G68:G68)</f>
        <v>3.2</v>
      </c>
      <c r="H88" s="7">
        <f>SUM(H68:H68)</f>
        <v>3.2</v>
      </c>
      <c r="I88" s="7">
        <f>SUM(I68:I68)</f>
        <v>0</v>
      </c>
      <c r="J88" s="7">
        <f>SUM(J68:J68)</f>
        <v>1.6</v>
      </c>
      <c r="K88" s="7">
        <f>SUM(K68:K68)</f>
        <v>3.2</v>
      </c>
      <c r="L88" s="7">
        <f>SUM(L68:L68)</f>
        <v>6.4</v>
      </c>
      <c r="M88" s="7">
        <f>SUM(M68:M68)</f>
        <v>3.2</v>
      </c>
      <c r="N88" s="7">
        <f>SUM(N68:N68)</f>
        <v>0</v>
      </c>
      <c r="O88" s="7">
        <f>SUM(O68:O68)</f>
        <v>0.8</v>
      </c>
      <c r="P88" s="7">
        <f>SUM(P68:P68)</f>
        <v>0</v>
      </c>
      <c r="Q88" s="7">
        <f>SUM(Q68:Q68)</f>
        <v>9.6000000000000014</v>
      </c>
      <c r="R88" s="8"/>
    </row>
    <row r="89" spans="1:18" ht="18.75" customHeight="1" x14ac:dyDescent="0.15">
      <c r="A89" s="44"/>
      <c r="B89" s="45"/>
      <c r="C89" s="11" t="s">
        <v>45</v>
      </c>
      <c r="D89" s="12"/>
      <c r="E89" s="7">
        <f>SUM(E69:E72)</f>
        <v>35.200000000000003</v>
      </c>
      <c r="F89" s="7">
        <f>SUM(F69:F72)</f>
        <v>67.2</v>
      </c>
      <c r="G89" s="7">
        <f>SUM(G69:G72)</f>
        <v>41.6</v>
      </c>
      <c r="H89" s="7">
        <f>SUM(H69:H72)</f>
        <v>3.2</v>
      </c>
      <c r="I89" s="7">
        <f>SUM(I69:I72)</f>
        <v>9.6000000000000014</v>
      </c>
      <c r="J89" s="7">
        <f>SUM(J69:J72)</f>
        <v>8</v>
      </c>
      <c r="K89" s="7">
        <f>SUM(K69:K72)</f>
        <v>6.4</v>
      </c>
      <c r="L89" s="7">
        <f>SUM(L69:L72)</f>
        <v>16</v>
      </c>
      <c r="M89" s="7">
        <f>SUM(M69:M72)</f>
        <v>4.8000000000000007</v>
      </c>
      <c r="N89" s="7">
        <f>SUM(N69:N72)</f>
        <v>9.6000000000000014</v>
      </c>
      <c r="O89" s="7">
        <f>SUM(O69:O72)</f>
        <v>1.6</v>
      </c>
      <c r="P89" s="7">
        <f>SUM(P69:P72)</f>
        <v>1.6</v>
      </c>
      <c r="Q89" s="7">
        <f>SUM(Q69:Q72)</f>
        <v>0.4</v>
      </c>
      <c r="R89" s="8"/>
    </row>
    <row r="90" spans="1:18" ht="18.75" customHeight="1" x14ac:dyDescent="0.15">
      <c r="A90" s="44"/>
      <c r="B90" s="45"/>
      <c r="C90" s="11" t="s">
        <v>46</v>
      </c>
      <c r="D90" s="12"/>
      <c r="E90" s="7">
        <f>SUM(E73)</f>
        <v>102.4</v>
      </c>
      <c r="F90" s="7">
        <f>SUM(F73)</f>
        <v>12.8</v>
      </c>
      <c r="G90" s="7">
        <f>SUM(G73)</f>
        <v>64</v>
      </c>
      <c r="H90" s="7">
        <f>SUM(H73)</f>
        <v>6.4</v>
      </c>
      <c r="I90" s="7">
        <f>SUM(I73)</f>
        <v>12.8</v>
      </c>
      <c r="J90" s="7">
        <f>SUM(J73)</f>
        <v>12.8</v>
      </c>
      <c r="K90" s="7">
        <f>SUM(K73)</f>
        <v>6.4</v>
      </c>
      <c r="L90" s="7">
        <f>SUM(L73)</f>
        <v>6.4</v>
      </c>
      <c r="M90" s="7">
        <f>SUM(M73)</f>
        <v>3.2</v>
      </c>
      <c r="N90" s="7">
        <f>SUM(N73)</f>
        <v>0.8</v>
      </c>
      <c r="O90" s="7">
        <f>SUM(O73)</f>
        <v>0.8</v>
      </c>
      <c r="P90" s="7">
        <f>SUM(P73)</f>
        <v>0.8</v>
      </c>
      <c r="Q90" s="7">
        <f>SUM(Q73)</f>
        <v>0.8</v>
      </c>
      <c r="R90" s="8"/>
    </row>
    <row r="91" spans="1:18" ht="18.75" customHeight="1" x14ac:dyDescent="0.15">
      <c r="A91" s="44"/>
      <c r="B91" s="45"/>
      <c r="C91" s="11" t="s">
        <v>118</v>
      </c>
      <c r="D91" s="12"/>
      <c r="E91" s="7">
        <f>SUM(E74:E74)</f>
        <v>0</v>
      </c>
      <c r="F91" s="7">
        <f>SUM(F74:F74)</f>
        <v>0</v>
      </c>
      <c r="G91" s="7">
        <f>SUM(G74:G74)</f>
        <v>1.6</v>
      </c>
      <c r="H91" s="7">
        <f>SUM(H74:H74)</f>
        <v>0</v>
      </c>
      <c r="I91" s="7">
        <f>SUM(I74:I74)</f>
        <v>0</v>
      </c>
      <c r="J91" s="7">
        <f>SUM(J74:J74)</f>
        <v>0</v>
      </c>
      <c r="K91" s="7">
        <f>SUM(K74:K74)</f>
        <v>0</v>
      </c>
      <c r="L91" s="7">
        <f>SUM(L74:L74)</f>
        <v>0</v>
      </c>
      <c r="M91" s="7">
        <f>SUM(M74:M74)</f>
        <v>0</v>
      </c>
      <c r="N91" s="7">
        <f>SUM(N74:N74)</f>
        <v>0</v>
      </c>
      <c r="O91" s="7">
        <f>SUM(O74:O74)</f>
        <v>0</v>
      </c>
      <c r="P91" s="7">
        <f>SUM(P74:P74)</f>
        <v>0</v>
      </c>
      <c r="Q91" s="7">
        <f>SUM(Q74:Q74)</f>
        <v>0</v>
      </c>
      <c r="R91" s="8"/>
    </row>
    <row r="92" spans="1:18" ht="18.75" customHeight="1" x14ac:dyDescent="0.15">
      <c r="A92" s="44"/>
      <c r="B92" s="45"/>
      <c r="C92" s="11" t="s">
        <v>121</v>
      </c>
      <c r="D92" s="47"/>
      <c r="E92" s="7">
        <f>SUM(E75:E77)</f>
        <v>9.6000000000000014</v>
      </c>
      <c r="F92" s="7">
        <f>SUM(F75:F77)</f>
        <v>1.6</v>
      </c>
      <c r="G92" s="7">
        <f>SUM(G75:G77)</f>
        <v>3.2</v>
      </c>
      <c r="H92" s="7">
        <f>SUM(H75:H77)</f>
        <v>0</v>
      </c>
      <c r="I92" s="7">
        <f>SUM(I75:I77)</f>
        <v>0</v>
      </c>
      <c r="J92" s="7">
        <f>SUM(J75:J77)</f>
        <v>3.2</v>
      </c>
      <c r="K92" s="7">
        <f>SUM(K75:K77)</f>
        <v>0</v>
      </c>
      <c r="L92" s="7">
        <f>SUM(L75:L77)</f>
        <v>3.2</v>
      </c>
      <c r="M92" s="7">
        <f>SUM(M75:M77)</f>
        <v>0</v>
      </c>
      <c r="N92" s="7">
        <f>SUM(N75:N77)</f>
        <v>1.6</v>
      </c>
      <c r="O92" s="7">
        <f>SUM(O75:O77)</f>
        <v>0</v>
      </c>
      <c r="P92" s="7">
        <f>SUM(P75:P77)</f>
        <v>0.4</v>
      </c>
      <c r="Q92" s="7">
        <f>SUM(Q75:Q77)</f>
        <v>0</v>
      </c>
      <c r="R92" s="8"/>
    </row>
    <row r="93" spans="1:18" ht="18.75" customHeight="1" x14ac:dyDescent="0.15">
      <c r="A93" s="46" t="s">
        <v>50</v>
      </c>
      <c r="B93" s="46"/>
      <c r="C93" s="28" t="s">
        <v>51</v>
      </c>
      <c r="D93" s="28"/>
      <c r="E93" s="29" t="s">
        <v>52</v>
      </c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1"/>
    </row>
    <row r="94" spans="1:18" ht="18.75" customHeight="1" x14ac:dyDescent="0.15">
      <c r="A94" s="36"/>
      <c r="B94" s="36"/>
      <c r="C94" s="28" t="s">
        <v>53</v>
      </c>
      <c r="D94" s="28"/>
      <c r="E94" s="29" t="s">
        <v>76</v>
      </c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1"/>
    </row>
    <row r="95" spans="1:18" ht="18.75" customHeight="1" x14ac:dyDescent="0.15">
      <c r="A95" s="36"/>
      <c r="B95" s="36"/>
      <c r="C95" s="28" t="s">
        <v>54</v>
      </c>
      <c r="D95" s="28"/>
      <c r="E95" s="29" t="s">
        <v>55</v>
      </c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1"/>
    </row>
    <row r="96" spans="1:18" ht="18.75" customHeight="1" x14ac:dyDescent="0.15">
      <c r="A96" s="27"/>
      <c r="B96" s="27"/>
      <c r="C96" s="28" t="s">
        <v>56</v>
      </c>
      <c r="D96" s="28"/>
      <c r="E96" s="29" t="s">
        <v>57</v>
      </c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1"/>
    </row>
    <row r="97" spans="1:17" ht="18.75" customHeight="1" x14ac:dyDescent="0.15">
      <c r="A97" s="32" t="s">
        <v>58</v>
      </c>
      <c r="B97" s="33"/>
      <c r="C97" s="33"/>
      <c r="D97" s="33"/>
      <c r="E97" s="13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5"/>
    </row>
    <row r="98" spans="1:17" ht="18.75" customHeight="1" x14ac:dyDescent="0.15">
      <c r="A98" s="34"/>
      <c r="B98" s="35"/>
      <c r="C98" s="35"/>
      <c r="D98" s="35"/>
      <c r="E98" s="16">
        <f>E97*500</f>
        <v>0</v>
      </c>
      <c r="Q98" s="17"/>
    </row>
    <row r="99" spans="1:17" ht="18.75" customHeight="1" x14ac:dyDescent="0.15">
      <c r="A99" s="25"/>
      <c r="B99" s="26"/>
      <c r="C99" s="26"/>
      <c r="D99" s="26"/>
      <c r="E99" s="18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19"/>
    </row>
    <row r="100" spans="1:17" x14ac:dyDescent="0.15">
      <c r="A100" s="1" t="s">
        <v>59</v>
      </c>
    </row>
    <row r="101" spans="1:17" x14ac:dyDescent="0.15"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15"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15">
      <c r="E103" s="8"/>
    </row>
  </sheetData>
  <mergeCells count="27">
    <mergeCell ref="A98:D98"/>
    <mergeCell ref="A99:D99"/>
    <mergeCell ref="A97:D97"/>
    <mergeCell ref="A94:B94"/>
    <mergeCell ref="C94:D94"/>
    <mergeCell ref="E94:Q94"/>
    <mergeCell ref="A95:B95"/>
    <mergeCell ref="C95:D95"/>
    <mergeCell ref="E95:Q95"/>
    <mergeCell ref="A96:B96"/>
    <mergeCell ref="C96:D96"/>
    <mergeCell ref="E96:Q96"/>
    <mergeCell ref="E93:Q93"/>
    <mergeCell ref="A79:B92"/>
    <mergeCell ref="A7:D7"/>
    <mergeCell ref="A8:D8"/>
    <mergeCell ref="A9:D9"/>
    <mergeCell ref="A10:D10"/>
    <mergeCell ref="E11:Q11"/>
    <mergeCell ref="A78:D78"/>
    <mergeCell ref="A2:D2"/>
    <mergeCell ref="A3:D3"/>
    <mergeCell ref="A4:D4"/>
    <mergeCell ref="A5:D5"/>
    <mergeCell ref="A6:D6"/>
    <mergeCell ref="A93:B93"/>
    <mergeCell ref="C93:D93"/>
  </mergeCells>
  <phoneticPr fontId="3"/>
  <pageMargins left="0.78740157480314965" right="0.78740157480314965" top="0.98425196850393704" bottom="0.98425196850393704" header="0.51181102362204722" footer="0.51181102362204722"/>
  <pageSetup paperSize="8" scale="59" firstPageNumber="16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BD9AC-C661-4B0B-831B-30897D12C480}">
  <sheetPr>
    <pageSetUpPr fitToPage="1"/>
  </sheetPr>
  <dimension ref="A2:R104"/>
  <sheetViews>
    <sheetView showZeros="0" zoomScale="70" zoomScaleNormal="70" zoomScaleSheetLayoutView="70" workbookViewId="0">
      <selection activeCell="E27" sqref="E27"/>
    </sheetView>
  </sheetViews>
  <sheetFormatPr defaultRowHeight="14.25" x14ac:dyDescent="0.15"/>
  <cols>
    <col min="1" max="1" width="5" style="1" customWidth="1"/>
    <col min="2" max="2" width="15.875" style="1" bestFit="1" customWidth="1"/>
    <col min="3" max="3" width="17.125" style="1" bestFit="1" customWidth="1"/>
    <col min="4" max="4" width="43.5" style="1" bestFit="1" customWidth="1"/>
    <col min="5" max="17" width="10.625" style="1" customWidth="1"/>
    <col min="18" max="18" width="9" style="1"/>
    <col min="19" max="19" width="9" style="1" customWidth="1"/>
    <col min="20" max="16384" width="9" style="1"/>
  </cols>
  <sheetData>
    <row r="2" spans="1:18" ht="18.75" customHeight="1" x14ac:dyDescent="0.15">
      <c r="A2" s="35" t="s">
        <v>16</v>
      </c>
      <c r="B2" s="35"/>
      <c r="C2" s="35"/>
      <c r="D2" s="35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8" ht="18.75" customHeight="1" x14ac:dyDescent="0.15">
      <c r="A3" s="37" t="s">
        <v>186</v>
      </c>
      <c r="B3" s="37"/>
      <c r="C3" s="37"/>
      <c r="D3" s="37"/>
      <c r="E3" s="3"/>
      <c r="F3" s="3"/>
      <c r="G3" s="3"/>
      <c r="H3" s="3"/>
      <c r="I3" s="3"/>
      <c r="J3" s="3"/>
      <c r="K3" s="3"/>
      <c r="L3" s="24"/>
      <c r="M3" s="3"/>
      <c r="N3" s="3"/>
      <c r="O3" s="3"/>
      <c r="P3" s="3"/>
      <c r="Q3" s="3"/>
    </row>
    <row r="4" spans="1:18" ht="18.75" customHeight="1" x14ac:dyDescent="0.15">
      <c r="A4" s="38" t="s">
        <v>17</v>
      </c>
      <c r="B4" s="38"/>
      <c r="C4" s="38"/>
      <c r="D4" s="38"/>
      <c r="E4" s="5" t="s">
        <v>0</v>
      </c>
      <c r="F4" s="5" t="s">
        <v>1</v>
      </c>
      <c r="G4" s="5" t="s">
        <v>2</v>
      </c>
      <c r="H4" s="5" t="s">
        <v>3</v>
      </c>
      <c r="I4" s="5" t="s">
        <v>4</v>
      </c>
      <c r="J4" s="5" t="s">
        <v>5</v>
      </c>
      <c r="K4" s="5" t="s">
        <v>6</v>
      </c>
      <c r="L4" s="5" t="s">
        <v>7</v>
      </c>
      <c r="M4" s="5" t="s">
        <v>8</v>
      </c>
      <c r="N4" s="5" t="s">
        <v>9</v>
      </c>
      <c r="O4" s="5" t="s">
        <v>13</v>
      </c>
      <c r="P4" s="5" t="s">
        <v>14</v>
      </c>
      <c r="Q4" s="5" t="s">
        <v>15</v>
      </c>
    </row>
    <row r="5" spans="1:18" ht="18.75" customHeight="1" x14ac:dyDescent="0.15">
      <c r="A5" s="38" t="s">
        <v>18</v>
      </c>
      <c r="B5" s="38"/>
      <c r="C5" s="38"/>
      <c r="D5" s="38"/>
      <c r="E5" s="22">
        <v>45509</v>
      </c>
      <c r="F5" s="22">
        <v>45509</v>
      </c>
      <c r="G5" s="22">
        <v>45509</v>
      </c>
      <c r="H5" s="22">
        <v>45512</v>
      </c>
      <c r="I5" s="22">
        <v>45512</v>
      </c>
      <c r="J5" s="22">
        <v>45509</v>
      </c>
      <c r="K5" s="22">
        <v>45512</v>
      </c>
      <c r="L5" s="22">
        <v>45509</v>
      </c>
      <c r="M5" s="22">
        <v>45511</v>
      </c>
      <c r="N5" s="22">
        <v>45511</v>
      </c>
      <c r="O5" s="22">
        <v>45510</v>
      </c>
      <c r="P5" s="22">
        <v>45510</v>
      </c>
      <c r="Q5" s="22">
        <v>45510</v>
      </c>
    </row>
    <row r="6" spans="1:18" ht="18.75" customHeight="1" x14ac:dyDescent="0.15">
      <c r="A6" s="38" t="s">
        <v>19</v>
      </c>
      <c r="B6" s="38"/>
      <c r="C6" s="38"/>
      <c r="D6" s="38"/>
      <c r="E6" s="20">
        <v>0.46527777777777779</v>
      </c>
      <c r="F6" s="20">
        <v>0.41249999999999998</v>
      </c>
      <c r="G6" s="20">
        <v>0.38958333333333334</v>
      </c>
      <c r="H6" s="20">
        <v>0.42152777777777778</v>
      </c>
      <c r="I6" s="20">
        <v>0.40069444444444446</v>
      </c>
      <c r="J6" s="20">
        <v>0.4826388888888889</v>
      </c>
      <c r="K6" s="20">
        <v>0.38472222222222224</v>
      </c>
      <c r="L6" s="20">
        <v>0.50138888888888888</v>
      </c>
      <c r="M6" s="20">
        <v>0.3840277777777778</v>
      </c>
      <c r="N6" s="20">
        <v>0.45833333333333331</v>
      </c>
      <c r="O6" s="20">
        <v>0.35069444444444442</v>
      </c>
      <c r="P6" s="20">
        <v>0.46111111111111114</v>
      </c>
      <c r="Q6" s="20">
        <v>0.43263888888888891</v>
      </c>
    </row>
    <row r="7" spans="1:18" ht="18.75" customHeight="1" x14ac:dyDescent="0.15">
      <c r="A7" s="38" t="s">
        <v>20</v>
      </c>
      <c r="B7" s="38"/>
      <c r="C7" s="38"/>
      <c r="D7" s="38"/>
      <c r="E7" s="21">
        <v>7</v>
      </c>
      <c r="F7" s="21">
        <v>5.5</v>
      </c>
      <c r="G7" s="21">
        <v>11</v>
      </c>
      <c r="H7" s="21">
        <v>8.1999999999999993</v>
      </c>
      <c r="I7" s="21">
        <v>10.199999999999999</v>
      </c>
      <c r="J7" s="21">
        <v>17</v>
      </c>
      <c r="K7" s="21">
        <v>15.8</v>
      </c>
      <c r="L7" s="21">
        <v>19.5</v>
      </c>
      <c r="M7" s="21">
        <v>14.5</v>
      </c>
      <c r="N7" s="21">
        <v>10</v>
      </c>
      <c r="O7" s="21">
        <v>18.5</v>
      </c>
      <c r="P7" s="21">
        <v>28.5</v>
      </c>
      <c r="Q7" s="21">
        <v>62</v>
      </c>
    </row>
    <row r="8" spans="1:18" ht="18.75" customHeight="1" x14ac:dyDescent="0.15">
      <c r="A8" s="38" t="s">
        <v>21</v>
      </c>
      <c r="B8" s="38"/>
      <c r="C8" s="38"/>
      <c r="D8" s="38"/>
      <c r="E8" s="5">
        <v>0.5</v>
      </c>
      <c r="F8" s="5">
        <v>0.5</v>
      </c>
      <c r="G8" s="5">
        <v>0.5</v>
      </c>
      <c r="H8" s="5">
        <v>0.5</v>
      </c>
      <c r="I8" s="5">
        <v>0.5</v>
      </c>
      <c r="J8" s="5">
        <v>0.5</v>
      </c>
      <c r="K8" s="5">
        <v>0.5</v>
      </c>
      <c r="L8" s="5">
        <v>0.5</v>
      </c>
      <c r="M8" s="5">
        <v>0.5</v>
      </c>
      <c r="N8" s="5">
        <v>0.5</v>
      </c>
      <c r="O8" s="5">
        <v>0.5</v>
      </c>
      <c r="P8" s="5">
        <v>0.5</v>
      </c>
      <c r="Q8" s="5">
        <v>0.5</v>
      </c>
    </row>
    <row r="9" spans="1:18" ht="18.75" customHeight="1" x14ac:dyDescent="0.15">
      <c r="A9" s="39" t="s">
        <v>77</v>
      </c>
      <c r="B9" s="39"/>
      <c r="C9" s="39"/>
      <c r="D9" s="39"/>
      <c r="E9" s="4">
        <v>2000</v>
      </c>
      <c r="F9" s="4">
        <v>2000</v>
      </c>
      <c r="G9" s="4">
        <v>2000</v>
      </c>
      <c r="H9" s="4">
        <v>2000</v>
      </c>
      <c r="I9" s="4">
        <v>2000</v>
      </c>
      <c r="J9" s="4">
        <v>2000</v>
      </c>
      <c r="K9" s="4">
        <v>2000</v>
      </c>
      <c r="L9" s="4">
        <v>2000</v>
      </c>
      <c r="M9" s="4">
        <v>2000</v>
      </c>
      <c r="N9" s="4">
        <v>2000</v>
      </c>
      <c r="O9" s="4">
        <v>2000</v>
      </c>
      <c r="P9" s="4">
        <v>2000</v>
      </c>
      <c r="Q9" s="4">
        <v>2000</v>
      </c>
    </row>
    <row r="10" spans="1:18" ht="18.75" customHeight="1" thickBot="1" x14ac:dyDescent="0.2">
      <c r="A10" s="39" t="s">
        <v>22</v>
      </c>
      <c r="B10" s="39"/>
      <c r="C10" s="39"/>
      <c r="D10" s="39"/>
      <c r="E10" s="4">
        <v>100</v>
      </c>
      <c r="F10" s="4">
        <v>200</v>
      </c>
      <c r="G10" s="4">
        <v>100</v>
      </c>
      <c r="H10" s="4">
        <v>200</v>
      </c>
      <c r="I10" s="4">
        <v>200</v>
      </c>
      <c r="J10" s="4">
        <v>50</v>
      </c>
      <c r="K10" s="4">
        <v>50</v>
      </c>
      <c r="L10" s="4">
        <v>50</v>
      </c>
      <c r="M10" s="4">
        <v>50</v>
      </c>
      <c r="N10" s="4">
        <v>50</v>
      </c>
      <c r="O10" s="4">
        <v>50</v>
      </c>
      <c r="P10" s="4">
        <v>50</v>
      </c>
      <c r="Q10" s="4">
        <v>50</v>
      </c>
    </row>
    <row r="11" spans="1:18" ht="18.75" customHeight="1" thickTop="1" x14ac:dyDescent="0.15">
      <c r="A11" s="23" t="s">
        <v>60</v>
      </c>
      <c r="B11" s="23" t="s">
        <v>23</v>
      </c>
      <c r="C11" s="23" t="s">
        <v>24</v>
      </c>
      <c r="D11" s="23" t="s">
        <v>25</v>
      </c>
      <c r="E11" s="40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2"/>
    </row>
    <row r="12" spans="1:18" ht="18.75" customHeight="1" x14ac:dyDescent="0.15">
      <c r="A12" s="6">
        <v>1</v>
      </c>
      <c r="B12" s="6" t="s">
        <v>26</v>
      </c>
      <c r="C12" s="6" t="s">
        <v>27</v>
      </c>
      <c r="D12" s="6" t="s">
        <v>28</v>
      </c>
      <c r="E12" s="7">
        <v>896</v>
      </c>
      <c r="F12" s="7">
        <v>2099.2000000000003</v>
      </c>
      <c r="G12" s="7">
        <v>563.20000000000005</v>
      </c>
      <c r="H12" s="7">
        <v>947.2</v>
      </c>
      <c r="I12" s="7">
        <v>102.4</v>
      </c>
      <c r="J12" s="7">
        <v>460.8</v>
      </c>
      <c r="K12" s="7">
        <v>588.80000000000007</v>
      </c>
      <c r="L12" s="7">
        <v>652.80000000000007</v>
      </c>
      <c r="M12" s="7">
        <v>1689.6000000000001</v>
      </c>
      <c r="N12" s="7">
        <v>28.8</v>
      </c>
      <c r="O12" s="7">
        <v>9.6000000000000014</v>
      </c>
      <c r="P12" s="7">
        <v>6.4</v>
      </c>
      <c r="Q12" s="7">
        <v>8</v>
      </c>
      <c r="R12" s="8"/>
    </row>
    <row r="13" spans="1:18" ht="18.75" customHeight="1" x14ac:dyDescent="0.15">
      <c r="A13" s="6">
        <v>2</v>
      </c>
      <c r="B13" s="6" t="s">
        <v>29</v>
      </c>
      <c r="C13" s="6" t="s">
        <v>30</v>
      </c>
      <c r="D13" s="9" t="s">
        <v>109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0.4</v>
      </c>
      <c r="Q13" s="7">
        <v>0</v>
      </c>
      <c r="R13" s="8"/>
    </row>
    <row r="14" spans="1:18" ht="18.75" customHeight="1" x14ac:dyDescent="0.15">
      <c r="A14" s="6">
        <v>3</v>
      </c>
      <c r="B14" s="6" t="s">
        <v>29</v>
      </c>
      <c r="C14" s="6" t="s">
        <v>30</v>
      </c>
      <c r="D14" s="9" t="s">
        <v>167</v>
      </c>
      <c r="E14" s="7">
        <v>1.6</v>
      </c>
      <c r="F14" s="7">
        <v>1.6</v>
      </c>
      <c r="G14" s="7">
        <v>3.2</v>
      </c>
      <c r="H14" s="7">
        <v>0</v>
      </c>
      <c r="I14" s="7">
        <v>1.6</v>
      </c>
      <c r="J14" s="7">
        <v>0</v>
      </c>
      <c r="K14" s="7">
        <v>1.6</v>
      </c>
      <c r="L14" s="7">
        <v>0</v>
      </c>
      <c r="M14" s="7">
        <v>3.2</v>
      </c>
      <c r="N14" s="7">
        <v>0.8</v>
      </c>
      <c r="O14" s="7">
        <v>0</v>
      </c>
      <c r="P14" s="7">
        <v>0</v>
      </c>
      <c r="Q14" s="7">
        <v>0</v>
      </c>
      <c r="R14" s="8"/>
    </row>
    <row r="15" spans="1:18" ht="18.75" customHeight="1" x14ac:dyDescent="0.15">
      <c r="A15" s="6">
        <v>4</v>
      </c>
      <c r="B15" s="6" t="s">
        <v>29</v>
      </c>
      <c r="C15" s="6" t="s">
        <v>30</v>
      </c>
      <c r="D15" s="9" t="s">
        <v>89</v>
      </c>
      <c r="E15" s="7">
        <v>0</v>
      </c>
      <c r="F15" s="7">
        <v>0</v>
      </c>
      <c r="G15" s="7">
        <v>1.6</v>
      </c>
      <c r="H15" s="7">
        <v>3.2</v>
      </c>
      <c r="I15" s="7">
        <v>0</v>
      </c>
      <c r="J15" s="7">
        <v>1.6</v>
      </c>
      <c r="K15" s="7">
        <v>0</v>
      </c>
      <c r="L15" s="7">
        <v>0</v>
      </c>
      <c r="M15" s="7">
        <v>0</v>
      </c>
      <c r="N15" s="7">
        <v>9.6000000000000014</v>
      </c>
      <c r="O15" s="7">
        <v>0</v>
      </c>
      <c r="P15" s="7">
        <v>0.4</v>
      </c>
      <c r="Q15" s="7">
        <v>0</v>
      </c>
      <c r="R15" s="8"/>
    </row>
    <row r="16" spans="1:18" ht="18.75" customHeight="1" x14ac:dyDescent="0.15">
      <c r="A16" s="6">
        <v>5</v>
      </c>
      <c r="B16" s="6" t="s">
        <v>29</v>
      </c>
      <c r="C16" s="6" t="s">
        <v>30</v>
      </c>
      <c r="D16" s="9" t="s">
        <v>99</v>
      </c>
      <c r="E16" s="7">
        <v>25.6</v>
      </c>
      <c r="F16" s="7">
        <v>9.6000000000000014</v>
      </c>
      <c r="G16" s="7">
        <v>6.4</v>
      </c>
      <c r="H16" s="7">
        <v>3.2</v>
      </c>
      <c r="I16" s="7">
        <v>0</v>
      </c>
      <c r="J16" s="7">
        <v>9.6000000000000014</v>
      </c>
      <c r="K16" s="7">
        <v>3.2</v>
      </c>
      <c r="L16" s="7">
        <v>1.6</v>
      </c>
      <c r="M16" s="7">
        <v>0</v>
      </c>
      <c r="N16" s="7">
        <v>1.6</v>
      </c>
      <c r="O16" s="7">
        <v>0</v>
      </c>
      <c r="P16" s="7">
        <v>0.8</v>
      </c>
      <c r="Q16" s="7">
        <v>0</v>
      </c>
      <c r="R16" s="8"/>
    </row>
    <row r="17" spans="1:18" ht="18.75" customHeight="1" x14ac:dyDescent="0.15">
      <c r="A17" s="6">
        <v>6</v>
      </c>
      <c r="B17" s="6" t="s">
        <v>29</v>
      </c>
      <c r="C17" s="6" t="s">
        <v>30</v>
      </c>
      <c r="D17" s="9" t="s">
        <v>84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0.4</v>
      </c>
      <c r="Q17" s="7">
        <v>0</v>
      </c>
      <c r="R17" s="8"/>
    </row>
    <row r="18" spans="1:18" ht="18.75" customHeight="1" x14ac:dyDescent="0.15">
      <c r="A18" s="6">
        <v>7</v>
      </c>
      <c r="B18" s="6" t="s">
        <v>29</v>
      </c>
      <c r="C18" s="6" t="s">
        <v>30</v>
      </c>
      <c r="D18" s="9" t="s">
        <v>185</v>
      </c>
      <c r="E18" s="7">
        <v>0</v>
      </c>
      <c r="F18" s="7">
        <v>0</v>
      </c>
      <c r="G18" s="7">
        <v>1.6</v>
      </c>
      <c r="H18" s="7">
        <v>6.4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8"/>
    </row>
    <row r="19" spans="1:18" ht="18.75" customHeight="1" x14ac:dyDescent="0.15">
      <c r="A19" s="6">
        <v>8</v>
      </c>
      <c r="B19" s="6" t="s">
        <v>29</v>
      </c>
      <c r="C19" s="6" t="s">
        <v>30</v>
      </c>
      <c r="D19" s="6" t="s">
        <v>175</v>
      </c>
      <c r="E19" s="7">
        <v>0</v>
      </c>
      <c r="F19" s="7">
        <v>0</v>
      </c>
      <c r="G19" s="7">
        <v>12.8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1.6</v>
      </c>
      <c r="N19" s="7">
        <v>1.6</v>
      </c>
      <c r="O19" s="7">
        <v>0</v>
      </c>
      <c r="P19" s="7">
        <v>0</v>
      </c>
      <c r="Q19" s="7">
        <v>0</v>
      </c>
      <c r="R19" s="8"/>
    </row>
    <row r="20" spans="1:18" ht="18.75" customHeight="1" x14ac:dyDescent="0.15">
      <c r="A20" s="6">
        <v>9</v>
      </c>
      <c r="B20" s="6" t="s">
        <v>29</v>
      </c>
      <c r="C20" s="6" t="s">
        <v>30</v>
      </c>
      <c r="D20" s="6" t="s">
        <v>62</v>
      </c>
      <c r="E20" s="7">
        <v>19.200000000000003</v>
      </c>
      <c r="F20" s="7">
        <v>32</v>
      </c>
      <c r="G20" s="7">
        <v>128</v>
      </c>
      <c r="H20" s="7">
        <v>1.6</v>
      </c>
      <c r="I20" s="7">
        <v>3.2</v>
      </c>
      <c r="J20" s="7">
        <v>28.8</v>
      </c>
      <c r="K20" s="7">
        <v>32</v>
      </c>
      <c r="L20" s="7">
        <v>16</v>
      </c>
      <c r="M20" s="7">
        <v>51.2</v>
      </c>
      <c r="N20" s="7">
        <v>12.8</v>
      </c>
      <c r="O20" s="7">
        <v>3.2</v>
      </c>
      <c r="P20" s="7">
        <v>0.8</v>
      </c>
      <c r="Q20" s="7">
        <v>3.2</v>
      </c>
      <c r="R20" s="8"/>
    </row>
    <row r="21" spans="1:18" ht="18.75" customHeight="1" x14ac:dyDescent="0.15">
      <c r="A21" s="6">
        <v>10</v>
      </c>
      <c r="B21" s="6" t="s">
        <v>29</v>
      </c>
      <c r="C21" s="6" t="s">
        <v>30</v>
      </c>
      <c r="D21" s="9" t="s">
        <v>184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1.6</v>
      </c>
      <c r="K21" s="7">
        <v>3.2</v>
      </c>
      <c r="L21" s="7">
        <v>1.6</v>
      </c>
      <c r="M21" s="7">
        <v>0</v>
      </c>
      <c r="N21" s="7">
        <v>0.8</v>
      </c>
      <c r="O21" s="7">
        <v>0</v>
      </c>
      <c r="P21" s="7">
        <v>0</v>
      </c>
      <c r="Q21" s="7">
        <v>0.8</v>
      </c>
      <c r="R21" s="8"/>
    </row>
    <row r="22" spans="1:18" ht="18.75" customHeight="1" x14ac:dyDescent="0.15">
      <c r="A22" s="6">
        <v>11</v>
      </c>
      <c r="B22" s="6" t="s">
        <v>29</v>
      </c>
      <c r="C22" s="6" t="s">
        <v>30</v>
      </c>
      <c r="D22" s="6" t="s">
        <v>111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0.8</v>
      </c>
      <c r="K22" s="7">
        <v>12.8</v>
      </c>
      <c r="L22" s="7">
        <v>0</v>
      </c>
      <c r="M22" s="7">
        <v>3.2</v>
      </c>
      <c r="N22" s="7">
        <v>0</v>
      </c>
      <c r="O22" s="7">
        <v>0</v>
      </c>
      <c r="P22" s="7">
        <v>0</v>
      </c>
      <c r="Q22" s="7">
        <v>0</v>
      </c>
      <c r="R22" s="8"/>
    </row>
    <row r="23" spans="1:18" ht="18.75" customHeight="1" x14ac:dyDescent="0.15">
      <c r="A23" s="6">
        <v>12</v>
      </c>
      <c r="B23" s="6" t="s">
        <v>29</v>
      </c>
      <c r="C23" s="6" t="s">
        <v>30</v>
      </c>
      <c r="D23" s="6" t="s">
        <v>78</v>
      </c>
      <c r="E23" s="7">
        <v>1.6</v>
      </c>
      <c r="F23" s="7">
        <v>6.4</v>
      </c>
      <c r="G23" s="7">
        <v>19.200000000000003</v>
      </c>
      <c r="H23" s="7">
        <v>3.2</v>
      </c>
      <c r="I23" s="7">
        <v>0</v>
      </c>
      <c r="J23" s="7">
        <v>9.6000000000000014</v>
      </c>
      <c r="K23" s="7">
        <v>6.4</v>
      </c>
      <c r="L23" s="7">
        <v>9.6000000000000014</v>
      </c>
      <c r="M23" s="7">
        <v>32</v>
      </c>
      <c r="N23" s="7">
        <v>32</v>
      </c>
      <c r="O23" s="7">
        <v>0</v>
      </c>
      <c r="P23" s="7">
        <v>0</v>
      </c>
      <c r="Q23" s="7">
        <v>0.8</v>
      </c>
      <c r="R23" s="8"/>
    </row>
    <row r="24" spans="1:18" ht="18.75" customHeight="1" x14ac:dyDescent="0.15">
      <c r="A24" s="6">
        <v>13</v>
      </c>
      <c r="B24" s="6" t="s">
        <v>29</v>
      </c>
      <c r="C24" s="6" t="s">
        <v>30</v>
      </c>
      <c r="D24" s="9" t="s">
        <v>152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1.6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8"/>
    </row>
    <row r="25" spans="1:18" ht="18.75" customHeight="1" x14ac:dyDescent="0.15">
      <c r="A25" s="6">
        <v>14</v>
      </c>
      <c r="B25" s="6" t="s">
        <v>29</v>
      </c>
      <c r="C25" s="6" t="s">
        <v>30</v>
      </c>
      <c r="D25" s="6" t="s">
        <v>63</v>
      </c>
      <c r="E25" s="7">
        <v>6.4</v>
      </c>
      <c r="F25" s="7">
        <v>3.2</v>
      </c>
      <c r="G25" s="7">
        <v>57.6</v>
      </c>
      <c r="H25" s="7">
        <v>6.4</v>
      </c>
      <c r="I25" s="7">
        <v>0</v>
      </c>
      <c r="J25" s="7">
        <v>0.8</v>
      </c>
      <c r="K25" s="7">
        <v>0</v>
      </c>
      <c r="L25" s="7">
        <v>16</v>
      </c>
      <c r="M25" s="7">
        <v>1.6</v>
      </c>
      <c r="N25" s="7">
        <v>3.2</v>
      </c>
      <c r="O25" s="7">
        <v>1.6</v>
      </c>
      <c r="P25" s="7">
        <v>8</v>
      </c>
      <c r="Q25" s="7">
        <v>0.8</v>
      </c>
      <c r="R25" s="8"/>
    </row>
    <row r="26" spans="1:18" ht="18.75" customHeight="1" x14ac:dyDescent="0.15">
      <c r="A26" s="6">
        <v>15</v>
      </c>
      <c r="B26" s="6" t="s">
        <v>29</v>
      </c>
      <c r="C26" s="6" t="s">
        <v>30</v>
      </c>
      <c r="D26" s="9" t="s">
        <v>183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0.4</v>
      </c>
      <c r="Q26" s="7">
        <v>0</v>
      </c>
      <c r="R26" s="8"/>
    </row>
    <row r="27" spans="1:18" ht="18.75" customHeight="1" x14ac:dyDescent="0.15">
      <c r="A27" s="6">
        <v>16</v>
      </c>
      <c r="B27" s="6" t="s">
        <v>29</v>
      </c>
      <c r="C27" s="6" t="s">
        <v>30</v>
      </c>
      <c r="D27" s="6" t="s">
        <v>64</v>
      </c>
      <c r="E27" s="7">
        <v>51.2</v>
      </c>
      <c r="F27" s="7">
        <v>38.400000000000006</v>
      </c>
      <c r="G27" s="7">
        <v>83.2</v>
      </c>
      <c r="H27" s="7">
        <v>25.6</v>
      </c>
      <c r="I27" s="7">
        <v>19.200000000000003</v>
      </c>
      <c r="J27" s="7">
        <v>6.4</v>
      </c>
      <c r="K27" s="7">
        <v>25.6</v>
      </c>
      <c r="L27" s="7">
        <v>9.6000000000000014</v>
      </c>
      <c r="M27" s="7">
        <v>57.6</v>
      </c>
      <c r="N27" s="7">
        <v>32</v>
      </c>
      <c r="O27" s="7">
        <v>0</v>
      </c>
      <c r="P27" s="7">
        <v>3.2</v>
      </c>
      <c r="Q27" s="7">
        <v>0</v>
      </c>
      <c r="R27" s="8"/>
    </row>
    <row r="28" spans="1:18" ht="18.75" customHeight="1" x14ac:dyDescent="0.15">
      <c r="A28" s="6">
        <v>17</v>
      </c>
      <c r="B28" s="6" t="s">
        <v>29</v>
      </c>
      <c r="C28" s="6" t="s">
        <v>30</v>
      </c>
      <c r="D28" s="9" t="s">
        <v>151</v>
      </c>
      <c r="E28" s="7">
        <v>172.8</v>
      </c>
      <c r="F28" s="7">
        <v>83.2</v>
      </c>
      <c r="G28" s="7">
        <v>76.800000000000011</v>
      </c>
      <c r="H28" s="7">
        <v>19.200000000000003</v>
      </c>
      <c r="I28" s="7">
        <v>12.8</v>
      </c>
      <c r="J28" s="7">
        <v>19.200000000000003</v>
      </c>
      <c r="K28" s="7">
        <v>0</v>
      </c>
      <c r="L28" s="7">
        <v>35.200000000000003</v>
      </c>
      <c r="M28" s="7">
        <v>0</v>
      </c>
      <c r="N28" s="7">
        <v>0</v>
      </c>
      <c r="O28" s="7">
        <v>0</v>
      </c>
      <c r="P28" s="7">
        <v>0.8</v>
      </c>
      <c r="Q28" s="7">
        <v>0</v>
      </c>
      <c r="R28" s="8"/>
    </row>
    <row r="29" spans="1:18" ht="18.75" customHeight="1" x14ac:dyDescent="0.15">
      <c r="A29" s="6">
        <v>18</v>
      </c>
      <c r="B29" s="6" t="s">
        <v>29</v>
      </c>
      <c r="C29" s="6" t="s">
        <v>30</v>
      </c>
      <c r="D29" s="6" t="s">
        <v>65</v>
      </c>
      <c r="E29" s="7">
        <v>44.800000000000004</v>
      </c>
      <c r="F29" s="7">
        <v>19.200000000000003</v>
      </c>
      <c r="G29" s="7">
        <v>38.400000000000006</v>
      </c>
      <c r="H29" s="7">
        <v>44.800000000000004</v>
      </c>
      <c r="I29" s="7">
        <v>3.2</v>
      </c>
      <c r="J29" s="7">
        <v>1.6</v>
      </c>
      <c r="K29" s="7">
        <v>32</v>
      </c>
      <c r="L29" s="7">
        <v>16</v>
      </c>
      <c r="M29" s="7">
        <v>6.4</v>
      </c>
      <c r="N29" s="7">
        <v>6.4</v>
      </c>
      <c r="O29" s="7">
        <v>0.8</v>
      </c>
      <c r="P29" s="7">
        <v>0.8</v>
      </c>
      <c r="Q29" s="7">
        <v>0.4</v>
      </c>
      <c r="R29" s="8"/>
    </row>
    <row r="30" spans="1:18" ht="18.75" customHeight="1" x14ac:dyDescent="0.15">
      <c r="A30" s="6">
        <v>19</v>
      </c>
      <c r="B30" s="6" t="s">
        <v>29</v>
      </c>
      <c r="C30" s="6" t="s">
        <v>30</v>
      </c>
      <c r="D30" s="9" t="s">
        <v>173</v>
      </c>
      <c r="E30" s="7">
        <v>3.2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1.6</v>
      </c>
      <c r="Q30" s="7">
        <v>0</v>
      </c>
      <c r="R30" s="8"/>
    </row>
    <row r="31" spans="1:18" ht="18.75" customHeight="1" x14ac:dyDescent="0.15">
      <c r="A31" s="6">
        <v>20</v>
      </c>
      <c r="B31" s="6" t="s">
        <v>29</v>
      </c>
      <c r="C31" s="6" t="s">
        <v>30</v>
      </c>
      <c r="D31" s="6" t="s">
        <v>104</v>
      </c>
      <c r="E31" s="7">
        <v>0</v>
      </c>
      <c r="F31" s="7">
        <v>0</v>
      </c>
      <c r="G31" s="7">
        <v>1.6</v>
      </c>
      <c r="H31" s="7">
        <v>19.200000000000003</v>
      </c>
      <c r="I31" s="7">
        <v>1.6</v>
      </c>
      <c r="J31" s="7">
        <v>0.8</v>
      </c>
      <c r="K31" s="7">
        <v>0</v>
      </c>
      <c r="L31" s="7">
        <v>9.6000000000000014</v>
      </c>
      <c r="M31" s="7">
        <v>0</v>
      </c>
      <c r="N31" s="7">
        <v>1.6</v>
      </c>
      <c r="O31" s="7">
        <v>0</v>
      </c>
      <c r="P31" s="7">
        <v>1.6</v>
      </c>
      <c r="Q31" s="7">
        <v>0</v>
      </c>
      <c r="R31" s="8"/>
    </row>
    <row r="32" spans="1:18" ht="18.75" customHeight="1" x14ac:dyDescent="0.15">
      <c r="A32" s="6">
        <v>21</v>
      </c>
      <c r="B32" s="6" t="s">
        <v>29</v>
      </c>
      <c r="C32" s="6" t="s">
        <v>30</v>
      </c>
      <c r="D32" s="9" t="s">
        <v>149</v>
      </c>
      <c r="E32" s="7">
        <v>0</v>
      </c>
      <c r="F32" s="7">
        <v>0</v>
      </c>
      <c r="G32" s="7">
        <v>12.8</v>
      </c>
      <c r="H32" s="7">
        <v>0</v>
      </c>
      <c r="I32" s="7">
        <v>0</v>
      </c>
      <c r="J32" s="7">
        <v>1.6</v>
      </c>
      <c r="K32" s="7">
        <v>19.200000000000003</v>
      </c>
      <c r="L32" s="7">
        <v>0.8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8"/>
    </row>
    <row r="33" spans="1:18" ht="18.75" customHeight="1" x14ac:dyDescent="0.15">
      <c r="A33" s="6">
        <v>22</v>
      </c>
      <c r="B33" s="6" t="s">
        <v>29</v>
      </c>
      <c r="C33" s="6" t="s">
        <v>30</v>
      </c>
      <c r="D33" s="9" t="s">
        <v>148</v>
      </c>
      <c r="E33" s="7">
        <v>0</v>
      </c>
      <c r="F33" s="7">
        <v>3.2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8"/>
    </row>
    <row r="34" spans="1:18" ht="18.75" customHeight="1" x14ac:dyDescent="0.15">
      <c r="A34" s="6">
        <v>23</v>
      </c>
      <c r="B34" s="6" t="s">
        <v>29</v>
      </c>
      <c r="C34" s="6" t="s">
        <v>30</v>
      </c>
      <c r="D34" s="6" t="s">
        <v>112</v>
      </c>
      <c r="E34" s="7">
        <v>83.2</v>
      </c>
      <c r="F34" s="7">
        <v>51.2</v>
      </c>
      <c r="G34" s="7">
        <v>83.2</v>
      </c>
      <c r="H34" s="7">
        <v>0</v>
      </c>
      <c r="I34" s="7">
        <v>3.2</v>
      </c>
      <c r="J34" s="7">
        <v>25.6</v>
      </c>
      <c r="K34" s="7">
        <v>12.8</v>
      </c>
      <c r="L34" s="7">
        <v>22.400000000000002</v>
      </c>
      <c r="M34" s="7">
        <v>3.2</v>
      </c>
      <c r="N34" s="7">
        <v>0</v>
      </c>
      <c r="O34" s="7">
        <v>0.4</v>
      </c>
      <c r="P34" s="7">
        <v>0</v>
      </c>
      <c r="Q34" s="7">
        <v>0</v>
      </c>
      <c r="R34" s="8"/>
    </row>
    <row r="35" spans="1:18" ht="18.75" customHeight="1" x14ac:dyDescent="0.15">
      <c r="A35" s="6">
        <v>24</v>
      </c>
      <c r="B35" s="6" t="s">
        <v>31</v>
      </c>
      <c r="C35" s="6" t="s">
        <v>79</v>
      </c>
      <c r="D35" s="9" t="s">
        <v>80</v>
      </c>
      <c r="E35" s="7">
        <v>1.6</v>
      </c>
      <c r="F35" s="7">
        <v>0</v>
      </c>
      <c r="G35" s="7">
        <v>1.6</v>
      </c>
      <c r="H35" s="7">
        <v>0</v>
      </c>
      <c r="I35" s="7">
        <v>3.2</v>
      </c>
      <c r="J35" s="7">
        <v>0</v>
      </c>
      <c r="K35" s="7">
        <v>0</v>
      </c>
      <c r="L35" s="7">
        <v>0.8</v>
      </c>
      <c r="M35" s="7">
        <v>3.2</v>
      </c>
      <c r="N35" s="7">
        <v>0</v>
      </c>
      <c r="O35" s="7">
        <v>0</v>
      </c>
      <c r="P35" s="7">
        <v>0</v>
      </c>
      <c r="Q35" s="7">
        <v>0</v>
      </c>
      <c r="R35" s="8"/>
    </row>
    <row r="36" spans="1:18" ht="18.75" customHeight="1" x14ac:dyDescent="0.15">
      <c r="A36" s="6">
        <v>25</v>
      </c>
      <c r="B36" s="6" t="s">
        <v>31</v>
      </c>
      <c r="C36" s="6" t="s">
        <v>32</v>
      </c>
      <c r="D36" s="6" t="s">
        <v>145</v>
      </c>
      <c r="E36" s="7">
        <v>384</v>
      </c>
      <c r="F36" s="7">
        <v>294.40000000000003</v>
      </c>
      <c r="G36" s="7">
        <v>640</v>
      </c>
      <c r="H36" s="7">
        <v>12.8</v>
      </c>
      <c r="I36" s="7">
        <v>38.400000000000006</v>
      </c>
      <c r="J36" s="7">
        <v>38.400000000000006</v>
      </c>
      <c r="K36" s="7">
        <v>19.200000000000003</v>
      </c>
      <c r="L36" s="7">
        <v>19.200000000000003</v>
      </c>
      <c r="M36" s="7">
        <v>38.400000000000006</v>
      </c>
      <c r="N36" s="7">
        <v>0</v>
      </c>
      <c r="O36" s="7">
        <v>0</v>
      </c>
      <c r="P36" s="7">
        <v>0</v>
      </c>
      <c r="Q36" s="7">
        <v>0</v>
      </c>
      <c r="R36" s="8"/>
    </row>
    <row r="37" spans="1:18" ht="18.75" customHeight="1" x14ac:dyDescent="0.15">
      <c r="A37" s="6">
        <v>26</v>
      </c>
      <c r="B37" s="6" t="s">
        <v>31</v>
      </c>
      <c r="C37" s="6" t="s">
        <v>32</v>
      </c>
      <c r="D37" s="9" t="s">
        <v>101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3.2</v>
      </c>
      <c r="N37" s="7">
        <v>0</v>
      </c>
      <c r="O37" s="7">
        <v>0</v>
      </c>
      <c r="P37" s="7">
        <v>0</v>
      </c>
      <c r="Q37" s="7">
        <v>0</v>
      </c>
      <c r="R37" s="8"/>
    </row>
    <row r="38" spans="1:18" ht="18.75" customHeight="1" x14ac:dyDescent="0.15">
      <c r="A38" s="6">
        <v>27</v>
      </c>
      <c r="B38" s="6" t="s">
        <v>31</v>
      </c>
      <c r="C38" s="6" t="s">
        <v>32</v>
      </c>
      <c r="D38" s="9" t="s">
        <v>66</v>
      </c>
      <c r="E38" s="7">
        <v>563.20000000000005</v>
      </c>
      <c r="F38" s="7">
        <v>1638.4</v>
      </c>
      <c r="G38" s="7">
        <v>166.4</v>
      </c>
      <c r="H38" s="7">
        <v>44.800000000000004</v>
      </c>
      <c r="I38" s="7">
        <v>211.20000000000002</v>
      </c>
      <c r="J38" s="7">
        <v>32</v>
      </c>
      <c r="K38" s="7">
        <v>70.400000000000006</v>
      </c>
      <c r="L38" s="7">
        <v>48</v>
      </c>
      <c r="M38" s="7">
        <v>89.600000000000009</v>
      </c>
      <c r="N38" s="7">
        <v>19.200000000000003</v>
      </c>
      <c r="O38" s="7">
        <v>32</v>
      </c>
      <c r="P38" s="7">
        <v>19.200000000000003</v>
      </c>
      <c r="Q38" s="7">
        <v>22.400000000000002</v>
      </c>
      <c r="R38" s="8"/>
    </row>
    <row r="39" spans="1:18" ht="18.75" customHeight="1" x14ac:dyDescent="0.15">
      <c r="A39" s="6">
        <v>28</v>
      </c>
      <c r="B39" s="6" t="s">
        <v>31</v>
      </c>
      <c r="C39" s="6" t="s">
        <v>32</v>
      </c>
      <c r="D39" s="9" t="s">
        <v>103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0.8</v>
      </c>
      <c r="O39" s="7">
        <v>0</v>
      </c>
      <c r="P39" s="7">
        <v>0</v>
      </c>
      <c r="Q39" s="7">
        <v>0</v>
      </c>
      <c r="R39" s="8"/>
    </row>
    <row r="40" spans="1:18" ht="18.75" customHeight="1" x14ac:dyDescent="0.15">
      <c r="A40" s="6">
        <v>29</v>
      </c>
      <c r="B40" s="6" t="s">
        <v>31</v>
      </c>
      <c r="C40" s="6" t="s">
        <v>32</v>
      </c>
      <c r="D40" s="6" t="s">
        <v>67</v>
      </c>
      <c r="E40" s="7">
        <v>83.2</v>
      </c>
      <c r="F40" s="7">
        <v>70.400000000000006</v>
      </c>
      <c r="G40" s="7">
        <v>38.400000000000006</v>
      </c>
      <c r="H40" s="7">
        <v>19.200000000000003</v>
      </c>
      <c r="I40" s="7">
        <v>108.80000000000001</v>
      </c>
      <c r="J40" s="7">
        <v>25.6</v>
      </c>
      <c r="K40" s="7">
        <v>44.800000000000004</v>
      </c>
      <c r="L40" s="7">
        <v>19.200000000000003</v>
      </c>
      <c r="M40" s="7">
        <v>89.600000000000009</v>
      </c>
      <c r="N40" s="7">
        <v>16</v>
      </c>
      <c r="O40" s="7">
        <v>4.8000000000000007</v>
      </c>
      <c r="P40" s="7">
        <v>3.2</v>
      </c>
      <c r="Q40" s="7">
        <v>0.8</v>
      </c>
      <c r="R40" s="8"/>
    </row>
    <row r="41" spans="1:18" ht="18.75" customHeight="1" x14ac:dyDescent="0.15">
      <c r="A41" s="6">
        <v>30</v>
      </c>
      <c r="B41" s="6" t="s">
        <v>31</v>
      </c>
      <c r="C41" s="6" t="s">
        <v>32</v>
      </c>
      <c r="D41" s="6" t="s">
        <v>33</v>
      </c>
      <c r="E41" s="7">
        <v>691.2</v>
      </c>
      <c r="F41" s="7">
        <v>691.2</v>
      </c>
      <c r="G41" s="7">
        <v>166.4</v>
      </c>
      <c r="H41" s="7">
        <v>1228.8000000000002</v>
      </c>
      <c r="I41" s="7">
        <v>870.40000000000009</v>
      </c>
      <c r="J41" s="7">
        <v>320</v>
      </c>
      <c r="K41" s="7">
        <v>486.40000000000003</v>
      </c>
      <c r="L41" s="7">
        <v>35.200000000000003</v>
      </c>
      <c r="M41" s="7">
        <v>537.6</v>
      </c>
      <c r="N41" s="7">
        <v>22.400000000000002</v>
      </c>
      <c r="O41" s="7">
        <v>6.4</v>
      </c>
      <c r="P41" s="7">
        <v>1.6</v>
      </c>
      <c r="Q41" s="7">
        <v>3.2</v>
      </c>
      <c r="R41" s="8"/>
    </row>
    <row r="42" spans="1:18" ht="18.75" customHeight="1" x14ac:dyDescent="0.15">
      <c r="A42" s="6">
        <v>31</v>
      </c>
      <c r="B42" s="6" t="s">
        <v>31</v>
      </c>
      <c r="C42" s="6" t="s">
        <v>32</v>
      </c>
      <c r="D42" s="9" t="s">
        <v>68</v>
      </c>
      <c r="E42" s="7">
        <v>19.200000000000003</v>
      </c>
      <c r="F42" s="7">
        <v>70.400000000000006</v>
      </c>
      <c r="G42" s="7">
        <v>51.2</v>
      </c>
      <c r="H42" s="7">
        <v>51.2</v>
      </c>
      <c r="I42" s="7">
        <v>1024</v>
      </c>
      <c r="J42" s="7">
        <v>1254.4000000000001</v>
      </c>
      <c r="K42" s="7">
        <v>44.800000000000004</v>
      </c>
      <c r="L42" s="7">
        <v>883.2</v>
      </c>
      <c r="M42" s="7">
        <v>166.4</v>
      </c>
      <c r="N42" s="7">
        <v>652.80000000000007</v>
      </c>
      <c r="O42" s="7">
        <v>60.800000000000004</v>
      </c>
      <c r="P42" s="7">
        <v>20.8</v>
      </c>
      <c r="Q42" s="7">
        <v>24</v>
      </c>
      <c r="R42" s="8"/>
    </row>
    <row r="43" spans="1:18" ht="18.75" customHeight="1" x14ac:dyDescent="0.15">
      <c r="A43" s="6">
        <v>32</v>
      </c>
      <c r="B43" s="6" t="s">
        <v>31</v>
      </c>
      <c r="C43" s="6" t="s">
        <v>32</v>
      </c>
      <c r="D43" s="9" t="s">
        <v>144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3.2</v>
      </c>
      <c r="N43" s="7">
        <v>0</v>
      </c>
      <c r="O43" s="7">
        <v>0</v>
      </c>
      <c r="P43" s="7">
        <v>0</v>
      </c>
      <c r="Q43" s="7">
        <v>0</v>
      </c>
      <c r="R43" s="8"/>
    </row>
    <row r="44" spans="1:18" ht="18.75" customHeight="1" x14ac:dyDescent="0.15">
      <c r="A44" s="6">
        <v>33</v>
      </c>
      <c r="B44" s="6" t="s">
        <v>31</v>
      </c>
      <c r="C44" s="6" t="s">
        <v>32</v>
      </c>
      <c r="D44" s="9" t="s">
        <v>113</v>
      </c>
      <c r="E44" s="7">
        <v>51.2</v>
      </c>
      <c r="F44" s="7">
        <v>57.6</v>
      </c>
      <c r="G44" s="7">
        <v>32</v>
      </c>
      <c r="H44" s="7">
        <v>0</v>
      </c>
      <c r="I44" s="7">
        <v>0</v>
      </c>
      <c r="J44" s="7">
        <v>32</v>
      </c>
      <c r="K44" s="7">
        <v>0</v>
      </c>
      <c r="L44" s="7">
        <v>0</v>
      </c>
      <c r="M44" s="7">
        <v>0</v>
      </c>
      <c r="N44" s="7">
        <v>25.6</v>
      </c>
      <c r="O44" s="7">
        <v>4.8000000000000007</v>
      </c>
      <c r="P44" s="7">
        <v>3.2</v>
      </c>
      <c r="Q44" s="7">
        <v>0</v>
      </c>
      <c r="R44" s="8"/>
    </row>
    <row r="45" spans="1:18" ht="18.75" customHeight="1" x14ac:dyDescent="0.15">
      <c r="A45" s="6">
        <v>34</v>
      </c>
      <c r="B45" s="6" t="s">
        <v>31</v>
      </c>
      <c r="C45" s="6" t="s">
        <v>32</v>
      </c>
      <c r="D45" s="9" t="s">
        <v>166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0.8</v>
      </c>
      <c r="P45" s="7">
        <v>0</v>
      </c>
      <c r="Q45" s="7">
        <v>0</v>
      </c>
      <c r="R45" s="8"/>
    </row>
    <row r="46" spans="1:18" ht="18.75" customHeight="1" x14ac:dyDescent="0.15">
      <c r="A46" s="6">
        <v>35</v>
      </c>
      <c r="B46" s="6" t="s">
        <v>31</v>
      </c>
      <c r="C46" s="6" t="s">
        <v>32</v>
      </c>
      <c r="D46" s="9" t="s">
        <v>182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0.4</v>
      </c>
      <c r="Q46" s="7">
        <v>0</v>
      </c>
      <c r="R46" s="8"/>
    </row>
    <row r="47" spans="1:18" ht="18.75" customHeight="1" x14ac:dyDescent="0.15">
      <c r="A47" s="6">
        <v>36</v>
      </c>
      <c r="B47" s="6" t="s">
        <v>31</v>
      </c>
      <c r="C47" s="6" t="s">
        <v>32</v>
      </c>
      <c r="D47" s="9" t="s">
        <v>97</v>
      </c>
      <c r="E47" s="7">
        <v>57.6</v>
      </c>
      <c r="F47" s="7">
        <v>691.2</v>
      </c>
      <c r="G47" s="7">
        <v>12.8</v>
      </c>
      <c r="H47" s="7">
        <v>25.6</v>
      </c>
      <c r="I47" s="7">
        <v>19.200000000000003</v>
      </c>
      <c r="J47" s="7">
        <v>294.40000000000003</v>
      </c>
      <c r="K47" s="7">
        <v>12.8</v>
      </c>
      <c r="L47" s="7">
        <v>473.6</v>
      </c>
      <c r="M47" s="7">
        <v>32</v>
      </c>
      <c r="N47" s="7">
        <v>0</v>
      </c>
      <c r="O47" s="7">
        <v>4.8000000000000007</v>
      </c>
      <c r="P47" s="7">
        <v>8</v>
      </c>
      <c r="Q47" s="7">
        <v>12.8</v>
      </c>
      <c r="R47" s="8"/>
    </row>
    <row r="48" spans="1:18" ht="18.75" customHeight="1" x14ac:dyDescent="0.15">
      <c r="A48" s="6">
        <v>37</v>
      </c>
      <c r="B48" s="6" t="s">
        <v>31</v>
      </c>
      <c r="C48" s="6" t="s">
        <v>32</v>
      </c>
      <c r="D48" s="9" t="s">
        <v>143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0.8</v>
      </c>
      <c r="R48" s="8"/>
    </row>
    <row r="49" spans="1:18" ht="18.75" customHeight="1" x14ac:dyDescent="0.15">
      <c r="A49" s="6">
        <v>38</v>
      </c>
      <c r="B49" s="6" t="s">
        <v>31</v>
      </c>
      <c r="C49" s="6" t="s">
        <v>32</v>
      </c>
      <c r="D49" s="9" t="s">
        <v>81</v>
      </c>
      <c r="E49" s="7">
        <v>0</v>
      </c>
      <c r="F49" s="7">
        <v>0</v>
      </c>
      <c r="G49" s="7">
        <v>1.6</v>
      </c>
      <c r="H49" s="7">
        <v>0</v>
      </c>
      <c r="I49" s="7">
        <v>0</v>
      </c>
      <c r="J49" s="7">
        <v>1.6</v>
      </c>
      <c r="K49" s="7">
        <v>1.6</v>
      </c>
      <c r="L49" s="7">
        <v>1.6</v>
      </c>
      <c r="M49" s="7">
        <v>3.2</v>
      </c>
      <c r="N49" s="7">
        <v>1.6</v>
      </c>
      <c r="O49" s="7">
        <v>0.4</v>
      </c>
      <c r="P49" s="7">
        <v>8</v>
      </c>
      <c r="Q49" s="7">
        <v>3.2</v>
      </c>
      <c r="R49" s="8"/>
    </row>
    <row r="50" spans="1:18" ht="18.75" customHeight="1" x14ac:dyDescent="0.15">
      <c r="A50" s="6">
        <v>39</v>
      </c>
      <c r="B50" s="6" t="s">
        <v>31</v>
      </c>
      <c r="C50" s="6" t="s">
        <v>32</v>
      </c>
      <c r="D50" s="9" t="s">
        <v>142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0.8</v>
      </c>
      <c r="P50" s="7">
        <v>0</v>
      </c>
      <c r="Q50" s="7">
        <v>0</v>
      </c>
      <c r="R50" s="8"/>
    </row>
    <row r="51" spans="1:18" ht="18.75" customHeight="1" x14ac:dyDescent="0.15">
      <c r="A51" s="6">
        <v>40</v>
      </c>
      <c r="B51" s="6" t="s">
        <v>31</v>
      </c>
      <c r="C51" s="6" t="s">
        <v>32</v>
      </c>
      <c r="D51" s="9" t="s">
        <v>92</v>
      </c>
      <c r="E51" s="7">
        <v>0</v>
      </c>
      <c r="F51" s="7">
        <v>6.4</v>
      </c>
      <c r="G51" s="7">
        <v>0</v>
      </c>
      <c r="H51" s="7">
        <v>0</v>
      </c>
      <c r="I51" s="7">
        <v>6.4</v>
      </c>
      <c r="J51" s="7">
        <v>0</v>
      </c>
      <c r="K51" s="7">
        <v>0</v>
      </c>
      <c r="L51" s="7">
        <v>12.8</v>
      </c>
      <c r="M51" s="7">
        <v>19.200000000000003</v>
      </c>
      <c r="N51" s="7">
        <v>1.6</v>
      </c>
      <c r="O51" s="7">
        <v>0.8</v>
      </c>
      <c r="P51" s="7">
        <v>0.4</v>
      </c>
      <c r="Q51" s="7">
        <v>0</v>
      </c>
      <c r="R51" s="8"/>
    </row>
    <row r="52" spans="1:18" ht="18.75" customHeight="1" x14ac:dyDescent="0.15">
      <c r="A52" s="6">
        <v>41</v>
      </c>
      <c r="B52" s="6" t="s">
        <v>31</v>
      </c>
      <c r="C52" s="6" t="s">
        <v>32</v>
      </c>
      <c r="D52" s="9" t="s">
        <v>114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4.8000000000000007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8"/>
    </row>
    <row r="53" spans="1:18" ht="18.75" customHeight="1" x14ac:dyDescent="0.15">
      <c r="A53" s="6">
        <v>42</v>
      </c>
      <c r="B53" s="6" t="s">
        <v>31</v>
      </c>
      <c r="C53" s="6" t="s">
        <v>32</v>
      </c>
      <c r="D53" s="9" t="s">
        <v>86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6.4</v>
      </c>
      <c r="N53" s="7">
        <v>0</v>
      </c>
      <c r="O53" s="7">
        <v>8</v>
      </c>
      <c r="P53" s="7">
        <v>0</v>
      </c>
      <c r="Q53" s="7">
        <v>0</v>
      </c>
      <c r="R53" s="8"/>
    </row>
    <row r="54" spans="1:18" ht="18.75" customHeight="1" x14ac:dyDescent="0.15">
      <c r="A54" s="6">
        <v>43</v>
      </c>
      <c r="B54" s="6" t="s">
        <v>31</v>
      </c>
      <c r="C54" s="6" t="s">
        <v>32</v>
      </c>
      <c r="D54" s="9" t="s">
        <v>164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4.8000000000000007</v>
      </c>
      <c r="P54" s="7">
        <v>0</v>
      </c>
      <c r="Q54" s="7">
        <v>0</v>
      </c>
      <c r="R54" s="8"/>
    </row>
    <row r="55" spans="1:18" ht="18.75" customHeight="1" x14ac:dyDescent="0.15">
      <c r="A55" s="6">
        <v>44</v>
      </c>
      <c r="B55" s="6" t="s">
        <v>31</v>
      </c>
      <c r="C55" s="6" t="s">
        <v>32</v>
      </c>
      <c r="D55" s="9" t="s">
        <v>87</v>
      </c>
      <c r="E55" s="7">
        <v>0</v>
      </c>
      <c r="F55" s="7">
        <v>38.400000000000006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8"/>
    </row>
    <row r="56" spans="1:18" ht="18.75" customHeight="1" x14ac:dyDescent="0.15">
      <c r="A56" s="6">
        <v>45</v>
      </c>
      <c r="B56" s="6" t="s">
        <v>31</v>
      </c>
      <c r="C56" s="6" t="s">
        <v>32</v>
      </c>
      <c r="D56" s="9" t="s">
        <v>61</v>
      </c>
      <c r="E56" s="7">
        <v>0</v>
      </c>
      <c r="F56" s="7">
        <v>0</v>
      </c>
      <c r="G56" s="7">
        <v>0</v>
      </c>
      <c r="H56" s="7">
        <v>44.800000000000004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1.6</v>
      </c>
      <c r="P56" s="7">
        <v>0</v>
      </c>
      <c r="Q56" s="7">
        <v>0</v>
      </c>
      <c r="R56" s="8"/>
    </row>
    <row r="57" spans="1:18" ht="18.75" customHeight="1" x14ac:dyDescent="0.15">
      <c r="A57" s="6">
        <v>46</v>
      </c>
      <c r="B57" s="6" t="s">
        <v>31</v>
      </c>
      <c r="C57" s="6" t="s">
        <v>32</v>
      </c>
      <c r="D57" s="9" t="s">
        <v>34</v>
      </c>
      <c r="E57" s="7">
        <v>0</v>
      </c>
      <c r="F57" s="7">
        <v>0</v>
      </c>
      <c r="G57" s="7">
        <v>25.6</v>
      </c>
      <c r="H57" s="7">
        <v>3.2</v>
      </c>
      <c r="I57" s="7">
        <v>57.6</v>
      </c>
      <c r="J57" s="7">
        <v>41.6</v>
      </c>
      <c r="K57" s="7">
        <v>64</v>
      </c>
      <c r="L57" s="7">
        <v>0</v>
      </c>
      <c r="M57" s="7">
        <v>0</v>
      </c>
      <c r="N57" s="7">
        <v>6.4</v>
      </c>
      <c r="O57" s="7">
        <v>4.8000000000000007</v>
      </c>
      <c r="P57" s="7">
        <v>0</v>
      </c>
      <c r="Q57" s="7">
        <v>0</v>
      </c>
      <c r="R57" s="8"/>
    </row>
    <row r="58" spans="1:18" ht="18.75" customHeight="1" x14ac:dyDescent="0.15">
      <c r="A58" s="6">
        <v>47</v>
      </c>
      <c r="B58" s="6" t="s">
        <v>31</v>
      </c>
      <c r="C58" s="6" t="s">
        <v>32</v>
      </c>
      <c r="D58" s="9" t="s">
        <v>35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3.2</v>
      </c>
      <c r="P58" s="7">
        <v>0</v>
      </c>
      <c r="Q58" s="7">
        <v>0</v>
      </c>
      <c r="R58" s="8"/>
    </row>
    <row r="59" spans="1:18" ht="18.75" customHeight="1" x14ac:dyDescent="0.15">
      <c r="A59" s="6">
        <v>48</v>
      </c>
      <c r="B59" s="6" t="s">
        <v>31</v>
      </c>
      <c r="C59" s="6" t="s">
        <v>32</v>
      </c>
      <c r="D59" s="6" t="s">
        <v>70</v>
      </c>
      <c r="E59" s="7">
        <v>57.6</v>
      </c>
      <c r="F59" s="7">
        <v>192</v>
      </c>
      <c r="G59" s="7">
        <v>38.400000000000006</v>
      </c>
      <c r="H59" s="7">
        <v>640</v>
      </c>
      <c r="I59" s="7">
        <v>6553.6</v>
      </c>
      <c r="J59" s="7">
        <v>358.40000000000003</v>
      </c>
      <c r="K59" s="7">
        <v>947.2</v>
      </c>
      <c r="L59" s="7">
        <v>89.600000000000009</v>
      </c>
      <c r="M59" s="7">
        <v>588.80000000000007</v>
      </c>
      <c r="N59" s="7">
        <v>35.200000000000003</v>
      </c>
      <c r="O59" s="7">
        <v>35.200000000000003</v>
      </c>
      <c r="P59" s="7">
        <v>3.2</v>
      </c>
      <c r="Q59" s="7">
        <v>11.200000000000001</v>
      </c>
      <c r="R59" s="8"/>
    </row>
    <row r="60" spans="1:18" ht="18.75" customHeight="1" x14ac:dyDescent="0.15">
      <c r="A60" s="6">
        <v>49</v>
      </c>
      <c r="B60" s="6" t="s">
        <v>31</v>
      </c>
      <c r="C60" s="6" t="s">
        <v>32</v>
      </c>
      <c r="D60" s="9" t="s">
        <v>88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3.2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8"/>
    </row>
    <row r="61" spans="1:18" ht="18.75" customHeight="1" x14ac:dyDescent="0.15">
      <c r="A61" s="6">
        <v>50</v>
      </c>
      <c r="B61" s="6" t="s">
        <v>31</v>
      </c>
      <c r="C61" s="6" t="s">
        <v>32</v>
      </c>
      <c r="D61" s="9" t="s">
        <v>181</v>
      </c>
      <c r="E61" s="7">
        <v>51.2</v>
      </c>
      <c r="F61" s="7">
        <v>89.600000000000009</v>
      </c>
      <c r="G61" s="7">
        <v>89.600000000000009</v>
      </c>
      <c r="H61" s="7">
        <v>166.4</v>
      </c>
      <c r="I61" s="7">
        <v>179.20000000000002</v>
      </c>
      <c r="J61" s="7">
        <v>614.40000000000009</v>
      </c>
      <c r="K61" s="7">
        <v>57.6</v>
      </c>
      <c r="L61" s="7">
        <v>550.4</v>
      </c>
      <c r="M61" s="7">
        <v>1228.8000000000002</v>
      </c>
      <c r="N61" s="7">
        <v>48</v>
      </c>
      <c r="O61" s="7">
        <v>0</v>
      </c>
      <c r="P61" s="7">
        <v>0</v>
      </c>
      <c r="Q61" s="7">
        <v>0</v>
      </c>
      <c r="R61" s="8"/>
    </row>
    <row r="62" spans="1:18" ht="18.75" customHeight="1" x14ac:dyDescent="0.15">
      <c r="A62" s="6">
        <v>51</v>
      </c>
      <c r="B62" s="6" t="s">
        <v>31</v>
      </c>
      <c r="C62" s="6" t="s">
        <v>32</v>
      </c>
      <c r="D62" s="9" t="s">
        <v>140</v>
      </c>
      <c r="E62" s="7">
        <v>6.4</v>
      </c>
      <c r="F62" s="7">
        <v>32</v>
      </c>
      <c r="G62" s="7">
        <v>1.6</v>
      </c>
      <c r="H62" s="7">
        <v>38.400000000000006</v>
      </c>
      <c r="I62" s="7">
        <v>12.8</v>
      </c>
      <c r="J62" s="7">
        <v>12.8</v>
      </c>
      <c r="K62" s="7">
        <v>12.8</v>
      </c>
      <c r="L62" s="7">
        <v>44.800000000000004</v>
      </c>
      <c r="M62" s="7">
        <v>38.400000000000006</v>
      </c>
      <c r="N62" s="7">
        <v>16</v>
      </c>
      <c r="O62" s="7">
        <v>0</v>
      </c>
      <c r="P62" s="7">
        <v>0</v>
      </c>
      <c r="Q62" s="7">
        <v>0</v>
      </c>
      <c r="R62" s="8"/>
    </row>
    <row r="63" spans="1:18" ht="18.75" customHeight="1" x14ac:dyDescent="0.15">
      <c r="A63" s="6">
        <v>52</v>
      </c>
      <c r="B63" s="6" t="s">
        <v>31</v>
      </c>
      <c r="C63" s="6" t="s">
        <v>32</v>
      </c>
      <c r="D63" s="9" t="s">
        <v>180</v>
      </c>
      <c r="E63" s="7">
        <v>0</v>
      </c>
      <c r="F63" s="7">
        <v>0</v>
      </c>
      <c r="G63" s="7">
        <v>0</v>
      </c>
      <c r="H63" s="7">
        <v>0</v>
      </c>
      <c r="I63" s="7">
        <v>1.6</v>
      </c>
      <c r="J63" s="7">
        <v>0</v>
      </c>
      <c r="K63" s="7">
        <v>0</v>
      </c>
      <c r="L63" s="7">
        <v>1.6</v>
      </c>
      <c r="M63" s="7">
        <v>0</v>
      </c>
      <c r="N63" s="7">
        <v>0</v>
      </c>
      <c r="O63" s="7">
        <v>0.4</v>
      </c>
      <c r="P63" s="7">
        <v>0.8</v>
      </c>
      <c r="Q63" s="7">
        <v>0</v>
      </c>
      <c r="R63" s="8"/>
    </row>
    <row r="64" spans="1:18" ht="18.75" customHeight="1" x14ac:dyDescent="0.15">
      <c r="A64" s="6">
        <v>53</v>
      </c>
      <c r="B64" s="6" t="s">
        <v>31</v>
      </c>
      <c r="C64" s="6" t="s">
        <v>32</v>
      </c>
      <c r="D64" s="6" t="s">
        <v>160</v>
      </c>
      <c r="E64" s="7">
        <v>1.6</v>
      </c>
      <c r="F64" s="7">
        <v>6.4</v>
      </c>
      <c r="G64" s="7">
        <v>0</v>
      </c>
      <c r="H64" s="7">
        <v>3.2</v>
      </c>
      <c r="I64" s="7">
        <v>19.200000000000003</v>
      </c>
      <c r="J64" s="7">
        <v>0.8</v>
      </c>
      <c r="K64" s="7">
        <v>3.2</v>
      </c>
      <c r="L64" s="7">
        <v>1.6</v>
      </c>
      <c r="M64" s="7">
        <v>3.2</v>
      </c>
      <c r="N64" s="7">
        <v>1.6</v>
      </c>
      <c r="O64" s="7">
        <v>0</v>
      </c>
      <c r="P64" s="7">
        <v>0</v>
      </c>
      <c r="Q64" s="7">
        <v>0</v>
      </c>
      <c r="R64" s="8"/>
    </row>
    <row r="65" spans="1:18" ht="18.75" customHeight="1" x14ac:dyDescent="0.15">
      <c r="A65" s="6">
        <v>54</v>
      </c>
      <c r="B65" s="6" t="s">
        <v>31</v>
      </c>
      <c r="C65" s="6" t="s">
        <v>32</v>
      </c>
      <c r="D65" s="6" t="s">
        <v>71</v>
      </c>
      <c r="E65" s="7">
        <v>25.6</v>
      </c>
      <c r="F65" s="7">
        <v>12.8</v>
      </c>
      <c r="G65" s="7">
        <v>3.2</v>
      </c>
      <c r="H65" s="7">
        <v>1.6</v>
      </c>
      <c r="I65" s="7">
        <v>3.2</v>
      </c>
      <c r="J65" s="7">
        <v>12.8</v>
      </c>
      <c r="K65" s="7">
        <v>1.6</v>
      </c>
      <c r="L65" s="7">
        <v>22.400000000000002</v>
      </c>
      <c r="M65" s="7">
        <v>1.6</v>
      </c>
      <c r="N65" s="7">
        <v>0</v>
      </c>
      <c r="O65" s="7">
        <v>3.2</v>
      </c>
      <c r="P65" s="7">
        <v>0</v>
      </c>
      <c r="Q65" s="7">
        <v>0</v>
      </c>
      <c r="R65" s="8"/>
    </row>
    <row r="66" spans="1:18" ht="18.75" customHeight="1" x14ac:dyDescent="0.15">
      <c r="A66" s="6">
        <v>55</v>
      </c>
      <c r="B66" s="6" t="s">
        <v>31</v>
      </c>
      <c r="C66" s="6" t="s">
        <v>32</v>
      </c>
      <c r="D66" s="9" t="s">
        <v>72</v>
      </c>
      <c r="E66" s="7">
        <v>83.2</v>
      </c>
      <c r="F66" s="7">
        <v>640</v>
      </c>
      <c r="G66" s="7">
        <v>102.4</v>
      </c>
      <c r="H66" s="7">
        <v>76.800000000000011</v>
      </c>
      <c r="I66" s="7">
        <v>83.2</v>
      </c>
      <c r="J66" s="7">
        <v>6.4</v>
      </c>
      <c r="K66" s="7">
        <v>32</v>
      </c>
      <c r="L66" s="7">
        <v>16</v>
      </c>
      <c r="M66" s="7">
        <v>12.8</v>
      </c>
      <c r="N66" s="7">
        <v>9.6000000000000014</v>
      </c>
      <c r="O66" s="7">
        <v>14.4</v>
      </c>
      <c r="P66" s="7">
        <v>0.4</v>
      </c>
      <c r="Q66" s="7">
        <v>3.2</v>
      </c>
      <c r="R66" s="8"/>
    </row>
    <row r="67" spans="1:18" ht="18.75" customHeight="1" x14ac:dyDescent="0.15">
      <c r="A67" s="6">
        <v>56</v>
      </c>
      <c r="B67" s="6" t="s">
        <v>31</v>
      </c>
      <c r="C67" s="6" t="s">
        <v>32</v>
      </c>
      <c r="D67" s="6" t="s">
        <v>73</v>
      </c>
      <c r="E67" s="7">
        <v>32</v>
      </c>
      <c r="F67" s="7">
        <v>76.800000000000011</v>
      </c>
      <c r="G67" s="7">
        <v>38.400000000000006</v>
      </c>
      <c r="H67" s="7">
        <v>44.800000000000004</v>
      </c>
      <c r="I67" s="7">
        <v>25.6</v>
      </c>
      <c r="J67" s="7">
        <v>51.2</v>
      </c>
      <c r="K67" s="7">
        <v>19.200000000000003</v>
      </c>
      <c r="L67" s="7">
        <v>51.2</v>
      </c>
      <c r="M67" s="7">
        <v>19.200000000000003</v>
      </c>
      <c r="N67" s="7">
        <v>41.6</v>
      </c>
      <c r="O67" s="7">
        <v>96</v>
      </c>
      <c r="P67" s="7">
        <v>60.800000000000004</v>
      </c>
      <c r="Q67" s="7">
        <v>40</v>
      </c>
      <c r="R67" s="8"/>
    </row>
    <row r="68" spans="1:18" ht="18.75" customHeight="1" x14ac:dyDescent="0.15">
      <c r="A68" s="6">
        <v>57</v>
      </c>
      <c r="B68" s="6" t="s">
        <v>93</v>
      </c>
      <c r="C68" s="6" t="s">
        <v>94</v>
      </c>
      <c r="D68" s="6" t="s">
        <v>95</v>
      </c>
      <c r="E68" s="7">
        <v>25.6</v>
      </c>
      <c r="F68" s="7">
        <v>96</v>
      </c>
      <c r="G68" s="7">
        <v>32</v>
      </c>
      <c r="H68" s="7">
        <v>12.8</v>
      </c>
      <c r="I68" s="7">
        <v>3.2</v>
      </c>
      <c r="J68" s="7">
        <v>16</v>
      </c>
      <c r="K68" s="7">
        <v>1.6</v>
      </c>
      <c r="L68" s="7">
        <v>1.6</v>
      </c>
      <c r="M68" s="7">
        <v>0</v>
      </c>
      <c r="N68" s="7">
        <v>0</v>
      </c>
      <c r="O68" s="7">
        <v>0</v>
      </c>
      <c r="P68" s="7">
        <v>0.8</v>
      </c>
      <c r="Q68" s="7">
        <v>0.4</v>
      </c>
      <c r="R68" s="8"/>
    </row>
    <row r="69" spans="1:18" ht="18.75" customHeight="1" x14ac:dyDescent="0.15">
      <c r="A69" s="6">
        <v>58</v>
      </c>
      <c r="B69" s="6" t="s">
        <v>36</v>
      </c>
      <c r="C69" s="6" t="s">
        <v>37</v>
      </c>
      <c r="D69" s="6" t="s">
        <v>38</v>
      </c>
      <c r="E69" s="7">
        <v>70.400000000000006</v>
      </c>
      <c r="F69" s="7">
        <v>44.800000000000004</v>
      </c>
      <c r="G69" s="7">
        <v>3.2</v>
      </c>
      <c r="H69" s="7">
        <v>76.800000000000011</v>
      </c>
      <c r="I69" s="7">
        <v>44.800000000000004</v>
      </c>
      <c r="J69" s="7">
        <v>12.8</v>
      </c>
      <c r="K69" s="7">
        <v>102.4</v>
      </c>
      <c r="L69" s="7">
        <v>38.400000000000006</v>
      </c>
      <c r="M69" s="7">
        <v>25.6</v>
      </c>
      <c r="N69" s="7">
        <v>0.8</v>
      </c>
      <c r="O69" s="7">
        <v>3.2</v>
      </c>
      <c r="P69" s="7">
        <v>0.8</v>
      </c>
      <c r="Q69" s="7">
        <v>4.8000000000000007</v>
      </c>
      <c r="R69" s="8"/>
    </row>
    <row r="70" spans="1:18" ht="18.75" customHeight="1" x14ac:dyDescent="0.15">
      <c r="A70" s="6">
        <v>59</v>
      </c>
      <c r="B70" s="6" t="s">
        <v>39</v>
      </c>
      <c r="C70" s="6" t="s">
        <v>40</v>
      </c>
      <c r="D70" s="6" t="s">
        <v>41</v>
      </c>
      <c r="E70" s="7">
        <v>742.40000000000009</v>
      </c>
      <c r="F70" s="7">
        <v>588.80000000000007</v>
      </c>
      <c r="G70" s="7">
        <v>243.20000000000002</v>
      </c>
      <c r="H70" s="7">
        <v>768</v>
      </c>
      <c r="I70" s="7">
        <v>435.20000000000005</v>
      </c>
      <c r="J70" s="7">
        <v>268.8</v>
      </c>
      <c r="K70" s="7">
        <v>947.2</v>
      </c>
      <c r="L70" s="7">
        <v>1088</v>
      </c>
      <c r="M70" s="7">
        <v>1075.2</v>
      </c>
      <c r="N70" s="7">
        <v>89.600000000000009</v>
      </c>
      <c r="O70" s="7">
        <v>16</v>
      </c>
      <c r="P70" s="7">
        <v>9.6000000000000014</v>
      </c>
      <c r="Q70" s="7">
        <v>6.4</v>
      </c>
      <c r="R70" s="8"/>
    </row>
    <row r="71" spans="1:18" ht="18.75" customHeight="1" x14ac:dyDescent="0.15">
      <c r="A71" s="6">
        <v>60</v>
      </c>
      <c r="B71" s="6" t="s">
        <v>42</v>
      </c>
      <c r="C71" s="6" t="s">
        <v>43</v>
      </c>
      <c r="D71" s="9" t="s">
        <v>44</v>
      </c>
      <c r="E71" s="7">
        <v>3.2</v>
      </c>
      <c r="F71" s="7">
        <v>1.6</v>
      </c>
      <c r="G71" s="7">
        <v>3.2</v>
      </c>
      <c r="H71" s="7">
        <v>0</v>
      </c>
      <c r="I71" s="7">
        <v>1.6</v>
      </c>
      <c r="J71" s="7">
        <v>0.8</v>
      </c>
      <c r="K71" s="7">
        <v>12.8</v>
      </c>
      <c r="L71" s="7">
        <v>6.4</v>
      </c>
      <c r="M71" s="7">
        <v>0</v>
      </c>
      <c r="N71" s="7">
        <v>0</v>
      </c>
      <c r="O71" s="7">
        <v>0</v>
      </c>
      <c r="P71" s="7">
        <v>4.8000000000000007</v>
      </c>
      <c r="Q71" s="7">
        <v>0.4</v>
      </c>
      <c r="R71" s="8"/>
    </row>
    <row r="72" spans="1:18" ht="18.75" customHeight="1" x14ac:dyDescent="0.15">
      <c r="A72" s="6">
        <v>61</v>
      </c>
      <c r="B72" s="6" t="s">
        <v>42</v>
      </c>
      <c r="C72" s="6" t="s">
        <v>45</v>
      </c>
      <c r="D72" s="6" t="s">
        <v>138</v>
      </c>
      <c r="E72" s="7">
        <v>0</v>
      </c>
      <c r="F72" s="7">
        <v>0</v>
      </c>
      <c r="G72" s="7">
        <v>0</v>
      </c>
      <c r="H72" s="7">
        <v>3.2</v>
      </c>
      <c r="I72" s="7">
        <v>0</v>
      </c>
      <c r="J72" s="7">
        <v>0</v>
      </c>
      <c r="K72" s="7">
        <v>0</v>
      </c>
      <c r="L72" s="7">
        <v>0.8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8"/>
    </row>
    <row r="73" spans="1:18" ht="18.75" customHeight="1" x14ac:dyDescent="0.15">
      <c r="A73" s="6">
        <v>62</v>
      </c>
      <c r="B73" s="6" t="s">
        <v>42</v>
      </c>
      <c r="C73" s="6" t="s">
        <v>45</v>
      </c>
      <c r="D73" s="9" t="s">
        <v>158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0.8</v>
      </c>
      <c r="P73" s="7">
        <v>0</v>
      </c>
      <c r="Q73" s="7">
        <v>0</v>
      </c>
      <c r="R73" s="8"/>
    </row>
    <row r="74" spans="1:18" ht="18.75" customHeight="1" x14ac:dyDescent="0.15">
      <c r="A74" s="6">
        <v>63</v>
      </c>
      <c r="B74" s="6" t="s">
        <v>42</v>
      </c>
      <c r="C74" s="6" t="s">
        <v>45</v>
      </c>
      <c r="D74" s="6" t="s">
        <v>136</v>
      </c>
      <c r="E74" s="7">
        <v>0</v>
      </c>
      <c r="F74" s="7">
        <v>1.6</v>
      </c>
      <c r="G74" s="7">
        <v>3.2</v>
      </c>
      <c r="H74" s="7">
        <v>1.6</v>
      </c>
      <c r="I74" s="7">
        <v>1.6</v>
      </c>
      <c r="J74" s="7">
        <v>1.6</v>
      </c>
      <c r="K74" s="7">
        <v>0</v>
      </c>
      <c r="L74" s="7">
        <v>3.2</v>
      </c>
      <c r="M74" s="7">
        <v>25.6</v>
      </c>
      <c r="N74" s="7">
        <v>0</v>
      </c>
      <c r="O74" s="7">
        <v>0.4</v>
      </c>
      <c r="P74" s="7">
        <v>0</v>
      </c>
      <c r="Q74" s="7">
        <v>0</v>
      </c>
      <c r="R74" s="8"/>
    </row>
    <row r="75" spans="1:18" ht="18.75" customHeight="1" x14ac:dyDescent="0.15">
      <c r="A75" s="6">
        <v>64</v>
      </c>
      <c r="B75" s="6" t="s">
        <v>42</v>
      </c>
      <c r="C75" s="6" t="s">
        <v>45</v>
      </c>
      <c r="D75" s="6" t="s">
        <v>75</v>
      </c>
      <c r="E75" s="7">
        <v>19.200000000000003</v>
      </c>
      <c r="F75" s="7">
        <v>25.6</v>
      </c>
      <c r="G75" s="7">
        <v>6.4</v>
      </c>
      <c r="H75" s="7">
        <v>3.2</v>
      </c>
      <c r="I75" s="7">
        <v>0</v>
      </c>
      <c r="J75" s="7">
        <v>3.2</v>
      </c>
      <c r="K75" s="7">
        <v>3.2</v>
      </c>
      <c r="L75" s="7">
        <v>12.8</v>
      </c>
      <c r="M75" s="7">
        <v>6.4</v>
      </c>
      <c r="N75" s="7">
        <v>12.8</v>
      </c>
      <c r="O75" s="7">
        <v>3.2</v>
      </c>
      <c r="P75" s="7">
        <v>0.8</v>
      </c>
      <c r="Q75" s="7">
        <v>3.2</v>
      </c>
      <c r="R75" s="8"/>
    </row>
    <row r="76" spans="1:18" ht="18.75" customHeight="1" x14ac:dyDescent="0.15">
      <c r="A76" s="6">
        <v>65</v>
      </c>
      <c r="B76" s="6" t="s">
        <v>42</v>
      </c>
      <c r="C76" s="6" t="s">
        <v>46</v>
      </c>
      <c r="D76" s="6" t="s">
        <v>47</v>
      </c>
      <c r="E76" s="7">
        <v>25.6</v>
      </c>
      <c r="F76" s="7">
        <v>44.800000000000004</v>
      </c>
      <c r="G76" s="7">
        <v>1.6</v>
      </c>
      <c r="H76" s="7">
        <v>12.8</v>
      </c>
      <c r="I76" s="7">
        <v>3.2</v>
      </c>
      <c r="J76" s="7">
        <v>0</v>
      </c>
      <c r="K76" s="7">
        <v>1.6</v>
      </c>
      <c r="L76" s="7">
        <v>1.6</v>
      </c>
      <c r="M76" s="7">
        <v>3.2</v>
      </c>
      <c r="N76" s="7">
        <v>1.6</v>
      </c>
      <c r="O76" s="7">
        <v>0.8</v>
      </c>
      <c r="P76" s="7">
        <v>3.2</v>
      </c>
      <c r="Q76" s="7">
        <v>0.4</v>
      </c>
      <c r="R76" s="8"/>
    </row>
    <row r="77" spans="1:18" ht="18.75" customHeight="1" x14ac:dyDescent="0.15">
      <c r="A77" s="6">
        <v>66</v>
      </c>
      <c r="B77" s="6" t="s">
        <v>117</v>
      </c>
      <c r="C77" s="6" t="s">
        <v>118</v>
      </c>
      <c r="D77" s="6" t="s">
        <v>119</v>
      </c>
      <c r="E77" s="7">
        <v>1.6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8"/>
    </row>
    <row r="78" spans="1:18" ht="18.75" customHeight="1" x14ac:dyDescent="0.15">
      <c r="A78" s="6">
        <v>67</v>
      </c>
      <c r="B78" s="6" t="s">
        <v>179</v>
      </c>
      <c r="C78" s="6" t="s">
        <v>123</v>
      </c>
      <c r="D78" s="6" t="s">
        <v>178</v>
      </c>
      <c r="E78" s="7">
        <v>0</v>
      </c>
      <c r="F78" s="7">
        <v>3.2</v>
      </c>
      <c r="G78" s="7">
        <v>3.2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8"/>
    </row>
    <row r="79" spans="1:18" ht="18.75" customHeight="1" thickBot="1" x14ac:dyDescent="0.2">
      <c r="A79" s="6">
        <v>68</v>
      </c>
      <c r="B79" s="6" t="s">
        <v>133</v>
      </c>
      <c r="C79" s="6" t="s">
        <v>121</v>
      </c>
      <c r="D79" s="6" t="s">
        <v>132</v>
      </c>
      <c r="E79" s="7">
        <v>0</v>
      </c>
      <c r="F79" s="7">
        <v>0</v>
      </c>
      <c r="G79" s="7">
        <v>1.6</v>
      </c>
      <c r="H79" s="7">
        <v>0</v>
      </c>
      <c r="I79" s="7">
        <v>0</v>
      </c>
      <c r="J79" s="7">
        <v>0.8</v>
      </c>
      <c r="K79" s="7">
        <v>1.6</v>
      </c>
      <c r="L79" s="7">
        <v>0</v>
      </c>
      <c r="M79" s="7">
        <v>1.6</v>
      </c>
      <c r="N79" s="7">
        <v>0</v>
      </c>
      <c r="O79" s="7">
        <v>0</v>
      </c>
      <c r="P79" s="7">
        <v>0</v>
      </c>
      <c r="Q79" s="7">
        <v>0</v>
      </c>
      <c r="R79" s="8"/>
    </row>
    <row r="80" spans="1:18" ht="18.75" customHeight="1" thickTop="1" x14ac:dyDescent="0.15">
      <c r="A80" s="43" t="s">
        <v>48</v>
      </c>
      <c r="B80" s="43"/>
      <c r="C80" s="43"/>
      <c r="D80" s="43"/>
      <c r="E80" s="10">
        <f>SUM(E12:E79)</f>
        <v>4302.3999999999996</v>
      </c>
      <c r="F80" s="10">
        <f>SUM(F12:F79)</f>
        <v>7761.6</v>
      </c>
      <c r="G80" s="10">
        <f>SUM(G12:G79)</f>
        <v>2796.7999999999988</v>
      </c>
      <c r="H80" s="10">
        <f>SUM(H12:H79)</f>
        <v>4360.0000000000009</v>
      </c>
      <c r="I80" s="10">
        <f>SUM(I12:I79)</f>
        <v>9854.4000000000051</v>
      </c>
      <c r="J80" s="10">
        <f>SUM(J12:J79)</f>
        <v>3969.6000000000013</v>
      </c>
      <c r="K80" s="10">
        <f>SUM(K12:K79)</f>
        <v>3630.3999999999996</v>
      </c>
      <c r="L80" s="10">
        <f>SUM(L12:L79)</f>
        <v>4220.0000000000009</v>
      </c>
      <c r="M80" s="10">
        <f>SUM(M12:M79)</f>
        <v>5872.0000000000009</v>
      </c>
      <c r="N80" s="10">
        <f>SUM(N12:N79)</f>
        <v>1134.3999999999999</v>
      </c>
      <c r="O80" s="10">
        <f>SUM(O12:O79)</f>
        <v>328</v>
      </c>
      <c r="P80" s="10">
        <f>SUM(P12:P79)</f>
        <v>175.60000000000008</v>
      </c>
      <c r="Q80" s="10">
        <f>SUM(Q12:Q79)</f>
        <v>151.20000000000005</v>
      </c>
    </row>
    <row r="81" spans="1:17" ht="18.75" customHeight="1" x14ac:dyDescent="0.15">
      <c r="A81" s="44" t="s">
        <v>83</v>
      </c>
      <c r="B81" s="45"/>
      <c r="C81" s="11" t="s">
        <v>27</v>
      </c>
      <c r="D81" s="12"/>
      <c r="E81" s="7">
        <f>E12</f>
        <v>896</v>
      </c>
      <c r="F81" s="7">
        <f>F12</f>
        <v>2099.2000000000003</v>
      </c>
      <c r="G81" s="7">
        <f>G12</f>
        <v>563.20000000000005</v>
      </c>
      <c r="H81" s="7">
        <f>H12</f>
        <v>947.2</v>
      </c>
      <c r="I81" s="7">
        <f>I12</f>
        <v>102.4</v>
      </c>
      <c r="J81" s="7">
        <f>J12</f>
        <v>460.8</v>
      </c>
      <c r="K81" s="7">
        <f>K12</f>
        <v>588.80000000000007</v>
      </c>
      <c r="L81" s="7">
        <f>L12</f>
        <v>652.80000000000007</v>
      </c>
      <c r="M81" s="7">
        <f>M12</f>
        <v>1689.6000000000001</v>
      </c>
      <c r="N81" s="7">
        <f>N12</f>
        <v>28.8</v>
      </c>
      <c r="O81" s="7">
        <f>O12</f>
        <v>9.6000000000000014</v>
      </c>
      <c r="P81" s="7">
        <f>P12</f>
        <v>6.4</v>
      </c>
      <c r="Q81" s="7">
        <f>Q12</f>
        <v>8</v>
      </c>
    </row>
    <row r="82" spans="1:17" ht="18.75" customHeight="1" x14ac:dyDescent="0.15">
      <c r="A82" s="44"/>
      <c r="B82" s="45"/>
      <c r="C82" s="11" t="s">
        <v>30</v>
      </c>
      <c r="D82" s="12"/>
      <c r="E82" s="7">
        <f>SUM(E13:E34)</f>
        <v>409.6</v>
      </c>
      <c r="F82" s="7">
        <f>SUM(F13:F34)</f>
        <v>248</v>
      </c>
      <c r="G82" s="7">
        <f>SUM(G13:G34)</f>
        <v>526.40000000000009</v>
      </c>
      <c r="H82" s="7">
        <f>SUM(H13:H34)</f>
        <v>132.80000000000001</v>
      </c>
      <c r="I82" s="7">
        <f>SUM(I13:I34)</f>
        <v>44.800000000000011</v>
      </c>
      <c r="J82" s="7">
        <f>SUM(J13:J34)</f>
        <v>108</v>
      </c>
      <c r="K82" s="7">
        <f>SUM(K13:K34)</f>
        <v>150.40000000000003</v>
      </c>
      <c r="L82" s="7">
        <f>SUM(L13:L34)</f>
        <v>138.4</v>
      </c>
      <c r="M82" s="7">
        <f>SUM(M13:M34)</f>
        <v>160</v>
      </c>
      <c r="N82" s="7">
        <f>SUM(N13:N34)</f>
        <v>102.4</v>
      </c>
      <c r="O82" s="7">
        <f>SUM(O13:O34)</f>
        <v>6.0000000000000009</v>
      </c>
      <c r="P82" s="7">
        <f>SUM(P13:P34)</f>
        <v>19.200000000000006</v>
      </c>
      <c r="Q82" s="7">
        <f>SUM(Q13:Q34)</f>
        <v>6</v>
      </c>
    </row>
    <row r="83" spans="1:17" ht="18.75" customHeight="1" x14ac:dyDescent="0.15">
      <c r="A83" s="44"/>
      <c r="B83" s="45"/>
      <c r="C83" s="11" t="s">
        <v>79</v>
      </c>
      <c r="D83" s="12"/>
      <c r="E83" s="7">
        <f>SUM(E35:E35)</f>
        <v>1.6</v>
      </c>
      <c r="F83" s="7">
        <f>SUM(F35:F35)</f>
        <v>0</v>
      </c>
      <c r="G83" s="7">
        <f>SUM(G35:G35)</f>
        <v>1.6</v>
      </c>
      <c r="H83" s="7">
        <f>SUM(H35:H35)</f>
        <v>0</v>
      </c>
      <c r="I83" s="7">
        <f>SUM(I35:I35)</f>
        <v>3.2</v>
      </c>
      <c r="J83" s="7">
        <f>SUM(J35:J35)</f>
        <v>0</v>
      </c>
      <c r="K83" s="7">
        <f>SUM(K35:K35)</f>
        <v>0</v>
      </c>
      <c r="L83" s="7">
        <f>SUM(L35:L35)</f>
        <v>0.8</v>
      </c>
      <c r="M83" s="7">
        <f>SUM(M35:M35)</f>
        <v>3.2</v>
      </c>
      <c r="N83" s="7">
        <f>SUM(N35:N35)</f>
        <v>0</v>
      </c>
      <c r="O83" s="7">
        <f>SUM(O35:O35)</f>
        <v>0</v>
      </c>
      <c r="P83" s="7">
        <f>SUM(P35:P35)</f>
        <v>0</v>
      </c>
      <c r="Q83" s="7">
        <f>SUM(Q35:Q35)</f>
        <v>0</v>
      </c>
    </row>
    <row r="84" spans="1:17" ht="18.75" customHeight="1" x14ac:dyDescent="0.15">
      <c r="A84" s="44"/>
      <c r="B84" s="45"/>
      <c r="C84" s="11" t="s">
        <v>32</v>
      </c>
      <c r="D84" s="12"/>
      <c r="E84" s="7">
        <f>SUM(E36:E67)</f>
        <v>2107.1999999999998</v>
      </c>
      <c r="F84" s="7">
        <f>SUM(F36:F67)</f>
        <v>4608.0000000000009</v>
      </c>
      <c r="G84" s="7">
        <f>SUM(G36:G67)</f>
        <v>1407.9999999999998</v>
      </c>
      <c r="H84" s="7">
        <f>SUM(H36:H67)</f>
        <v>2401.6000000000004</v>
      </c>
      <c r="I84" s="7">
        <f>SUM(I36:I67)</f>
        <v>9214.4000000000033</v>
      </c>
      <c r="J84" s="7">
        <f>SUM(J36:J67)</f>
        <v>3096.8000000000006</v>
      </c>
      <c r="K84" s="7">
        <f>SUM(K36:K67)</f>
        <v>1820.8</v>
      </c>
      <c r="L84" s="7">
        <f>SUM(L36:L67)</f>
        <v>2275.1999999999998</v>
      </c>
      <c r="M84" s="7">
        <f>SUM(M36:M67)</f>
        <v>2881.6000000000004</v>
      </c>
      <c r="N84" s="7">
        <f>SUM(N36:N67)</f>
        <v>898.4000000000002</v>
      </c>
      <c r="O84" s="7">
        <f>SUM(O36:O67)</f>
        <v>288</v>
      </c>
      <c r="P84" s="7">
        <f>SUM(P36:P67)</f>
        <v>130.00000000000003</v>
      </c>
      <c r="Q84" s="7">
        <f>SUM(Q36:Q67)</f>
        <v>121.60000000000001</v>
      </c>
    </row>
    <row r="85" spans="1:17" ht="18.75" customHeight="1" x14ac:dyDescent="0.15">
      <c r="A85" s="44"/>
      <c r="B85" s="45"/>
      <c r="C85" s="11" t="s">
        <v>96</v>
      </c>
      <c r="D85" s="12"/>
      <c r="E85" s="7">
        <f>SUM(E68)</f>
        <v>25.6</v>
      </c>
      <c r="F85" s="7">
        <f>SUM(F68)</f>
        <v>96</v>
      </c>
      <c r="G85" s="7">
        <f>SUM(G68)</f>
        <v>32</v>
      </c>
      <c r="H85" s="7">
        <f>SUM(H68)</f>
        <v>12.8</v>
      </c>
      <c r="I85" s="7">
        <f>SUM(I68)</f>
        <v>3.2</v>
      </c>
      <c r="J85" s="7">
        <f>SUM(J68)</f>
        <v>16</v>
      </c>
      <c r="K85" s="7">
        <f>SUM(K68)</f>
        <v>1.6</v>
      </c>
      <c r="L85" s="7">
        <f>SUM(L68)</f>
        <v>1.6</v>
      </c>
      <c r="M85" s="7">
        <f>SUM(M68)</f>
        <v>0</v>
      </c>
      <c r="N85" s="7">
        <f>SUM(N68)</f>
        <v>0</v>
      </c>
      <c r="O85" s="7">
        <f>SUM(O68)</f>
        <v>0</v>
      </c>
      <c r="P85" s="7">
        <f>SUM(P68)</f>
        <v>0.8</v>
      </c>
      <c r="Q85" s="7">
        <f>SUM(Q68)</f>
        <v>0.4</v>
      </c>
    </row>
    <row r="86" spans="1:17" ht="18.75" customHeight="1" x14ac:dyDescent="0.15">
      <c r="A86" s="44"/>
      <c r="B86" s="45"/>
      <c r="C86" s="11" t="s">
        <v>37</v>
      </c>
      <c r="D86" s="12"/>
      <c r="E86" s="7">
        <f>SUM(E69)</f>
        <v>70.400000000000006</v>
      </c>
      <c r="F86" s="7">
        <f>SUM(F69)</f>
        <v>44.800000000000004</v>
      </c>
      <c r="G86" s="7">
        <f>SUM(G69)</f>
        <v>3.2</v>
      </c>
      <c r="H86" s="7">
        <f>SUM(H69)</f>
        <v>76.800000000000011</v>
      </c>
      <c r="I86" s="7">
        <f>SUM(I69)</f>
        <v>44.800000000000004</v>
      </c>
      <c r="J86" s="7">
        <f>SUM(J69)</f>
        <v>12.8</v>
      </c>
      <c r="K86" s="7">
        <f>SUM(K69)</f>
        <v>102.4</v>
      </c>
      <c r="L86" s="7">
        <f>SUM(L69)</f>
        <v>38.400000000000006</v>
      </c>
      <c r="M86" s="7">
        <f>SUM(M69)</f>
        <v>25.6</v>
      </c>
      <c r="N86" s="7">
        <f>SUM(N69)</f>
        <v>0.8</v>
      </c>
      <c r="O86" s="7">
        <f>SUM(O69)</f>
        <v>3.2</v>
      </c>
      <c r="P86" s="7">
        <f>SUM(P69)</f>
        <v>0.8</v>
      </c>
      <c r="Q86" s="7">
        <f>SUM(Q69)</f>
        <v>4.8000000000000007</v>
      </c>
    </row>
    <row r="87" spans="1:17" ht="18.75" customHeight="1" x14ac:dyDescent="0.15">
      <c r="A87" s="44"/>
      <c r="B87" s="45"/>
      <c r="C87" s="11" t="s">
        <v>49</v>
      </c>
      <c r="D87" s="12"/>
      <c r="E87" s="7">
        <f>SUM(E70)</f>
        <v>742.40000000000009</v>
      </c>
      <c r="F87" s="7">
        <f>SUM(F70)</f>
        <v>588.80000000000007</v>
      </c>
      <c r="G87" s="7">
        <f>SUM(G70)</f>
        <v>243.20000000000002</v>
      </c>
      <c r="H87" s="7">
        <f>SUM(H70)</f>
        <v>768</v>
      </c>
      <c r="I87" s="7">
        <f>SUM(I70)</f>
        <v>435.20000000000005</v>
      </c>
      <c r="J87" s="7">
        <f>SUM(J70)</f>
        <v>268.8</v>
      </c>
      <c r="K87" s="7">
        <f>SUM(K70)</f>
        <v>947.2</v>
      </c>
      <c r="L87" s="7">
        <f>SUM(L70)</f>
        <v>1088</v>
      </c>
      <c r="M87" s="7">
        <f>SUM(M70)</f>
        <v>1075.2</v>
      </c>
      <c r="N87" s="7">
        <f>SUM(N70)</f>
        <v>89.600000000000009</v>
      </c>
      <c r="O87" s="7">
        <f>SUM(O70)</f>
        <v>16</v>
      </c>
      <c r="P87" s="7">
        <f>SUM(P70)</f>
        <v>9.6000000000000014</v>
      </c>
      <c r="Q87" s="7">
        <f>SUM(Q70)</f>
        <v>6.4</v>
      </c>
    </row>
    <row r="88" spans="1:17" ht="18.75" customHeight="1" x14ac:dyDescent="0.15">
      <c r="A88" s="44"/>
      <c r="B88" s="45"/>
      <c r="C88" s="11" t="s">
        <v>43</v>
      </c>
      <c r="D88" s="12"/>
      <c r="E88" s="7">
        <f>SUM(E71:E71)</f>
        <v>3.2</v>
      </c>
      <c r="F88" s="7">
        <f>SUM(F71:F71)</f>
        <v>1.6</v>
      </c>
      <c r="G88" s="7">
        <f>SUM(G71:G71)</f>
        <v>3.2</v>
      </c>
      <c r="H88" s="7">
        <f>SUM(H71:H71)</f>
        <v>0</v>
      </c>
      <c r="I88" s="7">
        <f>SUM(I71:I71)</f>
        <v>1.6</v>
      </c>
      <c r="J88" s="7">
        <f>SUM(J71:J71)</f>
        <v>0.8</v>
      </c>
      <c r="K88" s="7">
        <f>SUM(K71:K71)</f>
        <v>12.8</v>
      </c>
      <c r="L88" s="7">
        <f>SUM(L71:L71)</f>
        <v>6.4</v>
      </c>
      <c r="M88" s="7">
        <f>SUM(M71:M71)</f>
        <v>0</v>
      </c>
      <c r="N88" s="7">
        <f>SUM(N71:N71)</f>
        <v>0</v>
      </c>
      <c r="O88" s="7">
        <f>SUM(O71:O71)</f>
        <v>0</v>
      </c>
      <c r="P88" s="7">
        <f>SUM(P71:P71)</f>
        <v>4.8000000000000007</v>
      </c>
      <c r="Q88" s="7">
        <f>SUM(Q71:Q71)</f>
        <v>0.4</v>
      </c>
    </row>
    <row r="89" spans="1:17" ht="18.75" customHeight="1" x14ac:dyDescent="0.15">
      <c r="A89" s="44"/>
      <c r="B89" s="45"/>
      <c r="C89" s="11" t="s">
        <v>45</v>
      </c>
      <c r="D89" s="12"/>
      <c r="E89" s="7">
        <f>SUM(E72:E75)</f>
        <v>19.200000000000003</v>
      </c>
      <c r="F89" s="7">
        <f>SUM(F72:F75)</f>
        <v>27.200000000000003</v>
      </c>
      <c r="G89" s="7">
        <f>SUM(G72:G75)</f>
        <v>9.6000000000000014</v>
      </c>
      <c r="H89" s="7">
        <f>SUM(H72:H75)</f>
        <v>8</v>
      </c>
      <c r="I89" s="7">
        <f>SUM(I72:I75)</f>
        <v>1.6</v>
      </c>
      <c r="J89" s="7">
        <f>SUM(J72:J75)</f>
        <v>4.8000000000000007</v>
      </c>
      <c r="K89" s="7">
        <f>SUM(K72:K75)</f>
        <v>3.2</v>
      </c>
      <c r="L89" s="7">
        <f>SUM(L72:L75)</f>
        <v>16.8</v>
      </c>
      <c r="M89" s="7">
        <f>SUM(M72:M75)</f>
        <v>32</v>
      </c>
      <c r="N89" s="7">
        <f>SUM(N72:N75)</f>
        <v>12.8</v>
      </c>
      <c r="O89" s="7">
        <f>SUM(O72:O75)</f>
        <v>4.4000000000000004</v>
      </c>
      <c r="P89" s="7">
        <f>SUM(P72:P75)</f>
        <v>0.8</v>
      </c>
      <c r="Q89" s="7">
        <f>SUM(Q72:Q75)</f>
        <v>3.2</v>
      </c>
    </row>
    <row r="90" spans="1:17" ht="18.75" customHeight="1" x14ac:dyDescent="0.15">
      <c r="A90" s="44"/>
      <c r="B90" s="45"/>
      <c r="C90" s="11" t="s">
        <v>46</v>
      </c>
      <c r="D90" s="12"/>
      <c r="E90" s="7">
        <f>SUM(E76)</f>
        <v>25.6</v>
      </c>
      <c r="F90" s="7">
        <f>SUM(F76)</f>
        <v>44.800000000000004</v>
      </c>
      <c r="G90" s="7">
        <f>SUM(G76)</f>
        <v>1.6</v>
      </c>
      <c r="H90" s="7">
        <f>SUM(H76)</f>
        <v>12.8</v>
      </c>
      <c r="I90" s="7">
        <f>SUM(I76)</f>
        <v>3.2</v>
      </c>
      <c r="J90" s="7">
        <f>SUM(J76)</f>
        <v>0</v>
      </c>
      <c r="K90" s="7">
        <f>SUM(K76)</f>
        <v>1.6</v>
      </c>
      <c r="L90" s="7">
        <f>SUM(L76)</f>
        <v>1.6</v>
      </c>
      <c r="M90" s="7">
        <f>SUM(M76)</f>
        <v>3.2</v>
      </c>
      <c r="N90" s="7">
        <f>SUM(N76)</f>
        <v>1.6</v>
      </c>
      <c r="O90" s="7">
        <f>SUM(O76)</f>
        <v>0.8</v>
      </c>
      <c r="P90" s="7">
        <f>SUM(P76)</f>
        <v>3.2</v>
      </c>
      <c r="Q90" s="7">
        <f>SUM(Q76)</f>
        <v>0.4</v>
      </c>
    </row>
    <row r="91" spans="1:17" ht="18.75" customHeight="1" x14ac:dyDescent="0.15">
      <c r="A91" s="44"/>
      <c r="B91" s="45"/>
      <c r="C91" s="11" t="s">
        <v>118</v>
      </c>
      <c r="D91" s="12"/>
      <c r="E91" s="7">
        <f>SUM(E77:E77)</f>
        <v>1.6</v>
      </c>
      <c r="F91" s="7">
        <f>SUM(F77:F77)</f>
        <v>0</v>
      </c>
      <c r="G91" s="7">
        <f>SUM(G77:G77)</f>
        <v>0</v>
      </c>
      <c r="H91" s="7">
        <f>SUM(H77:H77)</f>
        <v>0</v>
      </c>
      <c r="I91" s="7">
        <f>SUM(I77:I77)</f>
        <v>0</v>
      </c>
      <c r="J91" s="7">
        <f>SUM(J77:J77)</f>
        <v>0</v>
      </c>
      <c r="K91" s="7">
        <f>SUM(K77:K77)</f>
        <v>0</v>
      </c>
      <c r="L91" s="7">
        <f>SUM(L77:L77)</f>
        <v>0</v>
      </c>
      <c r="M91" s="7">
        <f>SUM(M77:M77)</f>
        <v>0</v>
      </c>
      <c r="N91" s="7">
        <f>SUM(N77:N77)</f>
        <v>0</v>
      </c>
      <c r="O91" s="7">
        <f>SUM(O77:O77)</f>
        <v>0</v>
      </c>
      <c r="P91" s="7">
        <f>SUM(P77:P77)</f>
        <v>0</v>
      </c>
      <c r="Q91" s="7">
        <f>SUM(Q77:Q77)</f>
        <v>0</v>
      </c>
    </row>
    <row r="92" spans="1:17" ht="18.75" customHeight="1" x14ac:dyDescent="0.15">
      <c r="A92" s="44"/>
      <c r="B92" s="45"/>
      <c r="C92" s="11" t="s">
        <v>123</v>
      </c>
      <c r="D92" s="47"/>
      <c r="E92" s="7">
        <f>SUM(E78)</f>
        <v>0</v>
      </c>
      <c r="F92" s="7">
        <f>SUM(F78)</f>
        <v>3.2</v>
      </c>
      <c r="G92" s="7">
        <f>SUM(G78)</f>
        <v>3.2</v>
      </c>
      <c r="H92" s="7">
        <f>SUM(H78)</f>
        <v>0</v>
      </c>
      <c r="I92" s="7">
        <f>SUM(I78)</f>
        <v>0</v>
      </c>
      <c r="J92" s="7">
        <f>SUM(J78)</f>
        <v>0</v>
      </c>
      <c r="K92" s="7">
        <f>SUM(K78)</f>
        <v>0</v>
      </c>
      <c r="L92" s="7">
        <f>SUM(L78)</f>
        <v>0</v>
      </c>
      <c r="M92" s="7">
        <f>SUM(M78)</f>
        <v>0</v>
      </c>
      <c r="N92" s="7">
        <f>SUM(N78)</f>
        <v>0</v>
      </c>
      <c r="O92" s="7">
        <f>SUM(O78)</f>
        <v>0</v>
      </c>
      <c r="P92" s="7">
        <f>SUM(P78)</f>
        <v>0</v>
      </c>
      <c r="Q92" s="7">
        <f>SUM(Q78)</f>
        <v>0</v>
      </c>
    </row>
    <row r="93" spans="1:17" ht="18.75" customHeight="1" x14ac:dyDescent="0.15">
      <c r="A93" s="44"/>
      <c r="B93" s="45"/>
      <c r="C93" s="11" t="s">
        <v>121</v>
      </c>
      <c r="D93" s="47"/>
      <c r="E93" s="7">
        <f>SUM(E79:E79)</f>
        <v>0</v>
      </c>
      <c r="F93" s="7">
        <f>SUM(F79:F79)</f>
        <v>0</v>
      </c>
      <c r="G93" s="7">
        <f>SUM(G79:G79)</f>
        <v>1.6</v>
      </c>
      <c r="H93" s="7">
        <f>SUM(H79:H79)</f>
        <v>0</v>
      </c>
      <c r="I93" s="7">
        <f>SUM(I79:I79)</f>
        <v>0</v>
      </c>
      <c r="J93" s="7">
        <f>SUM(J79:J79)</f>
        <v>0.8</v>
      </c>
      <c r="K93" s="7">
        <f>SUM(K79:K79)</f>
        <v>1.6</v>
      </c>
      <c r="L93" s="7">
        <f>SUM(L79:L79)</f>
        <v>0</v>
      </c>
      <c r="M93" s="7">
        <f>SUM(M79:M79)</f>
        <v>1.6</v>
      </c>
      <c r="N93" s="7">
        <f>SUM(N79:N79)</f>
        <v>0</v>
      </c>
      <c r="O93" s="7">
        <f>SUM(O79:O79)</f>
        <v>0</v>
      </c>
      <c r="P93" s="7">
        <f>SUM(P79:P79)</f>
        <v>0</v>
      </c>
      <c r="Q93" s="7">
        <f>SUM(Q79:Q79)</f>
        <v>0</v>
      </c>
    </row>
    <row r="94" spans="1:17" ht="18.75" customHeight="1" x14ac:dyDescent="0.15">
      <c r="A94" s="46" t="s">
        <v>50</v>
      </c>
      <c r="B94" s="46"/>
      <c r="C94" s="28" t="s">
        <v>51</v>
      </c>
      <c r="D94" s="28"/>
      <c r="E94" s="29" t="s">
        <v>52</v>
      </c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1"/>
    </row>
    <row r="95" spans="1:17" ht="18.75" customHeight="1" x14ac:dyDescent="0.15">
      <c r="A95" s="36"/>
      <c r="B95" s="36"/>
      <c r="C95" s="28" t="s">
        <v>53</v>
      </c>
      <c r="D95" s="28"/>
      <c r="E95" s="29" t="s">
        <v>76</v>
      </c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1"/>
    </row>
    <row r="96" spans="1:17" ht="18.75" customHeight="1" x14ac:dyDescent="0.15">
      <c r="A96" s="36"/>
      <c r="B96" s="36"/>
      <c r="C96" s="28" t="s">
        <v>54</v>
      </c>
      <c r="D96" s="28"/>
      <c r="E96" s="29" t="s">
        <v>55</v>
      </c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1"/>
    </row>
    <row r="97" spans="1:17" ht="18.75" customHeight="1" x14ac:dyDescent="0.15">
      <c r="A97" s="27"/>
      <c r="B97" s="27"/>
      <c r="C97" s="28" t="s">
        <v>56</v>
      </c>
      <c r="D97" s="28"/>
      <c r="E97" s="29" t="s">
        <v>57</v>
      </c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1"/>
    </row>
    <row r="98" spans="1:17" ht="18.75" customHeight="1" x14ac:dyDescent="0.15">
      <c r="A98" s="32" t="s">
        <v>58</v>
      </c>
      <c r="B98" s="33"/>
      <c r="C98" s="33"/>
      <c r="D98" s="33"/>
      <c r="E98" s="13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5"/>
    </row>
    <row r="99" spans="1:17" ht="18.75" customHeight="1" x14ac:dyDescent="0.15">
      <c r="A99" s="34"/>
      <c r="B99" s="35"/>
      <c r="C99" s="35"/>
      <c r="D99" s="35"/>
      <c r="E99" s="16">
        <f>E98*500</f>
        <v>0</v>
      </c>
      <c r="Q99" s="17"/>
    </row>
    <row r="100" spans="1:17" ht="18.75" customHeight="1" x14ac:dyDescent="0.15">
      <c r="A100" s="25"/>
      <c r="B100" s="26"/>
      <c r="C100" s="26"/>
      <c r="D100" s="26"/>
      <c r="E100" s="18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19"/>
    </row>
    <row r="101" spans="1:17" x14ac:dyDescent="0.15">
      <c r="A101" s="1" t="s">
        <v>59</v>
      </c>
    </row>
    <row r="102" spans="1:17" x14ac:dyDescent="0.15"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15"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15">
      <c r="E104" s="8"/>
    </row>
  </sheetData>
  <mergeCells count="27">
    <mergeCell ref="E94:Q94"/>
    <mergeCell ref="A95:B95"/>
    <mergeCell ref="C95:D95"/>
    <mergeCell ref="E95:Q95"/>
    <mergeCell ref="A96:B96"/>
    <mergeCell ref="C96:D96"/>
    <mergeCell ref="E96:Q96"/>
    <mergeCell ref="A10:D10"/>
    <mergeCell ref="E11:Q11"/>
    <mergeCell ref="E97:Q97"/>
    <mergeCell ref="A100:D100"/>
    <mergeCell ref="A98:D98"/>
    <mergeCell ref="A99:D99"/>
    <mergeCell ref="A94:B94"/>
    <mergeCell ref="C94:D94"/>
    <mergeCell ref="A97:B97"/>
    <mergeCell ref="C97:D97"/>
    <mergeCell ref="A80:D80"/>
    <mergeCell ref="A81:B93"/>
    <mergeCell ref="A2:D2"/>
    <mergeCell ref="A3:D3"/>
    <mergeCell ref="A4:D4"/>
    <mergeCell ref="A5:D5"/>
    <mergeCell ref="A6:D6"/>
    <mergeCell ref="A7:D7"/>
    <mergeCell ref="A8:D8"/>
    <mergeCell ref="A9:D9"/>
  </mergeCells>
  <phoneticPr fontId="3"/>
  <pageMargins left="0.78740157480314965" right="0.78740157480314965" top="0.98425196850393704" bottom="0.98425196850393704" header="0.51181102362204722" footer="0.51181102362204722"/>
  <pageSetup paperSize="8" scale="59" firstPageNumber="16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38127-CAFA-4D4E-8DB1-C4369E6CBE48}">
  <sheetPr>
    <pageSetUpPr fitToPage="1"/>
  </sheetPr>
  <dimension ref="A2:R98"/>
  <sheetViews>
    <sheetView showZeros="0" zoomScale="70" zoomScaleNormal="70" zoomScaleSheetLayoutView="70" workbookViewId="0">
      <selection activeCell="D20" sqref="D20"/>
    </sheetView>
  </sheetViews>
  <sheetFormatPr defaultRowHeight="14.25" x14ac:dyDescent="0.15"/>
  <cols>
    <col min="1" max="1" width="5" style="1" customWidth="1"/>
    <col min="2" max="2" width="15.875" style="1" bestFit="1" customWidth="1"/>
    <col min="3" max="3" width="17.125" style="1" bestFit="1" customWidth="1"/>
    <col min="4" max="4" width="43.5" style="1" bestFit="1" customWidth="1"/>
    <col min="5" max="17" width="10.625" style="1" customWidth="1"/>
    <col min="18" max="16384" width="9" style="1"/>
  </cols>
  <sheetData>
    <row r="2" spans="1:18" ht="18.75" customHeight="1" x14ac:dyDescent="0.15">
      <c r="A2" s="35" t="s">
        <v>16</v>
      </c>
      <c r="B2" s="35"/>
      <c r="C2" s="35"/>
      <c r="D2" s="35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8" ht="18.75" customHeight="1" x14ac:dyDescent="0.15">
      <c r="A3" s="37" t="s">
        <v>191</v>
      </c>
      <c r="B3" s="37"/>
      <c r="C3" s="37"/>
      <c r="D3" s="37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8" ht="18.75" customHeight="1" x14ac:dyDescent="0.15">
      <c r="A4" s="38" t="s">
        <v>17</v>
      </c>
      <c r="B4" s="38"/>
      <c r="C4" s="38"/>
      <c r="D4" s="38"/>
      <c r="E4" s="5" t="s">
        <v>0</v>
      </c>
      <c r="F4" s="5" t="s">
        <v>1</v>
      </c>
      <c r="G4" s="5" t="s">
        <v>2</v>
      </c>
      <c r="H4" s="5" t="s">
        <v>3</v>
      </c>
      <c r="I4" s="5" t="s">
        <v>4</v>
      </c>
      <c r="J4" s="5" t="s">
        <v>5</v>
      </c>
      <c r="K4" s="5" t="s">
        <v>6</v>
      </c>
      <c r="L4" s="5" t="s">
        <v>7</v>
      </c>
      <c r="M4" s="5" t="s">
        <v>8</v>
      </c>
      <c r="N4" s="5" t="s">
        <v>9</v>
      </c>
      <c r="O4" s="5" t="s">
        <v>10</v>
      </c>
      <c r="P4" s="5" t="s">
        <v>11</v>
      </c>
      <c r="Q4" s="5" t="s">
        <v>12</v>
      </c>
    </row>
    <row r="5" spans="1:18" ht="18.75" customHeight="1" x14ac:dyDescent="0.15">
      <c r="A5" s="38" t="s">
        <v>18</v>
      </c>
      <c r="B5" s="38"/>
      <c r="C5" s="38"/>
      <c r="D5" s="38"/>
      <c r="E5" s="55">
        <v>45537</v>
      </c>
      <c r="F5" s="55">
        <v>45537</v>
      </c>
      <c r="G5" s="55">
        <v>45537</v>
      </c>
      <c r="H5" s="55">
        <v>45540</v>
      </c>
      <c r="I5" s="55">
        <v>45540</v>
      </c>
      <c r="J5" s="55">
        <v>45537</v>
      </c>
      <c r="K5" s="55">
        <v>45540</v>
      </c>
      <c r="L5" s="55">
        <v>45537</v>
      </c>
      <c r="M5" s="55">
        <v>45544</v>
      </c>
      <c r="N5" s="55">
        <v>45544</v>
      </c>
      <c r="O5" s="55">
        <v>45538</v>
      </c>
      <c r="P5" s="55">
        <v>45538</v>
      </c>
      <c r="Q5" s="55">
        <v>45538</v>
      </c>
    </row>
    <row r="6" spans="1:18" ht="18.75" customHeight="1" x14ac:dyDescent="0.15">
      <c r="A6" s="38" t="s">
        <v>19</v>
      </c>
      <c r="B6" s="38"/>
      <c r="C6" s="38"/>
      <c r="D6" s="38"/>
      <c r="E6" s="20">
        <v>0.48888888888888887</v>
      </c>
      <c r="F6" s="20">
        <v>0.4152777777777778</v>
      </c>
      <c r="G6" s="20">
        <v>0.39791666666666664</v>
      </c>
      <c r="H6" s="20">
        <v>0.44930555555555557</v>
      </c>
      <c r="I6" s="20">
        <v>0.42152777777777778</v>
      </c>
      <c r="J6" s="20">
        <v>0.51249999999999996</v>
      </c>
      <c r="K6" s="20">
        <v>0.39374999999999999</v>
      </c>
      <c r="L6" s="20">
        <v>0.53472222222222221</v>
      </c>
      <c r="M6" s="20">
        <v>0.50902777777777775</v>
      </c>
      <c r="N6" s="20">
        <v>0.57986111111111116</v>
      </c>
      <c r="O6" s="20">
        <v>0.35416666666666669</v>
      </c>
      <c r="P6" s="20">
        <v>0.46597222222222223</v>
      </c>
      <c r="Q6" s="20">
        <v>0.44444444444444442</v>
      </c>
    </row>
    <row r="7" spans="1:18" ht="18.75" customHeight="1" x14ac:dyDescent="0.15">
      <c r="A7" s="38" t="s">
        <v>20</v>
      </c>
      <c r="B7" s="38"/>
      <c r="C7" s="38"/>
      <c r="D7" s="38"/>
      <c r="E7" s="21">
        <v>7.5</v>
      </c>
      <c r="F7" s="21">
        <v>5.5</v>
      </c>
      <c r="G7" s="21">
        <v>11</v>
      </c>
      <c r="H7" s="21">
        <v>7.8</v>
      </c>
      <c r="I7" s="21">
        <v>9.5</v>
      </c>
      <c r="J7" s="21">
        <v>17.5</v>
      </c>
      <c r="K7" s="21">
        <v>15.2</v>
      </c>
      <c r="L7" s="21">
        <v>20</v>
      </c>
      <c r="M7" s="21">
        <v>13.5</v>
      </c>
      <c r="N7" s="21">
        <v>10.5</v>
      </c>
      <c r="O7" s="21">
        <v>23</v>
      </c>
      <c r="P7" s="21">
        <v>28.5</v>
      </c>
      <c r="Q7" s="21">
        <v>14</v>
      </c>
    </row>
    <row r="8" spans="1:18" ht="18.75" customHeight="1" x14ac:dyDescent="0.15">
      <c r="A8" s="38" t="s">
        <v>21</v>
      </c>
      <c r="B8" s="38"/>
      <c r="C8" s="38"/>
      <c r="D8" s="38"/>
      <c r="E8" s="5">
        <v>0.5</v>
      </c>
      <c r="F8" s="5">
        <v>0.5</v>
      </c>
      <c r="G8" s="5">
        <v>0.5</v>
      </c>
      <c r="H8" s="5">
        <v>0.5</v>
      </c>
      <c r="I8" s="5">
        <v>0.5</v>
      </c>
      <c r="J8" s="5">
        <v>0.5</v>
      </c>
      <c r="K8" s="5">
        <v>0.5</v>
      </c>
      <c r="L8" s="5">
        <v>0.5</v>
      </c>
      <c r="M8" s="5">
        <v>0.5</v>
      </c>
      <c r="N8" s="5">
        <v>0.5</v>
      </c>
      <c r="O8" s="5">
        <v>0.5</v>
      </c>
      <c r="P8" s="5">
        <v>0.5</v>
      </c>
      <c r="Q8" s="5">
        <v>0.5</v>
      </c>
    </row>
    <row r="9" spans="1:18" ht="18.75" customHeight="1" x14ac:dyDescent="0.15">
      <c r="A9" s="39" t="s">
        <v>77</v>
      </c>
      <c r="B9" s="39"/>
      <c r="C9" s="39"/>
      <c r="D9" s="39"/>
      <c r="E9" s="4">
        <v>2000</v>
      </c>
      <c r="F9" s="4">
        <v>2000</v>
      </c>
      <c r="G9" s="4">
        <v>2000</v>
      </c>
      <c r="H9" s="4">
        <v>2000</v>
      </c>
      <c r="I9" s="4">
        <v>2000</v>
      </c>
      <c r="J9" s="4">
        <v>2000</v>
      </c>
      <c r="K9" s="4">
        <v>2000</v>
      </c>
      <c r="L9" s="4">
        <v>2000</v>
      </c>
      <c r="M9" s="4">
        <v>2000</v>
      </c>
      <c r="N9" s="4">
        <v>2000</v>
      </c>
      <c r="O9" s="4">
        <v>2000</v>
      </c>
      <c r="P9" s="4">
        <v>2000</v>
      </c>
      <c r="Q9" s="4">
        <v>2000</v>
      </c>
    </row>
    <row r="10" spans="1:18" ht="18.75" customHeight="1" thickBot="1" x14ac:dyDescent="0.2">
      <c r="A10" s="39" t="s">
        <v>22</v>
      </c>
      <c r="B10" s="39"/>
      <c r="C10" s="39"/>
      <c r="D10" s="39"/>
      <c r="E10" s="4">
        <v>150</v>
      </c>
      <c r="F10" s="4">
        <v>100</v>
      </c>
      <c r="G10" s="4">
        <v>150</v>
      </c>
      <c r="H10" s="4">
        <v>50</v>
      </c>
      <c r="I10" s="4">
        <v>100</v>
      </c>
      <c r="J10" s="4">
        <v>150</v>
      </c>
      <c r="K10" s="4">
        <v>200</v>
      </c>
      <c r="L10" s="4">
        <v>1150</v>
      </c>
      <c r="M10" s="4">
        <v>50</v>
      </c>
      <c r="N10" s="4">
        <v>50</v>
      </c>
      <c r="O10" s="4">
        <v>50</v>
      </c>
      <c r="P10" s="4">
        <v>100</v>
      </c>
      <c r="Q10" s="4">
        <v>100</v>
      </c>
    </row>
    <row r="11" spans="1:18" ht="18.75" customHeight="1" thickTop="1" x14ac:dyDescent="0.15">
      <c r="A11" s="23" t="s">
        <v>60</v>
      </c>
      <c r="B11" s="23" t="s">
        <v>23</v>
      </c>
      <c r="C11" s="23" t="s">
        <v>24</v>
      </c>
      <c r="D11" s="23" t="s">
        <v>25</v>
      </c>
      <c r="E11" s="40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2"/>
    </row>
    <row r="12" spans="1:18" ht="18.75" customHeight="1" x14ac:dyDescent="0.15">
      <c r="A12" s="6">
        <v>1</v>
      </c>
      <c r="B12" s="6" t="s">
        <v>26</v>
      </c>
      <c r="C12" s="6" t="s">
        <v>27</v>
      </c>
      <c r="D12" s="6" t="s">
        <v>28</v>
      </c>
      <c r="E12" s="7">
        <v>1152</v>
      </c>
      <c r="F12" s="7">
        <v>2329.6</v>
      </c>
      <c r="G12" s="7">
        <v>1664</v>
      </c>
      <c r="H12" s="7">
        <v>217.60000000000002</v>
      </c>
      <c r="I12" s="7">
        <v>121.60000000000001</v>
      </c>
      <c r="J12" s="7">
        <v>256</v>
      </c>
      <c r="K12" s="7">
        <v>70.400000000000006</v>
      </c>
      <c r="L12" s="7">
        <v>332.8</v>
      </c>
      <c r="M12" s="7">
        <v>179.20000000000002</v>
      </c>
      <c r="N12" s="7">
        <v>25.6</v>
      </c>
      <c r="O12" s="7">
        <v>8</v>
      </c>
      <c r="P12" s="7">
        <v>9.6000000000000014</v>
      </c>
      <c r="Q12" s="7">
        <v>4.8000000000000007</v>
      </c>
      <c r="R12" s="8"/>
    </row>
    <row r="13" spans="1:18" ht="18.75" customHeight="1" x14ac:dyDescent="0.15">
      <c r="A13" s="6">
        <v>2</v>
      </c>
      <c r="B13" s="6" t="s">
        <v>29</v>
      </c>
      <c r="C13" s="6" t="s">
        <v>30</v>
      </c>
      <c r="D13" s="9" t="s">
        <v>109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>
        <v>0.8</v>
      </c>
      <c r="P13" s="7"/>
      <c r="Q13" s="7"/>
      <c r="R13" s="8"/>
    </row>
    <row r="14" spans="1:18" ht="18.75" customHeight="1" x14ac:dyDescent="0.15">
      <c r="A14" s="6">
        <v>3</v>
      </c>
      <c r="B14" s="6" t="s">
        <v>29</v>
      </c>
      <c r="C14" s="6" t="s">
        <v>30</v>
      </c>
      <c r="D14" s="9" t="s">
        <v>167</v>
      </c>
      <c r="E14" s="7"/>
      <c r="F14" s="7">
        <v>19.200000000000003</v>
      </c>
      <c r="G14" s="7">
        <v>1.6</v>
      </c>
      <c r="H14" s="7"/>
      <c r="I14" s="7"/>
      <c r="J14" s="7">
        <v>0.8</v>
      </c>
      <c r="K14" s="7">
        <v>1.6</v>
      </c>
      <c r="L14" s="7">
        <v>19.200000000000003</v>
      </c>
      <c r="M14" s="7">
        <v>1.6</v>
      </c>
      <c r="N14" s="7">
        <v>1.6</v>
      </c>
      <c r="O14" s="7"/>
      <c r="P14" s="7"/>
      <c r="Q14" s="7"/>
      <c r="R14" s="8"/>
    </row>
    <row r="15" spans="1:18" ht="18.75" customHeight="1" x14ac:dyDescent="0.15">
      <c r="A15" s="6">
        <v>4</v>
      </c>
      <c r="B15" s="6" t="s">
        <v>29</v>
      </c>
      <c r="C15" s="6" t="s">
        <v>30</v>
      </c>
      <c r="D15" s="9" t="s">
        <v>89</v>
      </c>
      <c r="E15" s="7">
        <v>19.200000000000003</v>
      </c>
      <c r="F15" s="7">
        <v>89.600000000000009</v>
      </c>
      <c r="G15" s="7">
        <v>19.200000000000003</v>
      </c>
      <c r="H15" s="7">
        <v>0.8</v>
      </c>
      <c r="I15" s="7">
        <v>1.6</v>
      </c>
      <c r="J15" s="7">
        <v>9.6000000000000014</v>
      </c>
      <c r="K15" s="7">
        <v>22.400000000000002</v>
      </c>
      <c r="L15" s="7">
        <v>6.4</v>
      </c>
      <c r="M15" s="7">
        <v>51.2</v>
      </c>
      <c r="N15" s="7">
        <v>16</v>
      </c>
      <c r="O15" s="7"/>
      <c r="P15" s="7"/>
      <c r="Q15" s="7"/>
      <c r="R15" s="8"/>
    </row>
    <row r="16" spans="1:18" ht="18.75" customHeight="1" x14ac:dyDescent="0.15">
      <c r="A16" s="6">
        <v>5</v>
      </c>
      <c r="B16" s="6" t="s">
        <v>29</v>
      </c>
      <c r="C16" s="6" t="s">
        <v>30</v>
      </c>
      <c r="D16" s="9" t="s">
        <v>84</v>
      </c>
      <c r="E16" s="7"/>
      <c r="F16" s="7"/>
      <c r="G16" s="7"/>
      <c r="H16" s="7"/>
      <c r="I16" s="7"/>
      <c r="J16" s="7">
        <v>1.6</v>
      </c>
      <c r="K16" s="7">
        <v>1.6</v>
      </c>
      <c r="L16" s="7">
        <v>6.4</v>
      </c>
      <c r="M16" s="7"/>
      <c r="N16" s="7"/>
      <c r="O16" s="7"/>
      <c r="P16" s="7"/>
      <c r="Q16" s="7"/>
      <c r="R16" s="8"/>
    </row>
    <row r="17" spans="1:18" ht="18.75" customHeight="1" x14ac:dyDescent="0.15">
      <c r="A17" s="6">
        <v>6</v>
      </c>
      <c r="B17" s="6" t="s">
        <v>29</v>
      </c>
      <c r="C17" s="6" t="s">
        <v>30</v>
      </c>
      <c r="D17" s="9" t="s">
        <v>110</v>
      </c>
      <c r="E17" s="7"/>
      <c r="F17" s="7"/>
      <c r="G17" s="7"/>
      <c r="H17" s="7"/>
      <c r="I17" s="7"/>
      <c r="J17" s="7">
        <v>0.8</v>
      </c>
      <c r="K17" s="7"/>
      <c r="L17" s="7"/>
      <c r="M17" s="7"/>
      <c r="N17" s="7"/>
      <c r="O17" s="7"/>
      <c r="P17" s="7"/>
      <c r="Q17" s="7"/>
      <c r="R17" s="8"/>
    </row>
    <row r="18" spans="1:18" ht="18.75" customHeight="1" x14ac:dyDescent="0.15">
      <c r="A18" s="6">
        <v>7</v>
      </c>
      <c r="B18" s="6" t="s">
        <v>29</v>
      </c>
      <c r="C18" s="6" t="s">
        <v>30</v>
      </c>
      <c r="D18" s="6" t="s">
        <v>175</v>
      </c>
      <c r="E18" s="7"/>
      <c r="F18" s="7"/>
      <c r="G18" s="7">
        <v>6.4</v>
      </c>
      <c r="H18" s="7"/>
      <c r="I18" s="7"/>
      <c r="J18" s="7"/>
      <c r="K18" s="7">
        <v>6.4</v>
      </c>
      <c r="L18" s="7">
        <v>3.2</v>
      </c>
      <c r="M18" s="7">
        <v>3.2</v>
      </c>
      <c r="N18" s="7">
        <v>38.400000000000006</v>
      </c>
      <c r="O18" s="7"/>
      <c r="P18" s="7"/>
      <c r="Q18" s="7"/>
      <c r="R18" s="8"/>
    </row>
    <row r="19" spans="1:18" ht="18.75" customHeight="1" x14ac:dyDescent="0.15">
      <c r="A19" s="6">
        <v>8</v>
      </c>
      <c r="B19" s="6" t="s">
        <v>29</v>
      </c>
      <c r="C19" s="6" t="s">
        <v>30</v>
      </c>
      <c r="D19" s="6" t="s">
        <v>62</v>
      </c>
      <c r="E19" s="7"/>
      <c r="F19" s="7">
        <v>12.8</v>
      </c>
      <c r="G19" s="7">
        <v>1.6</v>
      </c>
      <c r="H19" s="7">
        <v>1.6</v>
      </c>
      <c r="I19" s="7">
        <v>1.6</v>
      </c>
      <c r="J19" s="7">
        <v>0.8</v>
      </c>
      <c r="K19" s="7">
        <v>3.2</v>
      </c>
      <c r="L19" s="7">
        <v>25.6</v>
      </c>
      <c r="M19" s="7">
        <v>12.8</v>
      </c>
      <c r="N19" s="7">
        <v>12.8</v>
      </c>
      <c r="O19" s="7">
        <v>3.2</v>
      </c>
      <c r="P19" s="7">
        <v>3.2</v>
      </c>
      <c r="Q19" s="7"/>
      <c r="R19" s="8"/>
    </row>
    <row r="20" spans="1:18" ht="18.75" customHeight="1" x14ac:dyDescent="0.15">
      <c r="A20" s="6">
        <v>9</v>
      </c>
      <c r="B20" s="6" t="s">
        <v>29</v>
      </c>
      <c r="C20" s="6" t="s">
        <v>30</v>
      </c>
      <c r="D20" s="9" t="s">
        <v>184</v>
      </c>
      <c r="E20" s="7"/>
      <c r="F20" s="7"/>
      <c r="G20" s="7"/>
      <c r="H20" s="7"/>
      <c r="I20" s="7"/>
      <c r="J20" s="7"/>
      <c r="K20" s="7"/>
      <c r="L20" s="7"/>
      <c r="M20" s="7"/>
      <c r="N20" s="7">
        <v>3.2</v>
      </c>
      <c r="O20" s="7">
        <v>0.8</v>
      </c>
      <c r="P20" s="7"/>
      <c r="Q20" s="7"/>
      <c r="R20" s="8"/>
    </row>
    <row r="21" spans="1:18" ht="18.75" customHeight="1" x14ac:dyDescent="0.15">
      <c r="A21" s="6">
        <v>10</v>
      </c>
      <c r="B21" s="6" t="s">
        <v>29</v>
      </c>
      <c r="C21" s="6" t="s">
        <v>30</v>
      </c>
      <c r="D21" s="6" t="s">
        <v>111</v>
      </c>
      <c r="E21" s="7"/>
      <c r="F21" s="7"/>
      <c r="G21" s="7"/>
      <c r="H21" s="7"/>
      <c r="I21" s="7"/>
      <c r="J21" s="7"/>
      <c r="K21" s="7"/>
      <c r="L21" s="7"/>
      <c r="M21" s="7">
        <v>1.6</v>
      </c>
      <c r="N21" s="7"/>
      <c r="O21" s="7"/>
      <c r="P21" s="7"/>
      <c r="Q21" s="7"/>
      <c r="R21" s="8"/>
    </row>
    <row r="22" spans="1:18" ht="18.75" customHeight="1" x14ac:dyDescent="0.15">
      <c r="A22" s="6">
        <v>11</v>
      </c>
      <c r="B22" s="6" t="s">
        <v>29</v>
      </c>
      <c r="C22" s="6" t="s">
        <v>30</v>
      </c>
      <c r="D22" s="6" t="s">
        <v>78</v>
      </c>
      <c r="E22" s="7"/>
      <c r="F22" s="7"/>
      <c r="G22" s="7"/>
      <c r="H22" s="7">
        <v>1.6</v>
      </c>
      <c r="I22" s="7">
        <v>0.8</v>
      </c>
      <c r="J22" s="7"/>
      <c r="K22" s="7"/>
      <c r="L22" s="7">
        <v>25.6</v>
      </c>
      <c r="M22" s="7">
        <v>19.200000000000003</v>
      </c>
      <c r="N22" s="7">
        <v>6.4</v>
      </c>
      <c r="O22" s="7">
        <v>3.2</v>
      </c>
      <c r="P22" s="7"/>
      <c r="Q22" s="7"/>
      <c r="R22" s="8"/>
    </row>
    <row r="23" spans="1:18" ht="18.75" customHeight="1" x14ac:dyDescent="0.15">
      <c r="A23" s="6">
        <v>12</v>
      </c>
      <c r="B23" s="6" t="s">
        <v>29</v>
      </c>
      <c r="C23" s="6" t="s">
        <v>30</v>
      </c>
      <c r="D23" s="6" t="s">
        <v>63</v>
      </c>
      <c r="E23" s="7"/>
      <c r="F23" s="7"/>
      <c r="G23" s="7">
        <v>1.6</v>
      </c>
      <c r="H23" s="7">
        <v>3.2</v>
      </c>
      <c r="I23" s="7"/>
      <c r="J23" s="7">
        <v>1.6</v>
      </c>
      <c r="K23" s="7"/>
      <c r="L23" s="7"/>
      <c r="M23" s="7">
        <v>0.8</v>
      </c>
      <c r="N23" s="7">
        <v>1.6</v>
      </c>
      <c r="O23" s="7">
        <v>0.8</v>
      </c>
      <c r="P23" s="7">
        <v>8</v>
      </c>
      <c r="Q23" s="7"/>
      <c r="R23" s="8"/>
    </row>
    <row r="24" spans="1:18" ht="18.75" customHeight="1" x14ac:dyDescent="0.15">
      <c r="A24" s="6">
        <v>13</v>
      </c>
      <c r="B24" s="6" t="s">
        <v>29</v>
      </c>
      <c r="C24" s="6" t="s">
        <v>30</v>
      </c>
      <c r="D24" s="6" t="s">
        <v>64</v>
      </c>
      <c r="E24" s="7">
        <v>25.6</v>
      </c>
      <c r="F24" s="7">
        <v>460.8</v>
      </c>
      <c r="G24" s="7">
        <v>12.8</v>
      </c>
      <c r="H24" s="7">
        <v>12.8</v>
      </c>
      <c r="I24" s="7">
        <v>1.6</v>
      </c>
      <c r="J24" s="7">
        <v>16</v>
      </c>
      <c r="K24" s="7">
        <v>6.4</v>
      </c>
      <c r="L24" s="7"/>
      <c r="M24" s="7">
        <v>1.6</v>
      </c>
      <c r="N24" s="7">
        <v>0.8</v>
      </c>
      <c r="O24" s="7">
        <v>4.8000000000000007</v>
      </c>
      <c r="P24" s="7">
        <v>4.8000000000000007</v>
      </c>
      <c r="Q24" s="7">
        <v>0.8</v>
      </c>
      <c r="R24" s="8"/>
    </row>
    <row r="25" spans="1:18" ht="18.75" customHeight="1" x14ac:dyDescent="0.15">
      <c r="A25" s="6">
        <v>14</v>
      </c>
      <c r="B25" s="6" t="s">
        <v>29</v>
      </c>
      <c r="C25" s="6" t="s">
        <v>30</v>
      </c>
      <c r="D25" s="6" t="s">
        <v>65</v>
      </c>
      <c r="E25" s="7"/>
      <c r="F25" s="7">
        <v>12.8</v>
      </c>
      <c r="G25" s="7">
        <v>3.2</v>
      </c>
      <c r="H25" s="7">
        <v>1.6</v>
      </c>
      <c r="I25" s="7"/>
      <c r="J25" s="7"/>
      <c r="K25" s="7">
        <v>1.6</v>
      </c>
      <c r="L25" s="7">
        <v>6.4</v>
      </c>
      <c r="M25" s="7">
        <v>9.6000000000000014</v>
      </c>
      <c r="N25" s="7">
        <v>6.4</v>
      </c>
      <c r="O25" s="7"/>
      <c r="P25" s="7">
        <v>0.8</v>
      </c>
      <c r="Q25" s="7"/>
      <c r="R25" s="8"/>
    </row>
    <row r="26" spans="1:18" ht="18.75" customHeight="1" x14ac:dyDescent="0.15">
      <c r="A26" s="6">
        <v>15</v>
      </c>
      <c r="B26" s="6" t="s">
        <v>29</v>
      </c>
      <c r="C26" s="6" t="s">
        <v>30</v>
      </c>
      <c r="D26" s="9" t="s">
        <v>149</v>
      </c>
      <c r="E26" s="7"/>
      <c r="F26" s="7"/>
      <c r="G26" s="7"/>
      <c r="H26" s="7"/>
      <c r="I26" s="7"/>
      <c r="J26" s="7"/>
      <c r="K26" s="7"/>
      <c r="L26" s="7">
        <v>3.2</v>
      </c>
      <c r="M26" s="7"/>
      <c r="N26" s="7"/>
      <c r="O26" s="7"/>
      <c r="P26" s="7"/>
      <c r="Q26" s="7"/>
      <c r="R26" s="8"/>
    </row>
    <row r="27" spans="1:18" ht="18.75" customHeight="1" x14ac:dyDescent="0.15">
      <c r="A27" s="6">
        <v>16</v>
      </c>
      <c r="B27" s="6" t="s">
        <v>29</v>
      </c>
      <c r="C27" s="6" t="s">
        <v>30</v>
      </c>
      <c r="D27" s="9" t="s">
        <v>148</v>
      </c>
      <c r="E27" s="7"/>
      <c r="F27" s="7"/>
      <c r="G27" s="7"/>
      <c r="H27" s="7"/>
      <c r="I27" s="7"/>
      <c r="J27" s="7">
        <v>1.6</v>
      </c>
      <c r="K27" s="7"/>
      <c r="L27" s="7"/>
      <c r="M27" s="7"/>
      <c r="N27" s="7"/>
      <c r="O27" s="7"/>
      <c r="P27" s="7"/>
      <c r="Q27" s="7"/>
      <c r="R27" s="8"/>
    </row>
    <row r="28" spans="1:18" ht="18.75" customHeight="1" x14ac:dyDescent="0.15">
      <c r="A28" s="6">
        <v>17</v>
      </c>
      <c r="B28" s="6" t="s">
        <v>29</v>
      </c>
      <c r="C28" s="6" t="s">
        <v>30</v>
      </c>
      <c r="D28" s="6" t="s">
        <v>112</v>
      </c>
      <c r="E28" s="7">
        <v>3.2</v>
      </c>
      <c r="F28" s="7">
        <v>3.2</v>
      </c>
      <c r="G28" s="7">
        <v>3.2</v>
      </c>
      <c r="H28" s="7"/>
      <c r="I28" s="7"/>
      <c r="J28" s="7"/>
      <c r="K28" s="7">
        <v>1.6</v>
      </c>
      <c r="L28" s="7"/>
      <c r="M28" s="7">
        <v>12.8</v>
      </c>
      <c r="N28" s="7">
        <v>3.2</v>
      </c>
      <c r="O28" s="7"/>
      <c r="P28" s="7"/>
      <c r="Q28" s="7"/>
      <c r="R28" s="8"/>
    </row>
    <row r="29" spans="1:18" ht="18.75" customHeight="1" x14ac:dyDescent="0.15">
      <c r="A29" s="6">
        <v>18</v>
      </c>
      <c r="B29" s="6" t="s">
        <v>31</v>
      </c>
      <c r="C29" s="6" t="s">
        <v>127</v>
      </c>
      <c r="D29" s="9" t="s">
        <v>172</v>
      </c>
      <c r="E29" s="7"/>
      <c r="F29" s="7"/>
      <c r="G29" s="7"/>
      <c r="H29" s="7">
        <v>1.6</v>
      </c>
      <c r="I29" s="7">
        <v>1.6</v>
      </c>
      <c r="J29" s="7"/>
      <c r="K29" s="7">
        <v>9.6000000000000014</v>
      </c>
      <c r="L29" s="7"/>
      <c r="M29" s="7">
        <v>0.8</v>
      </c>
      <c r="N29" s="7">
        <v>6.4</v>
      </c>
      <c r="O29" s="7"/>
      <c r="P29" s="7"/>
      <c r="Q29" s="7"/>
      <c r="R29" s="8"/>
    </row>
    <row r="30" spans="1:18" ht="18.75" customHeight="1" x14ac:dyDescent="0.15">
      <c r="A30" s="6">
        <v>19</v>
      </c>
      <c r="B30" s="6" t="s">
        <v>31</v>
      </c>
      <c r="C30" s="6" t="s">
        <v>147</v>
      </c>
      <c r="D30" s="9" t="s">
        <v>171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>
        <v>0.8</v>
      </c>
      <c r="P30" s="7"/>
      <c r="Q30" s="7"/>
      <c r="R30" s="8"/>
    </row>
    <row r="31" spans="1:18" ht="18.75" customHeight="1" x14ac:dyDescent="0.15">
      <c r="A31" s="6">
        <v>20</v>
      </c>
      <c r="B31" s="6" t="s">
        <v>31</v>
      </c>
      <c r="C31" s="6" t="s">
        <v>79</v>
      </c>
      <c r="D31" s="9" t="s">
        <v>190</v>
      </c>
      <c r="E31" s="7"/>
      <c r="F31" s="7">
        <v>3.2</v>
      </c>
      <c r="G31" s="7">
        <v>12.8</v>
      </c>
      <c r="H31" s="7"/>
      <c r="I31" s="7"/>
      <c r="J31" s="7">
        <v>6.4</v>
      </c>
      <c r="K31" s="7">
        <v>6.4</v>
      </c>
      <c r="L31" s="7">
        <v>3.2</v>
      </c>
      <c r="M31" s="7"/>
      <c r="N31" s="7"/>
      <c r="O31" s="7"/>
      <c r="P31" s="7"/>
      <c r="Q31" s="7"/>
      <c r="R31" s="8"/>
    </row>
    <row r="32" spans="1:18" ht="18.75" customHeight="1" x14ac:dyDescent="0.15">
      <c r="A32" s="6">
        <v>21</v>
      </c>
      <c r="B32" s="6" t="s">
        <v>31</v>
      </c>
      <c r="C32" s="6" t="s">
        <v>79</v>
      </c>
      <c r="D32" s="9" t="s">
        <v>189</v>
      </c>
      <c r="E32" s="7"/>
      <c r="F32" s="7">
        <v>3.2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8"/>
    </row>
    <row r="33" spans="1:18" ht="18.75" customHeight="1" x14ac:dyDescent="0.15">
      <c r="A33" s="6">
        <v>22</v>
      </c>
      <c r="B33" s="6" t="s">
        <v>31</v>
      </c>
      <c r="C33" s="6" t="s">
        <v>79</v>
      </c>
      <c r="D33" s="9" t="s">
        <v>80</v>
      </c>
      <c r="E33" s="7"/>
      <c r="F33" s="7"/>
      <c r="G33" s="7"/>
      <c r="H33" s="7"/>
      <c r="I33" s="7"/>
      <c r="J33" s="7">
        <v>1.6</v>
      </c>
      <c r="K33" s="7"/>
      <c r="L33" s="7"/>
      <c r="M33" s="7"/>
      <c r="N33" s="7"/>
      <c r="O33" s="7"/>
      <c r="P33" s="7"/>
      <c r="Q33" s="7"/>
      <c r="R33" s="8"/>
    </row>
    <row r="34" spans="1:18" ht="18.75" customHeight="1" x14ac:dyDescent="0.15">
      <c r="A34" s="6">
        <v>23</v>
      </c>
      <c r="B34" s="6" t="s">
        <v>31</v>
      </c>
      <c r="C34" s="6" t="s">
        <v>32</v>
      </c>
      <c r="D34" s="9" t="s">
        <v>188</v>
      </c>
      <c r="E34" s="7">
        <v>12.8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8"/>
    </row>
    <row r="35" spans="1:18" ht="18.75" customHeight="1" x14ac:dyDescent="0.15">
      <c r="A35" s="6">
        <v>24</v>
      </c>
      <c r="B35" s="6" t="s">
        <v>31</v>
      </c>
      <c r="C35" s="6" t="s">
        <v>32</v>
      </c>
      <c r="D35" s="6" t="s">
        <v>145</v>
      </c>
      <c r="E35" s="7">
        <v>96</v>
      </c>
      <c r="F35" s="7">
        <v>793.6</v>
      </c>
      <c r="G35" s="7">
        <v>179.20000000000002</v>
      </c>
      <c r="H35" s="7">
        <v>48</v>
      </c>
      <c r="I35" s="7">
        <v>179.20000000000002</v>
      </c>
      <c r="J35" s="7">
        <v>51.2</v>
      </c>
      <c r="K35" s="7">
        <v>67.2</v>
      </c>
      <c r="L35" s="7">
        <v>192</v>
      </c>
      <c r="M35" s="7">
        <v>89.600000000000009</v>
      </c>
      <c r="N35" s="7">
        <v>70.400000000000006</v>
      </c>
      <c r="O35" s="7">
        <v>4.8000000000000007</v>
      </c>
      <c r="P35" s="7">
        <v>0.8</v>
      </c>
      <c r="Q35" s="7"/>
      <c r="R35" s="8"/>
    </row>
    <row r="36" spans="1:18" ht="18.75" customHeight="1" x14ac:dyDescent="0.15">
      <c r="A36" s="6">
        <v>25</v>
      </c>
      <c r="B36" s="6" t="s">
        <v>31</v>
      </c>
      <c r="C36" s="6" t="s">
        <v>32</v>
      </c>
      <c r="D36" s="9" t="s">
        <v>170</v>
      </c>
      <c r="E36" s="7"/>
      <c r="F36" s="7"/>
      <c r="G36" s="7"/>
      <c r="H36" s="7"/>
      <c r="I36" s="7"/>
      <c r="J36" s="7"/>
      <c r="K36" s="7"/>
      <c r="L36" s="7"/>
      <c r="M36" s="7">
        <v>1.6</v>
      </c>
      <c r="N36" s="7">
        <v>3.2</v>
      </c>
      <c r="O36" s="7"/>
      <c r="P36" s="7"/>
      <c r="Q36" s="7"/>
      <c r="R36" s="8"/>
    </row>
    <row r="37" spans="1:18" ht="18.75" customHeight="1" x14ac:dyDescent="0.15">
      <c r="A37" s="6">
        <v>26</v>
      </c>
      <c r="B37" s="6" t="s">
        <v>31</v>
      </c>
      <c r="C37" s="6" t="s">
        <v>32</v>
      </c>
      <c r="D37" s="9" t="s">
        <v>101</v>
      </c>
      <c r="E37" s="7"/>
      <c r="F37" s="7"/>
      <c r="G37" s="7"/>
      <c r="H37" s="7">
        <v>0.8</v>
      </c>
      <c r="I37" s="7"/>
      <c r="J37" s="7"/>
      <c r="K37" s="7"/>
      <c r="L37" s="7">
        <v>6.4</v>
      </c>
      <c r="M37" s="7">
        <v>12.8</v>
      </c>
      <c r="N37" s="7">
        <v>28.8</v>
      </c>
      <c r="O37" s="7"/>
      <c r="P37" s="7"/>
      <c r="Q37" s="7"/>
      <c r="R37" s="8"/>
    </row>
    <row r="38" spans="1:18" ht="18.75" customHeight="1" x14ac:dyDescent="0.15">
      <c r="A38" s="6">
        <v>27</v>
      </c>
      <c r="B38" s="6" t="s">
        <v>31</v>
      </c>
      <c r="C38" s="6" t="s">
        <v>32</v>
      </c>
      <c r="D38" s="9" t="s">
        <v>66</v>
      </c>
      <c r="E38" s="7">
        <v>51.2</v>
      </c>
      <c r="F38" s="7">
        <v>140.80000000000001</v>
      </c>
      <c r="G38" s="7">
        <v>153.60000000000002</v>
      </c>
      <c r="H38" s="7">
        <v>80</v>
      </c>
      <c r="I38" s="7">
        <v>89.600000000000009</v>
      </c>
      <c r="J38" s="7">
        <v>537.6</v>
      </c>
      <c r="K38" s="7">
        <v>358.40000000000003</v>
      </c>
      <c r="L38" s="7">
        <v>844.80000000000007</v>
      </c>
      <c r="M38" s="7">
        <v>22.400000000000002</v>
      </c>
      <c r="N38" s="7">
        <v>16</v>
      </c>
      <c r="O38" s="7">
        <v>9.6000000000000014</v>
      </c>
      <c r="P38" s="7">
        <v>14.4</v>
      </c>
      <c r="Q38" s="7">
        <v>8</v>
      </c>
      <c r="R38" s="8"/>
    </row>
    <row r="39" spans="1:18" ht="18.75" customHeight="1" x14ac:dyDescent="0.15">
      <c r="A39" s="6">
        <v>28</v>
      </c>
      <c r="B39" s="6" t="s">
        <v>31</v>
      </c>
      <c r="C39" s="6" t="s">
        <v>32</v>
      </c>
      <c r="D39" s="6" t="s">
        <v>67</v>
      </c>
      <c r="E39" s="7">
        <v>1459.2</v>
      </c>
      <c r="F39" s="7">
        <v>1331.2</v>
      </c>
      <c r="G39" s="7">
        <v>441.6</v>
      </c>
      <c r="H39" s="7">
        <v>2329.6</v>
      </c>
      <c r="I39" s="7">
        <v>2073.6</v>
      </c>
      <c r="J39" s="7">
        <v>2816</v>
      </c>
      <c r="K39" s="7">
        <v>5068.8</v>
      </c>
      <c r="L39" s="7">
        <v>18662.400000000001</v>
      </c>
      <c r="M39" s="7">
        <v>268.8</v>
      </c>
      <c r="N39" s="7">
        <v>153.60000000000002</v>
      </c>
      <c r="O39" s="7">
        <v>14.4</v>
      </c>
      <c r="P39" s="7">
        <v>3.2</v>
      </c>
      <c r="Q39" s="7">
        <v>0.8</v>
      </c>
      <c r="R39" s="8"/>
    </row>
    <row r="40" spans="1:18" ht="18.75" customHeight="1" x14ac:dyDescent="0.15">
      <c r="A40" s="6">
        <v>29</v>
      </c>
      <c r="B40" s="6" t="s">
        <v>31</v>
      </c>
      <c r="C40" s="6" t="s">
        <v>32</v>
      </c>
      <c r="D40" s="6" t="s">
        <v>33</v>
      </c>
      <c r="E40" s="7">
        <v>32</v>
      </c>
      <c r="F40" s="7">
        <v>6.4</v>
      </c>
      <c r="G40" s="7">
        <v>19.200000000000003</v>
      </c>
      <c r="H40" s="7">
        <v>9.6000000000000014</v>
      </c>
      <c r="I40" s="7">
        <v>1.6</v>
      </c>
      <c r="J40" s="7">
        <v>6.4</v>
      </c>
      <c r="K40" s="7">
        <v>16</v>
      </c>
      <c r="L40" s="7">
        <v>19.200000000000003</v>
      </c>
      <c r="M40" s="7">
        <v>9.6000000000000014</v>
      </c>
      <c r="N40" s="7"/>
      <c r="O40" s="7">
        <v>1.6</v>
      </c>
      <c r="P40" s="7">
        <v>1.6</v>
      </c>
      <c r="Q40" s="7">
        <v>3.2</v>
      </c>
      <c r="R40" s="8"/>
    </row>
    <row r="41" spans="1:18" ht="18.75" customHeight="1" x14ac:dyDescent="0.15">
      <c r="A41" s="6">
        <v>30</v>
      </c>
      <c r="B41" s="6" t="s">
        <v>31</v>
      </c>
      <c r="C41" s="6" t="s">
        <v>32</v>
      </c>
      <c r="D41" s="9" t="s">
        <v>68</v>
      </c>
      <c r="E41" s="7"/>
      <c r="F41" s="7"/>
      <c r="G41" s="7">
        <v>0.8</v>
      </c>
      <c r="H41" s="7">
        <v>6.4</v>
      </c>
      <c r="I41" s="7">
        <v>12.8</v>
      </c>
      <c r="J41" s="7"/>
      <c r="K41" s="7">
        <v>1.6</v>
      </c>
      <c r="L41" s="7">
        <v>140.80000000000001</v>
      </c>
      <c r="M41" s="7">
        <v>83.2</v>
      </c>
      <c r="N41" s="7">
        <v>960</v>
      </c>
      <c r="O41" s="7"/>
      <c r="P41" s="7"/>
      <c r="Q41" s="7">
        <v>0.8</v>
      </c>
      <c r="R41" s="8"/>
    </row>
    <row r="42" spans="1:18" ht="18.75" customHeight="1" x14ac:dyDescent="0.15">
      <c r="A42" s="6">
        <v>31</v>
      </c>
      <c r="B42" s="6" t="s">
        <v>31</v>
      </c>
      <c r="C42" s="6" t="s">
        <v>32</v>
      </c>
      <c r="D42" s="9" t="s">
        <v>144</v>
      </c>
      <c r="E42" s="7"/>
      <c r="F42" s="7"/>
      <c r="G42" s="7"/>
      <c r="H42" s="7"/>
      <c r="I42" s="7"/>
      <c r="J42" s="7"/>
      <c r="K42" s="7"/>
      <c r="L42" s="7"/>
      <c r="M42" s="7">
        <v>6.4</v>
      </c>
      <c r="N42" s="7"/>
      <c r="O42" s="7"/>
      <c r="P42" s="7"/>
      <c r="Q42" s="7"/>
      <c r="R42" s="8"/>
    </row>
    <row r="43" spans="1:18" ht="18.75" customHeight="1" x14ac:dyDescent="0.15">
      <c r="A43" s="6">
        <v>32</v>
      </c>
      <c r="B43" s="6" t="s">
        <v>31</v>
      </c>
      <c r="C43" s="6" t="s">
        <v>32</v>
      </c>
      <c r="D43" s="9" t="s">
        <v>113</v>
      </c>
      <c r="E43" s="7">
        <v>12.8</v>
      </c>
      <c r="F43" s="7">
        <v>25.6</v>
      </c>
      <c r="G43" s="7">
        <v>102.4</v>
      </c>
      <c r="H43" s="7">
        <v>51.2</v>
      </c>
      <c r="I43" s="7">
        <v>12.8</v>
      </c>
      <c r="J43" s="7">
        <v>22.400000000000002</v>
      </c>
      <c r="K43" s="7">
        <v>67.2</v>
      </c>
      <c r="L43" s="7">
        <v>44.800000000000004</v>
      </c>
      <c r="M43" s="7"/>
      <c r="N43" s="7">
        <v>6.4</v>
      </c>
      <c r="O43" s="7"/>
      <c r="P43" s="7">
        <v>1.6</v>
      </c>
      <c r="Q43" s="7"/>
      <c r="R43" s="8"/>
    </row>
    <row r="44" spans="1:18" ht="18.75" customHeight="1" x14ac:dyDescent="0.15">
      <c r="A44" s="6">
        <v>33</v>
      </c>
      <c r="B44" s="6" t="s">
        <v>31</v>
      </c>
      <c r="C44" s="6" t="s">
        <v>32</v>
      </c>
      <c r="D44" s="6" t="s">
        <v>91</v>
      </c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>
        <v>0.4</v>
      </c>
      <c r="Q44" s="7"/>
      <c r="R44" s="8"/>
    </row>
    <row r="45" spans="1:18" ht="18.75" customHeight="1" x14ac:dyDescent="0.15">
      <c r="A45" s="6">
        <v>34</v>
      </c>
      <c r="B45" s="6" t="s">
        <v>31</v>
      </c>
      <c r="C45" s="6" t="s">
        <v>32</v>
      </c>
      <c r="D45" s="9" t="s">
        <v>187</v>
      </c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>
        <v>0.8</v>
      </c>
      <c r="R45" s="8"/>
    </row>
    <row r="46" spans="1:18" ht="18.75" customHeight="1" x14ac:dyDescent="0.15">
      <c r="A46" s="6">
        <v>35</v>
      </c>
      <c r="B46" s="6" t="s">
        <v>31</v>
      </c>
      <c r="C46" s="6" t="s">
        <v>32</v>
      </c>
      <c r="D46" s="9" t="s">
        <v>97</v>
      </c>
      <c r="E46" s="7"/>
      <c r="F46" s="7">
        <v>1.6</v>
      </c>
      <c r="G46" s="7">
        <v>38.400000000000006</v>
      </c>
      <c r="H46" s="7">
        <v>9.6000000000000014</v>
      </c>
      <c r="I46" s="7">
        <v>0.8</v>
      </c>
      <c r="J46" s="7"/>
      <c r="K46" s="7">
        <v>22.400000000000002</v>
      </c>
      <c r="L46" s="7">
        <v>25.6</v>
      </c>
      <c r="M46" s="7">
        <v>76.800000000000011</v>
      </c>
      <c r="N46" s="7">
        <v>256</v>
      </c>
      <c r="O46" s="7"/>
      <c r="P46" s="7"/>
      <c r="Q46" s="7"/>
      <c r="R46" s="8"/>
    </row>
    <row r="47" spans="1:18" ht="18.75" customHeight="1" x14ac:dyDescent="0.15">
      <c r="A47" s="6">
        <v>36</v>
      </c>
      <c r="B47" s="6" t="s">
        <v>31</v>
      </c>
      <c r="C47" s="6" t="s">
        <v>32</v>
      </c>
      <c r="D47" s="9" t="s">
        <v>143</v>
      </c>
      <c r="E47" s="7">
        <v>0.8</v>
      </c>
      <c r="F47" s="7"/>
      <c r="G47" s="7"/>
      <c r="H47" s="7"/>
      <c r="I47" s="7"/>
      <c r="J47" s="7"/>
      <c r="K47" s="7"/>
      <c r="L47" s="7"/>
      <c r="M47" s="7"/>
      <c r="N47" s="7"/>
      <c r="O47" s="7">
        <v>0.8</v>
      </c>
      <c r="P47" s="7"/>
      <c r="Q47" s="7"/>
      <c r="R47" s="8"/>
    </row>
    <row r="48" spans="1:18" ht="18.75" customHeight="1" x14ac:dyDescent="0.15">
      <c r="A48" s="6">
        <v>37</v>
      </c>
      <c r="B48" s="6" t="s">
        <v>31</v>
      </c>
      <c r="C48" s="6" t="s">
        <v>32</v>
      </c>
      <c r="D48" s="9" t="s">
        <v>142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>
        <v>0.4</v>
      </c>
      <c r="R48" s="8"/>
    </row>
    <row r="49" spans="1:18" ht="18.75" customHeight="1" x14ac:dyDescent="0.15">
      <c r="A49" s="6">
        <v>38</v>
      </c>
      <c r="B49" s="6" t="s">
        <v>31</v>
      </c>
      <c r="C49" s="6" t="s">
        <v>32</v>
      </c>
      <c r="D49" s="9" t="s">
        <v>92</v>
      </c>
      <c r="E49" s="7">
        <v>3.2</v>
      </c>
      <c r="F49" s="7">
        <v>25.6</v>
      </c>
      <c r="G49" s="7">
        <v>12.8</v>
      </c>
      <c r="H49" s="7">
        <v>0.8</v>
      </c>
      <c r="I49" s="7"/>
      <c r="J49" s="7"/>
      <c r="K49" s="7"/>
      <c r="L49" s="7">
        <v>1.6</v>
      </c>
      <c r="M49" s="7">
        <v>1.6</v>
      </c>
      <c r="N49" s="7"/>
      <c r="O49" s="7"/>
      <c r="P49" s="7"/>
      <c r="Q49" s="7"/>
      <c r="R49" s="8"/>
    </row>
    <row r="50" spans="1:18" ht="18.75" customHeight="1" x14ac:dyDescent="0.15">
      <c r="A50" s="6">
        <v>39</v>
      </c>
      <c r="B50" s="6" t="s">
        <v>31</v>
      </c>
      <c r="C50" s="6" t="s">
        <v>32</v>
      </c>
      <c r="D50" s="9" t="s">
        <v>86</v>
      </c>
      <c r="E50" s="7"/>
      <c r="F50" s="7"/>
      <c r="G50" s="7"/>
      <c r="H50" s="7"/>
      <c r="I50" s="7"/>
      <c r="J50" s="7"/>
      <c r="K50" s="7"/>
      <c r="L50" s="7"/>
      <c r="M50" s="7">
        <v>16</v>
      </c>
      <c r="N50" s="7"/>
      <c r="O50" s="7"/>
      <c r="P50" s="7">
        <v>1.6</v>
      </c>
      <c r="Q50" s="7"/>
      <c r="R50" s="8"/>
    </row>
    <row r="51" spans="1:18" ht="18.75" customHeight="1" x14ac:dyDescent="0.15">
      <c r="A51" s="6">
        <v>40</v>
      </c>
      <c r="B51" s="6" t="s">
        <v>31</v>
      </c>
      <c r="C51" s="6" t="s">
        <v>32</v>
      </c>
      <c r="D51" s="9" t="s">
        <v>164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>
        <v>4.8000000000000007</v>
      </c>
      <c r="R51" s="8"/>
    </row>
    <row r="52" spans="1:18" ht="18.75" customHeight="1" x14ac:dyDescent="0.15">
      <c r="A52" s="6">
        <v>41</v>
      </c>
      <c r="B52" s="6" t="s">
        <v>31</v>
      </c>
      <c r="C52" s="6" t="s">
        <v>32</v>
      </c>
      <c r="D52" s="9" t="s">
        <v>163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>
        <v>14.4</v>
      </c>
      <c r="Q52" s="7"/>
      <c r="R52" s="8"/>
    </row>
    <row r="53" spans="1:18" ht="18.75" customHeight="1" x14ac:dyDescent="0.15">
      <c r="A53" s="6">
        <v>42</v>
      </c>
      <c r="B53" s="6" t="s">
        <v>31</v>
      </c>
      <c r="C53" s="6" t="s">
        <v>32</v>
      </c>
      <c r="D53" s="9" t="s">
        <v>34</v>
      </c>
      <c r="E53" s="7"/>
      <c r="F53" s="7"/>
      <c r="G53" s="7"/>
      <c r="H53" s="7"/>
      <c r="I53" s="7"/>
      <c r="J53" s="7"/>
      <c r="K53" s="7"/>
      <c r="L53" s="7"/>
      <c r="M53" s="7">
        <v>19.200000000000003</v>
      </c>
      <c r="N53" s="7"/>
      <c r="O53" s="7"/>
      <c r="P53" s="7">
        <v>1.6</v>
      </c>
      <c r="Q53" s="7"/>
      <c r="R53" s="8"/>
    </row>
    <row r="54" spans="1:18" ht="18.75" customHeight="1" x14ac:dyDescent="0.15">
      <c r="A54" s="6">
        <v>43</v>
      </c>
      <c r="B54" s="6" t="s">
        <v>31</v>
      </c>
      <c r="C54" s="6" t="s">
        <v>32</v>
      </c>
      <c r="D54" s="9" t="s">
        <v>35</v>
      </c>
      <c r="E54" s="7"/>
      <c r="F54" s="7"/>
      <c r="G54" s="7"/>
      <c r="H54" s="7">
        <v>6.4</v>
      </c>
      <c r="I54" s="7"/>
      <c r="J54" s="7"/>
      <c r="K54" s="7"/>
      <c r="L54" s="7"/>
      <c r="M54" s="7">
        <v>1.6</v>
      </c>
      <c r="N54" s="7"/>
      <c r="O54" s="7"/>
      <c r="P54" s="7"/>
      <c r="Q54" s="7"/>
      <c r="R54" s="8"/>
    </row>
    <row r="55" spans="1:18" ht="18.75" customHeight="1" x14ac:dyDescent="0.15">
      <c r="A55" s="6">
        <v>44</v>
      </c>
      <c r="B55" s="6" t="s">
        <v>31</v>
      </c>
      <c r="C55" s="6" t="s">
        <v>32</v>
      </c>
      <c r="D55" s="6" t="s">
        <v>70</v>
      </c>
      <c r="E55" s="7"/>
      <c r="F55" s="7">
        <v>1.6</v>
      </c>
      <c r="G55" s="7">
        <v>38.400000000000006</v>
      </c>
      <c r="H55" s="7">
        <v>3.2</v>
      </c>
      <c r="I55" s="7">
        <v>32</v>
      </c>
      <c r="J55" s="7">
        <v>32</v>
      </c>
      <c r="K55" s="7">
        <v>12.8</v>
      </c>
      <c r="L55" s="7">
        <v>121.60000000000001</v>
      </c>
      <c r="M55" s="7">
        <v>57.6</v>
      </c>
      <c r="N55" s="7">
        <v>1.6</v>
      </c>
      <c r="O55" s="7">
        <v>9.6000000000000014</v>
      </c>
      <c r="P55" s="7">
        <v>17.600000000000001</v>
      </c>
      <c r="Q55" s="7">
        <v>8</v>
      </c>
      <c r="R55" s="8"/>
    </row>
    <row r="56" spans="1:18" ht="18.75" customHeight="1" x14ac:dyDescent="0.15">
      <c r="A56" s="6">
        <v>45</v>
      </c>
      <c r="B56" s="6" t="s">
        <v>31</v>
      </c>
      <c r="C56" s="6" t="s">
        <v>32</v>
      </c>
      <c r="D56" s="9" t="s">
        <v>181</v>
      </c>
      <c r="E56" s="7">
        <v>70.400000000000006</v>
      </c>
      <c r="F56" s="7">
        <v>6.4</v>
      </c>
      <c r="G56" s="7">
        <v>153.60000000000002</v>
      </c>
      <c r="H56" s="7"/>
      <c r="I56" s="7">
        <v>25.6</v>
      </c>
      <c r="J56" s="7"/>
      <c r="K56" s="7">
        <v>28.8</v>
      </c>
      <c r="L56" s="7">
        <v>89.600000000000009</v>
      </c>
      <c r="M56" s="7">
        <v>9.6000000000000014</v>
      </c>
      <c r="N56" s="7"/>
      <c r="O56" s="7">
        <v>4.8000000000000007</v>
      </c>
      <c r="P56" s="7">
        <v>4.8000000000000007</v>
      </c>
      <c r="Q56" s="7"/>
      <c r="R56" s="8"/>
    </row>
    <row r="57" spans="1:18" ht="18.75" customHeight="1" x14ac:dyDescent="0.15">
      <c r="A57" s="6">
        <v>46</v>
      </c>
      <c r="B57" s="6" t="s">
        <v>31</v>
      </c>
      <c r="C57" s="6" t="s">
        <v>32</v>
      </c>
      <c r="D57" s="9" t="s">
        <v>140</v>
      </c>
      <c r="E57" s="7"/>
      <c r="F57" s="7"/>
      <c r="G57" s="7"/>
      <c r="H57" s="7"/>
      <c r="I57" s="7"/>
      <c r="J57" s="7">
        <v>6.4</v>
      </c>
      <c r="K57" s="7"/>
      <c r="L57" s="7"/>
      <c r="M57" s="7">
        <v>28.8</v>
      </c>
      <c r="N57" s="7"/>
      <c r="O57" s="7"/>
      <c r="P57" s="7"/>
      <c r="Q57" s="7">
        <v>0.4</v>
      </c>
      <c r="R57" s="8"/>
    </row>
    <row r="58" spans="1:18" ht="18.75" customHeight="1" x14ac:dyDescent="0.15">
      <c r="A58" s="6">
        <v>47</v>
      </c>
      <c r="B58" s="6" t="s">
        <v>31</v>
      </c>
      <c r="C58" s="6" t="s">
        <v>32</v>
      </c>
      <c r="D58" s="6" t="s">
        <v>160</v>
      </c>
      <c r="E58" s="7"/>
      <c r="F58" s="7">
        <v>1.6</v>
      </c>
      <c r="G58" s="7"/>
      <c r="H58" s="7">
        <v>1.6</v>
      </c>
      <c r="I58" s="7">
        <v>1.6</v>
      </c>
      <c r="J58" s="7"/>
      <c r="K58" s="7"/>
      <c r="L58" s="7">
        <v>3.2</v>
      </c>
      <c r="M58" s="7">
        <v>6.4</v>
      </c>
      <c r="N58" s="7"/>
      <c r="O58" s="7"/>
      <c r="P58" s="7"/>
      <c r="Q58" s="7"/>
      <c r="R58" s="8"/>
    </row>
    <row r="59" spans="1:18" ht="18.75" customHeight="1" x14ac:dyDescent="0.15">
      <c r="A59" s="6">
        <v>48</v>
      </c>
      <c r="B59" s="6" t="s">
        <v>31</v>
      </c>
      <c r="C59" s="6" t="s">
        <v>32</v>
      </c>
      <c r="D59" s="6" t="s">
        <v>71</v>
      </c>
      <c r="E59" s="7"/>
      <c r="F59" s="7">
        <v>0.8</v>
      </c>
      <c r="G59" s="7">
        <v>1.6</v>
      </c>
      <c r="H59" s="7"/>
      <c r="I59" s="7">
        <v>6.4</v>
      </c>
      <c r="J59" s="7">
        <v>1.6</v>
      </c>
      <c r="K59" s="7">
        <v>1.6</v>
      </c>
      <c r="L59" s="7">
        <v>6.4</v>
      </c>
      <c r="M59" s="7">
        <v>6.4</v>
      </c>
      <c r="N59" s="7"/>
      <c r="O59" s="7"/>
      <c r="P59" s="7"/>
      <c r="Q59" s="7"/>
      <c r="R59" s="8"/>
    </row>
    <row r="60" spans="1:18" ht="18.75" customHeight="1" x14ac:dyDescent="0.15">
      <c r="A60" s="6">
        <v>49</v>
      </c>
      <c r="B60" s="6" t="s">
        <v>31</v>
      </c>
      <c r="C60" s="6" t="s">
        <v>32</v>
      </c>
      <c r="D60" s="9" t="s">
        <v>72</v>
      </c>
      <c r="E60" s="7">
        <v>1.6</v>
      </c>
      <c r="F60" s="7">
        <v>12.8</v>
      </c>
      <c r="G60" s="7">
        <v>19.200000000000003</v>
      </c>
      <c r="H60" s="7">
        <v>28.8</v>
      </c>
      <c r="I60" s="7">
        <v>32</v>
      </c>
      <c r="J60" s="7">
        <v>22.400000000000002</v>
      </c>
      <c r="K60" s="7">
        <v>38.400000000000006</v>
      </c>
      <c r="L60" s="7">
        <v>224</v>
      </c>
      <c r="M60" s="7">
        <v>57.6</v>
      </c>
      <c r="N60" s="7">
        <v>6.4</v>
      </c>
      <c r="O60" s="7"/>
      <c r="P60" s="7">
        <v>4.8000000000000007</v>
      </c>
      <c r="Q60" s="7">
        <v>0.8</v>
      </c>
      <c r="R60" s="8"/>
    </row>
    <row r="61" spans="1:18" ht="18.75" customHeight="1" x14ac:dyDescent="0.15">
      <c r="A61" s="6">
        <v>50</v>
      </c>
      <c r="B61" s="6" t="s">
        <v>31</v>
      </c>
      <c r="C61" s="6" t="s">
        <v>32</v>
      </c>
      <c r="D61" s="6" t="s">
        <v>73</v>
      </c>
      <c r="E61" s="7">
        <v>19.200000000000003</v>
      </c>
      <c r="F61" s="7">
        <v>12.8</v>
      </c>
      <c r="G61" s="7">
        <v>12.8</v>
      </c>
      <c r="H61" s="7">
        <v>6.4</v>
      </c>
      <c r="I61" s="7">
        <v>6.4</v>
      </c>
      <c r="J61" s="7">
        <v>6.4</v>
      </c>
      <c r="K61" s="7">
        <v>6.4</v>
      </c>
      <c r="L61" s="7">
        <v>32</v>
      </c>
      <c r="M61" s="7">
        <v>9.6000000000000014</v>
      </c>
      <c r="N61" s="7">
        <v>16</v>
      </c>
      <c r="O61" s="7">
        <v>3.2</v>
      </c>
      <c r="P61" s="7">
        <v>6.4</v>
      </c>
      <c r="Q61" s="7">
        <v>6.4</v>
      </c>
      <c r="R61" s="8"/>
    </row>
    <row r="62" spans="1:18" ht="18.75" customHeight="1" x14ac:dyDescent="0.15">
      <c r="A62" s="6">
        <v>51</v>
      </c>
      <c r="B62" s="6" t="s">
        <v>93</v>
      </c>
      <c r="C62" s="6" t="s">
        <v>94</v>
      </c>
      <c r="D62" s="6" t="s">
        <v>95</v>
      </c>
      <c r="E62" s="7">
        <v>1.6</v>
      </c>
      <c r="F62" s="7">
        <v>19.200000000000003</v>
      </c>
      <c r="G62" s="7">
        <v>0.8</v>
      </c>
      <c r="H62" s="7">
        <v>1.6</v>
      </c>
      <c r="I62" s="7"/>
      <c r="J62" s="7"/>
      <c r="K62" s="7"/>
      <c r="L62" s="7">
        <v>19.200000000000003</v>
      </c>
      <c r="M62" s="7">
        <v>1.6</v>
      </c>
      <c r="N62" s="7"/>
      <c r="O62" s="7">
        <v>0.8</v>
      </c>
      <c r="P62" s="7"/>
      <c r="Q62" s="7">
        <v>0.8</v>
      </c>
      <c r="R62" s="8"/>
    </row>
    <row r="63" spans="1:18" ht="18.75" customHeight="1" x14ac:dyDescent="0.15">
      <c r="A63" s="6">
        <v>52</v>
      </c>
      <c r="B63" s="6" t="s">
        <v>36</v>
      </c>
      <c r="C63" s="6" t="s">
        <v>37</v>
      </c>
      <c r="D63" s="6" t="s">
        <v>38</v>
      </c>
      <c r="E63" s="7">
        <v>6.4</v>
      </c>
      <c r="F63" s="7"/>
      <c r="G63" s="7"/>
      <c r="H63" s="7"/>
      <c r="I63" s="7"/>
      <c r="J63" s="7">
        <v>1.6</v>
      </c>
      <c r="K63" s="7">
        <v>9.6000000000000014</v>
      </c>
      <c r="L63" s="7"/>
      <c r="M63" s="7">
        <v>6.4</v>
      </c>
      <c r="N63" s="7"/>
      <c r="O63" s="7">
        <v>0.4</v>
      </c>
      <c r="P63" s="7"/>
      <c r="Q63" s="7"/>
      <c r="R63" s="8"/>
    </row>
    <row r="64" spans="1:18" ht="18.75" customHeight="1" x14ac:dyDescent="0.15">
      <c r="A64" s="6">
        <v>53</v>
      </c>
      <c r="B64" s="6" t="s">
        <v>39</v>
      </c>
      <c r="C64" s="6" t="s">
        <v>40</v>
      </c>
      <c r="D64" s="6" t="s">
        <v>41</v>
      </c>
      <c r="E64" s="7">
        <v>19.200000000000003</v>
      </c>
      <c r="F64" s="7">
        <v>6.4</v>
      </c>
      <c r="G64" s="7">
        <v>12.8</v>
      </c>
      <c r="H64" s="7">
        <v>16</v>
      </c>
      <c r="I64" s="7">
        <v>6.4</v>
      </c>
      <c r="J64" s="7">
        <v>6.4</v>
      </c>
      <c r="K64" s="7">
        <v>25.6</v>
      </c>
      <c r="L64" s="7">
        <v>12.8</v>
      </c>
      <c r="M64" s="7">
        <v>9.6000000000000014</v>
      </c>
      <c r="N64" s="7">
        <v>9.6000000000000014</v>
      </c>
      <c r="O64" s="7">
        <v>4.8000000000000007</v>
      </c>
      <c r="P64" s="7">
        <v>3.2</v>
      </c>
      <c r="Q64" s="7">
        <v>3.2</v>
      </c>
      <c r="R64" s="8"/>
    </row>
    <row r="65" spans="1:18" ht="18.75" customHeight="1" x14ac:dyDescent="0.15">
      <c r="A65" s="6">
        <v>54</v>
      </c>
      <c r="B65" s="6" t="s">
        <v>42</v>
      </c>
      <c r="C65" s="6" t="s">
        <v>43</v>
      </c>
      <c r="D65" s="9" t="s">
        <v>44</v>
      </c>
      <c r="E65" s="7">
        <v>83.2</v>
      </c>
      <c r="F65" s="7">
        <v>19.200000000000003</v>
      </c>
      <c r="G65" s="7">
        <v>19.200000000000003</v>
      </c>
      <c r="H65" s="7">
        <v>1.6</v>
      </c>
      <c r="I65" s="7">
        <v>3.2</v>
      </c>
      <c r="J65" s="7">
        <v>0.8</v>
      </c>
      <c r="K65" s="7">
        <v>6.4</v>
      </c>
      <c r="L65" s="7">
        <v>38.400000000000006</v>
      </c>
      <c r="M65" s="7"/>
      <c r="N65" s="7">
        <v>6.4</v>
      </c>
      <c r="O65" s="7">
        <v>0.8</v>
      </c>
      <c r="P65" s="7"/>
      <c r="Q65" s="7"/>
      <c r="R65" s="8"/>
    </row>
    <row r="66" spans="1:18" ht="18.75" customHeight="1" x14ac:dyDescent="0.15">
      <c r="A66" s="6">
        <v>55</v>
      </c>
      <c r="B66" s="6" t="s">
        <v>42</v>
      </c>
      <c r="C66" s="6" t="s">
        <v>45</v>
      </c>
      <c r="D66" s="6" t="s">
        <v>74</v>
      </c>
      <c r="E66" s="7"/>
      <c r="F66" s="7">
        <v>1.6</v>
      </c>
      <c r="G66" s="7"/>
      <c r="H66" s="7"/>
      <c r="I66" s="7"/>
      <c r="J66" s="7"/>
      <c r="K66" s="7"/>
      <c r="L66" s="7">
        <v>3.2</v>
      </c>
      <c r="M66" s="7"/>
      <c r="N66" s="7"/>
      <c r="O66" s="7"/>
      <c r="P66" s="7"/>
      <c r="Q66" s="7"/>
      <c r="R66" s="8"/>
    </row>
    <row r="67" spans="1:18" ht="18.75" customHeight="1" x14ac:dyDescent="0.15">
      <c r="A67" s="6">
        <v>56</v>
      </c>
      <c r="B67" s="6" t="s">
        <v>42</v>
      </c>
      <c r="C67" s="6" t="s">
        <v>45</v>
      </c>
      <c r="D67" s="9" t="s">
        <v>98</v>
      </c>
      <c r="E67" s="7"/>
      <c r="F67" s="7"/>
      <c r="G67" s="7"/>
      <c r="H67" s="7">
        <v>0.8</v>
      </c>
      <c r="I67" s="7">
        <v>0.8</v>
      </c>
      <c r="J67" s="7">
        <v>0.8</v>
      </c>
      <c r="K67" s="7"/>
      <c r="L67" s="7"/>
      <c r="M67" s="7"/>
      <c r="N67" s="7"/>
      <c r="O67" s="7"/>
      <c r="P67" s="7"/>
      <c r="Q67" s="7"/>
      <c r="R67" s="8"/>
    </row>
    <row r="68" spans="1:18" ht="18.75" customHeight="1" x14ac:dyDescent="0.15">
      <c r="A68" s="6">
        <v>57</v>
      </c>
      <c r="B68" s="6" t="s">
        <v>42</v>
      </c>
      <c r="C68" s="6" t="s">
        <v>45</v>
      </c>
      <c r="D68" s="6" t="s">
        <v>136</v>
      </c>
      <c r="E68" s="7"/>
      <c r="F68" s="7">
        <v>3.2</v>
      </c>
      <c r="G68" s="7">
        <v>1.6</v>
      </c>
      <c r="H68" s="7"/>
      <c r="I68" s="7"/>
      <c r="J68" s="7"/>
      <c r="K68" s="7">
        <v>1.6</v>
      </c>
      <c r="L68" s="7">
        <v>12.8</v>
      </c>
      <c r="M68" s="7"/>
      <c r="N68" s="7"/>
      <c r="O68" s="7"/>
      <c r="P68" s="7"/>
      <c r="Q68" s="7"/>
      <c r="R68" s="8"/>
    </row>
    <row r="69" spans="1:18" ht="18.75" customHeight="1" x14ac:dyDescent="0.15">
      <c r="A69" s="6">
        <v>58</v>
      </c>
      <c r="B69" s="6" t="s">
        <v>42</v>
      </c>
      <c r="C69" s="6" t="s">
        <v>45</v>
      </c>
      <c r="D69" s="6" t="s">
        <v>135</v>
      </c>
      <c r="E69" s="7"/>
      <c r="F69" s="7"/>
      <c r="G69" s="7">
        <v>0.8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8"/>
    </row>
    <row r="70" spans="1:18" ht="18.75" customHeight="1" x14ac:dyDescent="0.15">
      <c r="A70" s="6">
        <v>59</v>
      </c>
      <c r="B70" s="6" t="s">
        <v>42</v>
      </c>
      <c r="C70" s="6" t="s">
        <v>45</v>
      </c>
      <c r="D70" s="6" t="s">
        <v>75</v>
      </c>
      <c r="E70" s="7"/>
      <c r="F70" s="7">
        <v>1.6</v>
      </c>
      <c r="G70" s="7"/>
      <c r="H70" s="7">
        <v>3.2</v>
      </c>
      <c r="I70" s="7"/>
      <c r="J70" s="7">
        <v>6.4</v>
      </c>
      <c r="K70" s="7">
        <v>1.6</v>
      </c>
      <c r="L70" s="7">
        <v>6.4</v>
      </c>
      <c r="M70" s="7">
        <v>9.6000000000000014</v>
      </c>
      <c r="N70" s="7">
        <v>1.6</v>
      </c>
      <c r="O70" s="7">
        <v>3.2</v>
      </c>
      <c r="P70" s="7">
        <v>4.8000000000000007</v>
      </c>
      <c r="Q70" s="7">
        <v>3.2</v>
      </c>
      <c r="R70" s="8"/>
    </row>
    <row r="71" spans="1:18" ht="18.75" customHeight="1" x14ac:dyDescent="0.15">
      <c r="A71" s="6">
        <v>60</v>
      </c>
      <c r="B71" s="6" t="s">
        <v>42</v>
      </c>
      <c r="C71" s="6" t="s">
        <v>46</v>
      </c>
      <c r="D71" s="6" t="s">
        <v>47</v>
      </c>
      <c r="E71" s="7">
        <v>3.2</v>
      </c>
      <c r="F71" s="7">
        <v>3.2</v>
      </c>
      <c r="G71" s="7"/>
      <c r="H71" s="7">
        <v>0.8</v>
      </c>
      <c r="I71" s="7"/>
      <c r="J71" s="7">
        <v>1.6</v>
      </c>
      <c r="K71" s="7">
        <v>0.8</v>
      </c>
      <c r="L71" s="7">
        <v>3.2</v>
      </c>
      <c r="M71" s="7">
        <v>0.8</v>
      </c>
      <c r="N71" s="7">
        <v>0.8</v>
      </c>
      <c r="O71" s="7">
        <v>3.2</v>
      </c>
      <c r="P71" s="7">
        <v>0.8</v>
      </c>
      <c r="Q71" s="7">
        <v>0.8</v>
      </c>
      <c r="R71" s="8"/>
    </row>
    <row r="72" spans="1:18" ht="18.75" customHeight="1" x14ac:dyDescent="0.15">
      <c r="A72" s="6">
        <v>61</v>
      </c>
      <c r="B72" s="6" t="s">
        <v>133</v>
      </c>
      <c r="C72" s="6" t="s">
        <v>121</v>
      </c>
      <c r="D72" s="6" t="s">
        <v>134</v>
      </c>
      <c r="E72" s="7"/>
      <c r="F72" s="7"/>
      <c r="G72" s="7"/>
      <c r="H72" s="7"/>
      <c r="I72" s="7"/>
      <c r="J72" s="7"/>
      <c r="K72" s="7"/>
      <c r="L72" s="7">
        <v>1.6</v>
      </c>
      <c r="M72" s="7"/>
      <c r="N72" s="7">
        <v>0.8</v>
      </c>
      <c r="O72" s="7"/>
      <c r="P72" s="7"/>
      <c r="Q72" s="7"/>
      <c r="R72" s="8"/>
    </row>
    <row r="73" spans="1:18" ht="18.75" customHeight="1" thickBot="1" x14ac:dyDescent="0.2">
      <c r="A73" s="6">
        <v>62</v>
      </c>
      <c r="B73" s="6" t="s">
        <v>133</v>
      </c>
      <c r="C73" s="6" t="s">
        <v>121</v>
      </c>
      <c r="D73" s="6" t="s">
        <v>132</v>
      </c>
      <c r="E73" s="7"/>
      <c r="F73" s="7"/>
      <c r="G73" s="7">
        <v>1.6</v>
      </c>
      <c r="H73" s="7">
        <v>0.8</v>
      </c>
      <c r="I73" s="7"/>
      <c r="J73" s="7"/>
      <c r="K73" s="7"/>
      <c r="L73" s="7">
        <v>1.6</v>
      </c>
      <c r="M73" s="7">
        <v>1.6</v>
      </c>
      <c r="N73" s="7"/>
      <c r="O73" s="7"/>
      <c r="P73" s="7"/>
      <c r="Q73" s="7"/>
      <c r="R73" s="8"/>
    </row>
    <row r="74" spans="1:18" ht="18.75" customHeight="1" thickTop="1" x14ac:dyDescent="0.15">
      <c r="A74" s="43" t="s">
        <v>48</v>
      </c>
      <c r="B74" s="43"/>
      <c r="C74" s="43"/>
      <c r="D74" s="43"/>
      <c r="E74" s="10">
        <f>SUM(E12:E73)</f>
        <v>3072.7999999999993</v>
      </c>
      <c r="F74" s="10">
        <f>SUM(F12:F73)</f>
        <v>5349.6000000000013</v>
      </c>
      <c r="G74" s="10">
        <f>SUM(G12:G73)</f>
        <v>2936.8</v>
      </c>
      <c r="H74" s="10">
        <f>SUM(H12:H73)</f>
        <v>2848</v>
      </c>
      <c r="I74" s="10">
        <f>SUM(I12:I73)</f>
        <v>2613.6000000000004</v>
      </c>
      <c r="J74" s="10">
        <f>SUM(J12:J73)</f>
        <v>3816.8000000000011</v>
      </c>
      <c r="K74" s="10">
        <f>SUM(K12:K73)</f>
        <v>5866.4000000000015</v>
      </c>
      <c r="L74" s="10">
        <f>SUM(L12:L73)</f>
        <v>20945.599999999999</v>
      </c>
      <c r="M74" s="10">
        <f>SUM(M12:M73)</f>
        <v>1109.5999999999997</v>
      </c>
      <c r="N74" s="10">
        <f>SUM(N12:N73)</f>
        <v>1660</v>
      </c>
      <c r="O74" s="10">
        <f>SUM(O12:O73)</f>
        <v>84.4</v>
      </c>
      <c r="P74" s="10">
        <f>SUM(P12:P73)</f>
        <v>108.39999999999999</v>
      </c>
      <c r="Q74" s="10">
        <f>SUM(Q12:Q73)</f>
        <v>48</v>
      </c>
    </row>
    <row r="75" spans="1:18" ht="18.75" customHeight="1" x14ac:dyDescent="0.15">
      <c r="A75" s="44" t="s">
        <v>83</v>
      </c>
      <c r="B75" s="45"/>
      <c r="C75" s="11" t="s">
        <v>27</v>
      </c>
      <c r="D75" s="12"/>
      <c r="E75" s="7">
        <f>E12</f>
        <v>1152</v>
      </c>
      <c r="F75" s="7">
        <f>F12</f>
        <v>2329.6</v>
      </c>
      <c r="G75" s="7">
        <f>G12</f>
        <v>1664</v>
      </c>
      <c r="H75" s="7">
        <f>H12</f>
        <v>217.60000000000002</v>
      </c>
      <c r="I75" s="7">
        <f>I12</f>
        <v>121.60000000000001</v>
      </c>
      <c r="J75" s="7">
        <f>J12</f>
        <v>256</v>
      </c>
      <c r="K75" s="7">
        <f>K12</f>
        <v>70.400000000000006</v>
      </c>
      <c r="L75" s="7">
        <f>L12</f>
        <v>332.8</v>
      </c>
      <c r="M75" s="7">
        <f>M12</f>
        <v>179.20000000000002</v>
      </c>
      <c r="N75" s="7">
        <f>N12</f>
        <v>25.6</v>
      </c>
      <c r="O75" s="7">
        <f>O12</f>
        <v>8</v>
      </c>
      <c r="P75" s="7">
        <f>P12</f>
        <v>9.6000000000000014</v>
      </c>
      <c r="Q75" s="7">
        <f>Q12</f>
        <v>4.8000000000000007</v>
      </c>
    </row>
    <row r="76" spans="1:18" ht="18.75" customHeight="1" x14ac:dyDescent="0.15">
      <c r="A76" s="44"/>
      <c r="B76" s="45"/>
      <c r="C76" s="11" t="s">
        <v>30</v>
      </c>
      <c r="D76" s="12"/>
      <c r="E76" s="7">
        <f>SUM(E13:E28)</f>
        <v>48.000000000000007</v>
      </c>
      <c r="F76" s="7">
        <f>SUM(F13:F28)</f>
        <v>598.4</v>
      </c>
      <c r="G76" s="7">
        <f>SUM(G13:G28)</f>
        <v>49.600000000000009</v>
      </c>
      <c r="H76" s="7">
        <f>SUM(H13:H28)</f>
        <v>21.6</v>
      </c>
      <c r="I76" s="7">
        <f>SUM(I13:I28)</f>
        <v>5.6</v>
      </c>
      <c r="J76" s="7">
        <f>SUM(J13:J28)</f>
        <v>32.800000000000004</v>
      </c>
      <c r="K76" s="7">
        <f>SUM(K13:K28)</f>
        <v>44.800000000000011</v>
      </c>
      <c r="L76" s="7">
        <f>SUM(L13:L28)</f>
        <v>96.000000000000014</v>
      </c>
      <c r="M76" s="7">
        <f>SUM(M13:M28)</f>
        <v>114.39999999999999</v>
      </c>
      <c r="N76" s="7">
        <f>SUM(N13:N28)</f>
        <v>90.40000000000002</v>
      </c>
      <c r="O76" s="7">
        <f>SUM(O13:O28)</f>
        <v>13.600000000000001</v>
      </c>
      <c r="P76" s="7">
        <f>SUM(P13:P28)</f>
        <v>16.8</v>
      </c>
      <c r="Q76" s="7">
        <f>SUM(Q13:Q28)</f>
        <v>0.8</v>
      </c>
    </row>
    <row r="77" spans="1:18" ht="18.75" customHeight="1" x14ac:dyDescent="0.15">
      <c r="A77" s="44"/>
      <c r="B77" s="45"/>
      <c r="C77" s="11" t="s">
        <v>127</v>
      </c>
      <c r="D77" s="12"/>
      <c r="E77" s="7">
        <f>E29</f>
        <v>0</v>
      </c>
      <c r="F77" s="7">
        <f>F29</f>
        <v>0</v>
      </c>
      <c r="G77" s="7">
        <f>G29</f>
        <v>0</v>
      </c>
      <c r="H77" s="7">
        <f>H29</f>
        <v>1.6</v>
      </c>
      <c r="I77" s="7">
        <f>I29</f>
        <v>1.6</v>
      </c>
      <c r="J77" s="7">
        <f>J29</f>
        <v>0</v>
      </c>
      <c r="K77" s="7">
        <f>K29</f>
        <v>9.6000000000000014</v>
      </c>
      <c r="L77" s="7">
        <f>L29</f>
        <v>0</v>
      </c>
      <c r="M77" s="7">
        <f>M29</f>
        <v>0.8</v>
      </c>
      <c r="N77" s="7">
        <f>N29</f>
        <v>6.4</v>
      </c>
      <c r="O77" s="7">
        <f>O29</f>
        <v>0</v>
      </c>
      <c r="P77" s="7">
        <f>P29</f>
        <v>0</v>
      </c>
      <c r="Q77" s="7">
        <f>Q29</f>
        <v>0</v>
      </c>
    </row>
    <row r="78" spans="1:18" ht="18.75" customHeight="1" x14ac:dyDescent="0.15">
      <c r="A78" s="44"/>
      <c r="B78" s="45"/>
      <c r="C78" s="11" t="s">
        <v>126</v>
      </c>
      <c r="D78" s="12"/>
      <c r="E78" s="7">
        <f>SUM(E30:E30)</f>
        <v>0</v>
      </c>
      <c r="F78" s="7">
        <f>SUM(F30:F30)</f>
        <v>0</v>
      </c>
      <c r="G78" s="7">
        <f>SUM(G30:G30)</f>
        <v>0</v>
      </c>
      <c r="H78" s="7">
        <f>SUM(H30:H30)</f>
        <v>0</v>
      </c>
      <c r="I78" s="7">
        <f>SUM(I30:I30)</f>
        <v>0</v>
      </c>
      <c r="J78" s="7">
        <f>SUM(J30:J30)</f>
        <v>0</v>
      </c>
      <c r="K78" s="7">
        <f>SUM(K30:K30)</f>
        <v>0</v>
      </c>
      <c r="L78" s="7">
        <f>SUM(L30:L30)</f>
        <v>0</v>
      </c>
      <c r="M78" s="7">
        <f>SUM(M30:M30)</f>
        <v>0</v>
      </c>
      <c r="N78" s="7">
        <f>SUM(N30:N30)</f>
        <v>0</v>
      </c>
      <c r="O78" s="7">
        <f>SUM(O30:O30)</f>
        <v>0.8</v>
      </c>
      <c r="P78" s="7">
        <f>SUM(P30:P30)</f>
        <v>0</v>
      </c>
      <c r="Q78" s="7">
        <f>SUM(Q30:Q30)</f>
        <v>0</v>
      </c>
    </row>
    <row r="79" spans="1:18" ht="18.75" customHeight="1" x14ac:dyDescent="0.15">
      <c r="A79" s="44"/>
      <c r="B79" s="45"/>
      <c r="C79" s="11" t="s">
        <v>79</v>
      </c>
      <c r="D79" s="12"/>
      <c r="E79" s="7">
        <f>SUM(E31:E33)</f>
        <v>0</v>
      </c>
      <c r="F79" s="7">
        <f>SUM(F31:F33)</f>
        <v>6.4</v>
      </c>
      <c r="G79" s="7">
        <f>SUM(G31:G33)</f>
        <v>12.8</v>
      </c>
      <c r="H79" s="7">
        <f>SUM(H31:H33)</f>
        <v>0</v>
      </c>
      <c r="I79" s="7">
        <f>SUM(I31:I33)</f>
        <v>0</v>
      </c>
      <c r="J79" s="7">
        <f>SUM(J31:J33)</f>
        <v>8</v>
      </c>
      <c r="K79" s="7">
        <f>SUM(K31:K33)</f>
        <v>6.4</v>
      </c>
      <c r="L79" s="7">
        <f>SUM(L31:L33)</f>
        <v>3.2</v>
      </c>
      <c r="M79" s="7">
        <f>SUM(M31:M33)</f>
        <v>0</v>
      </c>
      <c r="N79" s="7">
        <f>SUM(N31:N33)</f>
        <v>0</v>
      </c>
      <c r="O79" s="7">
        <f>SUM(O31:O33)</f>
        <v>0</v>
      </c>
      <c r="P79" s="7">
        <f>SUM(P31:P33)</f>
        <v>0</v>
      </c>
      <c r="Q79" s="7">
        <f>SUM(Q31:Q33)</f>
        <v>0</v>
      </c>
    </row>
    <row r="80" spans="1:18" ht="18.75" customHeight="1" x14ac:dyDescent="0.15">
      <c r="A80" s="44"/>
      <c r="B80" s="45"/>
      <c r="C80" s="11" t="s">
        <v>32</v>
      </c>
      <c r="D80" s="12"/>
      <c r="E80" s="7">
        <f>SUM(E34:E61)</f>
        <v>1759.2</v>
      </c>
      <c r="F80" s="7">
        <f>SUM(F34:F61)</f>
        <v>2360.8000000000006</v>
      </c>
      <c r="G80" s="7">
        <f>SUM(G34:G61)</f>
        <v>1173.5999999999999</v>
      </c>
      <c r="H80" s="7">
        <f>SUM(H34:H61)</f>
        <v>2582.4</v>
      </c>
      <c r="I80" s="7">
        <f>SUM(I34:I61)</f>
        <v>2474.4000000000005</v>
      </c>
      <c r="J80" s="7">
        <f>SUM(J34:J61)</f>
        <v>3502.4000000000005</v>
      </c>
      <c r="K80" s="7">
        <f>SUM(K34:K61)</f>
        <v>5689.6</v>
      </c>
      <c r="L80" s="7">
        <f>SUM(L34:L61)</f>
        <v>20414.399999999998</v>
      </c>
      <c r="M80" s="7">
        <f>SUM(M34:M61)</f>
        <v>785.60000000000014</v>
      </c>
      <c r="N80" s="7">
        <f>SUM(N34:N61)</f>
        <v>1518.4</v>
      </c>
      <c r="O80" s="7">
        <f>SUM(O34:O61)</f>
        <v>48.800000000000011</v>
      </c>
      <c r="P80" s="7">
        <f>SUM(P34:P61)</f>
        <v>73.200000000000017</v>
      </c>
      <c r="Q80" s="7">
        <f>SUM(Q34:Q61)</f>
        <v>34.400000000000006</v>
      </c>
    </row>
    <row r="81" spans="1:17" ht="18.75" customHeight="1" x14ac:dyDescent="0.15">
      <c r="A81" s="44"/>
      <c r="B81" s="45"/>
      <c r="C81" s="11" t="s">
        <v>96</v>
      </c>
      <c r="D81" s="12"/>
      <c r="E81" s="7">
        <f>SUM(E62)</f>
        <v>1.6</v>
      </c>
      <c r="F81" s="7">
        <f>SUM(F62)</f>
        <v>19.200000000000003</v>
      </c>
      <c r="G81" s="7">
        <f>SUM(G62)</f>
        <v>0.8</v>
      </c>
      <c r="H81" s="7">
        <f>SUM(H62)</f>
        <v>1.6</v>
      </c>
      <c r="I81" s="7">
        <f>SUM(I62)</f>
        <v>0</v>
      </c>
      <c r="J81" s="7">
        <f>SUM(J62)</f>
        <v>0</v>
      </c>
      <c r="K81" s="7">
        <f>SUM(K62)</f>
        <v>0</v>
      </c>
      <c r="L81" s="7">
        <f>SUM(L62)</f>
        <v>19.200000000000003</v>
      </c>
      <c r="M81" s="7">
        <f>SUM(M62)</f>
        <v>1.6</v>
      </c>
      <c r="N81" s="7">
        <f>SUM(N62)</f>
        <v>0</v>
      </c>
      <c r="O81" s="7">
        <f>SUM(O62)</f>
        <v>0.8</v>
      </c>
      <c r="P81" s="7">
        <f>SUM(P62)</f>
        <v>0</v>
      </c>
      <c r="Q81" s="7">
        <f>SUM(Q62)</f>
        <v>0.8</v>
      </c>
    </row>
    <row r="82" spans="1:17" ht="18.75" customHeight="1" x14ac:dyDescent="0.15">
      <c r="A82" s="44"/>
      <c r="B82" s="45"/>
      <c r="C82" s="11" t="s">
        <v>37</v>
      </c>
      <c r="D82" s="12"/>
      <c r="E82" s="7">
        <f>SUM(E63)</f>
        <v>6.4</v>
      </c>
      <c r="F82" s="7">
        <f>SUM(F63)</f>
        <v>0</v>
      </c>
      <c r="G82" s="7">
        <f>SUM(G63)</f>
        <v>0</v>
      </c>
      <c r="H82" s="7">
        <f>SUM(H63)</f>
        <v>0</v>
      </c>
      <c r="I82" s="7">
        <f>SUM(I63)</f>
        <v>0</v>
      </c>
      <c r="J82" s="7">
        <f>SUM(J63)</f>
        <v>1.6</v>
      </c>
      <c r="K82" s="7">
        <f>SUM(K63)</f>
        <v>9.6000000000000014</v>
      </c>
      <c r="L82" s="7">
        <f>SUM(L63)</f>
        <v>0</v>
      </c>
      <c r="M82" s="7">
        <f>SUM(M63)</f>
        <v>6.4</v>
      </c>
      <c r="N82" s="7">
        <f>SUM(N63)</f>
        <v>0</v>
      </c>
      <c r="O82" s="7">
        <f>SUM(O63)</f>
        <v>0.4</v>
      </c>
      <c r="P82" s="7">
        <f>SUM(P63)</f>
        <v>0</v>
      </c>
      <c r="Q82" s="7">
        <f>SUM(Q63)</f>
        <v>0</v>
      </c>
    </row>
    <row r="83" spans="1:17" ht="18.75" customHeight="1" x14ac:dyDescent="0.15">
      <c r="A83" s="44"/>
      <c r="B83" s="45"/>
      <c r="C83" s="11" t="s">
        <v>49</v>
      </c>
      <c r="D83" s="12"/>
      <c r="E83" s="7">
        <f>SUM(E64)</f>
        <v>19.200000000000003</v>
      </c>
      <c r="F83" s="7">
        <f>SUM(F64)</f>
        <v>6.4</v>
      </c>
      <c r="G83" s="7">
        <f>SUM(G64)</f>
        <v>12.8</v>
      </c>
      <c r="H83" s="7">
        <f>SUM(H64)</f>
        <v>16</v>
      </c>
      <c r="I83" s="7">
        <f>SUM(I64)</f>
        <v>6.4</v>
      </c>
      <c r="J83" s="7">
        <f>SUM(J64)</f>
        <v>6.4</v>
      </c>
      <c r="K83" s="7">
        <f>SUM(K64)</f>
        <v>25.6</v>
      </c>
      <c r="L83" s="7">
        <f>SUM(L64)</f>
        <v>12.8</v>
      </c>
      <c r="M83" s="7">
        <f>SUM(M64)</f>
        <v>9.6000000000000014</v>
      </c>
      <c r="N83" s="7">
        <f>SUM(N64)</f>
        <v>9.6000000000000014</v>
      </c>
      <c r="O83" s="7">
        <f>SUM(O64)</f>
        <v>4.8000000000000007</v>
      </c>
      <c r="P83" s="7">
        <f>SUM(P64)</f>
        <v>3.2</v>
      </c>
      <c r="Q83" s="7">
        <f>SUM(Q64)</f>
        <v>3.2</v>
      </c>
    </row>
    <row r="84" spans="1:17" ht="18.75" customHeight="1" x14ac:dyDescent="0.15">
      <c r="A84" s="44"/>
      <c r="B84" s="45"/>
      <c r="C84" s="11" t="s">
        <v>43</v>
      </c>
      <c r="D84" s="12"/>
      <c r="E84" s="7">
        <f>SUM(E65:E65)</f>
        <v>83.2</v>
      </c>
      <c r="F84" s="7">
        <f>SUM(F65:F65)</f>
        <v>19.200000000000003</v>
      </c>
      <c r="G84" s="7">
        <f>SUM(G65:G65)</f>
        <v>19.200000000000003</v>
      </c>
      <c r="H84" s="7">
        <f>SUM(H65:H65)</f>
        <v>1.6</v>
      </c>
      <c r="I84" s="7">
        <f>SUM(I65:I65)</f>
        <v>3.2</v>
      </c>
      <c r="J84" s="7">
        <f>SUM(J65:J65)</f>
        <v>0.8</v>
      </c>
      <c r="K84" s="7">
        <f>SUM(K65:K65)</f>
        <v>6.4</v>
      </c>
      <c r="L84" s="7">
        <f>SUM(L65:L65)</f>
        <v>38.400000000000006</v>
      </c>
      <c r="M84" s="7">
        <f>SUM(M65:M65)</f>
        <v>0</v>
      </c>
      <c r="N84" s="7">
        <f>SUM(N65:N65)</f>
        <v>6.4</v>
      </c>
      <c r="O84" s="7">
        <f>SUM(O65:O65)</f>
        <v>0.8</v>
      </c>
      <c r="P84" s="7">
        <f>SUM(P65:P65)</f>
        <v>0</v>
      </c>
      <c r="Q84" s="7">
        <f>SUM(Q65:Q65)</f>
        <v>0</v>
      </c>
    </row>
    <row r="85" spans="1:17" ht="18.75" customHeight="1" x14ac:dyDescent="0.15">
      <c r="A85" s="44"/>
      <c r="B85" s="45"/>
      <c r="C85" s="11" t="s">
        <v>45</v>
      </c>
      <c r="D85" s="12"/>
      <c r="E85" s="7">
        <f>SUM(E66:E70)</f>
        <v>0</v>
      </c>
      <c r="F85" s="7">
        <f>SUM(F66:F70)</f>
        <v>6.4</v>
      </c>
      <c r="G85" s="7">
        <f>SUM(G66:G70)</f>
        <v>2.4000000000000004</v>
      </c>
      <c r="H85" s="7">
        <f>SUM(H66:H70)</f>
        <v>4</v>
      </c>
      <c r="I85" s="7">
        <f>SUM(I66:I70)</f>
        <v>0.8</v>
      </c>
      <c r="J85" s="7">
        <f>SUM(J66:J70)</f>
        <v>7.2</v>
      </c>
      <c r="K85" s="7">
        <f>SUM(K66:K70)</f>
        <v>3.2</v>
      </c>
      <c r="L85" s="7">
        <f>SUM(L66:L70)</f>
        <v>22.4</v>
      </c>
      <c r="M85" s="7">
        <f>SUM(M66:M70)</f>
        <v>9.6000000000000014</v>
      </c>
      <c r="N85" s="7">
        <f>SUM(N66:N70)</f>
        <v>1.6</v>
      </c>
      <c r="O85" s="7">
        <f>SUM(O66:O70)</f>
        <v>3.2</v>
      </c>
      <c r="P85" s="7">
        <f>SUM(P66:P70)</f>
        <v>4.8000000000000007</v>
      </c>
      <c r="Q85" s="7">
        <f>SUM(Q66:Q70)</f>
        <v>3.2</v>
      </c>
    </row>
    <row r="86" spans="1:17" ht="18.75" customHeight="1" x14ac:dyDescent="0.15">
      <c r="A86" s="44"/>
      <c r="B86" s="45"/>
      <c r="C86" s="11" t="s">
        <v>46</v>
      </c>
      <c r="D86" s="12"/>
      <c r="E86" s="7">
        <f>SUM(E71)</f>
        <v>3.2</v>
      </c>
      <c r="F86" s="7">
        <f>SUM(F71)</f>
        <v>3.2</v>
      </c>
      <c r="G86" s="7">
        <f>SUM(G71)</f>
        <v>0</v>
      </c>
      <c r="H86" s="7">
        <f>SUM(H71)</f>
        <v>0.8</v>
      </c>
      <c r="I86" s="7">
        <f>SUM(I71)</f>
        <v>0</v>
      </c>
      <c r="J86" s="7">
        <f>SUM(J71)</f>
        <v>1.6</v>
      </c>
      <c r="K86" s="7">
        <f>SUM(K71)</f>
        <v>0.8</v>
      </c>
      <c r="L86" s="7">
        <f>SUM(L71)</f>
        <v>3.2</v>
      </c>
      <c r="M86" s="7">
        <f>SUM(M71)</f>
        <v>0.8</v>
      </c>
      <c r="N86" s="7">
        <f>SUM(N71)</f>
        <v>0.8</v>
      </c>
      <c r="O86" s="7">
        <f>SUM(O71)</f>
        <v>3.2</v>
      </c>
      <c r="P86" s="7">
        <f>SUM(P71)</f>
        <v>0.8</v>
      </c>
      <c r="Q86" s="7">
        <f>SUM(Q71)</f>
        <v>0.8</v>
      </c>
    </row>
    <row r="87" spans="1:17" ht="18.75" customHeight="1" x14ac:dyDescent="0.15">
      <c r="A87" s="44"/>
      <c r="B87" s="45"/>
      <c r="C87" s="11" t="s">
        <v>121</v>
      </c>
      <c r="D87" s="47"/>
      <c r="E87" s="7">
        <f>SUM(E72:E73)</f>
        <v>0</v>
      </c>
      <c r="F87" s="7">
        <f>SUM(F72:F73)</f>
        <v>0</v>
      </c>
      <c r="G87" s="7">
        <f>SUM(G72:G73)</f>
        <v>1.6</v>
      </c>
      <c r="H87" s="7">
        <f>SUM(H72:H73)</f>
        <v>0.8</v>
      </c>
      <c r="I87" s="7">
        <f>SUM(I72:I73)</f>
        <v>0</v>
      </c>
      <c r="J87" s="7">
        <f>SUM(J72:J73)</f>
        <v>0</v>
      </c>
      <c r="K87" s="7">
        <f>SUM(K72:K73)</f>
        <v>0</v>
      </c>
      <c r="L87" s="7">
        <f>SUM(L72:L73)</f>
        <v>3.2</v>
      </c>
      <c r="M87" s="7">
        <f>SUM(M72:M73)</f>
        <v>1.6</v>
      </c>
      <c r="N87" s="7">
        <f>SUM(N72:N73)</f>
        <v>0.8</v>
      </c>
      <c r="O87" s="7">
        <f>SUM(O72:O73)</f>
        <v>0</v>
      </c>
      <c r="P87" s="7">
        <f>SUM(P72:P73)</f>
        <v>0</v>
      </c>
      <c r="Q87" s="7">
        <f>SUM(Q72:Q73)</f>
        <v>0</v>
      </c>
    </row>
    <row r="88" spans="1:17" ht="18.75" customHeight="1" x14ac:dyDescent="0.15">
      <c r="A88" s="46" t="s">
        <v>50</v>
      </c>
      <c r="B88" s="46"/>
      <c r="C88" s="28" t="s">
        <v>51</v>
      </c>
      <c r="D88" s="28"/>
      <c r="E88" s="29" t="s">
        <v>52</v>
      </c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1"/>
    </row>
    <row r="89" spans="1:17" ht="18.75" customHeight="1" x14ac:dyDescent="0.15">
      <c r="A89" s="36"/>
      <c r="B89" s="36"/>
      <c r="C89" s="28" t="s">
        <v>53</v>
      </c>
      <c r="D89" s="28"/>
      <c r="E89" s="29" t="s">
        <v>76</v>
      </c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1"/>
    </row>
    <row r="90" spans="1:17" ht="18.75" customHeight="1" x14ac:dyDescent="0.15">
      <c r="A90" s="36"/>
      <c r="B90" s="36"/>
      <c r="C90" s="28" t="s">
        <v>54</v>
      </c>
      <c r="D90" s="28"/>
      <c r="E90" s="29" t="s">
        <v>55</v>
      </c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1"/>
    </row>
    <row r="91" spans="1:17" ht="18.75" customHeight="1" x14ac:dyDescent="0.15">
      <c r="A91" s="27"/>
      <c r="B91" s="27"/>
      <c r="C91" s="28" t="s">
        <v>56</v>
      </c>
      <c r="D91" s="28"/>
      <c r="E91" s="29" t="s">
        <v>57</v>
      </c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1"/>
    </row>
    <row r="92" spans="1:17" ht="18.75" customHeight="1" x14ac:dyDescent="0.15">
      <c r="A92" s="32" t="s">
        <v>58</v>
      </c>
      <c r="B92" s="33"/>
      <c r="C92" s="33"/>
      <c r="D92" s="33"/>
      <c r="E92" s="13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5"/>
    </row>
    <row r="93" spans="1:17" ht="18.75" customHeight="1" x14ac:dyDescent="0.15">
      <c r="A93" s="34"/>
      <c r="B93" s="35"/>
      <c r="C93" s="35"/>
      <c r="D93" s="35"/>
      <c r="E93" s="16">
        <f>E92*500</f>
        <v>0</v>
      </c>
      <c r="Q93" s="17"/>
    </row>
    <row r="94" spans="1:17" ht="18.75" customHeight="1" x14ac:dyDescent="0.15">
      <c r="A94" s="25"/>
      <c r="B94" s="26"/>
      <c r="C94" s="26"/>
      <c r="D94" s="26"/>
      <c r="E94" s="18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19"/>
    </row>
    <row r="95" spans="1:17" x14ac:dyDescent="0.15">
      <c r="A95" s="1" t="s">
        <v>59</v>
      </c>
    </row>
    <row r="96" spans="1:17" x14ac:dyDescent="0.15"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5:17" x14ac:dyDescent="0.15"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5:17" x14ac:dyDescent="0.15">
      <c r="E98" s="8"/>
    </row>
  </sheetData>
  <mergeCells count="27">
    <mergeCell ref="A94:D94"/>
    <mergeCell ref="A91:B91"/>
    <mergeCell ref="C91:D91"/>
    <mergeCell ref="E91:Q91"/>
    <mergeCell ref="A92:D92"/>
    <mergeCell ref="A93:D93"/>
    <mergeCell ref="C89:D89"/>
    <mergeCell ref="E89:Q89"/>
    <mergeCell ref="A90:B90"/>
    <mergeCell ref="C90:D90"/>
    <mergeCell ref="E90:Q90"/>
    <mergeCell ref="A89:B89"/>
    <mergeCell ref="A75:B87"/>
    <mergeCell ref="A88:B88"/>
    <mergeCell ref="C88:D88"/>
    <mergeCell ref="E88:Q88"/>
    <mergeCell ref="A7:D7"/>
    <mergeCell ref="A8:D8"/>
    <mergeCell ref="A9:D9"/>
    <mergeCell ref="A10:D10"/>
    <mergeCell ref="E11:Q11"/>
    <mergeCell ref="A2:D2"/>
    <mergeCell ref="A3:D3"/>
    <mergeCell ref="A4:D4"/>
    <mergeCell ref="A5:D5"/>
    <mergeCell ref="A6:D6"/>
    <mergeCell ref="A74:D74"/>
  </mergeCells>
  <phoneticPr fontId="3"/>
  <pageMargins left="0.78740157480314965" right="0.78740157480314965" top="0.98425196850393704" bottom="0.98425196850393704" header="0.51181102362204722" footer="0.51181102362204722"/>
  <pageSetup paperSize="8" scale="59" firstPageNumber="16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C6CA1-E70E-4C60-8622-CE7D2488FA8E}">
  <sheetPr>
    <pageSetUpPr fitToPage="1"/>
  </sheetPr>
  <dimension ref="A2:R91"/>
  <sheetViews>
    <sheetView showZeros="0" zoomScale="70" zoomScaleNormal="70" zoomScaleSheetLayoutView="70" workbookViewId="0">
      <selection activeCell="D20" sqref="D20"/>
    </sheetView>
  </sheetViews>
  <sheetFormatPr defaultRowHeight="14.25" x14ac:dyDescent="0.15"/>
  <cols>
    <col min="1" max="1" width="5" style="1" customWidth="1"/>
    <col min="2" max="2" width="15.875" style="1" bestFit="1" customWidth="1"/>
    <col min="3" max="3" width="17.125" style="1" bestFit="1" customWidth="1"/>
    <col min="4" max="4" width="43.5" style="1" bestFit="1" customWidth="1"/>
    <col min="5" max="17" width="10.625" style="1" customWidth="1"/>
    <col min="18" max="16384" width="9" style="1"/>
  </cols>
  <sheetData>
    <row r="2" spans="1:18" ht="18.75" customHeight="1" x14ac:dyDescent="0.15">
      <c r="A2" s="35" t="s">
        <v>16</v>
      </c>
      <c r="B2" s="35"/>
      <c r="C2" s="35"/>
      <c r="D2" s="35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8" ht="18.75" customHeight="1" x14ac:dyDescent="0.15">
      <c r="A3" s="37" t="s">
        <v>196</v>
      </c>
      <c r="B3" s="37"/>
      <c r="C3" s="37"/>
      <c r="D3" s="37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8" ht="18.75" customHeight="1" x14ac:dyDescent="0.15">
      <c r="A4" s="38" t="s">
        <v>17</v>
      </c>
      <c r="B4" s="38"/>
      <c r="C4" s="38"/>
      <c r="D4" s="38"/>
      <c r="E4" s="5" t="s">
        <v>0</v>
      </c>
      <c r="F4" s="5" t="s">
        <v>1</v>
      </c>
      <c r="G4" s="5" t="s">
        <v>2</v>
      </c>
      <c r="H4" s="5" t="s">
        <v>3</v>
      </c>
      <c r="I4" s="5" t="s">
        <v>4</v>
      </c>
      <c r="J4" s="5" t="s">
        <v>5</v>
      </c>
      <c r="K4" s="5" t="s">
        <v>6</v>
      </c>
      <c r="L4" s="5" t="s">
        <v>7</v>
      </c>
      <c r="M4" s="5" t="s">
        <v>8</v>
      </c>
      <c r="N4" s="5" t="s">
        <v>9</v>
      </c>
      <c r="O4" s="5" t="s">
        <v>13</v>
      </c>
      <c r="P4" s="5" t="s">
        <v>14</v>
      </c>
      <c r="Q4" s="5" t="s">
        <v>15</v>
      </c>
    </row>
    <row r="5" spans="1:18" ht="18.75" customHeight="1" x14ac:dyDescent="0.15">
      <c r="A5" s="38" t="s">
        <v>18</v>
      </c>
      <c r="B5" s="38"/>
      <c r="C5" s="38"/>
      <c r="D5" s="38"/>
      <c r="E5" s="22">
        <v>45572</v>
      </c>
      <c r="F5" s="22">
        <v>45572</v>
      </c>
      <c r="G5" s="22">
        <v>45572</v>
      </c>
      <c r="H5" s="22">
        <v>45568</v>
      </c>
      <c r="I5" s="22">
        <v>45568</v>
      </c>
      <c r="J5" s="22">
        <v>45572</v>
      </c>
      <c r="K5" s="22">
        <v>45568</v>
      </c>
      <c r="L5" s="22">
        <v>45572</v>
      </c>
      <c r="M5" s="22">
        <v>45567</v>
      </c>
      <c r="N5" s="22">
        <v>45567</v>
      </c>
      <c r="O5" s="22">
        <v>45566</v>
      </c>
      <c r="P5" s="22">
        <v>45566</v>
      </c>
      <c r="Q5" s="22">
        <v>45566</v>
      </c>
    </row>
    <row r="6" spans="1:18" ht="18.75" customHeight="1" x14ac:dyDescent="0.15">
      <c r="A6" s="38" t="s">
        <v>19</v>
      </c>
      <c r="B6" s="38"/>
      <c r="C6" s="38"/>
      <c r="D6" s="38"/>
      <c r="E6" s="20">
        <v>0.45277777777777778</v>
      </c>
      <c r="F6" s="20">
        <v>0.40486111111111112</v>
      </c>
      <c r="G6" s="20">
        <v>0.3888888888888889</v>
      </c>
      <c r="H6" s="20">
        <v>0.43402777777777779</v>
      </c>
      <c r="I6" s="20">
        <v>0.40972222222222221</v>
      </c>
      <c r="J6" s="20">
        <v>0.47361111111111109</v>
      </c>
      <c r="K6" s="20">
        <v>0.39027777777777778</v>
      </c>
      <c r="L6" s="20">
        <v>0.49305555555555558</v>
      </c>
      <c r="M6" s="20">
        <v>0.46527777777777779</v>
      </c>
      <c r="N6" s="20">
        <v>0.38472222222222224</v>
      </c>
      <c r="O6" s="20">
        <v>0.34444444444444444</v>
      </c>
      <c r="P6" s="20">
        <v>0.47916666666666669</v>
      </c>
      <c r="Q6" s="20">
        <v>0.4548611111111111</v>
      </c>
    </row>
    <row r="7" spans="1:18" ht="18.75" customHeight="1" x14ac:dyDescent="0.15">
      <c r="A7" s="38" t="s">
        <v>20</v>
      </c>
      <c r="B7" s="38"/>
      <c r="C7" s="38"/>
      <c r="D7" s="38"/>
      <c r="E7" s="21">
        <v>8</v>
      </c>
      <c r="F7" s="21">
        <v>6.5</v>
      </c>
      <c r="G7" s="21">
        <v>12</v>
      </c>
      <c r="H7" s="21">
        <v>7.7</v>
      </c>
      <c r="I7" s="21">
        <v>9.6</v>
      </c>
      <c r="J7" s="21">
        <v>18</v>
      </c>
      <c r="K7" s="21">
        <v>15.3</v>
      </c>
      <c r="L7" s="21">
        <v>20</v>
      </c>
      <c r="M7" s="21">
        <v>13.5</v>
      </c>
      <c r="N7" s="21">
        <v>10.5</v>
      </c>
      <c r="O7" s="21">
        <v>20</v>
      </c>
      <c r="P7" s="21">
        <v>22.5</v>
      </c>
      <c r="Q7" s="21">
        <v>57.5</v>
      </c>
    </row>
    <row r="8" spans="1:18" ht="18.75" customHeight="1" x14ac:dyDescent="0.15">
      <c r="A8" s="38" t="s">
        <v>21</v>
      </c>
      <c r="B8" s="38"/>
      <c r="C8" s="38"/>
      <c r="D8" s="38"/>
      <c r="E8" s="5">
        <v>0.5</v>
      </c>
      <c r="F8" s="5">
        <v>0.5</v>
      </c>
      <c r="G8" s="5">
        <v>0.5</v>
      </c>
      <c r="H8" s="5">
        <v>0.5</v>
      </c>
      <c r="I8" s="5">
        <v>0.5</v>
      </c>
      <c r="J8" s="5">
        <v>0.5</v>
      </c>
      <c r="K8" s="5">
        <v>0.5</v>
      </c>
      <c r="L8" s="5">
        <v>0.5</v>
      </c>
      <c r="M8" s="5">
        <v>0.5</v>
      </c>
      <c r="N8" s="5">
        <v>0.5</v>
      </c>
      <c r="O8" s="5">
        <v>0.5</v>
      </c>
      <c r="P8" s="5">
        <v>0.5</v>
      </c>
      <c r="Q8" s="5">
        <v>0.5</v>
      </c>
    </row>
    <row r="9" spans="1:18" ht="18.75" customHeight="1" x14ac:dyDescent="0.15">
      <c r="A9" s="39" t="s">
        <v>77</v>
      </c>
      <c r="B9" s="39"/>
      <c r="C9" s="39"/>
      <c r="D9" s="39"/>
      <c r="E9" s="4">
        <v>2000</v>
      </c>
      <c r="F9" s="4">
        <v>2000</v>
      </c>
      <c r="G9" s="4">
        <v>2000</v>
      </c>
      <c r="H9" s="4">
        <v>2000</v>
      </c>
      <c r="I9" s="4">
        <v>2000</v>
      </c>
      <c r="J9" s="4">
        <v>2000</v>
      </c>
      <c r="K9" s="4">
        <v>2000</v>
      </c>
      <c r="L9" s="4">
        <v>2000</v>
      </c>
      <c r="M9" s="4">
        <v>2000</v>
      </c>
      <c r="N9" s="4">
        <v>2000</v>
      </c>
      <c r="O9" s="4">
        <v>2000</v>
      </c>
      <c r="P9" s="4">
        <v>2000</v>
      </c>
      <c r="Q9" s="4">
        <v>2000</v>
      </c>
    </row>
    <row r="10" spans="1:18" ht="18.75" customHeight="1" thickBot="1" x14ac:dyDescent="0.2">
      <c r="A10" s="39" t="s">
        <v>22</v>
      </c>
      <c r="B10" s="39"/>
      <c r="C10" s="39"/>
      <c r="D10" s="39"/>
      <c r="E10" s="4">
        <v>50</v>
      </c>
      <c r="F10" s="4">
        <v>50</v>
      </c>
      <c r="G10" s="4">
        <v>50</v>
      </c>
      <c r="H10" s="4">
        <v>500</v>
      </c>
      <c r="I10" s="4">
        <v>400</v>
      </c>
      <c r="J10" s="4">
        <v>50</v>
      </c>
      <c r="K10" s="4">
        <v>300</v>
      </c>
      <c r="L10" s="4">
        <v>50</v>
      </c>
      <c r="M10" s="4">
        <v>200</v>
      </c>
      <c r="N10" s="4">
        <v>50</v>
      </c>
      <c r="O10" s="4">
        <v>50</v>
      </c>
      <c r="P10" s="4">
        <v>50</v>
      </c>
      <c r="Q10" s="4">
        <v>50</v>
      </c>
    </row>
    <row r="11" spans="1:18" ht="18.75" customHeight="1" thickTop="1" x14ac:dyDescent="0.15">
      <c r="A11" s="23" t="s">
        <v>60</v>
      </c>
      <c r="B11" s="23" t="s">
        <v>23</v>
      </c>
      <c r="C11" s="23" t="s">
        <v>24</v>
      </c>
      <c r="D11" s="23" t="s">
        <v>25</v>
      </c>
      <c r="E11" s="40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2"/>
    </row>
    <row r="12" spans="1:18" ht="18.75" customHeight="1" x14ac:dyDescent="0.15">
      <c r="A12" s="6">
        <v>1</v>
      </c>
      <c r="B12" s="6" t="s">
        <v>26</v>
      </c>
      <c r="C12" s="6" t="s">
        <v>27</v>
      </c>
      <c r="D12" s="6" t="s">
        <v>28</v>
      </c>
      <c r="E12" s="7">
        <v>140.80000000000001</v>
      </c>
      <c r="F12" s="7">
        <v>409.6</v>
      </c>
      <c r="G12" s="7">
        <v>57.6</v>
      </c>
      <c r="H12" s="7">
        <v>121.60000000000001</v>
      </c>
      <c r="I12" s="7">
        <v>185.60000000000002</v>
      </c>
      <c r="J12" s="7">
        <v>80</v>
      </c>
      <c r="K12" s="7">
        <v>108.80000000000001</v>
      </c>
      <c r="L12" s="7">
        <v>57.6</v>
      </c>
      <c r="M12" s="7">
        <v>153.60000000000002</v>
      </c>
      <c r="N12" s="7">
        <v>108.80000000000001</v>
      </c>
      <c r="O12" s="7">
        <v>19.200000000000003</v>
      </c>
      <c r="P12" s="7">
        <v>14.4</v>
      </c>
      <c r="Q12" s="7">
        <v>30.400000000000002</v>
      </c>
      <c r="R12" s="8"/>
    </row>
    <row r="13" spans="1:18" ht="18.75" customHeight="1" x14ac:dyDescent="0.15">
      <c r="A13" s="6">
        <v>2</v>
      </c>
      <c r="B13" s="6" t="s">
        <v>29</v>
      </c>
      <c r="C13" s="6" t="s">
        <v>30</v>
      </c>
      <c r="D13" s="9" t="s">
        <v>109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0.8</v>
      </c>
      <c r="O13" s="7">
        <v>0</v>
      </c>
      <c r="P13" s="7">
        <v>0</v>
      </c>
      <c r="Q13" s="7">
        <v>0.4</v>
      </c>
      <c r="R13" s="8"/>
    </row>
    <row r="14" spans="1:18" ht="18.75" customHeight="1" x14ac:dyDescent="0.15">
      <c r="A14" s="6">
        <v>3</v>
      </c>
      <c r="B14" s="6" t="s">
        <v>29</v>
      </c>
      <c r="C14" s="6" t="s">
        <v>30</v>
      </c>
      <c r="D14" s="9" t="s">
        <v>167</v>
      </c>
      <c r="E14" s="7">
        <v>12.8</v>
      </c>
      <c r="F14" s="7">
        <v>38.400000000000006</v>
      </c>
      <c r="G14" s="7">
        <v>41.6</v>
      </c>
      <c r="H14" s="7">
        <v>0</v>
      </c>
      <c r="I14" s="7">
        <v>1.6</v>
      </c>
      <c r="J14" s="7">
        <v>41.6</v>
      </c>
      <c r="K14" s="7">
        <v>1.6</v>
      </c>
      <c r="L14" s="7">
        <v>1.6</v>
      </c>
      <c r="M14" s="7">
        <v>57.6</v>
      </c>
      <c r="N14" s="7">
        <v>1.6</v>
      </c>
      <c r="O14" s="7">
        <v>0</v>
      </c>
      <c r="P14" s="7">
        <v>0</v>
      </c>
      <c r="Q14" s="7">
        <v>0.8</v>
      </c>
      <c r="R14" s="8"/>
    </row>
    <row r="15" spans="1:18" ht="18.75" customHeight="1" x14ac:dyDescent="0.15">
      <c r="A15" s="6">
        <v>4</v>
      </c>
      <c r="B15" s="6" t="s">
        <v>29</v>
      </c>
      <c r="C15" s="6" t="s">
        <v>30</v>
      </c>
      <c r="D15" s="9" t="s">
        <v>84</v>
      </c>
      <c r="E15" s="7">
        <v>12.8</v>
      </c>
      <c r="F15" s="7">
        <v>6.4</v>
      </c>
      <c r="G15" s="7">
        <v>6.4</v>
      </c>
      <c r="H15" s="7">
        <v>3.2</v>
      </c>
      <c r="I15" s="7">
        <v>3.2</v>
      </c>
      <c r="J15" s="7">
        <v>0.8</v>
      </c>
      <c r="K15" s="7">
        <v>3.2</v>
      </c>
      <c r="L15" s="7">
        <v>6.4</v>
      </c>
      <c r="M15" s="7">
        <v>3.2</v>
      </c>
      <c r="N15" s="7">
        <v>0</v>
      </c>
      <c r="O15" s="7">
        <v>0</v>
      </c>
      <c r="P15" s="7">
        <v>0</v>
      </c>
      <c r="Q15" s="7">
        <v>0</v>
      </c>
      <c r="R15" s="8"/>
    </row>
    <row r="16" spans="1:18" ht="18.75" customHeight="1" x14ac:dyDescent="0.15">
      <c r="A16" s="6">
        <v>5</v>
      </c>
      <c r="B16" s="6" t="s">
        <v>29</v>
      </c>
      <c r="C16" s="6" t="s">
        <v>30</v>
      </c>
      <c r="D16" s="9" t="s">
        <v>176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3.2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8"/>
    </row>
    <row r="17" spans="1:18" ht="18.75" customHeight="1" x14ac:dyDescent="0.15">
      <c r="A17" s="6">
        <v>6</v>
      </c>
      <c r="B17" s="6" t="s">
        <v>29</v>
      </c>
      <c r="C17" s="6" t="s">
        <v>30</v>
      </c>
      <c r="D17" s="9" t="s">
        <v>110</v>
      </c>
      <c r="E17" s="7">
        <v>6.4</v>
      </c>
      <c r="F17" s="7">
        <v>1.6</v>
      </c>
      <c r="G17" s="7">
        <v>0</v>
      </c>
      <c r="H17" s="7">
        <v>0</v>
      </c>
      <c r="I17" s="7">
        <v>0</v>
      </c>
      <c r="J17" s="7">
        <v>1.6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0.8</v>
      </c>
      <c r="Q17" s="7">
        <v>0</v>
      </c>
      <c r="R17" s="8"/>
    </row>
    <row r="18" spans="1:18" ht="18.75" customHeight="1" x14ac:dyDescent="0.15">
      <c r="A18" s="6">
        <v>7</v>
      </c>
      <c r="B18" s="6" t="s">
        <v>29</v>
      </c>
      <c r="C18" s="6" t="s">
        <v>30</v>
      </c>
      <c r="D18" s="6" t="s">
        <v>62</v>
      </c>
      <c r="E18" s="7">
        <v>44.800000000000004</v>
      </c>
      <c r="F18" s="7">
        <v>6.4</v>
      </c>
      <c r="G18" s="7">
        <v>9.6000000000000014</v>
      </c>
      <c r="H18" s="7">
        <v>19.200000000000003</v>
      </c>
      <c r="I18" s="7">
        <v>1.6</v>
      </c>
      <c r="J18" s="7">
        <v>16</v>
      </c>
      <c r="K18" s="7">
        <v>3.2</v>
      </c>
      <c r="L18" s="7">
        <v>22.400000000000002</v>
      </c>
      <c r="M18" s="7">
        <v>3.2</v>
      </c>
      <c r="N18" s="7">
        <v>9.6000000000000014</v>
      </c>
      <c r="O18" s="7">
        <v>4.8000000000000007</v>
      </c>
      <c r="P18" s="7">
        <v>0.8</v>
      </c>
      <c r="Q18" s="7">
        <v>0.8</v>
      </c>
      <c r="R18" s="8"/>
    </row>
    <row r="19" spans="1:18" ht="18.75" customHeight="1" x14ac:dyDescent="0.15">
      <c r="A19" s="6">
        <v>8</v>
      </c>
      <c r="B19" s="6" t="s">
        <v>29</v>
      </c>
      <c r="C19" s="6" t="s">
        <v>30</v>
      </c>
      <c r="D19" s="9" t="s">
        <v>195</v>
      </c>
      <c r="E19" s="7">
        <v>32</v>
      </c>
      <c r="F19" s="7">
        <v>60.800000000000004</v>
      </c>
      <c r="G19" s="7">
        <v>16</v>
      </c>
      <c r="H19" s="7">
        <v>12.8</v>
      </c>
      <c r="I19" s="7">
        <v>0</v>
      </c>
      <c r="J19" s="7">
        <v>16</v>
      </c>
      <c r="K19" s="7">
        <v>25.6</v>
      </c>
      <c r="L19" s="7">
        <v>9.6000000000000014</v>
      </c>
      <c r="M19" s="7">
        <v>76.800000000000011</v>
      </c>
      <c r="N19" s="7">
        <v>0</v>
      </c>
      <c r="O19" s="7">
        <v>0</v>
      </c>
      <c r="P19" s="7">
        <v>0</v>
      </c>
      <c r="Q19" s="7">
        <v>0</v>
      </c>
      <c r="R19" s="8"/>
    </row>
    <row r="20" spans="1:18" ht="18.75" customHeight="1" x14ac:dyDescent="0.15">
      <c r="A20" s="6">
        <v>9</v>
      </c>
      <c r="B20" s="6" t="s">
        <v>29</v>
      </c>
      <c r="C20" s="6" t="s">
        <v>30</v>
      </c>
      <c r="D20" s="6" t="s">
        <v>111</v>
      </c>
      <c r="E20" s="7">
        <v>0</v>
      </c>
      <c r="F20" s="7">
        <v>0</v>
      </c>
      <c r="G20" s="7">
        <v>0.8</v>
      </c>
      <c r="H20" s="7">
        <v>3.2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8"/>
    </row>
    <row r="21" spans="1:18" ht="18.75" customHeight="1" x14ac:dyDescent="0.15">
      <c r="A21" s="6">
        <v>10</v>
      </c>
      <c r="B21" s="6" t="s">
        <v>29</v>
      </c>
      <c r="C21" s="6" t="s">
        <v>30</v>
      </c>
      <c r="D21" s="6" t="s">
        <v>78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3.2</v>
      </c>
      <c r="P21" s="7">
        <v>6.4</v>
      </c>
      <c r="Q21" s="7">
        <v>14.4</v>
      </c>
      <c r="R21" s="8"/>
    </row>
    <row r="22" spans="1:18" ht="18.75" customHeight="1" x14ac:dyDescent="0.15">
      <c r="A22" s="6">
        <v>11</v>
      </c>
      <c r="B22" s="6" t="s">
        <v>29</v>
      </c>
      <c r="C22" s="6" t="s">
        <v>30</v>
      </c>
      <c r="D22" s="6" t="s">
        <v>63</v>
      </c>
      <c r="E22" s="7">
        <v>0</v>
      </c>
      <c r="F22" s="7">
        <v>0</v>
      </c>
      <c r="G22" s="7">
        <v>6.4</v>
      </c>
      <c r="H22" s="7">
        <v>0</v>
      </c>
      <c r="I22" s="7">
        <v>0</v>
      </c>
      <c r="J22" s="7">
        <v>0</v>
      </c>
      <c r="K22" s="7">
        <v>0</v>
      </c>
      <c r="L22" s="7">
        <v>1.6</v>
      </c>
      <c r="M22" s="7">
        <v>1.6</v>
      </c>
      <c r="N22" s="7">
        <v>0</v>
      </c>
      <c r="O22" s="7">
        <v>0</v>
      </c>
      <c r="P22" s="7">
        <v>0.8</v>
      </c>
      <c r="Q22" s="7">
        <v>0.4</v>
      </c>
      <c r="R22" s="8"/>
    </row>
    <row r="23" spans="1:18" ht="18.75" customHeight="1" x14ac:dyDescent="0.15">
      <c r="A23" s="6">
        <v>12</v>
      </c>
      <c r="B23" s="6" t="s">
        <v>29</v>
      </c>
      <c r="C23" s="6" t="s">
        <v>30</v>
      </c>
      <c r="D23" s="6" t="s">
        <v>64</v>
      </c>
      <c r="E23" s="7">
        <v>0</v>
      </c>
      <c r="F23" s="7">
        <v>0</v>
      </c>
      <c r="G23" s="7">
        <v>0</v>
      </c>
      <c r="H23" s="7">
        <v>3.2</v>
      </c>
      <c r="I23" s="7">
        <v>0</v>
      </c>
      <c r="J23" s="7">
        <v>0</v>
      </c>
      <c r="K23" s="7">
        <v>6.4</v>
      </c>
      <c r="L23" s="7">
        <v>0</v>
      </c>
      <c r="M23" s="7">
        <v>0</v>
      </c>
      <c r="N23" s="7">
        <v>0</v>
      </c>
      <c r="O23" s="7">
        <v>0.8</v>
      </c>
      <c r="P23" s="7">
        <v>0.4</v>
      </c>
      <c r="Q23" s="7">
        <v>1.6</v>
      </c>
      <c r="R23" s="8"/>
    </row>
    <row r="24" spans="1:18" ht="18.75" customHeight="1" x14ac:dyDescent="0.15">
      <c r="A24" s="6">
        <v>13</v>
      </c>
      <c r="B24" s="6" t="s">
        <v>29</v>
      </c>
      <c r="C24" s="6" t="s">
        <v>30</v>
      </c>
      <c r="D24" s="6" t="s">
        <v>65</v>
      </c>
      <c r="E24" s="7">
        <v>3.2</v>
      </c>
      <c r="F24" s="7">
        <v>6.4</v>
      </c>
      <c r="G24" s="7">
        <v>1.6</v>
      </c>
      <c r="H24" s="7">
        <v>12.8</v>
      </c>
      <c r="I24" s="7">
        <v>19.200000000000003</v>
      </c>
      <c r="J24" s="7">
        <v>1.6</v>
      </c>
      <c r="K24" s="7">
        <v>3.2</v>
      </c>
      <c r="L24" s="7">
        <v>9.6000000000000014</v>
      </c>
      <c r="M24" s="7">
        <v>0</v>
      </c>
      <c r="N24" s="7">
        <v>1.6</v>
      </c>
      <c r="O24" s="7">
        <v>0</v>
      </c>
      <c r="P24" s="7">
        <v>3.2</v>
      </c>
      <c r="Q24" s="7">
        <v>0</v>
      </c>
      <c r="R24" s="8"/>
    </row>
    <row r="25" spans="1:18" ht="18.75" customHeight="1" x14ac:dyDescent="0.15">
      <c r="A25" s="6">
        <v>14</v>
      </c>
      <c r="B25" s="6" t="s">
        <v>29</v>
      </c>
      <c r="C25" s="6" t="s">
        <v>30</v>
      </c>
      <c r="D25" s="9" t="s">
        <v>149</v>
      </c>
      <c r="E25" s="7">
        <v>0</v>
      </c>
      <c r="F25" s="7">
        <v>0.8</v>
      </c>
      <c r="G25" s="7">
        <v>0</v>
      </c>
      <c r="H25" s="7">
        <v>0</v>
      </c>
      <c r="I25" s="7">
        <v>0</v>
      </c>
      <c r="J25" s="7">
        <v>0.8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8"/>
    </row>
    <row r="26" spans="1:18" ht="18.75" customHeight="1" x14ac:dyDescent="0.15">
      <c r="A26" s="6">
        <v>15</v>
      </c>
      <c r="B26" s="6" t="s">
        <v>29</v>
      </c>
      <c r="C26" s="6" t="s">
        <v>30</v>
      </c>
      <c r="D26" s="9" t="s">
        <v>194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1.6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8"/>
    </row>
    <row r="27" spans="1:18" ht="18.75" customHeight="1" x14ac:dyDescent="0.15">
      <c r="A27" s="6">
        <v>16</v>
      </c>
      <c r="B27" s="6" t="s">
        <v>29</v>
      </c>
      <c r="C27" s="6" t="s">
        <v>30</v>
      </c>
      <c r="D27" s="6" t="s">
        <v>112</v>
      </c>
      <c r="E27" s="7">
        <v>0</v>
      </c>
      <c r="F27" s="7">
        <v>0.8</v>
      </c>
      <c r="G27" s="7">
        <v>0</v>
      </c>
      <c r="H27" s="7">
        <v>0</v>
      </c>
      <c r="I27" s="7">
        <v>0</v>
      </c>
      <c r="J27" s="7">
        <v>1.6</v>
      </c>
      <c r="K27" s="7">
        <v>0</v>
      </c>
      <c r="L27" s="7">
        <v>0</v>
      </c>
      <c r="M27" s="7">
        <v>3.2</v>
      </c>
      <c r="N27" s="7">
        <v>0</v>
      </c>
      <c r="O27" s="7">
        <v>0</v>
      </c>
      <c r="P27" s="7">
        <v>3.2</v>
      </c>
      <c r="Q27" s="7">
        <v>0</v>
      </c>
      <c r="R27" s="8"/>
    </row>
    <row r="28" spans="1:18" ht="18.75" customHeight="1" x14ac:dyDescent="0.15">
      <c r="A28" s="6">
        <v>17</v>
      </c>
      <c r="B28" s="6" t="s">
        <v>31</v>
      </c>
      <c r="C28" s="6" t="s">
        <v>127</v>
      </c>
      <c r="D28" s="9" t="s">
        <v>172</v>
      </c>
      <c r="E28" s="7">
        <v>3.2</v>
      </c>
      <c r="F28" s="7">
        <v>0</v>
      </c>
      <c r="G28" s="7">
        <v>0</v>
      </c>
      <c r="H28" s="7">
        <v>3.2</v>
      </c>
      <c r="I28" s="7">
        <v>0</v>
      </c>
      <c r="J28" s="7">
        <v>0</v>
      </c>
      <c r="K28" s="7">
        <v>1.6</v>
      </c>
      <c r="L28" s="7">
        <v>0.8</v>
      </c>
      <c r="M28" s="7">
        <v>1.6</v>
      </c>
      <c r="N28" s="7">
        <v>6.4</v>
      </c>
      <c r="O28" s="7">
        <v>0</v>
      </c>
      <c r="P28" s="7">
        <v>0.8</v>
      </c>
      <c r="Q28" s="7">
        <v>0.8</v>
      </c>
      <c r="R28" s="8"/>
    </row>
    <row r="29" spans="1:18" ht="18.75" customHeight="1" x14ac:dyDescent="0.15">
      <c r="A29" s="6">
        <v>18</v>
      </c>
      <c r="B29" s="6" t="s">
        <v>31</v>
      </c>
      <c r="C29" s="6" t="s">
        <v>79</v>
      </c>
      <c r="D29" s="9" t="s">
        <v>190</v>
      </c>
      <c r="E29" s="7">
        <v>0</v>
      </c>
      <c r="F29" s="7">
        <v>0</v>
      </c>
      <c r="G29" s="7">
        <v>0</v>
      </c>
      <c r="H29" s="7">
        <v>6.4</v>
      </c>
      <c r="I29" s="7">
        <v>0</v>
      </c>
      <c r="J29" s="7">
        <v>0</v>
      </c>
      <c r="K29" s="7">
        <v>0</v>
      </c>
      <c r="L29" s="7">
        <v>0</v>
      </c>
      <c r="M29" s="7">
        <v>6.4</v>
      </c>
      <c r="N29" s="7">
        <v>0</v>
      </c>
      <c r="O29" s="7">
        <v>0</v>
      </c>
      <c r="P29" s="7">
        <v>0</v>
      </c>
      <c r="Q29" s="7">
        <v>0</v>
      </c>
      <c r="R29" s="8"/>
    </row>
    <row r="30" spans="1:18" ht="18.75" customHeight="1" x14ac:dyDescent="0.15">
      <c r="A30" s="6">
        <v>19</v>
      </c>
      <c r="B30" s="6" t="s">
        <v>31</v>
      </c>
      <c r="C30" s="6" t="s">
        <v>79</v>
      </c>
      <c r="D30" s="9" t="s">
        <v>80</v>
      </c>
      <c r="E30" s="7">
        <v>3.2</v>
      </c>
      <c r="F30" s="7">
        <v>0</v>
      </c>
      <c r="G30" s="7">
        <v>0</v>
      </c>
      <c r="H30" s="7">
        <v>0</v>
      </c>
      <c r="I30" s="7">
        <v>1.6</v>
      </c>
      <c r="J30" s="7">
        <v>0</v>
      </c>
      <c r="K30" s="7">
        <v>0</v>
      </c>
      <c r="L30" s="7">
        <v>1.6</v>
      </c>
      <c r="M30" s="7">
        <v>3.2</v>
      </c>
      <c r="N30" s="7">
        <v>0</v>
      </c>
      <c r="O30" s="7">
        <v>0</v>
      </c>
      <c r="P30" s="7">
        <v>3.2</v>
      </c>
      <c r="Q30" s="7">
        <v>1.6</v>
      </c>
      <c r="R30" s="8"/>
    </row>
    <row r="31" spans="1:18" ht="18.75" customHeight="1" x14ac:dyDescent="0.15">
      <c r="A31" s="6">
        <v>20</v>
      </c>
      <c r="B31" s="6" t="s">
        <v>31</v>
      </c>
      <c r="C31" s="6" t="s">
        <v>32</v>
      </c>
      <c r="D31" s="6" t="s">
        <v>145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1.6</v>
      </c>
      <c r="K31" s="7">
        <v>0</v>
      </c>
      <c r="L31" s="7">
        <v>0</v>
      </c>
      <c r="M31" s="7">
        <v>1.6</v>
      </c>
      <c r="N31" s="7">
        <v>9.6000000000000014</v>
      </c>
      <c r="O31" s="7">
        <v>0</v>
      </c>
      <c r="P31" s="7">
        <v>0</v>
      </c>
      <c r="Q31" s="7">
        <v>0</v>
      </c>
      <c r="R31" s="8"/>
    </row>
    <row r="32" spans="1:18" ht="18.75" customHeight="1" x14ac:dyDescent="0.15">
      <c r="A32" s="6">
        <v>21</v>
      </c>
      <c r="B32" s="6" t="s">
        <v>31</v>
      </c>
      <c r="C32" s="6" t="s">
        <v>32</v>
      </c>
      <c r="D32" s="9" t="s">
        <v>101</v>
      </c>
      <c r="E32" s="7">
        <v>1.6</v>
      </c>
      <c r="F32" s="7">
        <v>0</v>
      </c>
      <c r="G32" s="7">
        <v>1.6</v>
      </c>
      <c r="H32" s="7">
        <v>3.2</v>
      </c>
      <c r="I32" s="7">
        <v>3.2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8"/>
    </row>
    <row r="33" spans="1:18" ht="18.75" customHeight="1" x14ac:dyDescent="0.15">
      <c r="A33" s="6">
        <v>22</v>
      </c>
      <c r="B33" s="6" t="s">
        <v>31</v>
      </c>
      <c r="C33" s="6" t="s">
        <v>32</v>
      </c>
      <c r="D33" s="9" t="s">
        <v>66</v>
      </c>
      <c r="E33" s="7">
        <v>128</v>
      </c>
      <c r="F33" s="7">
        <v>70.400000000000006</v>
      </c>
      <c r="G33" s="7">
        <v>128</v>
      </c>
      <c r="H33" s="7">
        <v>140.80000000000001</v>
      </c>
      <c r="I33" s="7">
        <v>307.20000000000005</v>
      </c>
      <c r="J33" s="7">
        <v>358.40000000000003</v>
      </c>
      <c r="K33" s="7">
        <v>147.20000000000002</v>
      </c>
      <c r="L33" s="7">
        <v>486.40000000000003</v>
      </c>
      <c r="M33" s="7">
        <v>819.2</v>
      </c>
      <c r="N33" s="7">
        <v>563.20000000000005</v>
      </c>
      <c r="O33" s="7">
        <v>9.6000000000000014</v>
      </c>
      <c r="P33" s="7">
        <v>4.8000000000000007</v>
      </c>
      <c r="Q33" s="7">
        <v>4.8000000000000007</v>
      </c>
      <c r="R33" s="8"/>
    </row>
    <row r="34" spans="1:18" ht="18.75" customHeight="1" x14ac:dyDescent="0.15">
      <c r="A34" s="6">
        <v>23</v>
      </c>
      <c r="B34" s="6" t="s">
        <v>31</v>
      </c>
      <c r="C34" s="6" t="s">
        <v>32</v>
      </c>
      <c r="D34" s="6" t="s">
        <v>67</v>
      </c>
      <c r="E34" s="7">
        <v>486.40000000000003</v>
      </c>
      <c r="F34" s="7">
        <v>1894.4</v>
      </c>
      <c r="G34" s="7">
        <v>460.8</v>
      </c>
      <c r="H34" s="7">
        <v>10137.6</v>
      </c>
      <c r="I34" s="7">
        <v>6860.8</v>
      </c>
      <c r="J34" s="7">
        <v>601.6</v>
      </c>
      <c r="K34" s="7">
        <v>7372.8</v>
      </c>
      <c r="L34" s="7">
        <v>2995.2000000000003</v>
      </c>
      <c r="M34" s="7">
        <v>5222.4000000000005</v>
      </c>
      <c r="N34" s="7">
        <v>1228.8000000000002</v>
      </c>
      <c r="O34" s="7">
        <v>8</v>
      </c>
      <c r="P34" s="7">
        <v>11.200000000000001</v>
      </c>
      <c r="Q34" s="7">
        <v>8</v>
      </c>
      <c r="R34" s="8"/>
    </row>
    <row r="35" spans="1:18" ht="18.75" customHeight="1" x14ac:dyDescent="0.15">
      <c r="A35" s="6">
        <v>24</v>
      </c>
      <c r="B35" s="6" t="s">
        <v>31</v>
      </c>
      <c r="C35" s="6" t="s">
        <v>32</v>
      </c>
      <c r="D35" s="6" t="s">
        <v>33</v>
      </c>
      <c r="E35" s="7">
        <v>19.200000000000003</v>
      </c>
      <c r="F35" s="7">
        <v>32</v>
      </c>
      <c r="G35" s="7">
        <v>9.6000000000000014</v>
      </c>
      <c r="H35" s="7">
        <v>57.6</v>
      </c>
      <c r="I35" s="7">
        <v>64</v>
      </c>
      <c r="J35" s="7">
        <v>16</v>
      </c>
      <c r="K35" s="7">
        <v>32</v>
      </c>
      <c r="L35" s="7">
        <v>22.400000000000002</v>
      </c>
      <c r="M35" s="7">
        <v>64</v>
      </c>
      <c r="N35" s="7">
        <v>9.6000000000000014</v>
      </c>
      <c r="O35" s="7">
        <v>0.8</v>
      </c>
      <c r="P35" s="7">
        <v>3.2</v>
      </c>
      <c r="Q35" s="7">
        <v>3.2</v>
      </c>
      <c r="R35" s="8"/>
    </row>
    <row r="36" spans="1:18" ht="18.75" customHeight="1" x14ac:dyDescent="0.15">
      <c r="A36" s="6">
        <v>25</v>
      </c>
      <c r="B36" s="6" t="s">
        <v>31</v>
      </c>
      <c r="C36" s="6" t="s">
        <v>32</v>
      </c>
      <c r="D36" s="9" t="s">
        <v>68</v>
      </c>
      <c r="E36" s="7">
        <v>57.6</v>
      </c>
      <c r="F36" s="7">
        <v>48</v>
      </c>
      <c r="G36" s="7">
        <v>64</v>
      </c>
      <c r="H36" s="7">
        <v>147.20000000000002</v>
      </c>
      <c r="I36" s="7">
        <v>128</v>
      </c>
      <c r="J36" s="7">
        <v>41.6</v>
      </c>
      <c r="K36" s="7">
        <v>153.60000000000002</v>
      </c>
      <c r="L36" s="7">
        <v>0</v>
      </c>
      <c r="M36" s="7">
        <v>76.800000000000011</v>
      </c>
      <c r="N36" s="7">
        <v>16</v>
      </c>
      <c r="O36" s="7">
        <v>0</v>
      </c>
      <c r="P36" s="7">
        <v>0</v>
      </c>
      <c r="Q36" s="7">
        <v>0</v>
      </c>
      <c r="R36" s="8"/>
    </row>
    <row r="37" spans="1:18" ht="18.75" customHeight="1" x14ac:dyDescent="0.15">
      <c r="A37" s="6">
        <v>26</v>
      </c>
      <c r="B37" s="6" t="s">
        <v>31</v>
      </c>
      <c r="C37" s="6" t="s">
        <v>32</v>
      </c>
      <c r="D37" s="9" t="s">
        <v>144</v>
      </c>
      <c r="E37" s="7">
        <v>0</v>
      </c>
      <c r="F37" s="7">
        <v>6.4</v>
      </c>
      <c r="G37" s="7">
        <v>1.6</v>
      </c>
      <c r="H37" s="7">
        <v>25.6</v>
      </c>
      <c r="I37" s="7">
        <v>0</v>
      </c>
      <c r="J37" s="7">
        <v>6.4</v>
      </c>
      <c r="K37" s="7">
        <v>57.6</v>
      </c>
      <c r="L37" s="7">
        <v>6.4</v>
      </c>
      <c r="M37" s="7">
        <v>6.4</v>
      </c>
      <c r="N37" s="7">
        <v>12.8</v>
      </c>
      <c r="O37" s="7">
        <v>0</v>
      </c>
      <c r="P37" s="7">
        <v>0</v>
      </c>
      <c r="Q37" s="7">
        <v>0</v>
      </c>
      <c r="R37" s="8"/>
    </row>
    <row r="38" spans="1:18" ht="18.75" customHeight="1" x14ac:dyDescent="0.15">
      <c r="A38" s="6">
        <v>27</v>
      </c>
      <c r="B38" s="6" t="s">
        <v>31</v>
      </c>
      <c r="C38" s="6" t="s">
        <v>32</v>
      </c>
      <c r="D38" s="9" t="s">
        <v>113</v>
      </c>
      <c r="E38" s="7">
        <v>0</v>
      </c>
      <c r="F38" s="7">
        <v>0</v>
      </c>
      <c r="G38" s="7">
        <v>0</v>
      </c>
      <c r="H38" s="7">
        <v>256</v>
      </c>
      <c r="I38" s="7">
        <v>121.60000000000001</v>
      </c>
      <c r="J38" s="7">
        <v>22.400000000000002</v>
      </c>
      <c r="K38" s="7">
        <v>140.80000000000001</v>
      </c>
      <c r="L38" s="7">
        <v>0</v>
      </c>
      <c r="M38" s="7">
        <v>160</v>
      </c>
      <c r="N38" s="7">
        <v>0</v>
      </c>
      <c r="O38" s="7">
        <v>0</v>
      </c>
      <c r="P38" s="7">
        <v>0</v>
      </c>
      <c r="Q38" s="7">
        <v>0</v>
      </c>
      <c r="R38" s="8"/>
    </row>
    <row r="39" spans="1:18" ht="18.75" customHeight="1" x14ac:dyDescent="0.15">
      <c r="A39" s="6">
        <v>28</v>
      </c>
      <c r="B39" s="6" t="s">
        <v>31</v>
      </c>
      <c r="C39" s="6" t="s">
        <v>32</v>
      </c>
      <c r="D39" s="6" t="s">
        <v>91</v>
      </c>
      <c r="E39" s="7">
        <v>0</v>
      </c>
      <c r="F39" s="7">
        <v>1.6</v>
      </c>
      <c r="G39" s="7">
        <v>1.6</v>
      </c>
      <c r="H39" s="7">
        <v>0</v>
      </c>
      <c r="I39" s="7">
        <v>0</v>
      </c>
      <c r="J39" s="7">
        <v>1.6</v>
      </c>
      <c r="K39" s="7">
        <v>1.6</v>
      </c>
      <c r="L39" s="7">
        <v>0.8</v>
      </c>
      <c r="M39" s="7">
        <v>1.6</v>
      </c>
      <c r="N39" s="7">
        <v>0.8</v>
      </c>
      <c r="O39" s="7">
        <v>0</v>
      </c>
      <c r="P39" s="7">
        <v>0</v>
      </c>
      <c r="Q39" s="7">
        <v>0</v>
      </c>
      <c r="R39" s="8"/>
    </row>
    <row r="40" spans="1:18" ht="18.75" customHeight="1" x14ac:dyDescent="0.15">
      <c r="A40" s="6">
        <v>29</v>
      </c>
      <c r="B40" s="6" t="s">
        <v>31</v>
      </c>
      <c r="C40" s="6" t="s">
        <v>32</v>
      </c>
      <c r="D40" s="9" t="s">
        <v>69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6.4</v>
      </c>
      <c r="O40" s="7">
        <v>0</v>
      </c>
      <c r="P40" s="7">
        <v>0</v>
      </c>
      <c r="Q40" s="7">
        <v>0</v>
      </c>
      <c r="R40" s="8"/>
    </row>
    <row r="41" spans="1:18" ht="18.75" customHeight="1" x14ac:dyDescent="0.15">
      <c r="A41" s="6">
        <v>30</v>
      </c>
      <c r="B41" s="6" t="s">
        <v>31</v>
      </c>
      <c r="C41" s="6" t="s">
        <v>32</v>
      </c>
      <c r="D41" s="9" t="s">
        <v>166</v>
      </c>
      <c r="E41" s="7">
        <v>0</v>
      </c>
      <c r="F41" s="7">
        <v>0</v>
      </c>
      <c r="G41" s="7">
        <v>0</v>
      </c>
      <c r="H41" s="7">
        <v>1.6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8"/>
    </row>
    <row r="42" spans="1:18" ht="18.75" customHeight="1" x14ac:dyDescent="0.15">
      <c r="A42" s="6">
        <v>31</v>
      </c>
      <c r="B42" s="6" t="s">
        <v>31</v>
      </c>
      <c r="C42" s="6" t="s">
        <v>32</v>
      </c>
      <c r="D42" s="9" t="s">
        <v>193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0.8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8"/>
    </row>
    <row r="43" spans="1:18" ht="18.75" customHeight="1" x14ac:dyDescent="0.15">
      <c r="A43" s="6">
        <v>32</v>
      </c>
      <c r="B43" s="6" t="s">
        <v>31</v>
      </c>
      <c r="C43" s="6" t="s">
        <v>32</v>
      </c>
      <c r="D43" s="9" t="s">
        <v>97</v>
      </c>
      <c r="E43" s="7">
        <v>64</v>
      </c>
      <c r="F43" s="7">
        <v>6.4</v>
      </c>
      <c r="G43" s="7">
        <v>41.6</v>
      </c>
      <c r="H43" s="7">
        <v>0</v>
      </c>
      <c r="I43" s="7">
        <v>19.200000000000003</v>
      </c>
      <c r="J43" s="7">
        <v>9.6000000000000014</v>
      </c>
      <c r="K43" s="7">
        <v>19.200000000000003</v>
      </c>
      <c r="L43" s="7">
        <v>9.6000000000000014</v>
      </c>
      <c r="M43" s="7">
        <v>44.800000000000004</v>
      </c>
      <c r="N43" s="7">
        <v>1.6</v>
      </c>
      <c r="O43" s="7">
        <v>0</v>
      </c>
      <c r="P43" s="7">
        <v>0</v>
      </c>
      <c r="Q43" s="7">
        <v>0</v>
      </c>
      <c r="R43" s="8"/>
    </row>
    <row r="44" spans="1:18" ht="18.75" customHeight="1" x14ac:dyDescent="0.15">
      <c r="A44" s="6">
        <v>33</v>
      </c>
      <c r="B44" s="6" t="s">
        <v>31</v>
      </c>
      <c r="C44" s="6" t="s">
        <v>32</v>
      </c>
      <c r="D44" s="9" t="s">
        <v>81</v>
      </c>
      <c r="E44" s="7">
        <v>0</v>
      </c>
      <c r="F44" s="7">
        <v>0</v>
      </c>
      <c r="G44" s="7">
        <v>0</v>
      </c>
      <c r="H44" s="7">
        <v>0</v>
      </c>
      <c r="I44" s="7">
        <v>1.6</v>
      </c>
      <c r="J44" s="7">
        <v>0.8</v>
      </c>
      <c r="K44" s="7">
        <v>1.6</v>
      </c>
      <c r="L44" s="7">
        <v>9.6000000000000014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8"/>
    </row>
    <row r="45" spans="1:18" ht="18.75" customHeight="1" x14ac:dyDescent="0.15">
      <c r="A45" s="6">
        <v>34</v>
      </c>
      <c r="B45" s="6" t="s">
        <v>31</v>
      </c>
      <c r="C45" s="6" t="s">
        <v>32</v>
      </c>
      <c r="D45" s="9" t="s">
        <v>142</v>
      </c>
      <c r="E45" s="7">
        <v>0</v>
      </c>
      <c r="F45" s="7">
        <v>6.4</v>
      </c>
      <c r="G45" s="7">
        <v>1.6</v>
      </c>
      <c r="H45" s="7">
        <v>3.2</v>
      </c>
      <c r="I45" s="7">
        <v>3.2</v>
      </c>
      <c r="J45" s="7">
        <v>1.6</v>
      </c>
      <c r="K45" s="7">
        <v>0</v>
      </c>
      <c r="L45" s="7">
        <v>25.6</v>
      </c>
      <c r="M45" s="7">
        <v>0</v>
      </c>
      <c r="N45" s="7">
        <v>0</v>
      </c>
      <c r="O45" s="7">
        <v>0.8</v>
      </c>
      <c r="P45" s="7">
        <v>0</v>
      </c>
      <c r="Q45" s="7">
        <v>4.8000000000000007</v>
      </c>
      <c r="R45" s="8"/>
    </row>
    <row r="46" spans="1:18" ht="18.75" customHeight="1" x14ac:dyDescent="0.15">
      <c r="A46" s="6">
        <v>35</v>
      </c>
      <c r="B46" s="6" t="s">
        <v>31</v>
      </c>
      <c r="C46" s="6" t="s">
        <v>32</v>
      </c>
      <c r="D46" s="9" t="s">
        <v>92</v>
      </c>
      <c r="E46" s="7">
        <v>0</v>
      </c>
      <c r="F46" s="7">
        <v>0</v>
      </c>
      <c r="G46" s="7">
        <v>0.8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3.2</v>
      </c>
      <c r="N46" s="7">
        <v>0</v>
      </c>
      <c r="O46" s="7">
        <v>0</v>
      </c>
      <c r="P46" s="7">
        <v>0</v>
      </c>
      <c r="Q46" s="7">
        <v>0</v>
      </c>
      <c r="R46" s="8"/>
    </row>
    <row r="47" spans="1:18" ht="18.75" customHeight="1" x14ac:dyDescent="0.15">
      <c r="A47" s="6">
        <v>36</v>
      </c>
      <c r="B47" s="6" t="s">
        <v>31</v>
      </c>
      <c r="C47" s="6" t="s">
        <v>32</v>
      </c>
      <c r="D47" s="9" t="s">
        <v>86</v>
      </c>
      <c r="E47" s="7">
        <v>76.800000000000011</v>
      </c>
      <c r="F47" s="7">
        <v>32</v>
      </c>
      <c r="G47" s="7">
        <v>73.600000000000009</v>
      </c>
      <c r="H47" s="7">
        <v>83.2</v>
      </c>
      <c r="I47" s="7">
        <v>19.200000000000003</v>
      </c>
      <c r="J47" s="7">
        <v>96</v>
      </c>
      <c r="K47" s="7">
        <v>32</v>
      </c>
      <c r="L47" s="7">
        <v>92.800000000000011</v>
      </c>
      <c r="M47" s="7">
        <v>0</v>
      </c>
      <c r="N47" s="7">
        <v>0</v>
      </c>
      <c r="O47" s="7">
        <v>0</v>
      </c>
      <c r="P47" s="7">
        <v>0</v>
      </c>
      <c r="Q47" s="7">
        <v>3.2</v>
      </c>
      <c r="R47" s="8"/>
    </row>
    <row r="48" spans="1:18" ht="18.75" customHeight="1" x14ac:dyDescent="0.15">
      <c r="A48" s="6">
        <v>37</v>
      </c>
      <c r="B48" s="6" t="s">
        <v>31</v>
      </c>
      <c r="C48" s="6" t="s">
        <v>32</v>
      </c>
      <c r="D48" s="9" t="s">
        <v>34</v>
      </c>
      <c r="E48" s="7">
        <v>0</v>
      </c>
      <c r="F48" s="7">
        <v>0</v>
      </c>
      <c r="G48" s="7">
        <v>0</v>
      </c>
      <c r="H48" s="7">
        <v>12.8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19.200000000000003</v>
      </c>
      <c r="O48" s="7">
        <v>0</v>
      </c>
      <c r="P48" s="7">
        <v>0</v>
      </c>
      <c r="Q48" s="7">
        <v>0</v>
      </c>
      <c r="R48" s="8"/>
    </row>
    <row r="49" spans="1:18" ht="18.75" customHeight="1" x14ac:dyDescent="0.15">
      <c r="A49" s="6">
        <v>38</v>
      </c>
      <c r="B49" s="6" t="s">
        <v>31</v>
      </c>
      <c r="C49" s="6" t="s">
        <v>32</v>
      </c>
      <c r="D49" s="6" t="s">
        <v>70</v>
      </c>
      <c r="E49" s="7">
        <v>1.6</v>
      </c>
      <c r="F49" s="7">
        <v>9.6000000000000014</v>
      </c>
      <c r="G49" s="7">
        <v>0</v>
      </c>
      <c r="H49" s="7">
        <v>70.400000000000006</v>
      </c>
      <c r="I49" s="7">
        <v>38.400000000000006</v>
      </c>
      <c r="J49" s="7">
        <v>1.6</v>
      </c>
      <c r="K49" s="7">
        <v>38.400000000000006</v>
      </c>
      <c r="L49" s="7">
        <v>1.6</v>
      </c>
      <c r="M49" s="7">
        <v>12.8</v>
      </c>
      <c r="N49" s="7">
        <v>19.200000000000003</v>
      </c>
      <c r="O49" s="7">
        <v>0</v>
      </c>
      <c r="P49" s="7">
        <v>0</v>
      </c>
      <c r="Q49" s="7">
        <v>0</v>
      </c>
      <c r="R49" s="8"/>
    </row>
    <row r="50" spans="1:18" ht="18.75" customHeight="1" x14ac:dyDescent="0.15">
      <c r="A50" s="6">
        <v>39</v>
      </c>
      <c r="B50" s="6" t="s">
        <v>31</v>
      </c>
      <c r="C50" s="6" t="s">
        <v>32</v>
      </c>
      <c r="D50" s="9" t="s">
        <v>140</v>
      </c>
      <c r="E50" s="7">
        <v>38.400000000000006</v>
      </c>
      <c r="F50" s="7">
        <v>12.8</v>
      </c>
      <c r="G50" s="7">
        <v>25.6</v>
      </c>
      <c r="H50" s="7">
        <v>38.400000000000006</v>
      </c>
      <c r="I50" s="7">
        <v>76.800000000000011</v>
      </c>
      <c r="J50" s="7">
        <v>25.6</v>
      </c>
      <c r="K50" s="7">
        <v>64</v>
      </c>
      <c r="L50" s="7">
        <v>67.2</v>
      </c>
      <c r="M50" s="7">
        <v>57.6</v>
      </c>
      <c r="N50" s="7">
        <v>22.400000000000002</v>
      </c>
      <c r="O50" s="7">
        <v>3.2</v>
      </c>
      <c r="P50" s="7">
        <v>0</v>
      </c>
      <c r="Q50" s="7">
        <v>0</v>
      </c>
      <c r="R50" s="8"/>
    </row>
    <row r="51" spans="1:18" ht="18.75" customHeight="1" x14ac:dyDescent="0.15">
      <c r="A51" s="6">
        <v>40</v>
      </c>
      <c r="B51" s="6" t="s">
        <v>31</v>
      </c>
      <c r="C51" s="6" t="s">
        <v>32</v>
      </c>
      <c r="D51" s="6" t="s">
        <v>192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0.8</v>
      </c>
      <c r="P51" s="7">
        <v>0</v>
      </c>
      <c r="Q51" s="7">
        <v>0</v>
      </c>
      <c r="R51" s="8"/>
    </row>
    <row r="52" spans="1:18" ht="18.75" customHeight="1" x14ac:dyDescent="0.15">
      <c r="A52" s="6">
        <v>41</v>
      </c>
      <c r="B52" s="6" t="s">
        <v>31</v>
      </c>
      <c r="C52" s="6" t="s">
        <v>32</v>
      </c>
      <c r="D52" s="6" t="s">
        <v>160</v>
      </c>
      <c r="E52" s="7">
        <v>0</v>
      </c>
      <c r="F52" s="7">
        <v>9.6000000000000014</v>
      </c>
      <c r="G52" s="7">
        <v>0</v>
      </c>
      <c r="H52" s="7">
        <v>25.6</v>
      </c>
      <c r="I52" s="7">
        <v>12.8</v>
      </c>
      <c r="J52" s="7">
        <v>6.4</v>
      </c>
      <c r="K52" s="7">
        <v>12.8</v>
      </c>
      <c r="L52" s="7">
        <v>6.4</v>
      </c>
      <c r="M52" s="7">
        <v>3.2</v>
      </c>
      <c r="N52" s="7">
        <v>0.8</v>
      </c>
      <c r="O52" s="7">
        <v>0</v>
      </c>
      <c r="P52" s="7">
        <v>0.8</v>
      </c>
      <c r="Q52" s="7">
        <v>0</v>
      </c>
      <c r="R52" s="8"/>
    </row>
    <row r="53" spans="1:18" ht="18.75" customHeight="1" x14ac:dyDescent="0.15">
      <c r="A53" s="6">
        <v>42</v>
      </c>
      <c r="B53" s="6" t="s">
        <v>31</v>
      </c>
      <c r="C53" s="6" t="s">
        <v>32</v>
      </c>
      <c r="D53" s="6" t="s">
        <v>71</v>
      </c>
      <c r="E53" s="7">
        <v>3.2</v>
      </c>
      <c r="F53" s="7">
        <v>1.6</v>
      </c>
      <c r="G53" s="7">
        <v>6.4</v>
      </c>
      <c r="H53" s="7">
        <v>160</v>
      </c>
      <c r="I53" s="7">
        <v>89.600000000000009</v>
      </c>
      <c r="J53" s="7">
        <v>16</v>
      </c>
      <c r="K53" s="7">
        <v>57.6</v>
      </c>
      <c r="L53" s="7">
        <v>6.4</v>
      </c>
      <c r="M53" s="7">
        <v>38.400000000000006</v>
      </c>
      <c r="N53" s="7">
        <v>19.200000000000003</v>
      </c>
      <c r="O53" s="7">
        <v>0</v>
      </c>
      <c r="P53" s="7">
        <v>0</v>
      </c>
      <c r="Q53" s="7">
        <v>0</v>
      </c>
      <c r="R53" s="8"/>
    </row>
    <row r="54" spans="1:18" ht="18.75" customHeight="1" x14ac:dyDescent="0.15">
      <c r="A54" s="6">
        <v>43</v>
      </c>
      <c r="B54" s="6" t="s">
        <v>31</v>
      </c>
      <c r="C54" s="6" t="s">
        <v>32</v>
      </c>
      <c r="D54" s="9" t="s">
        <v>72</v>
      </c>
      <c r="E54" s="7">
        <v>0</v>
      </c>
      <c r="F54" s="7">
        <v>0</v>
      </c>
      <c r="G54" s="7">
        <v>1.6</v>
      </c>
      <c r="H54" s="7">
        <v>19.200000000000003</v>
      </c>
      <c r="I54" s="7">
        <v>3.2</v>
      </c>
      <c r="J54" s="7">
        <v>1.6</v>
      </c>
      <c r="K54" s="7">
        <v>0</v>
      </c>
      <c r="L54" s="7">
        <v>0</v>
      </c>
      <c r="M54" s="7">
        <v>6.4</v>
      </c>
      <c r="N54" s="7">
        <v>1.6</v>
      </c>
      <c r="O54" s="7">
        <v>0</v>
      </c>
      <c r="P54" s="7">
        <v>0</v>
      </c>
      <c r="Q54" s="7">
        <v>0</v>
      </c>
      <c r="R54" s="8"/>
    </row>
    <row r="55" spans="1:18" ht="18.75" customHeight="1" x14ac:dyDescent="0.15">
      <c r="A55" s="6">
        <v>44</v>
      </c>
      <c r="B55" s="6" t="s">
        <v>31</v>
      </c>
      <c r="C55" s="6" t="s">
        <v>32</v>
      </c>
      <c r="D55" s="6" t="s">
        <v>73</v>
      </c>
      <c r="E55" s="7">
        <v>1254.4000000000001</v>
      </c>
      <c r="F55" s="7">
        <v>1305.6000000000001</v>
      </c>
      <c r="G55" s="7">
        <v>2304</v>
      </c>
      <c r="H55" s="7">
        <v>716.80000000000007</v>
      </c>
      <c r="I55" s="7">
        <v>121.60000000000001</v>
      </c>
      <c r="J55" s="7">
        <v>1484.8000000000002</v>
      </c>
      <c r="K55" s="7">
        <v>2073.6</v>
      </c>
      <c r="L55" s="7">
        <v>2867.2000000000003</v>
      </c>
      <c r="M55" s="7">
        <v>57.6</v>
      </c>
      <c r="N55" s="7">
        <v>108.80000000000001</v>
      </c>
      <c r="O55" s="7">
        <v>6.4</v>
      </c>
      <c r="P55" s="7">
        <v>4.8000000000000007</v>
      </c>
      <c r="Q55" s="7">
        <v>8</v>
      </c>
      <c r="R55" s="8"/>
    </row>
    <row r="56" spans="1:18" ht="18.75" customHeight="1" x14ac:dyDescent="0.15">
      <c r="A56" s="6">
        <v>45</v>
      </c>
      <c r="B56" s="6" t="s">
        <v>93</v>
      </c>
      <c r="C56" s="6" t="s">
        <v>94</v>
      </c>
      <c r="D56" s="6" t="s">
        <v>95</v>
      </c>
      <c r="E56" s="7">
        <v>3.2</v>
      </c>
      <c r="F56" s="7">
        <v>1.6</v>
      </c>
      <c r="G56" s="7">
        <v>0.8</v>
      </c>
      <c r="H56" s="7">
        <v>1.6</v>
      </c>
      <c r="I56" s="7">
        <v>3.2</v>
      </c>
      <c r="J56" s="7">
        <v>0</v>
      </c>
      <c r="K56" s="7">
        <v>0</v>
      </c>
      <c r="L56" s="7">
        <v>0.8</v>
      </c>
      <c r="M56" s="7">
        <v>3.2</v>
      </c>
      <c r="N56" s="7">
        <v>1.6</v>
      </c>
      <c r="O56" s="7">
        <v>0.4</v>
      </c>
      <c r="P56" s="7">
        <v>0</v>
      </c>
      <c r="Q56" s="7">
        <v>0</v>
      </c>
      <c r="R56" s="8"/>
    </row>
    <row r="57" spans="1:18" ht="18.75" customHeight="1" x14ac:dyDescent="0.15">
      <c r="A57" s="6">
        <v>46</v>
      </c>
      <c r="B57" s="6" t="s">
        <v>36</v>
      </c>
      <c r="C57" s="6" t="s">
        <v>37</v>
      </c>
      <c r="D57" s="6" t="s">
        <v>38</v>
      </c>
      <c r="E57" s="7">
        <v>0</v>
      </c>
      <c r="F57" s="7">
        <v>0</v>
      </c>
      <c r="G57" s="7">
        <v>0</v>
      </c>
      <c r="H57" s="7">
        <v>19.200000000000003</v>
      </c>
      <c r="I57" s="7">
        <v>0</v>
      </c>
      <c r="J57" s="7">
        <v>0</v>
      </c>
      <c r="K57" s="7">
        <v>12.8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4.8000000000000007</v>
      </c>
      <c r="R57" s="8"/>
    </row>
    <row r="58" spans="1:18" ht="18.75" customHeight="1" x14ac:dyDescent="0.15">
      <c r="A58" s="6">
        <v>47</v>
      </c>
      <c r="B58" s="6" t="s">
        <v>39</v>
      </c>
      <c r="C58" s="6" t="s">
        <v>40</v>
      </c>
      <c r="D58" s="6" t="s">
        <v>41</v>
      </c>
      <c r="E58" s="7">
        <v>435.20000000000005</v>
      </c>
      <c r="F58" s="7">
        <v>243.20000000000002</v>
      </c>
      <c r="G58" s="7">
        <v>22.400000000000002</v>
      </c>
      <c r="H58" s="7">
        <v>563.20000000000005</v>
      </c>
      <c r="I58" s="7">
        <v>217.60000000000002</v>
      </c>
      <c r="J58" s="7">
        <v>44.800000000000004</v>
      </c>
      <c r="K58" s="7">
        <v>268.8</v>
      </c>
      <c r="L58" s="7">
        <v>16</v>
      </c>
      <c r="M58" s="7">
        <v>460.8</v>
      </c>
      <c r="N58" s="7">
        <v>294.40000000000003</v>
      </c>
      <c r="O58" s="7">
        <v>14.4</v>
      </c>
      <c r="P58" s="7">
        <v>14.4</v>
      </c>
      <c r="Q58" s="7">
        <v>51.2</v>
      </c>
      <c r="R58" s="8"/>
    </row>
    <row r="59" spans="1:18" ht="18.75" customHeight="1" x14ac:dyDescent="0.15">
      <c r="A59" s="6">
        <v>48</v>
      </c>
      <c r="B59" s="6" t="s">
        <v>42</v>
      </c>
      <c r="C59" s="6" t="s">
        <v>43</v>
      </c>
      <c r="D59" s="9" t="s">
        <v>44</v>
      </c>
      <c r="E59" s="7">
        <v>3.2</v>
      </c>
      <c r="F59" s="7">
        <v>12.8</v>
      </c>
      <c r="G59" s="7">
        <v>0</v>
      </c>
      <c r="H59" s="7">
        <v>3.2</v>
      </c>
      <c r="I59" s="7">
        <v>1.6</v>
      </c>
      <c r="J59" s="7">
        <v>1.6</v>
      </c>
      <c r="K59" s="7">
        <v>3.2</v>
      </c>
      <c r="L59" s="7">
        <v>1.6</v>
      </c>
      <c r="M59" s="7">
        <v>0</v>
      </c>
      <c r="N59" s="7">
        <v>0</v>
      </c>
      <c r="O59" s="7">
        <v>0.8</v>
      </c>
      <c r="P59" s="7">
        <v>0.8</v>
      </c>
      <c r="Q59" s="7">
        <v>4.8000000000000007</v>
      </c>
      <c r="R59" s="8"/>
    </row>
    <row r="60" spans="1:18" ht="18.75" customHeight="1" x14ac:dyDescent="0.15">
      <c r="A60" s="6">
        <v>49</v>
      </c>
      <c r="B60" s="6" t="s">
        <v>42</v>
      </c>
      <c r="C60" s="6" t="s">
        <v>45</v>
      </c>
      <c r="D60" s="6" t="s">
        <v>74</v>
      </c>
      <c r="E60" s="7">
        <v>0</v>
      </c>
      <c r="F60" s="7">
        <v>1.6</v>
      </c>
      <c r="G60" s="7">
        <v>0</v>
      </c>
      <c r="H60" s="7">
        <v>0</v>
      </c>
      <c r="I60" s="7">
        <v>0</v>
      </c>
      <c r="J60" s="7">
        <v>0.8</v>
      </c>
      <c r="K60" s="7">
        <v>0</v>
      </c>
      <c r="L60" s="7">
        <v>0</v>
      </c>
      <c r="M60" s="7">
        <v>0</v>
      </c>
      <c r="N60" s="7">
        <v>1.6</v>
      </c>
      <c r="O60" s="7">
        <v>0</v>
      </c>
      <c r="P60" s="7">
        <v>0</v>
      </c>
      <c r="Q60" s="7">
        <v>0</v>
      </c>
      <c r="R60" s="8"/>
    </row>
    <row r="61" spans="1:18" ht="18.75" customHeight="1" x14ac:dyDescent="0.15">
      <c r="A61" s="6">
        <v>50</v>
      </c>
      <c r="B61" s="6" t="s">
        <v>42</v>
      </c>
      <c r="C61" s="6" t="s">
        <v>45</v>
      </c>
      <c r="D61" s="6" t="s">
        <v>138</v>
      </c>
      <c r="E61" s="7">
        <v>0</v>
      </c>
      <c r="F61" s="7">
        <v>0</v>
      </c>
      <c r="G61" s="7">
        <v>0</v>
      </c>
      <c r="H61" s="7">
        <v>0</v>
      </c>
      <c r="I61" s="7">
        <v>1.6</v>
      </c>
      <c r="J61" s="7">
        <v>0</v>
      </c>
      <c r="K61" s="7">
        <v>0</v>
      </c>
      <c r="L61" s="7">
        <v>0</v>
      </c>
      <c r="M61" s="7">
        <v>0</v>
      </c>
      <c r="N61" s="7">
        <v>0.8</v>
      </c>
      <c r="O61" s="7">
        <v>0</v>
      </c>
      <c r="P61" s="7">
        <v>0</v>
      </c>
      <c r="Q61" s="7">
        <v>0</v>
      </c>
      <c r="R61" s="8"/>
    </row>
    <row r="62" spans="1:18" ht="18.75" customHeight="1" x14ac:dyDescent="0.15">
      <c r="A62" s="6">
        <v>51</v>
      </c>
      <c r="B62" s="6" t="s">
        <v>42</v>
      </c>
      <c r="C62" s="6" t="s">
        <v>45</v>
      </c>
      <c r="D62" s="9" t="s">
        <v>158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1.6</v>
      </c>
      <c r="O62" s="7">
        <v>0</v>
      </c>
      <c r="P62" s="7">
        <v>0</v>
      </c>
      <c r="Q62" s="7">
        <v>0</v>
      </c>
      <c r="R62" s="8"/>
    </row>
    <row r="63" spans="1:18" ht="18.75" customHeight="1" x14ac:dyDescent="0.15">
      <c r="A63" s="6">
        <v>52</v>
      </c>
      <c r="B63" s="6" t="s">
        <v>42</v>
      </c>
      <c r="C63" s="6" t="s">
        <v>45</v>
      </c>
      <c r="D63" s="6" t="s">
        <v>136</v>
      </c>
      <c r="E63" s="7">
        <v>3.2</v>
      </c>
      <c r="F63" s="7">
        <v>0</v>
      </c>
      <c r="G63" s="7">
        <v>0</v>
      </c>
      <c r="H63" s="7">
        <v>3.2</v>
      </c>
      <c r="I63" s="7">
        <v>0</v>
      </c>
      <c r="J63" s="7">
        <v>0</v>
      </c>
      <c r="K63" s="7">
        <v>0</v>
      </c>
      <c r="L63" s="7">
        <v>0</v>
      </c>
      <c r="M63" s="7">
        <v>3.2</v>
      </c>
      <c r="N63" s="7">
        <v>0.8</v>
      </c>
      <c r="O63" s="7">
        <v>0.8</v>
      </c>
      <c r="P63" s="7">
        <v>0</v>
      </c>
      <c r="Q63" s="7">
        <v>0.4</v>
      </c>
      <c r="R63" s="8"/>
    </row>
    <row r="64" spans="1:18" ht="18.75" customHeight="1" x14ac:dyDescent="0.15">
      <c r="A64" s="6">
        <v>53</v>
      </c>
      <c r="B64" s="6" t="s">
        <v>42</v>
      </c>
      <c r="C64" s="6" t="s">
        <v>45</v>
      </c>
      <c r="D64" s="6" t="s">
        <v>75</v>
      </c>
      <c r="E64" s="7">
        <v>1.6</v>
      </c>
      <c r="F64" s="7">
        <v>12.8</v>
      </c>
      <c r="G64" s="7">
        <v>1.6</v>
      </c>
      <c r="H64" s="7">
        <v>19.200000000000003</v>
      </c>
      <c r="I64" s="7">
        <v>12.8</v>
      </c>
      <c r="J64" s="7">
        <v>9.6000000000000014</v>
      </c>
      <c r="K64" s="7">
        <v>25.6</v>
      </c>
      <c r="L64" s="7">
        <v>19.200000000000003</v>
      </c>
      <c r="M64" s="7">
        <v>6.4</v>
      </c>
      <c r="N64" s="7">
        <v>1.6</v>
      </c>
      <c r="O64" s="7">
        <v>4.8000000000000007</v>
      </c>
      <c r="P64" s="7">
        <v>6.4</v>
      </c>
      <c r="Q64" s="7">
        <v>3.2</v>
      </c>
      <c r="R64" s="8"/>
    </row>
    <row r="65" spans="1:18" ht="18.75" customHeight="1" x14ac:dyDescent="0.15">
      <c r="A65" s="6">
        <v>54</v>
      </c>
      <c r="B65" s="6" t="s">
        <v>42</v>
      </c>
      <c r="C65" s="6" t="s">
        <v>46</v>
      </c>
      <c r="D65" s="6" t="s">
        <v>47</v>
      </c>
      <c r="E65" s="7">
        <v>12.8</v>
      </c>
      <c r="F65" s="7">
        <v>6.4</v>
      </c>
      <c r="G65" s="7">
        <v>6.4</v>
      </c>
      <c r="H65" s="7">
        <v>19.200000000000003</v>
      </c>
      <c r="I65" s="7">
        <v>3.2</v>
      </c>
      <c r="J65" s="7">
        <v>25.6</v>
      </c>
      <c r="K65" s="7">
        <v>3.2</v>
      </c>
      <c r="L65" s="7">
        <v>1.6</v>
      </c>
      <c r="M65" s="7">
        <v>3.2</v>
      </c>
      <c r="N65" s="7">
        <v>0</v>
      </c>
      <c r="O65" s="7">
        <v>0.8</v>
      </c>
      <c r="P65" s="7">
        <v>3.2</v>
      </c>
      <c r="Q65" s="7">
        <v>0.4</v>
      </c>
      <c r="R65" s="8"/>
    </row>
    <row r="66" spans="1:18" ht="18.75" customHeight="1" x14ac:dyDescent="0.15">
      <c r="A66" s="6">
        <v>55</v>
      </c>
      <c r="B66" s="6" t="s">
        <v>133</v>
      </c>
      <c r="C66" s="6" t="s">
        <v>121</v>
      </c>
      <c r="D66" s="6" t="s">
        <v>134</v>
      </c>
      <c r="E66" s="7">
        <v>1.6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8"/>
    </row>
    <row r="67" spans="1:18" ht="18.75" customHeight="1" thickBot="1" x14ac:dyDescent="0.2">
      <c r="A67" s="6">
        <v>56</v>
      </c>
      <c r="B67" s="6" t="s">
        <v>133</v>
      </c>
      <c r="C67" s="6" t="s">
        <v>121</v>
      </c>
      <c r="D67" s="6" t="s">
        <v>132</v>
      </c>
      <c r="E67" s="7">
        <v>1.6</v>
      </c>
      <c r="F67" s="7">
        <v>0.8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8"/>
    </row>
    <row r="68" spans="1:18" ht="18.75" customHeight="1" thickTop="1" x14ac:dyDescent="0.15">
      <c r="A68" s="43" t="s">
        <v>48</v>
      </c>
      <c r="B68" s="43"/>
      <c r="C68" s="43"/>
      <c r="D68" s="43"/>
      <c r="E68" s="10">
        <f>SUM(E12:E67)</f>
        <v>2852.7999999999997</v>
      </c>
      <c r="F68" s="10">
        <f>SUM(F12:F67)</f>
        <v>4247.2000000000007</v>
      </c>
      <c r="G68" s="10">
        <f>SUM(G12:G67)</f>
        <v>3293.6000000000004</v>
      </c>
      <c r="H68" s="10">
        <f>SUM(H12:H67)</f>
        <v>12713.600000000008</v>
      </c>
      <c r="I68" s="10">
        <f>SUM(I12:I67)</f>
        <v>8323.2000000000007</v>
      </c>
      <c r="J68" s="10">
        <f>SUM(J12:J67)</f>
        <v>2937.6</v>
      </c>
      <c r="K68" s="10">
        <f>SUM(K12:K67)</f>
        <v>10675.200000000003</v>
      </c>
      <c r="L68" s="10">
        <f>SUM(L12:L67)</f>
        <v>6748.8000000000011</v>
      </c>
      <c r="M68" s="10">
        <f>SUM(M12:M67)</f>
        <v>7363.2</v>
      </c>
      <c r="N68" s="10">
        <f>SUM(N12:N67)</f>
        <v>2471.2000000000003</v>
      </c>
      <c r="O68" s="10">
        <f>SUM(O12:O67)</f>
        <v>79.599999999999994</v>
      </c>
      <c r="P68" s="10">
        <f>SUM(P12:P67)</f>
        <v>83.600000000000009</v>
      </c>
      <c r="Q68" s="10">
        <f>SUM(Q12:Q67)</f>
        <v>148</v>
      </c>
    </row>
    <row r="69" spans="1:18" ht="18.75" customHeight="1" x14ac:dyDescent="0.15">
      <c r="A69" s="44" t="s">
        <v>83</v>
      </c>
      <c r="B69" s="45"/>
      <c r="C69" s="11" t="s">
        <v>27</v>
      </c>
      <c r="D69" s="12"/>
      <c r="E69" s="7">
        <f>E12</f>
        <v>140.80000000000001</v>
      </c>
      <c r="F69" s="7">
        <f>F12</f>
        <v>409.6</v>
      </c>
      <c r="G69" s="7">
        <f>G12</f>
        <v>57.6</v>
      </c>
      <c r="H69" s="7">
        <f>H12</f>
        <v>121.60000000000001</v>
      </c>
      <c r="I69" s="7">
        <f>I12</f>
        <v>185.60000000000002</v>
      </c>
      <c r="J69" s="7">
        <f>J12</f>
        <v>80</v>
      </c>
      <c r="K69" s="7">
        <f>K12</f>
        <v>108.80000000000001</v>
      </c>
      <c r="L69" s="7">
        <f>L12</f>
        <v>57.6</v>
      </c>
      <c r="M69" s="7">
        <f>M12</f>
        <v>153.60000000000002</v>
      </c>
      <c r="N69" s="7">
        <f>N12</f>
        <v>108.80000000000001</v>
      </c>
      <c r="O69" s="7">
        <f>O12</f>
        <v>19.200000000000003</v>
      </c>
      <c r="P69" s="7">
        <f>P12</f>
        <v>14.4</v>
      </c>
      <c r="Q69" s="7">
        <f>Q12</f>
        <v>30.400000000000002</v>
      </c>
    </row>
    <row r="70" spans="1:18" ht="18.75" customHeight="1" x14ac:dyDescent="0.15">
      <c r="A70" s="44"/>
      <c r="B70" s="45"/>
      <c r="C70" s="11" t="s">
        <v>30</v>
      </c>
      <c r="D70" s="12"/>
      <c r="E70" s="7">
        <f>SUM(E13:E27)</f>
        <v>112.00000000000001</v>
      </c>
      <c r="F70" s="7">
        <f>SUM(F13:F27)</f>
        <v>121.60000000000001</v>
      </c>
      <c r="G70" s="7">
        <f>SUM(G13:G27)</f>
        <v>82.399999999999991</v>
      </c>
      <c r="H70" s="7">
        <f>SUM(H13:H27)</f>
        <v>54.400000000000006</v>
      </c>
      <c r="I70" s="7">
        <f>SUM(I13:I27)</f>
        <v>25.6</v>
      </c>
      <c r="J70" s="7">
        <f>SUM(J13:J27)</f>
        <v>81.59999999999998</v>
      </c>
      <c r="K70" s="7">
        <f>SUM(K13:K27)</f>
        <v>46.4</v>
      </c>
      <c r="L70" s="7">
        <f>SUM(L13:L27)</f>
        <v>51.2</v>
      </c>
      <c r="M70" s="7">
        <f>SUM(M13:M27)</f>
        <v>145.6</v>
      </c>
      <c r="N70" s="7">
        <f>SUM(N13:N27)</f>
        <v>13.600000000000001</v>
      </c>
      <c r="O70" s="7">
        <f>SUM(O13:O27)</f>
        <v>8.8000000000000007</v>
      </c>
      <c r="P70" s="7">
        <f>SUM(P13:P27)</f>
        <v>15.600000000000001</v>
      </c>
      <c r="Q70" s="7">
        <f>SUM(Q13:Q27)</f>
        <v>18.399999999999999</v>
      </c>
    </row>
    <row r="71" spans="1:18" ht="18.75" customHeight="1" x14ac:dyDescent="0.15">
      <c r="A71" s="44"/>
      <c r="B71" s="45"/>
      <c r="C71" s="11" t="s">
        <v>127</v>
      </c>
      <c r="D71" s="12"/>
      <c r="E71" s="7">
        <f>E28</f>
        <v>3.2</v>
      </c>
      <c r="F71" s="7">
        <f>F28</f>
        <v>0</v>
      </c>
      <c r="G71" s="7">
        <f>G28</f>
        <v>0</v>
      </c>
      <c r="H71" s="7">
        <f>H28</f>
        <v>3.2</v>
      </c>
      <c r="I71" s="7">
        <f>I28</f>
        <v>0</v>
      </c>
      <c r="J71" s="7">
        <f>J28</f>
        <v>0</v>
      </c>
      <c r="K71" s="7">
        <f>K28</f>
        <v>1.6</v>
      </c>
      <c r="L71" s="7">
        <f>L28</f>
        <v>0.8</v>
      </c>
      <c r="M71" s="7">
        <f>M28</f>
        <v>1.6</v>
      </c>
      <c r="N71" s="7">
        <f>N28</f>
        <v>6.4</v>
      </c>
      <c r="O71" s="7">
        <f>O28</f>
        <v>0</v>
      </c>
      <c r="P71" s="7">
        <f>P28</f>
        <v>0.8</v>
      </c>
      <c r="Q71" s="7">
        <f>Q28</f>
        <v>0.8</v>
      </c>
    </row>
    <row r="72" spans="1:18" ht="18.75" customHeight="1" x14ac:dyDescent="0.15">
      <c r="A72" s="44"/>
      <c r="B72" s="45"/>
      <c r="C72" s="11" t="s">
        <v>79</v>
      </c>
      <c r="D72" s="12"/>
      <c r="E72" s="7">
        <f>SUM(E29:E30)</f>
        <v>3.2</v>
      </c>
      <c r="F72" s="7">
        <f>SUM(F29:F30)</f>
        <v>0</v>
      </c>
      <c r="G72" s="7">
        <f>SUM(G29:G30)</f>
        <v>0</v>
      </c>
      <c r="H72" s="7">
        <f>SUM(H29:H30)</f>
        <v>6.4</v>
      </c>
      <c r="I72" s="7">
        <f>SUM(I29:I30)</f>
        <v>1.6</v>
      </c>
      <c r="J72" s="7">
        <f>SUM(J29:J30)</f>
        <v>0</v>
      </c>
      <c r="K72" s="7">
        <f>SUM(K29:K30)</f>
        <v>0</v>
      </c>
      <c r="L72" s="7">
        <f>SUM(L29:L30)</f>
        <v>1.6</v>
      </c>
      <c r="M72" s="7">
        <f>SUM(M29:M30)</f>
        <v>9.6000000000000014</v>
      </c>
      <c r="N72" s="7">
        <f>SUM(N29:N30)</f>
        <v>0</v>
      </c>
      <c r="O72" s="7">
        <f>SUM(O29:O30)</f>
        <v>0</v>
      </c>
      <c r="P72" s="7">
        <f>SUM(P29:P30)</f>
        <v>3.2</v>
      </c>
      <c r="Q72" s="7">
        <f>SUM(Q29:Q30)</f>
        <v>1.6</v>
      </c>
    </row>
    <row r="73" spans="1:18" ht="18.75" customHeight="1" x14ac:dyDescent="0.15">
      <c r="A73" s="44"/>
      <c r="B73" s="45"/>
      <c r="C73" s="11" t="s">
        <v>32</v>
      </c>
      <c r="D73" s="12"/>
      <c r="E73" s="7">
        <f>SUM(E31:E55)</f>
        <v>2131.2000000000003</v>
      </c>
      <c r="F73" s="7">
        <f>SUM(F31:F55)</f>
        <v>3436.8</v>
      </c>
      <c r="G73" s="7">
        <f>SUM(G31:G55)</f>
        <v>3122.4</v>
      </c>
      <c r="H73" s="7">
        <f>SUM(H31:H55)</f>
        <v>11899.200000000003</v>
      </c>
      <c r="I73" s="7">
        <f>SUM(I31:I55)</f>
        <v>7870.4000000000005</v>
      </c>
      <c r="J73" s="7">
        <f>SUM(J31:J55)</f>
        <v>2693.6</v>
      </c>
      <c r="K73" s="7">
        <f>SUM(K31:K55)</f>
        <v>10204.800000000001</v>
      </c>
      <c r="L73" s="7">
        <f>SUM(L31:L55)</f>
        <v>6598.4000000000015</v>
      </c>
      <c r="M73" s="7">
        <f>SUM(M31:M55)</f>
        <v>6576.0000000000009</v>
      </c>
      <c r="N73" s="7">
        <f>SUM(N31:N55)</f>
        <v>2040.0000000000002</v>
      </c>
      <c r="O73" s="7">
        <f>SUM(O31:O55)</f>
        <v>29.6</v>
      </c>
      <c r="P73" s="7">
        <f>SUM(P31:P55)</f>
        <v>24.8</v>
      </c>
      <c r="Q73" s="7">
        <f>SUM(Q31:Q55)</f>
        <v>32</v>
      </c>
    </row>
    <row r="74" spans="1:18" ht="18.75" customHeight="1" x14ac:dyDescent="0.15">
      <c r="A74" s="44"/>
      <c r="B74" s="45"/>
      <c r="C74" s="11" t="s">
        <v>96</v>
      </c>
      <c r="D74" s="12"/>
      <c r="E74" s="7">
        <f>SUM(E56)</f>
        <v>3.2</v>
      </c>
      <c r="F74" s="7">
        <f>SUM(F56)</f>
        <v>1.6</v>
      </c>
      <c r="G74" s="7">
        <f>SUM(G56)</f>
        <v>0.8</v>
      </c>
      <c r="H74" s="7">
        <f>SUM(H56)</f>
        <v>1.6</v>
      </c>
      <c r="I74" s="7">
        <f>SUM(I56)</f>
        <v>3.2</v>
      </c>
      <c r="J74" s="7">
        <f>SUM(J56)</f>
        <v>0</v>
      </c>
      <c r="K74" s="7">
        <f>SUM(K56)</f>
        <v>0</v>
      </c>
      <c r="L74" s="7">
        <f>SUM(L56)</f>
        <v>0.8</v>
      </c>
      <c r="M74" s="7">
        <f>SUM(M56)</f>
        <v>3.2</v>
      </c>
      <c r="N74" s="7">
        <f>SUM(N56)</f>
        <v>1.6</v>
      </c>
      <c r="O74" s="7">
        <f>SUM(O56)</f>
        <v>0.4</v>
      </c>
      <c r="P74" s="7">
        <f>SUM(P56)</f>
        <v>0</v>
      </c>
      <c r="Q74" s="7">
        <f>SUM(Q56)</f>
        <v>0</v>
      </c>
    </row>
    <row r="75" spans="1:18" ht="18.75" customHeight="1" x14ac:dyDescent="0.15">
      <c r="A75" s="44"/>
      <c r="B75" s="45"/>
      <c r="C75" s="11" t="s">
        <v>37</v>
      </c>
      <c r="D75" s="12"/>
      <c r="E75" s="7">
        <f>SUM(E57)</f>
        <v>0</v>
      </c>
      <c r="F75" s="7">
        <f>SUM(F57)</f>
        <v>0</v>
      </c>
      <c r="G75" s="7">
        <f>SUM(G57)</f>
        <v>0</v>
      </c>
      <c r="H75" s="7">
        <f>SUM(H57)</f>
        <v>19.200000000000003</v>
      </c>
      <c r="I75" s="7">
        <f>SUM(I57)</f>
        <v>0</v>
      </c>
      <c r="J75" s="7">
        <f>SUM(J57)</f>
        <v>0</v>
      </c>
      <c r="K75" s="7">
        <f>SUM(K57)</f>
        <v>12.8</v>
      </c>
      <c r="L75" s="7">
        <f>SUM(L57)</f>
        <v>0</v>
      </c>
      <c r="M75" s="7">
        <f>SUM(M57)</f>
        <v>0</v>
      </c>
      <c r="N75" s="7">
        <f>SUM(N57)</f>
        <v>0</v>
      </c>
      <c r="O75" s="7">
        <f>SUM(O57)</f>
        <v>0</v>
      </c>
      <c r="P75" s="7">
        <f>SUM(P57)</f>
        <v>0</v>
      </c>
      <c r="Q75" s="7">
        <f>SUM(Q57)</f>
        <v>4.8000000000000007</v>
      </c>
    </row>
    <row r="76" spans="1:18" ht="18.75" customHeight="1" x14ac:dyDescent="0.15">
      <c r="A76" s="44"/>
      <c r="B76" s="45"/>
      <c r="C76" s="11" t="s">
        <v>49</v>
      </c>
      <c r="D76" s="12"/>
      <c r="E76" s="7">
        <f>SUM(E58)</f>
        <v>435.20000000000005</v>
      </c>
      <c r="F76" s="7">
        <f>SUM(F58)</f>
        <v>243.20000000000002</v>
      </c>
      <c r="G76" s="7">
        <f>SUM(G58)</f>
        <v>22.400000000000002</v>
      </c>
      <c r="H76" s="7">
        <f>SUM(H58)</f>
        <v>563.20000000000005</v>
      </c>
      <c r="I76" s="7">
        <f>SUM(I58)</f>
        <v>217.60000000000002</v>
      </c>
      <c r="J76" s="7">
        <f>SUM(J58)</f>
        <v>44.800000000000004</v>
      </c>
      <c r="K76" s="7">
        <f>SUM(K58)</f>
        <v>268.8</v>
      </c>
      <c r="L76" s="7">
        <f>SUM(L58)</f>
        <v>16</v>
      </c>
      <c r="M76" s="7">
        <f>SUM(M58)</f>
        <v>460.8</v>
      </c>
      <c r="N76" s="7">
        <f>SUM(N58)</f>
        <v>294.40000000000003</v>
      </c>
      <c r="O76" s="7">
        <f>SUM(O58)</f>
        <v>14.4</v>
      </c>
      <c r="P76" s="7">
        <f>SUM(P58)</f>
        <v>14.4</v>
      </c>
      <c r="Q76" s="7">
        <f>SUM(Q58)</f>
        <v>51.2</v>
      </c>
    </row>
    <row r="77" spans="1:18" ht="18.75" customHeight="1" x14ac:dyDescent="0.15">
      <c r="A77" s="44"/>
      <c r="B77" s="45"/>
      <c r="C77" s="11" t="s">
        <v>43</v>
      </c>
      <c r="D77" s="12"/>
      <c r="E77" s="7">
        <f>SUM(E59:E59)</f>
        <v>3.2</v>
      </c>
      <c r="F77" s="7">
        <f>SUM(F59:F59)</f>
        <v>12.8</v>
      </c>
      <c r="G77" s="7">
        <f>SUM(G59:G59)</f>
        <v>0</v>
      </c>
      <c r="H77" s="7">
        <f>SUM(H59:H59)</f>
        <v>3.2</v>
      </c>
      <c r="I77" s="7">
        <f>SUM(I59:I59)</f>
        <v>1.6</v>
      </c>
      <c r="J77" s="7">
        <f>SUM(J59:J59)</f>
        <v>1.6</v>
      </c>
      <c r="K77" s="7">
        <f>SUM(K59:K59)</f>
        <v>3.2</v>
      </c>
      <c r="L77" s="7">
        <f>SUM(L59:L59)</f>
        <v>1.6</v>
      </c>
      <c r="M77" s="7">
        <f>SUM(M59:M59)</f>
        <v>0</v>
      </c>
      <c r="N77" s="7">
        <f>SUM(N59:N59)</f>
        <v>0</v>
      </c>
      <c r="O77" s="7">
        <f>SUM(O59:O59)</f>
        <v>0.8</v>
      </c>
      <c r="P77" s="7">
        <f>SUM(P59:P59)</f>
        <v>0.8</v>
      </c>
      <c r="Q77" s="7">
        <f>SUM(Q59:Q59)</f>
        <v>4.8000000000000007</v>
      </c>
    </row>
    <row r="78" spans="1:18" ht="18.75" customHeight="1" x14ac:dyDescent="0.15">
      <c r="A78" s="44"/>
      <c r="B78" s="45"/>
      <c r="C78" s="11" t="s">
        <v>45</v>
      </c>
      <c r="D78" s="12"/>
      <c r="E78" s="7">
        <f>SUM(E60:E64)</f>
        <v>4.8000000000000007</v>
      </c>
      <c r="F78" s="7">
        <f>SUM(F60:F64)</f>
        <v>14.4</v>
      </c>
      <c r="G78" s="7">
        <f>SUM(G60:G64)</f>
        <v>1.6</v>
      </c>
      <c r="H78" s="7">
        <f>SUM(H60:H64)</f>
        <v>22.400000000000002</v>
      </c>
      <c r="I78" s="7">
        <f>SUM(I60:I64)</f>
        <v>14.4</v>
      </c>
      <c r="J78" s="7">
        <f>SUM(J60:J64)</f>
        <v>10.400000000000002</v>
      </c>
      <c r="K78" s="7">
        <f>SUM(K60:K64)</f>
        <v>25.6</v>
      </c>
      <c r="L78" s="7">
        <f>SUM(L60:L64)</f>
        <v>19.200000000000003</v>
      </c>
      <c r="M78" s="7">
        <f>SUM(M60:M64)</f>
        <v>9.6000000000000014</v>
      </c>
      <c r="N78" s="7">
        <f>SUM(N60:N64)</f>
        <v>6.4</v>
      </c>
      <c r="O78" s="7">
        <f>SUM(O60:O64)</f>
        <v>5.6000000000000005</v>
      </c>
      <c r="P78" s="7">
        <f>SUM(P60:P64)</f>
        <v>6.4</v>
      </c>
      <c r="Q78" s="7">
        <f>SUM(Q60:Q64)</f>
        <v>3.6</v>
      </c>
    </row>
    <row r="79" spans="1:18" ht="18.75" customHeight="1" x14ac:dyDescent="0.15">
      <c r="A79" s="44"/>
      <c r="B79" s="45"/>
      <c r="C79" s="11" t="s">
        <v>46</v>
      </c>
      <c r="D79" s="12"/>
      <c r="E79" s="7">
        <f>SUM(E65)</f>
        <v>12.8</v>
      </c>
      <c r="F79" s="7">
        <f>SUM(F65)</f>
        <v>6.4</v>
      </c>
      <c r="G79" s="7">
        <f>SUM(G65)</f>
        <v>6.4</v>
      </c>
      <c r="H79" s="7">
        <f>SUM(H65)</f>
        <v>19.200000000000003</v>
      </c>
      <c r="I79" s="7">
        <f>SUM(I65)</f>
        <v>3.2</v>
      </c>
      <c r="J79" s="7">
        <f>SUM(J65)</f>
        <v>25.6</v>
      </c>
      <c r="K79" s="7">
        <f>SUM(K65)</f>
        <v>3.2</v>
      </c>
      <c r="L79" s="7">
        <f>SUM(L65)</f>
        <v>1.6</v>
      </c>
      <c r="M79" s="7">
        <f>SUM(M65)</f>
        <v>3.2</v>
      </c>
      <c r="N79" s="7">
        <f>SUM(N65)</f>
        <v>0</v>
      </c>
      <c r="O79" s="7">
        <f>SUM(O65)</f>
        <v>0.8</v>
      </c>
      <c r="P79" s="7">
        <f>SUM(P65)</f>
        <v>3.2</v>
      </c>
      <c r="Q79" s="7">
        <f>SUM(Q65)</f>
        <v>0.4</v>
      </c>
    </row>
    <row r="80" spans="1:18" ht="18.75" customHeight="1" x14ac:dyDescent="0.15">
      <c r="A80" s="44"/>
      <c r="B80" s="45"/>
      <c r="C80" s="11" t="s">
        <v>121</v>
      </c>
      <c r="D80" s="47"/>
      <c r="E80" s="7">
        <f>SUM(E66:E67)</f>
        <v>3.2</v>
      </c>
      <c r="F80" s="7">
        <f>SUM(F66:F67)</f>
        <v>0.8</v>
      </c>
      <c r="G80" s="7">
        <f>SUM(G66:G67)</f>
        <v>0</v>
      </c>
      <c r="H80" s="7">
        <f>SUM(H66:H67)</f>
        <v>0</v>
      </c>
      <c r="I80" s="7">
        <f>SUM(I66:I67)</f>
        <v>0</v>
      </c>
      <c r="J80" s="7">
        <f>SUM(J66:J67)</f>
        <v>0</v>
      </c>
      <c r="K80" s="7">
        <f>SUM(K66:K67)</f>
        <v>0</v>
      </c>
      <c r="L80" s="7">
        <f>SUM(L66:L67)</f>
        <v>0</v>
      </c>
      <c r="M80" s="7">
        <f>SUM(M66:M67)</f>
        <v>0</v>
      </c>
      <c r="N80" s="7">
        <f>SUM(N66:N67)</f>
        <v>0</v>
      </c>
      <c r="O80" s="7">
        <f>SUM(O66:O67)</f>
        <v>0</v>
      </c>
      <c r="P80" s="7">
        <f>SUM(P66:P67)</f>
        <v>0</v>
      </c>
      <c r="Q80" s="7">
        <f>SUM(Q66:Q67)</f>
        <v>0</v>
      </c>
    </row>
    <row r="81" spans="1:17" ht="18.75" customHeight="1" x14ac:dyDescent="0.15">
      <c r="A81" s="46" t="s">
        <v>50</v>
      </c>
      <c r="B81" s="46"/>
      <c r="C81" s="28" t="s">
        <v>51</v>
      </c>
      <c r="D81" s="28"/>
      <c r="E81" s="29" t="s">
        <v>52</v>
      </c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1"/>
    </row>
    <row r="82" spans="1:17" ht="18.75" customHeight="1" x14ac:dyDescent="0.15">
      <c r="A82" s="36"/>
      <c r="B82" s="36"/>
      <c r="C82" s="28" t="s">
        <v>53</v>
      </c>
      <c r="D82" s="28"/>
      <c r="E82" s="29" t="s">
        <v>76</v>
      </c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1"/>
    </row>
    <row r="83" spans="1:17" ht="18.75" customHeight="1" x14ac:dyDescent="0.15">
      <c r="A83" s="36"/>
      <c r="B83" s="36"/>
      <c r="C83" s="28" t="s">
        <v>54</v>
      </c>
      <c r="D83" s="28"/>
      <c r="E83" s="29" t="s">
        <v>55</v>
      </c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1"/>
    </row>
    <row r="84" spans="1:17" ht="18.75" customHeight="1" x14ac:dyDescent="0.15">
      <c r="A84" s="27"/>
      <c r="B84" s="27"/>
      <c r="C84" s="28" t="s">
        <v>56</v>
      </c>
      <c r="D84" s="28"/>
      <c r="E84" s="29" t="s">
        <v>57</v>
      </c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1"/>
    </row>
    <row r="85" spans="1:17" ht="18.75" customHeight="1" x14ac:dyDescent="0.15">
      <c r="A85" s="32" t="s">
        <v>58</v>
      </c>
      <c r="B85" s="33"/>
      <c r="C85" s="33"/>
      <c r="D85" s="33"/>
      <c r="E85" s="13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5"/>
    </row>
    <row r="86" spans="1:17" ht="18.75" customHeight="1" x14ac:dyDescent="0.15">
      <c r="A86" s="34"/>
      <c r="B86" s="35"/>
      <c r="C86" s="35"/>
      <c r="D86" s="35"/>
      <c r="E86" s="16">
        <f>E85*500</f>
        <v>0</v>
      </c>
      <c r="Q86" s="17"/>
    </row>
    <row r="87" spans="1:17" ht="18.75" customHeight="1" x14ac:dyDescent="0.15">
      <c r="A87" s="25"/>
      <c r="B87" s="26"/>
      <c r="C87" s="26"/>
      <c r="D87" s="26"/>
      <c r="E87" s="18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19"/>
    </row>
    <row r="88" spans="1:17" x14ac:dyDescent="0.15">
      <c r="A88" s="1" t="s">
        <v>59</v>
      </c>
    </row>
    <row r="89" spans="1:17" x14ac:dyDescent="0.15"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15"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15">
      <c r="E91" s="8"/>
    </row>
  </sheetData>
  <mergeCells count="27">
    <mergeCell ref="E11:Q11"/>
    <mergeCell ref="A87:D87"/>
    <mergeCell ref="A68:D68"/>
    <mergeCell ref="A69:B80"/>
    <mergeCell ref="A81:B81"/>
    <mergeCell ref="C81:D81"/>
    <mergeCell ref="A82:B82"/>
    <mergeCell ref="C82:D82"/>
    <mergeCell ref="A85:D85"/>
    <mergeCell ref="A86:D86"/>
    <mergeCell ref="E81:Q8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E82:Q82"/>
    <mergeCell ref="A83:B83"/>
    <mergeCell ref="C83:D83"/>
    <mergeCell ref="E83:Q83"/>
    <mergeCell ref="A84:B84"/>
    <mergeCell ref="C84:D84"/>
    <mergeCell ref="E84:Q84"/>
  </mergeCells>
  <phoneticPr fontId="3"/>
  <pageMargins left="0.78740157480314965" right="0.78740157480314965" top="0.98425196850393704" bottom="0.98425196850393704" header="0.51181102362204722" footer="0.51181102362204722"/>
  <pageSetup paperSize="8" scale="59" firstPageNumber="16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8B6B0-D63E-457A-9D4C-166268B58574}">
  <sheetPr>
    <pageSetUpPr fitToPage="1"/>
  </sheetPr>
  <dimension ref="A2:R103"/>
  <sheetViews>
    <sheetView showZeros="0" topLeftCell="A9" zoomScale="70" zoomScaleNormal="70" zoomScaleSheetLayoutView="70" workbookViewId="0">
      <selection activeCell="E23" sqref="E23"/>
    </sheetView>
  </sheetViews>
  <sheetFormatPr defaultRowHeight="14.25" x14ac:dyDescent="0.15"/>
  <cols>
    <col min="1" max="1" width="5" style="1" customWidth="1"/>
    <col min="2" max="2" width="15.875" style="1" bestFit="1" customWidth="1"/>
    <col min="3" max="3" width="17.125" style="1" bestFit="1" customWidth="1"/>
    <col min="4" max="4" width="43.5" style="1" bestFit="1" customWidth="1"/>
    <col min="5" max="17" width="10.625" style="1" customWidth="1"/>
    <col min="18" max="16384" width="9" style="1"/>
  </cols>
  <sheetData>
    <row r="2" spans="1:18" ht="18.75" customHeight="1" x14ac:dyDescent="0.15">
      <c r="A2" s="35" t="s">
        <v>16</v>
      </c>
      <c r="B2" s="35"/>
      <c r="C2" s="35"/>
      <c r="D2" s="35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8" ht="18.75" customHeight="1" x14ac:dyDescent="0.15">
      <c r="A3" s="37" t="s">
        <v>200</v>
      </c>
      <c r="B3" s="37"/>
      <c r="C3" s="37"/>
      <c r="D3" s="37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8" ht="18.75" customHeight="1" x14ac:dyDescent="0.15">
      <c r="A4" s="38" t="s">
        <v>17</v>
      </c>
      <c r="B4" s="38"/>
      <c r="C4" s="38"/>
      <c r="D4" s="38"/>
      <c r="E4" s="5" t="s">
        <v>0</v>
      </c>
      <c r="F4" s="5" t="s">
        <v>1</v>
      </c>
      <c r="G4" s="5" t="s">
        <v>2</v>
      </c>
      <c r="H4" s="5" t="s">
        <v>3</v>
      </c>
      <c r="I4" s="5" t="s">
        <v>4</v>
      </c>
      <c r="J4" s="5" t="s">
        <v>5</v>
      </c>
      <c r="K4" s="5" t="s">
        <v>6</v>
      </c>
      <c r="L4" s="5" t="s">
        <v>7</v>
      </c>
      <c r="M4" s="5" t="s">
        <v>8</v>
      </c>
      <c r="N4" s="5" t="s">
        <v>9</v>
      </c>
      <c r="O4" s="5" t="s">
        <v>156</v>
      </c>
      <c r="P4" s="5" t="s">
        <v>155</v>
      </c>
      <c r="Q4" s="5" t="s">
        <v>154</v>
      </c>
    </row>
    <row r="5" spans="1:18" ht="18.75" customHeight="1" x14ac:dyDescent="0.15">
      <c r="A5" s="38" t="s">
        <v>18</v>
      </c>
      <c r="B5" s="38"/>
      <c r="C5" s="38"/>
      <c r="D5" s="38"/>
      <c r="E5" s="22">
        <v>45616</v>
      </c>
      <c r="F5" s="22">
        <v>45616</v>
      </c>
      <c r="G5" s="22">
        <v>45616</v>
      </c>
      <c r="H5" s="22">
        <v>45607</v>
      </c>
      <c r="I5" s="22">
        <v>45607</v>
      </c>
      <c r="J5" s="22">
        <v>45616</v>
      </c>
      <c r="K5" s="22">
        <v>45607</v>
      </c>
      <c r="L5" s="22">
        <v>45616</v>
      </c>
      <c r="M5" s="22">
        <v>45602</v>
      </c>
      <c r="N5" s="22">
        <v>45602</v>
      </c>
      <c r="O5" s="22">
        <v>45601</v>
      </c>
      <c r="P5" s="22">
        <v>45601</v>
      </c>
      <c r="Q5" s="22">
        <v>45601</v>
      </c>
    </row>
    <row r="6" spans="1:18" ht="18.75" customHeight="1" x14ac:dyDescent="0.15">
      <c r="A6" s="38" t="s">
        <v>19</v>
      </c>
      <c r="B6" s="38"/>
      <c r="C6" s="38"/>
      <c r="D6" s="38"/>
      <c r="E6" s="20">
        <v>0.46875</v>
      </c>
      <c r="F6" s="20">
        <v>0.41805555555555557</v>
      </c>
      <c r="G6" s="20">
        <v>0.40277777777777779</v>
      </c>
      <c r="H6" s="20">
        <v>0.43263888888888891</v>
      </c>
      <c r="I6" s="20">
        <v>0.40694444444444444</v>
      </c>
      <c r="J6" s="20">
        <v>0.48819444444444443</v>
      </c>
      <c r="K6" s="20">
        <v>0.38750000000000001</v>
      </c>
      <c r="L6" s="20">
        <v>0.50972222222222219</v>
      </c>
      <c r="M6" s="20">
        <v>0.3888888888888889</v>
      </c>
      <c r="N6" s="20">
        <v>0.46875</v>
      </c>
      <c r="O6" s="20">
        <v>0.35902777777777778</v>
      </c>
      <c r="P6" s="20">
        <v>0.47916666666666669</v>
      </c>
      <c r="Q6" s="20">
        <v>0.4513888888888889</v>
      </c>
    </row>
    <row r="7" spans="1:18" ht="18.75" customHeight="1" x14ac:dyDescent="0.15">
      <c r="A7" s="38" t="s">
        <v>20</v>
      </c>
      <c r="B7" s="38"/>
      <c r="C7" s="38"/>
      <c r="D7" s="38"/>
      <c r="E7" s="5">
        <v>8.4</v>
      </c>
      <c r="F7" s="5">
        <v>6.5</v>
      </c>
      <c r="G7" s="5">
        <v>11.7</v>
      </c>
      <c r="H7" s="5">
        <v>8.5</v>
      </c>
      <c r="I7" s="5">
        <v>9.6999999999999993</v>
      </c>
      <c r="J7" s="5">
        <v>17.8</v>
      </c>
      <c r="K7" s="5">
        <v>15.4</v>
      </c>
      <c r="L7" s="5">
        <v>20.8</v>
      </c>
      <c r="M7" s="5">
        <v>14</v>
      </c>
      <c r="N7" s="5">
        <v>11</v>
      </c>
      <c r="O7" s="5">
        <v>21.6</v>
      </c>
      <c r="P7" s="21">
        <v>32</v>
      </c>
      <c r="Q7" s="21">
        <v>14</v>
      </c>
    </row>
    <row r="8" spans="1:18" ht="18.75" customHeight="1" x14ac:dyDescent="0.15">
      <c r="A8" s="38" t="s">
        <v>21</v>
      </c>
      <c r="B8" s="38"/>
      <c r="C8" s="38"/>
      <c r="D8" s="38"/>
      <c r="E8" s="5">
        <v>0.5</v>
      </c>
      <c r="F8" s="5">
        <v>0.5</v>
      </c>
      <c r="G8" s="5">
        <v>0.5</v>
      </c>
      <c r="H8" s="5">
        <v>0.5</v>
      </c>
      <c r="I8" s="5">
        <v>0.5</v>
      </c>
      <c r="J8" s="5">
        <v>0.5</v>
      </c>
      <c r="K8" s="5">
        <v>0.5</v>
      </c>
      <c r="L8" s="5">
        <v>0.5</v>
      </c>
      <c r="M8" s="5">
        <v>0.5</v>
      </c>
      <c r="N8" s="5">
        <v>0.5</v>
      </c>
      <c r="O8" s="5">
        <v>0.5</v>
      </c>
      <c r="P8" s="5">
        <v>0.5</v>
      </c>
      <c r="Q8" s="5">
        <v>0.5</v>
      </c>
    </row>
    <row r="9" spans="1:18" ht="18.75" customHeight="1" x14ac:dyDescent="0.15">
      <c r="A9" s="39" t="s">
        <v>77</v>
      </c>
      <c r="B9" s="39"/>
      <c r="C9" s="39"/>
      <c r="D9" s="39"/>
      <c r="E9" s="4">
        <v>2000</v>
      </c>
      <c r="F9" s="4">
        <v>2000</v>
      </c>
      <c r="G9" s="4">
        <v>2000</v>
      </c>
      <c r="H9" s="4">
        <v>2000</v>
      </c>
      <c r="I9" s="4">
        <v>2000</v>
      </c>
      <c r="J9" s="4">
        <v>2000</v>
      </c>
      <c r="K9" s="4">
        <v>2000</v>
      </c>
      <c r="L9" s="4">
        <v>2000</v>
      </c>
      <c r="M9" s="4">
        <v>2000</v>
      </c>
      <c r="N9" s="4">
        <v>2000</v>
      </c>
      <c r="O9" s="4">
        <v>2000</v>
      </c>
      <c r="P9" s="4">
        <v>2000</v>
      </c>
      <c r="Q9" s="4">
        <v>2000</v>
      </c>
    </row>
    <row r="10" spans="1:18" ht="18.75" customHeight="1" thickBot="1" x14ac:dyDescent="0.2">
      <c r="A10" s="39" t="s">
        <v>22</v>
      </c>
      <c r="B10" s="39"/>
      <c r="C10" s="39"/>
      <c r="D10" s="39"/>
      <c r="E10" s="4">
        <v>50</v>
      </c>
      <c r="F10" s="4">
        <v>50</v>
      </c>
      <c r="G10" s="4">
        <v>50</v>
      </c>
      <c r="H10" s="4">
        <v>50</v>
      </c>
      <c r="I10" s="4">
        <v>50</v>
      </c>
      <c r="J10" s="4">
        <v>50</v>
      </c>
      <c r="K10" s="4">
        <v>50</v>
      </c>
      <c r="L10" s="4">
        <v>50</v>
      </c>
      <c r="M10" s="4">
        <v>50</v>
      </c>
      <c r="N10" s="4">
        <v>50</v>
      </c>
      <c r="O10" s="4">
        <v>50</v>
      </c>
      <c r="P10" s="4">
        <v>50</v>
      </c>
      <c r="Q10" s="4">
        <v>50</v>
      </c>
    </row>
    <row r="11" spans="1:18" ht="18.75" customHeight="1" thickTop="1" x14ac:dyDescent="0.15">
      <c r="A11" s="23" t="s">
        <v>60</v>
      </c>
      <c r="B11" s="23" t="s">
        <v>23</v>
      </c>
      <c r="C11" s="23" t="s">
        <v>24</v>
      </c>
      <c r="D11" s="23" t="s">
        <v>25</v>
      </c>
      <c r="E11" s="40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2"/>
    </row>
    <row r="12" spans="1:18" ht="18.75" customHeight="1" x14ac:dyDescent="0.15">
      <c r="A12" s="6">
        <v>1</v>
      </c>
      <c r="B12" s="6" t="s">
        <v>26</v>
      </c>
      <c r="C12" s="6" t="s">
        <v>27</v>
      </c>
      <c r="D12" s="6" t="s">
        <v>28</v>
      </c>
      <c r="E12" s="7">
        <v>537.6</v>
      </c>
      <c r="F12" s="7">
        <v>320</v>
      </c>
      <c r="G12" s="7">
        <v>192</v>
      </c>
      <c r="H12" s="7">
        <v>268.8</v>
      </c>
      <c r="I12" s="7">
        <v>473.6</v>
      </c>
      <c r="J12" s="7">
        <v>307.20000000000005</v>
      </c>
      <c r="K12" s="7">
        <v>134.4</v>
      </c>
      <c r="L12" s="7">
        <v>230.4</v>
      </c>
      <c r="M12" s="7">
        <v>80</v>
      </c>
      <c r="N12" s="7">
        <v>160</v>
      </c>
      <c r="O12" s="7">
        <v>11.200000000000001</v>
      </c>
      <c r="P12" s="7">
        <v>8</v>
      </c>
      <c r="Q12" s="7">
        <v>16</v>
      </c>
      <c r="R12" s="8"/>
    </row>
    <row r="13" spans="1:18" ht="18.75" customHeight="1" x14ac:dyDescent="0.15">
      <c r="A13" s="6">
        <v>2</v>
      </c>
      <c r="B13" s="6" t="s">
        <v>29</v>
      </c>
      <c r="C13" s="6" t="s">
        <v>30</v>
      </c>
      <c r="D13" s="9" t="s">
        <v>167</v>
      </c>
      <c r="E13" s="7">
        <v>0.8</v>
      </c>
      <c r="F13" s="7">
        <v>0.8</v>
      </c>
      <c r="G13" s="7"/>
      <c r="H13" s="7">
        <v>0.8</v>
      </c>
      <c r="I13" s="7">
        <v>1.6</v>
      </c>
      <c r="J13" s="7"/>
      <c r="K13" s="7">
        <v>1.6</v>
      </c>
      <c r="L13" s="7"/>
      <c r="M13" s="7">
        <v>1.6</v>
      </c>
      <c r="N13" s="7">
        <v>0.8</v>
      </c>
      <c r="O13" s="7"/>
      <c r="P13" s="7"/>
      <c r="Q13" s="7"/>
      <c r="R13" s="8"/>
    </row>
    <row r="14" spans="1:18" ht="18.75" customHeight="1" x14ac:dyDescent="0.15">
      <c r="A14" s="6">
        <v>3</v>
      </c>
      <c r="B14" s="6" t="s">
        <v>29</v>
      </c>
      <c r="C14" s="6" t="s">
        <v>30</v>
      </c>
      <c r="D14" s="9" t="s">
        <v>89</v>
      </c>
      <c r="E14" s="7"/>
      <c r="F14" s="7">
        <v>1.6</v>
      </c>
      <c r="G14" s="7"/>
      <c r="H14" s="7">
        <v>1.6</v>
      </c>
      <c r="I14" s="7">
        <v>6.4</v>
      </c>
      <c r="J14" s="7"/>
      <c r="K14" s="7">
        <v>0.8</v>
      </c>
      <c r="L14" s="7"/>
      <c r="M14" s="7">
        <v>0.8</v>
      </c>
      <c r="N14" s="7"/>
      <c r="O14" s="7"/>
      <c r="P14" s="7"/>
      <c r="Q14" s="7">
        <v>0.4</v>
      </c>
      <c r="R14" s="8"/>
    </row>
    <row r="15" spans="1:18" ht="18.75" customHeight="1" x14ac:dyDescent="0.15">
      <c r="A15" s="6">
        <v>4</v>
      </c>
      <c r="B15" s="6" t="s">
        <v>29</v>
      </c>
      <c r="C15" s="6" t="s">
        <v>30</v>
      </c>
      <c r="D15" s="9" t="s">
        <v>99</v>
      </c>
      <c r="E15" s="7"/>
      <c r="F15" s="7"/>
      <c r="G15" s="7"/>
      <c r="H15" s="7"/>
      <c r="I15" s="7"/>
      <c r="J15" s="7">
        <v>0.8</v>
      </c>
      <c r="K15" s="7"/>
      <c r="L15" s="7"/>
      <c r="M15" s="7"/>
      <c r="N15" s="7"/>
      <c r="O15" s="7"/>
      <c r="P15" s="7"/>
      <c r="Q15" s="7"/>
      <c r="R15" s="8"/>
    </row>
    <row r="16" spans="1:18" ht="18.75" customHeight="1" x14ac:dyDescent="0.15">
      <c r="A16" s="6">
        <v>5</v>
      </c>
      <c r="B16" s="6" t="s">
        <v>29</v>
      </c>
      <c r="C16" s="6" t="s">
        <v>30</v>
      </c>
      <c r="D16" s="9" t="s">
        <v>84</v>
      </c>
      <c r="E16" s="7">
        <v>6.4</v>
      </c>
      <c r="F16" s="7">
        <v>0.8</v>
      </c>
      <c r="G16" s="7"/>
      <c r="H16" s="7">
        <v>1.6</v>
      </c>
      <c r="I16" s="7">
        <v>3.2</v>
      </c>
      <c r="J16" s="7">
        <v>1.6</v>
      </c>
      <c r="K16" s="7"/>
      <c r="L16" s="7"/>
      <c r="M16" s="7"/>
      <c r="N16" s="7">
        <v>1.6</v>
      </c>
      <c r="O16" s="7"/>
      <c r="P16" s="7"/>
      <c r="Q16" s="7"/>
      <c r="R16" s="8"/>
    </row>
    <row r="17" spans="1:18" ht="18.75" customHeight="1" x14ac:dyDescent="0.15">
      <c r="A17" s="6">
        <v>6</v>
      </c>
      <c r="B17" s="6" t="s">
        <v>29</v>
      </c>
      <c r="C17" s="6" t="s">
        <v>30</v>
      </c>
      <c r="D17" s="9" t="s">
        <v>110</v>
      </c>
      <c r="E17" s="7"/>
      <c r="F17" s="7"/>
      <c r="G17" s="7">
        <v>0.8</v>
      </c>
      <c r="H17" s="7">
        <v>0.8</v>
      </c>
      <c r="I17" s="7"/>
      <c r="J17" s="7">
        <v>1.6</v>
      </c>
      <c r="K17" s="7"/>
      <c r="L17" s="7">
        <v>9.6000000000000014</v>
      </c>
      <c r="M17" s="7"/>
      <c r="N17" s="7"/>
      <c r="O17" s="7"/>
      <c r="P17" s="7"/>
      <c r="Q17" s="7"/>
      <c r="R17" s="8"/>
    </row>
    <row r="18" spans="1:18" ht="18.75" customHeight="1" x14ac:dyDescent="0.15">
      <c r="A18" s="6">
        <v>7</v>
      </c>
      <c r="B18" s="6" t="s">
        <v>29</v>
      </c>
      <c r="C18" s="6" t="s">
        <v>30</v>
      </c>
      <c r="D18" s="6" t="s">
        <v>175</v>
      </c>
      <c r="E18" s="7"/>
      <c r="F18" s="7"/>
      <c r="G18" s="7"/>
      <c r="H18" s="7">
        <v>0.8</v>
      </c>
      <c r="I18" s="7"/>
      <c r="J18" s="7"/>
      <c r="K18" s="7"/>
      <c r="L18" s="7"/>
      <c r="M18" s="7"/>
      <c r="N18" s="7"/>
      <c r="O18" s="7"/>
      <c r="P18" s="7"/>
      <c r="Q18" s="7"/>
      <c r="R18" s="8"/>
    </row>
    <row r="19" spans="1:18" ht="18.75" customHeight="1" x14ac:dyDescent="0.15">
      <c r="A19" s="6">
        <v>8</v>
      </c>
      <c r="B19" s="6" t="s">
        <v>29</v>
      </c>
      <c r="C19" s="6" t="s">
        <v>30</v>
      </c>
      <c r="D19" s="6" t="s">
        <v>62</v>
      </c>
      <c r="E19" s="7">
        <v>16</v>
      </c>
      <c r="F19" s="7">
        <v>1.6</v>
      </c>
      <c r="G19" s="7">
        <v>3.2</v>
      </c>
      <c r="H19" s="7">
        <v>35.200000000000003</v>
      </c>
      <c r="I19" s="7">
        <v>12.8</v>
      </c>
      <c r="J19" s="7"/>
      <c r="K19" s="7">
        <v>0.8</v>
      </c>
      <c r="L19" s="7">
        <v>1.6</v>
      </c>
      <c r="M19" s="7">
        <v>1.6</v>
      </c>
      <c r="N19" s="7">
        <v>1.6</v>
      </c>
      <c r="O19" s="7">
        <v>3.2</v>
      </c>
      <c r="P19" s="7">
        <v>6.4</v>
      </c>
      <c r="Q19" s="7">
        <v>0.8</v>
      </c>
      <c r="R19" s="8"/>
    </row>
    <row r="20" spans="1:18" ht="18.75" customHeight="1" x14ac:dyDescent="0.15">
      <c r="A20" s="6">
        <v>9</v>
      </c>
      <c r="B20" s="6" t="s">
        <v>29</v>
      </c>
      <c r="C20" s="6" t="s">
        <v>30</v>
      </c>
      <c r="D20" s="9" t="s">
        <v>195</v>
      </c>
      <c r="E20" s="7">
        <v>44.800000000000004</v>
      </c>
      <c r="F20" s="7">
        <v>22.400000000000002</v>
      </c>
      <c r="G20" s="7">
        <v>28.8</v>
      </c>
      <c r="H20" s="7">
        <v>6.4</v>
      </c>
      <c r="I20" s="7">
        <v>16</v>
      </c>
      <c r="J20" s="7">
        <v>19.200000000000003</v>
      </c>
      <c r="K20" s="7"/>
      <c r="L20" s="7">
        <v>28.8</v>
      </c>
      <c r="M20" s="7">
        <v>9.6000000000000014</v>
      </c>
      <c r="N20" s="7">
        <v>6.4</v>
      </c>
      <c r="O20" s="7"/>
      <c r="P20" s="7"/>
      <c r="Q20" s="7"/>
      <c r="R20" s="8"/>
    </row>
    <row r="21" spans="1:18" ht="18.75" customHeight="1" x14ac:dyDescent="0.15">
      <c r="A21" s="6">
        <v>10</v>
      </c>
      <c r="B21" s="6" t="s">
        <v>29</v>
      </c>
      <c r="C21" s="6" t="s">
        <v>30</v>
      </c>
      <c r="D21" s="6" t="s">
        <v>111</v>
      </c>
      <c r="E21" s="7"/>
      <c r="F21" s="7"/>
      <c r="G21" s="7"/>
      <c r="H21" s="7"/>
      <c r="I21" s="7">
        <v>1.6</v>
      </c>
      <c r="J21" s="7"/>
      <c r="K21" s="7">
        <v>1.6</v>
      </c>
      <c r="L21" s="7"/>
      <c r="M21" s="7"/>
      <c r="N21" s="7">
        <v>6.4</v>
      </c>
      <c r="O21" s="7"/>
      <c r="P21" s="7"/>
      <c r="Q21" s="7"/>
      <c r="R21" s="8"/>
    </row>
    <row r="22" spans="1:18" ht="18.75" customHeight="1" x14ac:dyDescent="0.15">
      <c r="A22" s="6">
        <v>11</v>
      </c>
      <c r="B22" s="6" t="s">
        <v>29</v>
      </c>
      <c r="C22" s="6" t="s">
        <v>30</v>
      </c>
      <c r="D22" s="6" t="s">
        <v>78</v>
      </c>
      <c r="E22" s="7"/>
      <c r="F22" s="7"/>
      <c r="G22" s="7"/>
      <c r="H22" s="7"/>
      <c r="I22" s="7"/>
      <c r="J22" s="7"/>
      <c r="K22" s="7"/>
      <c r="L22" s="7"/>
      <c r="M22" s="7"/>
      <c r="N22" s="7">
        <v>1.6</v>
      </c>
      <c r="O22" s="7">
        <v>4.8000000000000007</v>
      </c>
      <c r="P22" s="7">
        <v>3.2</v>
      </c>
      <c r="Q22" s="7">
        <v>1.6</v>
      </c>
      <c r="R22" s="8"/>
    </row>
    <row r="23" spans="1:18" ht="18.75" customHeight="1" x14ac:dyDescent="0.15">
      <c r="A23" s="6">
        <v>12</v>
      </c>
      <c r="B23" s="6" t="s">
        <v>29</v>
      </c>
      <c r="C23" s="6" t="s">
        <v>30</v>
      </c>
      <c r="D23" s="6" t="s">
        <v>63</v>
      </c>
      <c r="E23" s="7">
        <v>0.8</v>
      </c>
      <c r="F23" s="7"/>
      <c r="G23" s="7">
        <v>0.8</v>
      </c>
      <c r="H23" s="7"/>
      <c r="I23" s="7"/>
      <c r="J23" s="7"/>
      <c r="K23" s="7"/>
      <c r="L23" s="7"/>
      <c r="M23" s="7"/>
      <c r="N23" s="7"/>
      <c r="O23" s="7"/>
      <c r="P23" s="7"/>
      <c r="Q23" s="7">
        <v>0.8</v>
      </c>
      <c r="R23" s="8"/>
    </row>
    <row r="24" spans="1:18" ht="18.75" customHeight="1" x14ac:dyDescent="0.15">
      <c r="A24" s="6">
        <v>13</v>
      </c>
      <c r="B24" s="6" t="s">
        <v>29</v>
      </c>
      <c r="C24" s="6" t="s">
        <v>30</v>
      </c>
      <c r="D24" s="6" t="s">
        <v>64</v>
      </c>
      <c r="E24" s="7">
        <v>3.2</v>
      </c>
      <c r="F24" s="7">
        <v>1.6</v>
      </c>
      <c r="G24" s="7">
        <v>1.6</v>
      </c>
      <c r="H24" s="7">
        <v>16</v>
      </c>
      <c r="I24" s="7">
        <v>6.4</v>
      </c>
      <c r="J24" s="7"/>
      <c r="K24" s="7"/>
      <c r="L24" s="7">
        <v>3.2</v>
      </c>
      <c r="M24" s="7"/>
      <c r="N24" s="7">
        <v>0.8</v>
      </c>
      <c r="O24" s="7">
        <v>0.8</v>
      </c>
      <c r="P24" s="7">
        <v>0.8</v>
      </c>
      <c r="Q24" s="7">
        <v>1.6</v>
      </c>
      <c r="R24" s="8"/>
    </row>
    <row r="25" spans="1:18" ht="18.75" customHeight="1" x14ac:dyDescent="0.15">
      <c r="A25" s="6">
        <v>14</v>
      </c>
      <c r="B25" s="6" t="s">
        <v>29</v>
      </c>
      <c r="C25" s="6" t="s">
        <v>30</v>
      </c>
      <c r="D25" s="9" t="s">
        <v>151</v>
      </c>
      <c r="E25" s="7">
        <v>1.6</v>
      </c>
      <c r="F25" s="7"/>
      <c r="G25" s="7"/>
      <c r="H25" s="7"/>
      <c r="I25" s="7"/>
      <c r="J25" s="7"/>
      <c r="K25" s="7">
        <v>1.6</v>
      </c>
      <c r="L25" s="7"/>
      <c r="M25" s="7"/>
      <c r="N25" s="7"/>
      <c r="O25" s="7"/>
      <c r="P25" s="7"/>
      <c r="Q25" s="7"/>
      <c r="R25" s="8"/>
    </row>
    <row r="26" spans="1:18" ht="18.75" customHeight="1" x14ac:dyDescent="0.15">
      <c r="A26" s="6">
        <v>15</v>
      </c>
      <c r="B26" s="6" t="s">
        <v>29</v>
      </c>
      <c r="C26" s="6" t="s">
        <v>30</v>
      </c>
      <c r="D26" s="6" t="s">
        <v>65</v>
      </c>
      <c r="E26" s="7">
        <v>1.6</v>
      </c>
      <c r="F26" s="7">
        <v>6.4</v>
      </c>
      <c r="G26" s="7">
        <v>6.4</v>
      </c>
      <c r="H26" s="7"/>
      <c r="I26" s="7"/>
      <c r="J26" s="7">
        <v>1.6</v>
      </c>
      <c r="K26" s="7">
        <v>6.4</v>
      </c>
      <c r="L26" s="7">
        <v>1.6</v>
      </c>
      <c r="M26" s="7"/>
      <c r="N26" s="7">
        <v>1.6</v>
      </c>
      <c r="O26" s="7"/>
      <c r="P26" s="7"/>
      <c r="Q26" s="7"/>
      <c r="R26" s="8"/>
    </row>
    <row r="27" spans="1:18" ht="18.75" customHeight="1" x14ac:dyDescent="0.15">
      <c r="A27" s="6">
        <v>16</v>
      </c>
      <c r="B27" s="6" t="s">
        <v>29</v>
      </c>
      <c r="C27" s="6" t="s">
        <v>30</v>
      </c>
      <c r="D27" s="6" t="s">
        <v>104</v>
      </c>
      <c r="E27" s="7"/>
      <c r="F27" s="7"/>
      <c r="G27" s="7"/>
      <c r="H27" s="7"/>
      <c r="I27" s="7"/>
      <c r="J27" s="7"/>
      <c r="K27" s="7"/>
      <c r="L27" s="7">
        <v>0.8</v>
      </c>
      <c r="M27" s="7"/>
      <c r="N27" s="7"/>
      <c r="O27" s="7"/>
      <c r="P27" s="7"/>
      <c r="Q27" s="7"/>
      <c r="R27" s="8"/>
    </row>
    <row r="28" spans="1:18" ht="18.75" customHeight="1" x14ac:dyDescent="0.15">
      <c r="A28" s="6">
        <v>17</v>
      </c>
      <c r="B28" s="6" t="s">
        <v>29</v>
      </c>
      <c r="C28" s="6" t="s">
        <v>30</v>
      </c>
      <c r="D28" s="9" t="s">
        <v>149</v>
      </c>
      <c r="E28" s="7">
        <v>0.8</v>
      </c>
      <c r="F28" s="7"/>
      <c r="G28" s="7">
        <v>12.8</v>
      </c>
      <c r="H28" s="7"/>
      <c r="I28" s="7"/>
      <c r="J28" s="7">
        <v>1.6</v>
      </c>
      <c r="K28" s="7"/>
      <c r="L28" s="7">
        <v>1.6</v>
      </c>
      <c r="M28" s="7"/>
      <c r="N28" s="7"/>
      <c r="O28" s="7"/>
      <c r="P28" s="7"/>
      <c r="Q28" s="7"/>
      <c r="R28" s="8"/>
    </row>
    <row r="29" spans="1:18" ht="18.75" customHeight="1" x14ac:dyDescent="0.15">
      <c r="A29" s="6">
        <v>18</v>
      </c>
      <c r="B29" s="6" t="s">
        <v>29</v>
      </c>
      <c r="C29" s="6" t="s">
        <v>30</v>
      </c>
      <c r="D29" s="9" t="s">
        <v>148</v>
      </c>
      <c r="E29" s="7">
        <v>0.8</v>
      </c>
      <c r="F29" s="7">
        <v>0.8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8"/>
    </row>
    <row r="30" spans="1:18" ht="18.75" customHeight="1" x14ac:dyDescent="0.15">
      <c r="A30" s="6">
        <v>19</v>
      </c>
      <c r="B30" s="6" t="s">
        <v>29</v>
      </c>
      <c r="C30" s="6" t="s">
        <v>30</v>
      </c>
      <c r="D30" s="6" t="s">
        <v>112</v>
      </c>
      <c r="E30" s="7"/>
      <c r="F30" s="7"/>
      <c r="G30" s="7"/>
      <c r="H30" s="7"/>
      <c r="I30" s="7"/>
      <c r="J30" s="7"/>
      <c r="K30" s="7">
        <v>1.6</v>
      </c>
      <c r="L30" s="7"/>
      <c r="M30" s="7"/>
      <c r="N30" s="7">
        <v>0.8</v>
      </c>
      <c r="O30" s="7"/>
      <c r="P30" s="7"/>
      <c r="Q30" s="7"/>
      <c r="R30" s="8"/>
    </row>
    <row r="31" spans="1:18" ht="18.75" customHeight="1" x14ac:dyDescent="0.15">
      <c r="A31" s="6">
        <v>20</v>
      </c>
      <c r="B31" s="6" t="s">
        <v>31</v>
      </c>
      <c r="C31" s="6" t="s">
        <v>147</v>
      </c>
      <c r="D31" s="9" t="s">
        <v>146</v>
      </c>
      <c r="E31" s="7">
        <v>1.6</v>
      </c>
      <c r="F31" s="7">
        <v>0.8</v>
      </c>
      <c r="G31" s="7"/>
      <c r="H31" s="7"/>
      <c r="I31" s="7"/>
      <c r="J31" s="7"/>
      <c r="K31" s="7"/>
      <c r="L31" s="7">
        <v>0.8</v>
      </c>
      <c r="M31" s="7"/>
      <c r="N31" s="7"/>
      <c r="O31" s="7">
        <v>0.8</v>
      </c>
      <c r="P31" s="7"/>
      <c r="Q31" s="7"/>
      <c r="R31" s="8"/>
    </row>
    <row r="32" spans="1:18" ht="18.75" customHeight="1" x14ac:dyDescent="0.15">
      <c r="A32" s="6">
        <v>21</v>
      </c>
      <c r="B32" s="6" t="s">
        <v>31</v>
      </c>
      <c r="C32" s="6" t="s">
        <v>79</v>
      </c>
      <c r="D32" s="9" t="s">
        <v>189</v>
      </c>
      <c r="E32" s="7">
        <v>0.8</v>
      </c>
      <c r="F32" s="7"/>
      <c r="G32" s="7"/>
      <c r="H32" s="7">
        <v>1.6</v>
      </c>
      <c r="I32" s="7">
        <v>3.2</v>
      </c>
      <c r="J32" s="7">
        <v>0.8</v>
      </c>
      <c r="K32" s="7"/>
      <c r="L32" s="7"/>
      <c r="M32" s="7"/>
      <c r="N32" s="7">
        <v>1.6</v>
      </c>
      <c r="O32" s="7"/>
      <c r="P32" s="7"/>
      <c r="Q32" s="7"/>
      <c r="R32" s="8"/>
    </row>
    <row r="33" spans="1:18" ht="18.75" customHeight="1" x14ac:dyDescent="0.15">
      <c r="A33" s="6">
        <v>22</v>
      </c>
      <c r="B33" s="6" t="s">
        <v>31</v>
      </c>
      <c r="C33" s="6" t="s">
        <v>79</v>
      </c>
      <c r="D33" s="9" t="s">
        <v>80</v>
      </c>
      <c r="E33" s="7">
        <v>6.4</v>
      </c>
      <c r="F33" s="7">
        <v>16</v>
      </c>
      <c r="G33" s="7">
        <v>3.2</v>
      </c>
      <c r="H33" s="7"/>
      <c r="I33" s="7">
        <v>0.8</v>
      </c>
      <c r="J33" s="7">
        <v>6.4</v>
      </c>
      <c r="K33" s="7">
        <v>3.2</v>
      </c>
      <c r="L33" s="7">
        <v>1.6</v>
      </c>
      <c r="M33" s="7">
        <v>3.2</v>
      </c>
      <c r="N33" s="7">
        <v>9.6000000000000014</v>
      </c>
      <c r="O33" s="7"/>
      <c r="P33" s="7"/>
      <c r="Q33" s="7"/>
      <c r="R33" s="8"/>
    </row>
    <row r="34" spans="1:18" ht="18.75" customHeight="1" x14ac:dyDescent="0.15">
      <c r="A34" s="6">
        <v>23</v>
      </c>
      <c r="B34" s="6" t="s">
        <v>31</v>
      </c>
      <c r="C34" s="6" t="s">
        <v>32</v>
      </c>
      <c r="D34" s="6" t="s">
        <v>145</v>
      </c>
      <c r="E34" s="7"/>
      <c r="F34" s="7"/>
      <c r="G34" s="7"/>
      <c r="H34" s="7"/>
      <c r="I34" s="7"/>
      <c r="J34" s="7"/>
      <c r="K34" s="7">
        <v>9.6000000000000014</v>
      </c>
      <c r="L34" s="7"/>
      <c r="M34" s="7">
        <v>6.4</v>
      </c>
      <c r="N34" s="7"/>
      <c r="O34" s="7"/>
      <c r="P34" s="7"/>
      <c r="Q34" s="7"/>
      <c r="R34" s="8"/>
    </row>
    <row r="35" spans="1:18" ht="18.75" customHeight="1" x14ac:dyDescent="0.15">
      <c r="A35" s="6">
        <v>24</v>
      </c>
      <c r="B35" s="6" t="s">
        <v>31</v>
      </c>
      <c r="C35" s="6" t="s">
        <v>32</v>
      </c>
      <c r="D35" s="9" t="s">
        <v>170</v>
      </c>
      <c r="E35" s="7"/>
      <c r="F35" s="7"/>
      <c r="G35" s="7">
        <v>12.8</v>
      </c>
      <c r="H35" s="7"/>
      <c r="I35" s="7"/>
      <c r="J35" s="7"/>
      <c r="K35" s="7"/>
      <c r="L35" s="7">
        <v>16</v>
      </c>
      <c r="M35" s="7"/>
      <c r="N35" s="7"/>
      <c r="O35" s="7"/>
      <c r="P35" s="7"/>
      <c r="Q35" s="7"/>
      <c r="R35" s="8"/>
    </row>
    <row r="36" spans="1:18" ht="18.75" customHeight="1" x14ac:dyDescent="0.15">
      <c r="A36" s="6">
        <v>25</v>
      </c>
      <c r="B36" s="6" t="s">
        <v>31</v>
      </c>
      <c r="C36" s="6" t="s">
        <v>32</v>
      </c>
      <c r="D36" s="9" t="s">
        <v>101</v>
      </c>
      <c r="E36" s="7"/>
      <c r="F36" s="7"/>
      <c r="G36" s="7"/>
      <c r="H36" s="7"/>
      <c r="I36" s="7"/>
      <c r="J36" s="7"/>
      <c r="K36" s="7"/>
      <c r="L36" s="7"/>
      <c r="M36" s="7"/>
      <c r="N36" s="7">
        <v>3.2</v>
      </c>
      <c r="O36" s="7"/>
      <c r="P36" s="7"/>
      <c r="Q36" s="7"/>
      <c r="R36" s="8"/>
    </row>
    <row r="37" spans="1:18" ht="18.75" customHeight="1" x14ac:dyDescent="0.15">
      <c r="A37" s="6">
        <v>26</v>
      </c>
      <c r="B37" s="6" t="s">
        <v>31</v>
      </c>
      <c r="C37" s="6" t="s">
        <v>32</v>
      </c>
      <c r="D37" s="9" t="s">
        <v>66</v>
      </c>
      <c r="E37" s="7">
        <v>12.8</v>
      </c>
      <c r="F37" s="7">
        <v>19.200000000000003</v>
      </c>
      <c r="G37" s="7">
        <v>41.6</v>
      </c>
      <c r="H37" s="7">
        <v>57.6</v>
      </c>
      <c r="I37" s="7">
        <v>2636.8</v>
      </c>
      <c r="J37" s="7">
        <v>9.6000000000000014</v>
      </c>
      <c r="K37" s="7">
        <v>2406.4</v>
      </c>
      <c r="L37" s="7">
        <v>28.8</v>
      </c>
      <c r="M37" s="7">
        <v>1331.2</v>
      </c>
      <c r="N37" s="7">
        <v>83.2</v>
      </c>
      <c r="O37" s="7">
        <v>6.4</v>
      </c>
      <c r="P37" s="7">
        <v>1.6</v>
      </c>
      <c r="Q37" s="7">
        <v>8</v>
      </c>
      <c r="R37" s="8"/>
    </row>
    <row r="38" spans="1:18" ht="18.75" customHeight="1" x14ac:dyDescent="0.15">
      <c r="A38" s="6">
        <v>27</v>
      </c>
      <c r="B38" s="6" t="s">
        <v>31</v>
      </c>
      <c r="C38" s="6" t="s">
        <v>32</v>
      </c>
      <c r="D38" s="9" t="s">
        <v>103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>
        <v>0.8</v>
      </c>
      <c r="Q38" s="7"/>
      <c r="R38" s="8"/>
    </row>
    <row r="39" spans="1:18" ht="18.75" customHeight="1" x14ac:dyDescent="0.15">
      <c r="A39" s="6">
        <v>28</v>
      </c>
      <c r="B39" s="6" t="s">
        <v>31</v>
      </c>
      <c r="C39" s="6" t="s">
        <v>32</v>
      </c>
      <c r="D39" s="6" t="s">
        <v>67</v>
      </c>
      <c r="E39" s="7">
        <v>70.400000000000006</v>
      </c>
      <c r="F39" s="7">
        <v>60.800000000000004</v>
      </c>
      <c r="G39" s="7">
        <v>83.2</v>
      </c>
      <c r="H39" s="7">
        <v>147.20000000000002</v>
      </c>
      <c r="I39" s="7">
        <v>358.40000000000003</v>
      </c>
      <c r="J39" s="7">
        <v>64</v>
      </c>
      <c r="K39" s="7">
        <v>96</v>
      </c>
      <c r="L39" s="7">
        <v>41.6</v>
      </c>
      <c r="M39" s="7">
        <v>422.40000000000003</v>
      </c>
      <c r="N39" s="7">
        <v>32</v>
      </c>
      <c r="O39" s="7">
        <v>4.8000000000000007</v>
      </c>
      <c r="P39" s="7">
        <v>4.8000000000000007</v>
      </c>
      <c r="Q39" s="7">
        <v>3.2</v>
      </c>
      <c r="R39" s="8"/>
    </row>
    <row r="40" spans="1:18" ht="18.75" customHeight="1" x14ac:dyDescent="0.15">
      <c r="A40" s="6">
        <v>29</v>
      </c>
      <c r="B40" s="6" t="s">
        <v>31</v>
      </c>
      <c r="C40" s="6" t="s">
        <v>32</v>
      </c>
      <c r="D40" s="6" t="s">
        <v>33</v>
      </c>
      <c r="E40" s="7">
        <v>16</v>
      </c>
      <c r="F40" s="7">
        <v>9.6000000000000014</v>
      </c>
      <c r="G40" s="7">
        <v>9.6000000000000014</v>
      </c>
      <c r="H40" s="7">
        <v>12.8</v>
      </c>
      <c r="I40" s="7">
        <v>9.6000000000000014</v>
      </c>
      <c r="J40" s="7">
        <v>12.8</v>
      </c>
      <c r="K40" s="7">
        <v>19.200000000000003</v>
      </c>
      <c r="L40" s="7">
        <v>12.8</v>
      </c>
      <c r="M40" s="7">
        <v>12.8</v>
      </c>
      <c r="N40" s="7">
        <v>9.6000000000000014</v>
      </c>
      <c r="O40" s="7">
        <v>0.8</v>
      </c>
      <c r="P40" s="7">
        <v>0.8</v>
      </c>
      <c r="Q40" s="7">
        <v>0.4</v>
      </c>
      <c r="R40" s="8"/>
    </row>
    <row r="41" spans="1:18" ht="18.75" customHeight="1" x14ac:dyDescent="0.15">
      <c r="A41" s="6">
        <v>30</v>
      </c>
      <c r="B41" s="6" t="s">
        <v>31</v>
      </c>
      <c r="C41" s="6" t="s">
        <v>32</v>
      </c>
      <c r="D41" s="9" t="s">
        <v>68</v>
      </c>
      <c r="E41" s="7">
        <v>12.8</v>
      </c>
      <c r="F41" s="7"/>
      <c r="G41" s="7"/>
      <c r="H41" s="7"/>
      <c r="I41" s="7"/>
      <c r="J41" s="7">
        <v>6.4</v>
      </c>
      <c r="K41" s="7">
        <v>28.8</v>
      </c>
      <c r="L41" s="7"/>
      <c r="M41" s="7">
        <v>60.800000000000004</v>
      </c>
      <c r="N41" s="7"/>
      <c r="O41" s="7"/>
      <c r="P41" s="7"/>
      <c r="Q41" s="7"/>
      <c r="R41" s="8"/>
    </row>
    <row r="42" spans="1:18" ht="18.75" customHeight="1" x14ac:dyDescent="0.15">
      <c r="A42" s="6">
        <v>31</v>
      </c>
      <c r="B42" s="6" t="s">
        <v>31</v>
      </c>
      <c r="C42" s="6" t="s">
        <v>32</v>
      </c>
      <c r="D42" s="9" t="s">
        <v>113</v>
      </c>
      <c r="E42" s="7"/>
      <c r="F42" s="7"/>
      <c r="G42" s="7"/>
      <c r="H42" s="7">
        <v>12.8</v>
      </c>
      <c r="I42" s="7">
        <v>41.6</v>
      </c>
      <c r="J42" s="7"/>
      <c r="K42" s="7"/>
      <c r="L42" s="7"/>
      <c r="M42" s="7">
        <v>41.6</v>
      </c>
      <c r="N42" s="7"/>
      <c r="O42" s="7"/>
      <c r="P42" s="7"/>
      <c r="Q42" s="7"/>
      <c r="R42" s="8"/>
    </row>
    <row r="43" spans="1:18" ht="18.75" customHeight="1" x14ac:dyDescent="0.15">
      <c r="A43" s="6">
        <v>32</v>
      </c>
      <c r="B43" s="6" t="s">
        <v>31</v>
      </c>
      <c r="C43" s="6" t="s">
        <v>32</v>
      </c>
      <c r="D43" s="6" t="s">
        <v>91</v>
      </c>
      <c r="E43" s="7"/>
      <c r="F43" s="7"/>
      <c r="G43" s="7"/>
      <c r="H43" s="7"/>
      <c r="I43" s="7"/>
      <c r="J43" s="7"/>
      <c r="K43" s="7">
        <v>0.8</v>
      </c>
      <c r="L43" s="7"/>
      <c r="M43" s="7"/>
      <c r="N43" s="7">
        <v>1.6</v>
      </c>
      <c r="O43" s="7"/>
      <c r="P43" s="7"/>
      <c r="Q43" s="7"/>
      <c r="R43" s="8"/>
    </row>
    <row r="44" spans="1:18" ht="18.75" customHeight="1" x14ac:dyDescent="0.15">
      <c r="A44" s="6">
        <v>33</v>
      </c>
      <c r="B44" s="6" t="s">
        <v>31</v>
      </c>
      <c r="C44" s="6" t="s">
        <v>32</v>
      </c>
      <c r="D44" s="9" t="s">
        <v>187</v>
      </c>
      <c r="E44" s="7">
        <v>6.4</v>
      </c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8"/>
    </row>
    <row r="45" spans="1:18" ht="18.75" customHeight="1" x14ac:dyDescent="0.15">
      <c r="A45" s="6">
        <v>34</v>
      </c>
      <c r="B45" s="6" t="s">
        <v>31</v>
      </c>
      <c r="C45" s="6" t="s">
        <v>32</v>
      </c>
      <c r="D45" s="9" t="s">
        <v>69</v>
      </c>
      <c r="E45" s="7"/>
      <c r="F45" s="7"/>
      <c r="G45" s="7">
        <v>12.8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8"/>
    </row>
    <row r="46" spans="1:18" ht="18.75" customHeight="1" x14ac:dyDescent="0.15">
      <c r="A46" s="6">
        <v>35</v>
      </c>
      <c r="B46" s="6" t="s">
        <v>31</v>
      </c>
      <c r="C46" s="6" t="s">
        <v>32</v>
      </c>
      <c r="D46" s="9" t="s">
        <v>166</v>
      </c>
      <c r="E46" s="7"/>
      <c r="F46" s="7"/>
      <c r="G46" s="7">
        <v>1.6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8"/>
    </row>
    <row r="47" spans="1:18" ht="18.75" customHeight="1" x14ac:dyDescent="0.15">
      <c r="A47" s="6">
        <v>36</v>
      </c>
      <c r="B47" s="6" t="s">
        <v>31</v>
      </c>
      <c r="C47" s="6" t="s">
        <v>32</v>
      </c>
      <c r="D47" s="9" t="s">
        <v>193</v>
      </c>
      <c r="E47" s="7"/>
      <c r="F47" s="7"/>
      <c r="G47" s="7"/>
      <c r="H47" s="7"/>
      <c r="I47" s="7"/>
      <c r="J47" s="7"/>
      <c r="K47" s="7">
        <v>0.8</v>
      </c>
      <c r="L47" s="7">
        <v>0.8</v>
      </c>
      <c r="M47" s="7"/>
      <c r="N47" s="7"/>
      <c r="O47" s="7"/>
      <c r="P47" s="7"/>
      <c r="Q47" s="7"/>
      <c r="R47" s="8"/>
    </row>
    <row r="48" spans="1:18" ht="18.75" customHeight="1" x14ac:dyDescent="0.15">
      <c r="A48" s="6">
        <v>37</v>
      </c>
      <c r="B48" s="6" t="s">
        <v>31</v>
      </c>
      <c r="C48" s="6" t="s">
        <v>32</v>
      </c>
      <c r="D48" s="9" t="s">
        <v>182</v>
      </c>
      <c r="E48" s="7"/>
      <c r="F48" s="7"/>
      <c r="G48" s="7"/>
      <c r="H48" s="7"/>
      <c r="I48" s="7"/>
      <c r="J48" s="7">
        <v>1.6</v>
      </c>
      <c r="K48" s="7"/>
      <c r="L48" s="7"/>
      <c r="M48" s="7"/>
      <c r="N48" s="7"/>
      <c r="O48" s="7"/>
      <c r="P48" s="7"/>
      <c r="Q48" s="7"/>
      <c r="R48" s="8"/>
    </row>
    <row r="49" spans="1:18" ht="18.75" customHeight="1" x14ac:dyDescent="0.15">
      <c r="A49" s="6">
        <v>38</v>
      </c>
      <c r="B49" s="6" t="s">
        <v>31</v>
      </c>
      <c r="C49" s="6" t="s">
        <v>32</v>
      </c>
      <c r="D49" s="9" t="s">
        <v>97</v>
      </c>
      <c r="E49" s="7"/>
      <c r="F49" s="7"/>
      <c r="G49" s="7">
        <v>12.8</v>
      </c>
      <c r="H49" s="7"/>
      <c r="I49" s="7"/>
      <c r="J49" s="7">
        <v>9.6000000000000014</v>
      </c>
      <c r="K49" s="7"/>
      <c r="L49" s="7"/>
      <c r="M49" s="7"/>
      <c r="N49" s="7"/>
      <c r="O49" s="7">
        <v>0.8</v>
      </c>
      <c r="P49" s="7">
        <v>0.8</v>
      </c>
      <c r="Q49" s="7"/>
      <c r="R49" s="8"/>
    </row>
    <row r="50" spans="1:18" ht="18.75" customHeight="1" x14ac:dyDescent="0.15">
      <c r="A50" s="6">
        <v>39</v>
      </c>
      <c r="B50" s="6" t="s">
        <v>31</v>
      </c>
      <c r="C50" s="6" t="s">
        <v>32</v>
      </c>
      <c r="D50" s="9" t="s">
        <v>81</v>
      </c>
      <c r="E50" s="7">
        <v>12.8</v>
      </c>
      <c r="F50" s="7"/>
      <c r="G50" s="7">
        <v>0.8</v>
      </c>
      <c r="H50" s="7"/>
      <c r="I50" s="7"/>
      <c r="J50" s="7">
        <v>0.8</v>
      </c>
      <c r="K50" s="7"/>
      <c r="L50" s="7">
        <v>12.8</v>
      </c>
      <c r="M50" s="7">
        <v>9.6000000000000014</v>
      </c>
      <c r="N50" s="7">
        <v>1.6</v>
      </c>
      <c r="O50" s="7">
        <v>0.8</v>
      </c>
      <c r="P50" s="7"/>
      <c r="Q50" s="7"/>
      <c r="R50" s="8"/>
    </row>
    <row r="51" spans="1:18" ht="18.75" customHeight="1" x14ac:dyDescent="0.15">
      <c r="A51" s="6">
        <v>40</v>
      </c>
      <c r="B51" s="6" t="s">
        <v>31</v>
      </c>
      <c r="C51" s="6" t="s">
        <v>32</v>
      </c>
      <c r="D51" s="9" t="s">
        <v>142</v>
      </c>
      <c r="E51" s="7"/>
      <c r="F51" s="7"/>
      <c r="G51" s="7"/>
      <c r="H51" s="7"/>
      <c r="I51" s="7"/>
      <c r="J51" s="7"/>
      <c r="K51" s="7">
        <v>1.6</v>
      </c>
      <c r="L51" s="7"/>
      <c r="M51" s="7"/>
      <c r="N51" s="7"/>
      <c r="O51" s="7">
        <v>8</v>
      </c>
      <c r="P51" s="7"/>
      <c r="Q51" s="7">
        <v>0.8</v>
      </c>
      <c r="R51" s="8"/>
    </row>
    <row r="52" spans="1:18" ht="18.75" customHeight="1" x14ac:dyDescent="0.15">
      <c r="A52" s="6">
        <v>41</v>
      </c>
      <c r="B52" s="6" t="s">
        <v>31</v>
      </c>
      <c r="C52" s="6" t="s">
        <v>32</v>
      </c>
      <c r="D52" s="9" t="s">
        <v>92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>
        <v>0.4</v>
      </c>
      <c r="P52" s="7">
        <v>0.8</v>
      </c>
      <c r="Q52" s="7"/>
      <c r="R52" s="8"/>
    </row>
    <row r="53" spans="1:18" ht="18.75" customHeight="1" x14ac:dyDescent="0.15">
      <c r="A53" s="6">
        <v>42</v>
      </c>
      <c r="B53" s="6" t="s">
        <v>31</v>
      </c>
      <c r="C53" s="6" t="s">
        <v>32</v>
      </c>
      <c r="D53" s="9" t="s">
        <v>141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>
        <v>3.2</v>
      </c>
      <c r="P53" s="7">
        <v>3.2</v>
      </c>
      <c r="Q53" s="7">
        <v>3.2</v>
      </c>
      <c r="R53" s="8"/>
    </row>
    <row r="54" spans="1:18" ht="18.75" customHeight="1" x14ac:dyDescent="0.15">
      <c r="A54" s="6">
        <v>43</v>
      </c>
      <c r="B54" s="6" t="s">
        <v>31</v>
      </c>
      <c r="C54" s="6" t="s">
        <v>32</v>
      </c>
      <c r="D54" s="9" t="s">
        <v>115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>
        <v>9.6000000000000014</v>
      </c>
      <c r="P54" s="7"/>
      <c r="Q54" s="7">
        <v>8</v>
      </c>
      <c r="R54" s="8"/>
    </row>
    <row r="55" spans="1:18" ht="18.75" customHeight="1" x14ac:dyDescent="0.15">
      <c r="A55" s="6">
        <v>44</v>
      </c>
      <c r="B55" s="6" t="s">
        <v>31</v>
      </c>
      <c r="C55" s="6" t="s">
        <v>32</v>
      </c>
      <c r="D55" s="9" t="s">
        <v>87</v>
      </c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v>8</v>
      </c>
      <c r="Q55" s="7"/>
      <c r="R55" s="8"/>
    </row>
    <row r="56" spans="1:18" ht="18.75" customHeight="1" x14ac:dyDescent="0.15">
      <c r="A56" s="6">
        <v>45</v>
      </c>
      <c r="B56" s="6" t="s">
        <v>31</v>
      </c>
      <c r="C56" s="6" t="s">
        <v>32</v>
      </c>
      <c r="D56" s="9" t="s">
        <v>61</v>
      </c>
      <c r="E56" s="7"/>
      <c r="F56" s="7"/>
      <c r="G56" s="7"/>
      <c r="H56" s="7"/>
      <c r="I56" s="7"/>
      <c r="J56" s="7"/>
      <c r="K56" s="7">
        <v>3.2</v>
      </c>
      <c r="L56" s="7"/>
      <c r="M56" s="7"/>
      <c r="N56" s="7"/>
      <c r="O56" s="7">
        <v>8</v>
      </c>
      <c r="P56" s="7"/>
      <c r="Q56" s="7"/>
      <c r="R56" s="8"/>
    </row>
    <row r="57" spans="1:18" ht="18.75" customHeight="1" x14ac:dyDescent="0.15">
      <c r="A57" s="6">
        <v>46</v>
      </c>
      <c r="B57" s="6" t="s">
        <v>31</v>
      </c>
      <c r="C57" s="6" t="s">
        <v>32</v>
      </c>
      <c r="D57" s="9" t="s">
        <v>34</v>
      </c>
      <c r="E57" s="7"/>
      <c r="F57" s="7"/>
      <c r="G57" s="7">
        <v>35.200000000000003</v>
      </c>
      <c r="H57" s="7">
        <v>16</v>
      </c>
      <c r="I57" s="7">
        <v>12.8</v>
      </c>
      <c r="J57" s="7"/>
      <c r="K57" s="7">
        <v>16</v>
      </c>
      <c r="L57" s="7"/>
      <c r="M57" s="7"/>
      <c r="N57" s="7">
        <v>6.4</v>
      </c>
      <c r="O57" s="7"/>
      <c r="P57" s="7"/>
      <c r="Q57" s="7">
        <v>6.4</v>
      </c>
      <c r="R57" s="8"/>
    </row>
    <row r="58" spans="1:18" ht="18.75" customHeight="1" x14ac:dyDescent="0.15">
      <c r="A58" s="6">
        <v>47</v>
      </c>
      <c r="B58" s="6" t="s">
        <v>31</v>
      </c>
      <c r="C58" s="6" t="s">
        <v>32</v>
      </c>
      <c r="D58" s="9" t="s">
        <v>162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>
        <v>3.2</v>
      </c>
      <c r="Q58" s="7"/>
      <c r="R58" s="8"/>
    </row>
    <row r="59" spans="1:18" ht="18.75" customHeight="1" x14ac:dyDescent="0.15">
      <c r="A59" s="6">
        <v>48</v>
      </c>
      <c r="B59" s="6" t="s">
        <v>31</v>
      </c>
      <c r="C59" s="6" t="s">
        <v>32</v>
      </c>
      <c r="D59" s="9" t="s">
        <v>35</v>
      </c>
      <c r="E59" s="7"/>
      <c r="F59" s="7"/>
      <c r="G59" s="7"/>
      <c r="H59" s="7"/>
      <c r="I59" s="7"/>
      <c r="J59" s="7">
        <v>16</v>
      </c>
      <c r="K59" s="7"/>
      <c r="L59" s="7"/>
      <c r="M59" s="7"/>
      <c r="N59" s="7"/>
      <c r="O59" s="7"/>
      <c r="P59" s="7"/>
      <c r="Q59" s="7"/>
      <c r="R59" s="8"/>
    </row>
    <row r="60" spans="1:18" ht="18.75" customHeight="1" x14ac:dyDescent="0.15">
      <c r="A60" s="6">
        <v>49</v>
      </c>
      <c r="B60" s="6" t="s">
        <v>31</v>
      </c>
      <c r="C60" s="6" t="s">
        <v>32</v>
      </c>
      <c r="D60" s="6" t="s">
        <v>70</v>
      </c>
      <c r="E60" s="7">
        <v>0.8</v>
      </c>
      <c r="F60" s="7">
        <v>1.6</v>
      </c>
      <c r="G60" s="7">
        <v>6.4</v>
      </c>
      <c r="H60" s="7"/>
      <c r="I60" s="7">
        <v>19.200000000000003</v>
      </c>
      <c r="J60" s="7"/>
      <c r="K60" s="7">
        <v>9.6000000000000014</v>
      </c>
      <c r="L60" s="7">
        <v>1.6</v>
      </c>
      <c r="M60" s="7">
        <v>6.4</v>
      </c>
      <c r="N60" s="7">
        <v>22.400000000000002</v>
      </c>
      <c r="O60" s="7">
        <v>0.4</v>
      </c>
      <c r="P60" s="7">
        <v>9.6000000000000014</v>
      </c>
      <c r="Q60" s="7">
        <v>6.4</v>
      </c>
      <c r="R60" s="8"/>
    </row>
    <row r="61" spans="1:18" ht="18.75" customHeight="1" x14ac:dyDescent="0.15">
      <c r="A61" s="6">
        <v>50</v>
      </c>
      <c r="B61" s="6" t="s">
        <v>31</v>
      </c>
      <c r="C61" s="6" t="s">
        <v>32</v>
      </c>
      <c r="D61" s="9" t="s">
        <v>181</v>
      </c>
      <c r="E61" s="7"/>
      <c r="F61" s="7">
        <v>6.4</v>
      </c>
      <c r="G61" s="7"/>
      <c r="H61" s="7"/>
      <c r="I61" s="7">
        <v>22.400000000000002</v>
      </c>
      <c r="J61" s="7"/>
      <c r="K61" s="7">
        <v>12.8</v>
      </c>
      <c r="L61" s="7"/>
      <c r="M61" s="7"/>
      <c r="N61" s="7">
        <v>12.8</v>
      </c>
      <c r="O61" s="7"/>
      <c r="P61" s="7">
        <v>9.6000000000000014</v>
      </c>
      <c r="Q61" s="7"/>
      <c r="R61" s="8"/>
    </row>
    <row r="62" spans="1:18" ht="18.75" customHeight="1" x14ac:dyDescent="0.15">
      <c r="A62" s="6">
        <v>51</v>
      </c>
      <c r="B62" s="6" t="s">
        <v>31</v>
      </c>
      <c r="C62" s="6" t="s">
        <v>32</v>
      </c>
      <c r="D62" s="9" t="s">
        <v>140</v>
      </c>
      <c r="E62" s="7"/>
      <c r="F62" s="7"/>
      <c r="G62" s="7">
        <v>6.4</v>
      </c>
      <c r="H62" s="7">
        <v>12.8</v>
      </c>
      <c r="I62" s="7">
        <v>12.8</v>
      </c>
      <c r="J62" s="7"/>
      <c r="K62" s="7">
        <v>19.200000000000003</v>
      </c>
      <c r="L62" s="7"/>
      <c r="M62" s="7">
        <v>1.6</v>
      </c>
      <c r="N62" s="7">
        <v>22.400000000000002</v>
      </c>
      <c r="O62" s="7">
        <v>6.4</v>
      </c>
      <c r="P62" s="7">
        <v>3.2</v>
      </c>
      <c r="Q62" s="7"/>
      <c r="R62" s="8"/>
    </row>
    <row r="63" spans="1:18" ht="18.75" customHeight="1" x14ac:dyDescent="0.15">
      <c r="A63" s="6">
        <v>52</v>
      </c>
      <c r="B63" s="6" t="s">
        <v>31</v>
      </c>
      <c r="C63" s="6" t="s">
        <v>32</v>
      </c>
      <c r="D63" s="9" t="s">
        <v>180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>
        <v>0.8</v>
      </c>
      <c r="R63" s="8"/>
    </row>
    <row r="64" spans="1:18" ht="18.75" customHeight="1" x14ac:dyDescent="0.15">
      <c r="A64" s="6">
        <v>53</v>
      </c>
      <c r="B64" s="6" t="s">
        <v>31</v>
      </c>
      <c r="C64" s="6" t="s">
        <v>32</v>
      </c>
      <c r="D64" s="6" t="s">
        <v>160</v>
      </c>
      <c r="E64" s="7"/>
      <c r="F64" s="7"/>
      <c r="G64" s="7"/>
      <c r="H64" s="7"/>
      <c r="I64" s="7">
        <v>0.8</v>
      </c>
      <c r="J64" s="7"/>
      <c r="K64" s="7"/>
      <c r="L64" s="7"/>
      <c r="M64" s="7"/>
      <c r="N64" s="7"/>
      <c r="O64" s="7"/>
      <c r="P64" s="7">
        <v>3.2</v>
      </c>
      <c r="Q64" s="7"/>
      <c r="R64" s="8"/>
    </row>
    <row r="65" spans="1:18" ht="18.75" customHeight="1" x14ac:dyDescent="0.15">
      <c r="A65" s="6">
        <v>54</v>
      </c>
      <c r="B65" s="6" t="s">
        <v>31</v>
      </c>
      <c r="C65" s="6" t="s">
        <v>32</v>
      </c>
      <c r="D65" s="6" t="s">
        <v>71</v>
      </c>
      <c r="E65" s="7"/>
      <c r="F65" s="7"/>
      <c r="G65" s="7"/>
      <c r="H65" s="7"/>
      <c r="I65" s="7">
        <v>1.6</v>
      </c>
      <c r="J65" s="7"/>
      <c r="K65" s="7">
        <v>1.6</v>
      </c>
      <c r="L65" s="7"/>
      <c r="M65" s="7"/>
      <c r="N65" s="7">
        <v>1.6</v>
      </c>
      <c r="O65" s="7"/>
      <c r="P65" s="7">
        <v>0.8</v>
      </c>
      <c r="Q65" s="7"/>
      <c r="R65" s="8"/>
    </row>
    <row r="66" spans="1:18" ht="18.75" customHeight="1" x14ac:dyDescent="0.15">
      <c r="A66" s="6">
        <v>55</v>
      </c>
      <c r="B66" s="6" t="s">
        <v>31</v>
      </c>
      <c r="C66" s="6" t="s">
        <v>32</v>
      </c>
      <c r="D66" s="9" t="s">
        <v>72</v>
      </c>
      <c r="E66" s="7"/>
      <c r="F66" s="7"/>
      <c r="G66" s="7"/>
      <c r="H66" s="7"/>
      <c r="I66" s="7"/>
      <c r="J66" s="7"/>
      <c r="K66" s="7"/>
      <c r="L66" s="7"/>
      <c r="M66" s="7"/>
      <c r="N66" s="7">
        <v>0.8</v>
      </c>
      <c r="O66" s="7">
        <v>4.8000000000000007</v>
      </c>
      <c r="P66" s="7"/>
      <c r="Q66" s="7">
        <v>4.8000000000000007</v>
      </c>
      <c r="R66" s="8"/>
    </row>
    <row r="67" spans="1:18" ht="18.75" customHeight="1" x14ac:dyDescent="0.15">
      <c r="A67" s="6">
        <v>56</v>
      </c>
      <c r="B67" s="6" t="s">
        <v>31</v>
      </c>
      <c r="C67" s="6" t="s">
        <v>32</v>
      </c>
      <c r="D67" s="6" t="s">
        <v>73</v>
      </c>
      <c r="E67" s="7">
        <v>105.60000000000001</v>
      </c>
      <c r="F67" s="7">
        <v>409.6</v>
      </c>
      <c r="G67" s="7">
        <v>140.80000000000001</v>
      </c>
      <c r="H67" s="7">
        <v>22.400000000000002</v>
      </c>
      <c r="I67" s="7">
        <v>44.800000000000004</v>
      </c>
      <c r="J67" s="7">
        <v>70.400000000000006</v>
      </c>
      <c r="K67" s="7">
        <v>102.4</v>
      </c>
      <c r="L67" s="7">
        <v>51.2</v>
      </c>
      <c r="M67" s="7">
        <v>22.400000000000002</v>
      </c>
      <c r="N67" s="7">
        <v>28.8</v>
      </c>
      <c r="O67" s="7">
        <v>12.8</v>
      </c>
      <c r="P67" s="7">
        <v>16</v>
      </c>
      <c r="Q67" s="7">
        <v>24</v>
      </c>
      <c r="R67" s="8"/>
    </row>
    <row r="68" spans="1:18" ht="18.75" customHeight="1" x14ac:dyDescent="0.15">
      <c r="A68" s="6">
        <v>57</v>
      </c>
      <c r="B68" s="6" t="s">
        <v>93</v>
      </c>
      <c r="C68" s="6" t="s">
        <v>94</v>
      </c>
      <c r="D68" s="6" t="s">
        <v>95</v>
      </c>
      <c r="E68" s="7">
        <v>0.8</v>
      </c>
      <c r="F68" s="7"/>
      <c r="G68" s="7"/>
      <c r="H68" s="7">
        <v>0.8</v>
      </c>
      <c r="I68" s="7"/>
      <c r="J68" s="7"/>
      <c r="K68" s="7"/>
      <c r="L68" s="7"/>
      <c r="M68" s="7">
        <v>1.6</v>
      </c>
      <c r="N68" s="7"/>
      <c r="O68" s="7"/>
      <c r="P68" s="7"/>
      <c r="Q68" s="7"/>
      <c r="R68" s="8"/>
    </row>
    <row r="69" spans="1:18" ht="18.75" customHeight="1" x14ac:dyDescent="0.15">
      <c r="A69" s="6">
        <v>58</v>
      </c>
      <c r="B69" s="6" t="s">
        <v>36</v>
      </c>
      <c r="C69" s="6" t="s">
        <v>37</v>
      </c>
      <c r="D69" s="6" t="s">
        <v>38</v>
      </c>
      <c r="E69" s="7">
        <v>12.8</v>
      </c>
      <c r="F69" s="7">
        <v>16</v>
      </c>
      <c r="G69" s="7"/>
      <c r="H69" s="7"/>
      <c r="I69" s="7">
        <v>6.4</v>
      </c>
      <c r="J69" s="7"/>
      <c r="K69" s="7">
        <v>3.2</v>
      </c>
      <c r="L69" s="7">
        <v>1.6</v>
      </c>
      <c r="M69" s="7"/>
      <c r="N69" s="7"/>
      <c r="O69" s="7">
        <v>3.2</v>
      </c>
      <c r="P69" s="7"/>
      <c r="Q69" s="7"/>
      <c r="R69" s="8"/>
    </row>
    <row r="70" spans="1:18" ht="18.75" customHeight="1" x14ac:dyDescent="0.15">
      <c r="A70" s="6">
        <v>59</v>
      </c>
      <c r="B70" s="6" t="s">
        <v>39</v>
      </c>
      <c r="C70" s="6" t="s">
        <v>40</v>
      </c>
      <c r="D70" s="6" t="s">
        <v>41</v>
      </c>
      <c r="E70" s="7">
        <v>32</v>
      </c>
      <c r="F70" s="7">
        <v>22.400000000000002</v>
      </c>
      <c r="G70" s="7">
        <v>16</v>
      </c>
      <c r="H70" s="7">
        <v>179.20000000000002</v>
      </c>
      <c r="I70" s="7">
        <v>19.200000000000003</v>
      </c>
      <c r="J70" s="7">
        <v>38.400000000000006</v>
      </c>
      <c r="K70" s="7">
        <v>25.6</v>
      </c>
      <c r="L70" s="7">
        <v>12.8</v>
      </c>
      <c r="M70" s="7">
        <v>19.200000000000003</v>
      </c>
      <c r="N70" s="7">
        <v>35.200000000000003</v>
      </c>
      <c r="O70" s="7">
        <v>8</v>
      </c>
      <c r="P70" s="7">
        <v>1.6</v>
      </c>
      <c r="Q70" s="7">
        <v>9.6000000000000014</v>
      </c>
      <c r="R70" s="8"/>
    </row>
    <row r="71" spans="1:18" ht="18.75" customHeight="1" x14ac:dyDescent="0.15">
      <c r="A71" s="6">
        <v>60</v>
      </c>
      <c r="B71" s="6" t="s">
        <v>42</v>
      </c>
      <c r="C71" s="6" t="s">
        <v>43</v>
      </c>
      <c r="D71" s="9" t="s">
        <v>44</v>
      </c>
      <c r="E71" s="7">
        <v>1.6</v>
      </c>
      <c r="F71" s="7"/>
      <c r="G71" s="7">
        <v>1.6</v>
      </c>
      <c r="H71" s="7">
        <v>6.4</v>
      </c>
      <c r="I71" s="7">
        <v>1.6</v>
      </c>
      <c r="J71" s="7">
        <v>1.6</v>
      </c>
      <c r="K71" s="7">
        <v>1.6</v>
      </c>
      <c r="L71" s="7"/>
      <c r="M71" s="7">
        <v>1.6</v>
      </c>
      <c r="N71" s="7">
        <v>1.6</v>
      </c>
      <c r="O71" s="7"/>
      <c r="P71" s="7">
        <v>0.8</v>
      </c>
      <c r="Q71" s="7"/>
      <c r="R71" s="8"/>
    </row>
    <row r="72" spans="1:18" ht="18.75" customHeight="1" x14ac:dyDescent="0.15">
      <c r="A72" s="6">
        <v>61</v>
      </c>
      <c r="B72" s="6" t="s">
        <v>42</v>
      </c>
      <c r="C72" s="6" t="s">
        <v>45</v>
      </c>
      <c r="D72" s="6" t="s">
        <v>74</v>
      </c>
      <c r="E72" s="7">
        <v>1.6</v>
      </c>
      <c r="F72" s="7"/>
      <c r="G72" s="7"/>
      <c r="H72" s="7">
        <v>0.8</v>
      </c>
      <c r="I72" s="7">
        <v>1.6</v>
      </c>
      <c r="J72" s="7"/>
      <c r="K72" s="7">
        <v>0.8</v>
      </c>
      <c r="L72" s="7">
        <v>1.6</v>
      </c>
      <c r="M72" s="7">
        <v>0.8</v>
      </c>
      <c r="N72" s="7"/>
      <c r="O72" s="7"/>
      <c r="P72" s="7"/>
      <c r="Q72" s="7"/>
      <c r="R72" s="8"/>
    </row>
    <row r="73" spans="1:18" ht="18.75" customHeight="1" x14ac:dyDescent="0.15">
      <c r="A73" s="6">
        <v>62</v>
      </c>
      <c r="B73" s="6" t="s">
        <v>42</v>
      </c>
      <c r="C73" s="6" t="s">
        <v>45</v>
      </c>
      <c r="D73" s="6" t="s">
        <v>199</v>
      </c>
      <c r="E73" s="7"/>
      <c r="F73" s="7"/>
      <c r="G73" s="7"/>
      <c r="H73" s="7"/>
      <c r="I73" s="7"/>
      <c r="J73" s="7"/>
      <c r="K73" s="7"/>
      <c r="L73" s="7"/>
      <c r="M73" s="7"/>
      <c r="N73" s="7">
        <v>0.8</v>
      </c>
      <c r="O73" s="7"/>
      <c r="P73" s="7"/>
      <c r="Q73" s="7"/>
      <c r="R73" s="8"/>
    </row>
    <row r="74" spans="1:18" ht="18.75" customHeight="1" x14ac:dyDescent="0.15">
      <c r="A74" s="6">
        <v>63</v>
      </c>
      <c r="B74" s="6" t="s">
        <v>42</v>
      </c>
      <c r="C74" s="6" t="s">
        <v>45</v>
      </c>
      <c r="D74" s="6" t="s">
        <v>136</v>
      </c>
      <c r="E74" s="7"/>
      <c r="F74" s="7"/>
      <c r="G74" s="7"/>
      <c r="H74" s="7"/>
      <c r="I74" s="7"/>
      <c r="J74" s="7"/>
      <c r="K74" s="7"/>
      <c r="L74" s="7"/>
      <c r="M74" s="7"/>
      <c r="N74" s="7"/>
      <c r="O74" s="7">
        <v>0.8</v>
      </c>
      <c r="P74" s="7"/>
      <c r="Q74" s="7"/>
      <c r="R74" s="8"/>
    </row>
    <row r="75" spans="1:18" ht="18.75" customHeight="1" x14ac:dyDescent="0.15">
      <c r="A75" s="6">
        <v>64</v>
      </c>
      <c r="B75" s="6" t="s">
        <v>42</v>
      </c>
      <c r="C75" s="6" t="s">
        <v>45</v>
      </c>
      <c r="D75" s="6" t="s">
        <v>75</v>
      </c>
      <c r="E75" s="7">
        <v>12.8</v>
      </c>
      <c r="F75" s="7">
        <v>0.8</v>
      </c>
      <c r="G75" s="7">
        <v>16</v>
      </c>
      <c r="H75" s="7">
        <v>0.8</v>
      </c>
      <c r="I75" s="7">
        <v>6.4</v>
      </c>
      <c r="J75" s="7">
        <v>6.4</v>
      </c>
      <c r="K75" s="7">
        <v>3.2</v>
      </c>
      <c r="L75" s="7">
        <v>6.4</v>
      </c>
      <c r="M75" s="7">
        <v>3.2</v>
      </c>
      <c r="N75" s="7">
        <v>22.400000000000002</v>
      </c>
      <c r="O75" s="7">
        <v>0.4</v>
      </c>
      <c r="P75" s="7">
        <v>0.8</v>
      </c>
      <c r="Q75" s="7">
        <v>6.4</v>
      </c>
      <c r="R75" s="8"/>
    </row>
    <row r="76" spans="1:18" ht="18.75" customHeight="1" x14ac:dyDescent="0.15">
      <c r="A76" s="6">
        <v>65</v>
      </c>
      <c r="B76" s="6" t="s">
        <v>42</v>
      </c>
      <c r="C76" s="6" t="s">
        <v>46</v>
      </c>
      <c r="D76" s="6" t="s">
        <v>47</v>
      </c>
      <c r="E76" s="7">
        <v>1.6</v>
      </c>
      <c r="F76" s="7">
        <v>1.6</v>
      </c>
      <c r="G76" s="7">
        <v>1.6</v>
      </c>
      <c r="H76" s="7">
        <v>1.6</v>
      </c>
      <c r="I76" s="7">
        <v>1.6</v>
      </c>
      <c r="J76" s="7">
        <v>1.6</v>
      </c>
      <c r="K76" s="7">
        <v>1.6</v>
      </c>
      <c r="L76" s="7">
        <v>1.6</v>
      </c>
      <c r="M76" s="7">
        <v>1.6</v>
      </c>
      <c r="N76" s="7">
        <v>9.6000000000000014</v>
      </c>
      <c r="O76" s="7">
        <v>0.8</v>
      </c>
      <c r="P76" s="7">
        <v>0.4</v>
      </c>
      <c r="Q76" s="7">
        <v>0.4</v>
      </c>
      <c r="R76" s="8"/>
    </row>
    <row r="77" spans="1:18" ht="18.75" customHeight="1" x14ac:dyDescent="0.15">
      <c r="A77" s="6">
        <v>66</v>
      </c>
      <c r="B77" s="6" t="s">
        <v>198</v>
      </c>
      <c r="C77" s="6" t="s">
        <v>122</v>
      </c>
      <c r="D77" s="6" t="s">
        <v>197</v>
      </c>
      <c r="E77" s="7"/>
      <c r="F77" s="7"/>
      <c r="G77" s="7"/>
      <c r="H77" s="7"/>
      <c r="I77" s="7"/>
      <c r="J77" s="7"/>
      <c r="K77" s="7">
        <v>1.6</v>
      </c>
      <c r="L77" s="7"/>
      <c r="M77" s="7"/>
      <c r="N77" s="7"/>
      <c r="O77" s="7"/>
      <c r="P77" s="7"/>
      <c r="Q77" s="7"/>
      <c r="R77" s="8"/>
    </row>
    <row r="78" spans="1:18" ht="18.75" customHeight="1" thickBot="1" x14ac:dyDescent="0.2">
      <c r="A78" s="6">
        <v>67</v>
      </c>
      <c r="B78" s="6" t="s">
        <v>133</v>
      </c>
      <c r="C78" s="6" t="s">
        <v>121</v>
      </c>
      <c r="D78" s="6" t="s">
        <v>134</v>
      </c>
      <c r="E78" s="7"/>
      <c r="F78" s="7"/>
      <c r="G78" s="7"/>
      <c r="H78" s="7"/>
      <c r="I78" s="7"/>
      <c r="J78" s="7"/>
      <c r="K78" s="7">
        <v>0.8</v>
      </c>
      <c r="L78" s="7"/>
      <c r="M78" s="7"/>
      <c r="N78" s="7"/>
      <c r="O78" s="7"/>
      <c r="P78" s="7"/>
      <c r="Q78" s="7"/>
      <c r="R78" s="8"/>
    </row>
    <row r="79" spans="1:18" ht="18.75" customHeight="1" thickTop="1" x14ac:dyDescent="0.15">
      <c r="A79" s="43" t="s">
        <v>48</v>
      </c>
      <c r="B79" s="43"/>
      <c r="C79" s="43"/>
      <c r="D79" s="43"/>
      <c r="E79" s="10">
        <f>SUM(E12:E78)</f>
        <v>923.99999999999955</v>
      </c>
      <c r="F79" s="10">
        <f>SUM(F12:F78)</f>
        <v>920.80000000000007</v>
      </c>
      <c r="G79" s="10">
        <f>SUM(G12:G78)</f>
        <v>648.80000000000018</v>
      </c>
      <c r="H79" s="10">
        <f>SUM(H12:H78)</f>
        <v>804.79999999999984</v>
      </c>
      <c r="I79" s="10">
        <f>SUM(I12:I78)</f>
        <v>3723.2000000000003</v>
      </c>
      <c r="J79" s="10">
        <f>SUM(J12:J78)</f>
        <v>580.00000000000023</v>
      </c>
      <c r="K79" s="10">
        <f>SUM(K12:K78)</f>
        <v>2918.3999999999996</v>
      </c>
      <c r="L79" s="10">
        <f>SUM(L12:L78)</f>
        <v>469.60000000000019</v>
      </c>
      <c r="M79" s="10">
        <f>SUM(M12:M78)</f>
        <v>2039.9999999999998</v>
      </c>
      <c r="N79" s="10">
        <f>SUM(N12:N78)</f>
        <v>488.80000000000007</v>
      </c>
      <c r="O79" s="10">
        <f>SUM(O12:O78)</f>
        <v>101.19999999999999</v>
      </c>
      <c r="P79" s="10">
        <f>SUM(P12:P78)</f>
        <v>88.4</v>
      </c>
      <c r="Q79" s="10">
        <f>SUM(Q12:Q78)</f>
        <v>103.60000000000002</v>
      </c>
    </row>
    <row r="80" spans="1:18" ht="18.75" customHeight="1" x14ac:dyDescent="0.15">
      <c r="A80" s="44" t="s">
        <v>83</v>
      </c>
      <c r="B80" s="45"/>
      <c r="C80" s="11" t="s">
        <v>27</v>
      </c>
      <c r="D80" s="12"/>
      <c r="E80" s="7">
        <f>E12</f>
        <v>537.6</v>
      </c>
      <c r="F80" s="7">
        <f>F12</f>
        <v>320</v>
      </c>
      <c r="G80" s="7">
        <f>G12</f>
        <v>192</v>
      </c>
      <c r="H80" s="7">
        <f>H12</f>
        <v>268.8</v>
      </c>
      <c r="I80" s="7">
        <f>I12</f>
        <v>473.6</v>
      </c>
      <c r="J80" s="7">
        <f>J12</f>
        <v>307.20000000000005</v>
      </c>
      <c r="K80" s="7">
        <f>K12</f>
        <v>134.4</v>
      </c>
      <c r="L80" s="7">
        <f>L12</f>
        <v>230.4</v>
      </c>
      <c r="M80" s="7">
        <f>M12</f>
        <v>80</v>
      </c>
      <c r="N80" s="7">
        <f>N12</f>
        <v>160</v>
      </c>
      <c r="O80" s="7">
        <f>O12</f>
        <v>11.200000000000001</v>
      </c>
      <c r="P80" s="7">
        <f>P12</f>
        <v>8</v>
      </c>
      <c r="Q80" s="7">
        <f>Q12</f>
        <v>16</v>
      </c>
    </row>
    <row r="81" spans="1:17" ht="18.75" customHeight="1" x14ac:dyDescent="0.15">
      <c r="A81" s="44"/>
      <c r="B81" s="45"/>
      <c r="C81" s="11" t="s">
        <v>30</v>
      </c>
      <c r="D81" s="12"/>
      <c r="E81" s="7">
        <f>SUM(E13:E30)</f>
        <v>76.799999999999983</v>
      </c>
      <c r="F81" s="7">
        <f>SUM(F13:F30)</f>
        <v>36</v>
      </c>
      <c r="G81" s="7">
        <f>SUM(G13:G30)</f>
        <v>54.399999999999991</v>
      </c>
      <c r="H81" s="7">
        <f>SUM(H13:H30)</f>
        <v>63.2</v>
      </c>
      <c r="I81" s="7">
        <f>SUM(I13:I30)</f>
        <v>48</v>
      </c>
      <c r="J81" s="7">
        <f>SUM(J13:J30)</f>
        <v>26.400000000000006</v>
      </c>
      <c r="K81" s="7">
        <f>SUM(K13:K30)</f>
        <v>14.4</v>
      </c>
      <c r="L81" s="7">
        <f>SUM(L13:L30)</f>
        <v>47.2</v>
      </c>
      <c r="M81" s="7">
        <f>SUM(M13:M30)</f>
        <v>13.600000000000001</v>
      </c>
      <c r="N81" s="7">
        <f>SUM(N13:N30)</f>
        <v>21.600000000000005</v>
      </c>
      <c r="O81" s="7">
        <f>SUM(O13:O30)</f>
        <v>8.8000000000000007</v>
      </c>
      <c r="P81" s="7">
        <f>SUM(P13:P30)</f>
        <v>10.400000000000002</v>
      </c>
      <c r="Q81" s="7">
        <f>SUM(Q13:Q30)</f>
        <v>5.2000000000000011</v>
      </c>
    </row>
    <row r="82" spans="1:17" ht="18.75" customHeight="1" x14ac:dyDescent="0.15">
      <c r="A82" s="44"/>
      <c r="B82" s="45"/>
      <c r="C82" s="11" t="s">
        <v>126</v>
      </c>
      <c r="D82" s="12"/>
      <c r="E82" s="7">
        <f>SUM(E31:E31)</f>
        <v>1.6</v>
      </c>
      <c r="F82" s="7">
        <f>SUM(F31:F31)</f>
        <v>0.8</v>
      </c>
      <c r="G82" s="7">
        <f>SUM(G31:G31)</f>
        <v>0</v>
      </c>
      <c r="H82" s="7">
        <f>SUM(H31:H31)</f>
        <v>0</v>
      </c>
      <c r="I82" s="7">
        <f>SUM(I31:I31)</f>
        <v>0</v>
      </c>
      <c r="J82" s="7">
        <f>SUM(J31:J31)</f>
        <v>0</v>
      </c>
      <c r="K82" s="7">
        <f>SUM(K31:K31)</f>
        <v>0</v>
      </c>
      <c r="L82" s="7">
        <f>SUM(L31:L31)</f>
        <v>0.8</v>
      </c>
      <c r="M82" s="7">
        <f>SUM(M31:M31)</f>
        <v>0</v>
      </c>
      <c r="N82" s="7">
        <f>SUM(N31:N31)</f>
        <v>0</v>
      </c>
      <c r="O82" s="7">
        <f>SUM(O31:O31)</f>
        <v>0.8</v>
      </c>
      <c r="P82" s="7">
        <f>SUM(P31:P31)</f>
        <v>0</v>
      </c>
      <c r="Q82" s="7">
        <f>SUM(Q31:Q31)</f>
        <v>0</v>
      </c>
    </row>
    <row r="83" spans="1:17" ht="18.75" customHeight="1" x14ac:dyDescent="0.15">
      <c r="A83" s="44"/>
      <c r="B83" s="45"/>
      <c r="C83" s="11" t="s">
        <v>79</v>
      </c>
      <c r="D83" s="12"/>
      <c r="E83" s="7">
        <f>SUM(E32:E33)</f>
        <v>7.2</v>
      </c>
      <c r="F83" s="7">
        <f>SUM(F32:F33)</f>
        <v>16</v>
      </c>
      <c r="G83" s="7">
        <f>SUM(G32:G33)</f>
        <v>3.2</v>
      </c>
      <c r="H83" s="7">
        <f>SUM(H32:H33)</f>
        <v>1.6</v>
      </c>
      <c r="I83" s="7">
        <f>SUM(I32:I33)</f>
        <v>4</v>
      </c>
      <c r="J83" s="7">
        <f>SUM(J32:J33)</f>
        <v>7.2</v>
      </c>
      <c r="K83" s="7">
        <f>SUM(K32:K33)</f>
        <v>3.2</v>
      </c>
      <c r="L83" s="7">
        <f>SUM(L32:L33)</f>
        <v>1.6</v>
      </c>
      <c r="M83" s="7">
        <f>SUM(M32:M33)</f>
        <v>3.2</v>
      </c>
      <c r="N83" s="7">
        <f>SUM(N32:N33)</f>
        <v>11.200000000000001</v>
      </c>
      <c r="O83" s="7">
        <f>SUM(O32:O33)</f>
        <v>0</v>
      </c>
      <c r="P83" s="7">
        <f>SUM(P32:P33)</f>
        <v>0</v>
      </c>
      <c r="Q83" s="7">
        <f>SUM(Q32:Q33)</f>
        <v>0</v>
      </c>
    </row>
    <row r="84" spans="1:17" ht="18.75" customHeight="1" x14ac:dyDescent="0.15">
      <c r="A84" s="44"/>
      <c r="B84" s="45"/>
      <c r="C84" s="11" t="s">
        <v>32</v>
      </c>
      <c r="D84" s="12"/>
      <c r="E84" s="7">
        <f>SUM(E34:E67)</f>
        <v>237.60000000000002</v>
      </c>
      <c r="F84" s="7">
        <f>SUM(F34:F67)</f>
        <v>507.20000000000005</v>
      </c>
      <c r="G84" s="7">
        <f>SUM(G34:G67)</f>
        <v>364.00000000000006</v>
      </c>
      <c r="H84" s="7">
        <f>SUM(H34:H67)</f>
        <v>281.60000000000002</v>
      </c>
      <c r="I84" s="7">
        <f>SUM(I34:I67)</f>
        <v>3160.8000000000006</v>
      </c>
      <c r="J84" s="7">
        <f>SUM(J34:J67)</f>
        <v>191.2</v>
      </c>
      <c r="K84" s="7">
        <f>SUM(K34:K67)</f>
        <v>2728</v>
      </c>
      <c r="L84" s="7">
        <f>SUM(L34:L67)</f>
        <v>165.6</v>
      </c>
      <c r="M84" s="7">
        <f>SUM(M34:M67)</f>
        <v>1915.2</v>
      </c>
      <c r="N84" s="7">
        <f>SUM(N34:N67)</f>
        <v>226.40000000000003</v>
      </c>
      <c r="O84" s="7">
        <f>SUM(O34:O67)</f>
        <v>67.199999999999989</v>
      </c>
      <c r="P84" s="7">
        <f>SUM(P34:P67)</f>
        <v>66.400000000000006</v>
      </c>
      <c r="Q84" s="7">
        <f>SUM(Q34:Q67)</f>
        <v>66</v>
      </c>
    </row>
    <row r="85" spans="1:17" ht="18.75" customHeight="1" x14ac:dyDescent="0.15">
      <c r="A85" s="44"/>
      <c r="B85" s="45"/>
      <c r="C85" s="11" t="s">
        <v>96</v>
      </c>
      <c r="D85" s="12"/>
      <c r="E85" s="7">
        <f>SUM(E68)</f>
        <v>0.8</v>
      </c>
      <c r="F85" s="7">
        <f>SUM(F68)</f>
        <v>0</v>
      </c>
      <c r="G85" s="7">
        <f>SUM(G68)</f>
        <v>0</v>
      </c>
      <c r="H85" s="7">
        <f>SUM(H68)</f>
        <v>0.8</v>
      </c>
      <c r="I85" s="7">
        <f>SUM(I68)</f>
        <v>0</v>
      </c>
      <c r="J85" s="7">
        <f>SUM(J68)</f>
        <v>0</v>
      </c>
      <c r="K85" s="7">
        <f>SUM(K68)</f>
        <v>0</v>
      </c>
      <c r="L85" s="7">
        <f>SUM(L68)</f>
        <v>0</v>
      </c>
      <c r="M85" s="7">
        <f>SUM(M68)</f>
        <v>1.6</v>
      </c>
      <c r="N85" s="7">
        <f>SUM(N68)</f>
        <v>0</v>
      </c>
      <c r="O85" s="7">
        <f>SUM(O68)</f>
        <v>0</v>
      </c>
      <c r="P85" s="7">
        <f>SUM(P68)</f>
        <v>0</v>
      </c>
      <c r="Q85" s="7">
        <f>SUM(Q68)</f>
        <v>0</v>
      </c>
    </row>
    <row r="86" spans="1:17" ht="18.75" customHeight="1" x14ac:dyDescent="0.15">
      <c r="A86" s="44"/>
      <c r="B86" s="45"/>
      <c r="C86" s="11" t="s">
        <v>37</v>
      </c>
      <c r="D86" s="12"/>
      <c r="E86" s="7">
        <f>SUM(E69)</f>
        <v>12.8</v>
      </c>
      <c r="F86" s="7">
        <f>SUM(F69)</f>
        <v>16</v>
      </c>
      <c r="G86" s="7">
        <f>SUM(G69)</f>
        <v>0</v>
      </c>
      <c r="H86" s="7">
        <f>SUM(H69)</f>
        <v>0</v>
      </c>
      <c r="I86" s="7">
        <f>SUM(I69)</f>
        <v>6.4</v>
      </c>
      <c r="J86" s="7">
        <f>SUM(J69)</f>
        <v>0</v>
      </c>
      <c r="K86" s="7">
        <f>SUM(K69)</f>
        <v>3.2</v>
      </c>
      <c r="L86" s="7">
        <f>SUM(L69)</f>
        <v>1.6</v>
      </c>
      <c r="M86" s="7">
        <f>SUM(M69)</f>
        <v>0</v>
      </c>
      <c r="N86" s="7">
        <f>SUM(N69)</f>
        <v>0</v>
      </c>
      <c r="O86" s="7">
        <f>SUM(O69)</f>
        <v>3.2</v>
      </c>
      <c r="P86" s="7">
        <f>SUM(P69)</f>
        <v>0</v>
      </c>
      <c r="Q86" s="7">
        <f>SUM(Q69)</f>
        <v>0</v>
      </c>
    </row>
    <row r="87" spans="1:17" ht="18.75" customHeight="1" x14ac:dyDescent="0.15">
      <c r="A87" s="44"/>
      <c r="B87" s="45"/>
      <c r="C87" s="11" t="s">
        <v>49</v>
      </c>
      <c r="D87" s="12"/>
      <c r="E87" s="7">
        <f>SUM(E70)</f>
        <v>32</v>
      </c>
      <c r="F87" s="7">
        <f>SUM(F70)</f>
        <v>22.400000000000002</v>
      </c>
      <c r="G87" s="7">
        <f>SUM(G70)</f>
        <v>16</v>
      </c>
      <c r="H87" s="7">
        <f>SUM(H70)</f>
        <v>179.20000000000002</v>
      </c>
      <c r="I87" s="7">
        <f>SUM(I70)</f>
        <v>19.200000000000003</v>
      </c>
      <c r="J87" s="7">
        <f>SUM(J70)</f>
        <v>38.400000000000006</v>
      </c>
      <c r="K87" s="7">
        <f>SUM(K70)</f>
        <v>25.6</v>
      </c>
      <c r="L87" s="7">
        <f>SUM(L70)</f>
        <v>12.8</v>
      </c>
      <c r="M87" s="7">
        <f>SUM(M70)</f>
        <v>19.200000000000003</v>
      </c>
      <c r="N87" s="7">
        <f>SUM(N70)</f>
        <v>35.200000000000003</v>
      </c>
      <c r="O87" s="7">
        <f>SUM(O70)</f>
        <v>8</v>
      </c>
      <c r="P87" s="7">
        <f>SUM(P70)</f>
        <v>1.6</v>
      </c>
      <c r="Q87" s="7">
        <f>SUM(Q70)</f>
        <v>9.6000000000000014</v>
      </c>
    </row>
    <row r="88" spans="1:17" ht="18.75" customHeight="1" x14ac:dyDescent="0.15">
      <c r="A88" s="44"/>
      <c r="B88" s="45"/>
      <c r="C88" s="11" t="s">
        <v>43</v>
      </c>
      <c r="D88" s="12"/>
      <c r="E88" s="7">
        <f>SUM(E71:E71)</f>
        <v>1.6</v>
      </c>
      <c r="F88" s="7">
        <f>SUM(F71:F71)</f>
        <v>0</v>
      </c>
      <c r="G88" s="7">
        <f>SUM(G71:G71)</f>
        <v>1.6</v>
      </c>
      <c r="H88" s="7">
        <f>SUM(H71:H71)</f>
        <v>6.4</v>
      </c>
      <c r="I88" s="7">
        <f>SUM(I71:I71)</f>
        <v>1.6</v>
      </c>
      <c r="J88" s="7">
        <f>SUM(J71:J71)</f>
        <v>1.6</v>
      </c>
      <c r="K88" s="7">
        <f>SUM(K71:K71)</f>
        <v>1.6</v>
      </c>
      <c r="L88" s="7">
        <f>SUM(L71:L71)</f>
        <v>0</v>
      </c>
      <c r="M88" s="7">
        <f>SUM(M71:M71)</f>
        <v>1.6</v>
      </c>
      <c r="N88" s="7">
        <f>SUM(N71:N71)</f>
        <v>1.6</v>
      </c>
      <c r="O88" s="7">
        <f>SUM(O71:O71)</f>
        <v>0</v>
      </c>
      <c r="P88" s="7">
        <f>SUM(P71:P71)</f>
        <v>0.8</v>
      </c>
      <c r="Q88" s="7">
        <f>SUM(Q71:Q71)</f>
        <v>0</v>
      </c>
    </row>
    <row r="89" spans="1:17" ht="18.75" customHeight="1" x14ac:dyDescent="0.15">
      <c r="A89" s="44"/>
      <c r="B89" s="45"/>
      <c r="C89" s="11" t="s">
        <v>45</v>
      </c>
      <c r="D89" s="12"/>
      <c r="E89" s="7">
        <f>SUM(E72:E75)</f>
        <v>14.4</v>
      </c>
      <c r="F89" s="7">
        <f>SUM(F72:F75)</f>
        <v>0.8</v>
      </c>
      <c r="G89" s="7">
        <f>SUM(G72:G75)</f>
        <v>16</v>
      </c>
      <c r="H89" s="7">
        <f>SUM(H72:H75)</f>
        <v>1.6</v>
      </c>
      <c r="I89" s="7">
        <f>SUM(I72:I75)</f>
        <v>8</v>
      </c>
      <c r="J89" s="7">
        <f>SUM(J72:J75)</f>
        <v>6.4</v>
      </c>
      <c r="K89" s="7">
        <f>SUM(K72:K75)</f>
        <v>4</v>
      </c>
      <c r="L89" s="7">
        <f>SUM(L72:L75)</f>
        <v>8</v>
      </c>
      <c r="M89" s="7">
        <f>SUM(M72:M75)</f>
        <v>4</v>
      </c>
      <c r="N89" s="7">
        <f>SUM(N72:N75)</f>
        <v>23.200000000000003</v>
      </c>
      <c r="O89" s="7">
        <f>SUM(O72:O75)</f>
        <v>1.2000000000000002</v>
      </c>
      <c r="P89" s="7">
        <f>SUM(P72:P75)</f>
        <v>0.8</v>
      </c>
      <c r="Q89" s="7">
        <f>SUM(Q72:Q75)</f>
        <v>6.4</v>
      </c>
    </row>
    <row r="90" spans="1:17" ht="18.75" customHeight="1" x14ac:dyDescent="0.15">
      <c r="A90" s="44"/>
      <c r="B90" s="45"/>
      <c r="C90" s="11" t="s">
        <v>46</v>
      </c>
      <c r="D90" s="12"/>
      <c r="E90" s="7">
        <f>SUM(E76)</f>
        <v>1.6</v>
      </c>
      <c r="F90" s="7">
        <f>SUM(F76)</f>
        <v>1.6</v>
      </c>
      <c r="G90" s="7">
        <f>SUM(G76)</f>
        <v>1.6</v>
      </c>
      <c r="H90" s="7">
        <f>SUM(H76)</f>
        <v>1.6</v>
      </c>
      <c r="I90" s="7">
        <f>SUM(I76)</f>
        <v>1.6</v>
      </c>
      <c r="J90" s="7">
        <f>SUM(J76)</f>
        <v>1.6</v>
      </c>
      <c r="K90" s="7">
        <f>SUM(K76)</f>
        <v>1.6</v>
      </c>
      <c r="L90" s="7">
        <f>SUM(L76)</f>
        <v>1.6</v>
      </c>
      <c r="M90" s="7">
        <f>SUM(M76)</f>
        <v>1.6</v>
      </c>
      <c r="N90" s="7">
        <f>SUM(N76)</f>
        <v>9.6000000000000014</v>
      </c>
      <c r="O90" s="7">
        <f>SUM(O76)</f>
        <v>0.8</v>
      </c>
      <c r="P90" s="7">
        <f>SUM(P76)</f>
        <v>0.4</v>
      </c>
      <c r="Q90" s="7">
        <f>SUM(Q76)</f>
        <v>0.4</v>
      </c>
    </row>
    <row r="91" spans="1:17" ht="18.75" customHeight="1" x14ac:dyDescent="0.15">
      <c r="A91" s="44"/>
      <c r="B91" s="45"/>
      <c r="C91" s="11" t="s">
        <v>122</v>
      </c>
      <c r="D91" s="47"/>
      <c r="E91" s="7">
        <f>SUM(E77)</f>
        <v>0</v>
      </c>
      <c r="F91" s="7">
        <f>SUM(F77)</f>
        <v>0</v>
      </c>
      <c r="G91" s="7">
        <f>SUM(G77)</f>
        <v>0</v>
      </c>
      <c r="H91" s="7">
        <f>SUM(H77)</f>
        <v>0</v>
      </c>
      <c r="I91" s="7">
        <f>SUM(I77)</f>
        <v>0</v>
      </c>
      <c r="J91" s="7">
        <f>SUM(J77)</f>
        <v>0</v>
      </c>
      <c r="K91" s="7">
        <f>SUM(K77)</f>
        <v>1.6</v>
      </c>
      <c r="L91" s="7">
        <f>SUM(L77)</f>
        <v>0</v>
      </c>
      <c r="M91" s="7">
        <f>SUM(M77)</f>
        <v>0</v>
      </c>
      <c r="N91" s="7">
        <f>SUM(N77)</f>
        <v>0</v>
      </c>
      <c r="O91" s="7">
        <f>SUM(O77)</f>
        <v>0</v>
      </c>
      <c r="P91" s="7">
        <f>SUM(P77)</f>
        <v>0</v>
      </c>
      <c r="Q91" s="7">
        <f>SUM(Q77)</f>
        <v>0</v>
      </c>
    </row>
    <row r="92" spans="1:17" ht="18.75" customHeight="1" x14ac:dyDescent="0.15">
      <c r="A92" s="44"/>
      <c r="B92" s="45"/>
      <c r="C92" s="11" t="s">
        <v>121</v>
      </c>
      <c r="D92" s="47"/>
      <c r="E92" s="7">
        <f>SUM(E78:E78)</f>
        <v>0</v>
      </c>
      <c r="F92" s="7">
        <f>SUM(F78:F78)</f>
        <v>0</v>
      </c>
      <c r="G92" s="7">
        <f>SUM(G78:G78)</f>
        <v>0</v>
      </c>
      <c r="H92" s="7">
        <f>SUM(H78:H78)</f>
        <v>0</v>
      </c>
      <c r="I92" s="7">
        <f>SUM(I78:I78)</f>
        <v>0</v>
      </c>
      <c r="J92" s="7">
        <f>SUM(J78:J78)</f>
        <v>0</v>
      </c>
      <c r="K92" s="7">
        <f>SUM(K78:K78)</f>
        <v>0.8</v>
      </c>
      <c r="L92" s="7">
        <f>SUM(L78:L78)</f>
        <v>0</v>
      </c>
      <c r="M92" s="7">
        <f>SUM(M78:M78)</f>
        <v>0</v>
      </c>
      <c r="N92" s="7">
        <f>SUM(N78:N78)</f>
        <v>0</v>
      </c>
      <c r="O92" s="7">
        <f>SUM(O78:O78)</f>
        <v>0</v>
      </c>
      <c r="P92" s="7">
        <f>SUM(P78:P78)</f>
        <v>0</v>
      </c>
      <c r="Q92" s="7">
        <f>SUM(Q78:Q78)</f>
        <v>0</v>
      </c>
    </row>
    <row r="93" spans="1:17" ht="18.75" customHeight="1" x14ac:dyDescent="0.15">
      <c r="A93" s="46" t="s">
        <v>50</v>
      </c>
      <c r="B93" s="46"/>
      <c r="C93" s="28" t="s">
        <v>51</v>
      </c>
      <c r="D93" s="28"/>
      <c r="E93" s="29" t="s">
        <v>52</v>
      </c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1"/>
    </row>
    <row r="94" spans="1:17" ht="18.75" customHeight="1" x14ac:dyDescent="0.15">
      <c r="A94" s="36"/>
      <c r="B94" s="36"/>
      <c r="C94" s="28" t="s">
        <v>53</v>
      </c>
      <c r="D94" s="28"/>
      <c r="E94" s="29" t="s">
        <v>76</v>
      </c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1"/>
    </row>
    <row r="95" spans="1:17" ht="18.75" customHeight="1" x14ac:dyDescent="0.15">
      <c r="A95" s="36"/>
      <c r="B95" s="36"/>
      <c r="C95" s="28" t="s">
        <v>54</v>
      </c>
      <c r="D95" s="28"/>
      <c r="E95" s="29" t="s">
        <v>55</v>
      </c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1"/>
    </row>
    <row r="96" spans="1:17" ht="18.75" customHeight="1" x14ac:dyDescent="0.15">
      <c r="A96" s="27"/>
      <c r="B96" s="27"/>
      <c r="C96" s="28" t="s">
        <v>56</v>
      </c>
      <c r="D96" s="28"/>
      <c r="E96" s="29" t="s">
        <v>57</v>
      </c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1"/>
    </row>
    <row r="97" spans="1:17" ht="18.75" customHeight="1" x14ac:dyDescent="0.15">
      <c r="A97" s="32" t="s">
        <v>58</v>
      </c>
      <c r="B97" s="33"/>
      <c r="C97" s="33"/>
      <c r="D97" s="33"/>
      <c r="E97" s="13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5"/>
    </row>
    <row r="98" spans="1:17" ht="18.75" customHeight="1" x14ac:dyDescent="0.15">
      <c r="A98" s="34"/>
      <c r="B98" s="35"/>
      <c r="C98" s="35"/>
      <c r="D98" s="35"/>
      <c r="E98" s="16">
        <f>E97*500</f>
        <v>0</v>
      </c>
      <c r="Q98" s="17"/>
    </row>
    <row r="99" spans="1:17" ht="18.75" customHeight="1" x14ac:dyDescent="0.15">
      <c r="A99" s="25"/>
      <c r="B99" s="26"/>
      <c r="C99" s="26"/>
      <c r="D99" s="26"/>
      <c r="E99" s="18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19"/>
    </row>
    <row r="100" spans="1:17" x14ac:dyDescent="0.15">
      <c r="A100" s="1" t="s">
        <v>59</v>
      </c>
    </row>
    <row r="101" spans="1:17" x14ac:dyDescent="0.15"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15"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15">
      <c r="E103" s="8"/>
    </row>
  </sheetData>
  <mergeCells count="27">
    <mergeCell ref="C94:D94"/>
    <mergeCell ref="E94:Q94"/>
    <mergeCell ref="A97:D97"/>
    <mergeCell ref="A98:D98"/>
    <mergeCell ref="A99:D99"/>
    <mergeCell ref="A95:B95"/>
    <mergeCell ref="C95:D95"/>
    <mergeCell ref="A9:D9"/>
    <mergeCell ref="A10:D10"/>
    <mergeCell ref="E95:Q95"/>
    <mergeCell ref="A96:B96"/>
    <mergeCell ref="C96:D96"/>
    <mergeCell ref="E96:Q96"/>
    <mergeCell ref="A93:B93"/>
    <mergeCell ref="C93:D93"/>
    <mergeCell ref="E93:Q93"/>
    <mergeCell ref="A94:B94"/>
    <mergeCell ref="E11:Q11"/>
    <mergeCell ref="A79:D79"/>
    <mergeCell ref="A80:B92"/>
    <mergeCell ref="A2:D2"/>
    <mergeCell ref="A3:D3"/>
    <mergeCell ref="A4:D4"/>
    <mergeCell ref="A5:D5"/>
    <mergeCell ref="A6:D6"/>
    <mergeCell ref="A7:D7"/>
    <mergeCell ref="A8:D8"/>
  </mergeCells>
  <phoneticPr fontId="3"/>
  <pageMargins left="0.78740157480314965" right="0.78740157480314965" top="0.98425196850393704" bottom="0.98425196850393704" header="0.51181102362204722" footer="0.51181102362204722"/>
  <pageSetup paperSize="8" scale="59" firstPageNumber="16" orientation="portrait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3A2EE-A0B1-4554-B88E-7ADDC00E211F}">
  <sheetPr>
    <pageSetUpPr fitToPage="1"/>
  </sheetPr>
  <dimension ref="A2:R105"/>
  <sheetViews>
    <sheetView showZeros="0" zoomScale="70" zoomScaleNormal="70" zoomScaleSheetLayoutView="70" workbookViewId="0">
      <selection activeCell="N29" sqref="N29"/>
    </sheetView>
  </sheetViews>
  <sheetFormatPr defaultRowHeight="14.25" x14ac:dyDescent="0.15"/>
  <cols>
    <col min="1" max="1" width="5" style="1" customWidth="1"/>
    <col min="2" max="2" width="15.875" style="1" bestFit="1" customWidth="1"/>
    <col min="3" max="3" width="17.125" style="1" bestFit="1" customWidth="1"/>
    <col min="4" max="4" width="43.5" style="1" bestFit="1" customWidth="1"/>
    <col min="5" max="17" width="10.625" style="1" customWidth="1"/>
    <col min="18" max="16384" width="9" style="1"/>
  </cols>
  <sheetData>
    <row r="2" spans="1:18" ht="18.75" customHeight="1" x14ac:dyDescent="0.15">
      <c r="A2" s="35" t="s">
        <v>16</v>
      </c>
      <c r="B2" s="35"/>
      <c r="C2" s="35"/>
      <c r="D2" s="35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8" ht="18.75" customHeight="1" x14ac:dyDescent="0.15">
      <c r="A3" s="37" t="s">
        <v>203</v>
      </c>
      <c r="B3" s="37"/>
      <c r="C3" s="37"/>
      <c r="D3" s="37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8" ht="18.75" customHeight="1" x14ac:dyDescent="0.15">
      <c r="A4" s="38" t="s">
        <v>17</v>
      </c>
      <c r="B4" s="38"/>
      <c r="C4" s="38"/>
      <c r="D4" s="38"/>
      <c r="E4" s="5" t="s">
        <v>0</v>
      </c>
      <c r="F4" s="5" t="s">
        <v>1</v>
      </c>
      <c r="G4" s="5" t="s">
        <v>2</v>
      </c>
      <c r="H4" s="5" t="s">
        <v>3</v>
      </c>
      <c r="I4" s="5" t="s">
        <v>4</v>
      </c>
      <c r="J4" s="5" t="s">
        <v>5</v>
      </c>
      <c r="K4" s="5" t="s">
        <v>6</v>
      </c>
      <c r="L4" s="5" t="s">
        <v>7</v>
      </c>
      <c r="M4" s="5" t="s">
        <v>8</v>
      </c>
      <c r="N4" s="5" t="s">
        <v>9</v>
      </c>
      <c r="O4" s="5" t="s">
        <v>13</v>
      </c>
      <c r="P4" s="5" t="s">
        <v>14</v>
      </c>
      <c r="Q4" s="5" t="s">
        <v>15</v>
      </c>
    </row>
    <row r="5" spans="1:18" ht="18.75" customHeight="1" x14ac:dyDescent="0.15">
      <c r="A5" s="38" t="s">
        <v>18</v>
      </c>
      <c r="B5" s="38"/>
      <c r="C5" s="38"/>
      <c r="D5" s="38"/>
      <c r="E5" s="22">
        <v>45628</v>
      </c>
      <c r="F5" s="22">
        <v>45628</v>
      </c>
      <c r="G5" s="22">
        <v>45628</v>
      </c>
      <c r="H5" s="22">
        <v>45631</v>
      </c>
      <c r="I5" s="22">
        <v>45631</v>
      </c>
      <c r="J5" s="22">
        <v>45628</v>
      </c>
      <c r="K5" s="22">
        <v>45631</v>
      </c>
      <c r="L5" s="22">
        <v>45628</v>
      </c>
      <c r="M5" s="22">
        <v>45630</v>
      </c>
      <c r="N5" s="22">
        <v>45630</v>
      </c>
      <c r="O5" s="22">
        <v>45629</v>
      </c>
      <c r="P5" s="22">
        <v>45629</v>
      </c>
      <c r="Q5" s="22">
        <v>45629</v>
      </c>
    </row>
    <row r="6" spans="1:18" ht="18.75" customHeight="1" x14ac:dyDescent="0.15">
      <c r="A6" s="38" t="s">
        <v>19</v>
      </c>
      <c r="B6" s="38"/>
      <c r="C6" s="38"/>
      <c r="D6" s="38"/>
      <c r="E6" s="20">
        <v>0.46111111111111108</v>
      </c>
      <c r="F6" s="20">
        <v>0.41041666666666665</v>
      </c>
      <c r="G6" s="20">
        <v>0.39444444444444443</v>
      </c>
      <c r="H6" s="20">
        <v>0.42222222222222222</v>
      </c>
      <c r="I6" s="20">
        <v>0.40069444444444446</v>
      </c>
      <c r="J6" s="20">
        <v>0.47916666666666669</v>
      </c>
      <c r="K6" s="20">
        <v>0.38680555555555557</v>
      </c>
      <c r="L6" s="20">
        <v>0.5</v>
      </c>
      <c r="M6" s="20">
        <v>0.38472222222222219</v>
      </c>
      <c r="N6" s="20">
        <v>0.45624999999999999</v>
      </c>
      <c r="O6" s="20">
        <v>0.34722222222222227</v>
      </c>
      <c r="P6" s="20">
        <v>0.44444444444444442</v>
      </c>
      <c r="Q6" s="20">
        <v>0.4291666666666667</v>
      </c>
    </row>
    <row r="7" spans="1:18" ht="18.75" customHeight="1" x14ac:dyDescent="0.15">
      <c r="A7" s="38" t="s">
        <v>20</v>
      </c>
      <c r="B7" s="38"/>
      <c r="C7" s="38"/>
      <c r="D7" s="38"/>
      <c r="E7" s="5">
        <v>8.1999999999999993</v>
      </c>
      <c r="F7" s="5">
        <v>6.3</v>
      </c>
      <c r="G7" s="5">
        <v>11.6</v>
      </c>
      <c r="H7" s="5">
        <v>8.5</v>
      </c>
      <c r="I7" s="5">
        <v>10.5</v>
      </c>
      <c r="J7" s="5">
        <v>17.600000000000001</v>
      </c>
      <c r="K7" s="21">
        <v>16</v>
      </c>
      <c r="L7" s="5">
        <v>20.6</v>
      </c>
      <c r="M7" s="5">
        <v>13.5</v>
      </c>
      <c r="N7" s="5">
        <v>10.5</v>
      </c>
      <c r="O7" s="21">
        <v>16</v>
      </c>
      <c r="P7" s="5">
        <v>29.5</v>
      </c>
      <c r="Q7" s="5">
        <v>61.5</v>
      </c>
    </row>
    <row r="8" spans="1:18" ht="18.75" customHeight="1" x14ac:dyDescent="0.15">
      <c r="A8" s="38" t="s">
        <v>21</v>
      </c>
      <c r="B8" s="38"/>
      <c r="C8" s="38"/>
      <c r="D8" s="38"/>
      <c r="E8" s="5">
        <v>0.5</v>
      </c>
      <c r="F8" s="5">
        <v>0.5</v>
      </c>
      <c r="G8" s="5">
        <v>0.5</v>
      </c>
      <c r="H8" s="5">
        <v>0.5</v>
      </c>
      <c r="I8" s="5">
        <v>0.5</v>
      </c>
      <c r="J8" s="5">
        <v>0.5</v>
      </c>
      <c r="K8" s="5">
        <v>0.5</v>
      </c>
      <c r="L8" s="5">
        <v>0.5</v>
      </c>
      <c r="M8" s="5">
        <v>0.5</v>
      </c>
      <c r="N8" s="5">
        <v>0.5</v>
      </c>
      <c r="O8" s="5">
        <v>0.5</v>
      </c>
      <c r="P8" s="5">
        <v>0.5</v>
      </c>
      <c r="Q8" s="5">
        <v>0.5</v>
      </c>
    </row>
    <row r="9" spans="1:18" ht="18.75" customHeight="1" x14ac:dyDescent="0.15">
      <c r="A9" s="39" t="s">
        <v>77</v>
      </c>
      <c r="B9" s="39"/>
      <c r="C9" s="39"/>
      <c r="D9" s="39"/>
      <c r="E9" s="4">
        <v>2000</v>
      </c>
      <c r="F9" s="4">
        <v>2000</v>
      </c>
      <c r="G9" s="4">
        <v>2000</v>
      </c>
      <c r="H9" s="4">
        <v>2000</v>
      </c>
      <c r="I9" s="4">
        <v>2000</v>
      </c>
      <c r="J9" s="4">
        <v>2000</v>
      </c>
      <c r="K9" s="4">
        <v>2000</v>
      </c>
      <c r="L9" s="4">
        <v>2000</v>
      </c>
      <c r="M9" s="4">
        <v>2000</v>
      </c>
      <c r="N9" s="4">
        <v>2000</v>
      </c>
      <c r="O9" s="4">
        <v>2000</v>
      </c>
      <c r="P9" s="4">
        <v>2000</v>
      </c>
      <c r="Q9" s="4">
        <v>2000</v>
      </c>
    </row>
    <row r="10" spans="1:18" ht="18.75" customHeight="1" thickBot="1" x14ac:dyDescent="0.2">
      <c r="A10" s="39" t="s">
        <v>22</v>
      </c>
      <c r="B10" s="39"/>
      <c r="C10" s="39"/>
      <c r="D10" s="39"/>
      <c r="E10" s="4">
        <v>200</v>
      </c>
      <c r="F10" s="4">
        <v>100</v>
      </c>
      <c r="G10" s="4">
        <v>200</v>
      </c>
      <c r="H10" s="4">
        <v>100</v>
      </c>
      <c r="I10" s="4">
        <v>100</v>
      </c>
      <c r="J10" s="4">
        <v>50</v>
      </c>
      <c r="K10" s="4">
        <v>150</v>
      </c>
      <c r="L10" s="4">
        <v>100</v>
      </c>
      <c r="M10" s="4">
        <v>50</v>
      </c>
      <c r="N10" s="4">
        <v>50</v>
      </c>
      <c r="O10" s="4">
        <v>50</v>
      </c>
      <c r="P10" s="4">
        <v>50</v>
      </c>
      <c r="Q10" s="4">
        <v>50</v>
      </c>
    </row>
    <row r="11" spans="1:18" ht="18.75" customHeight="1" thickTop="1" x14ac:dyDescent="0.15">
      <c r="A11" s="23" t="s">
        <v>60</v>
      </c>
      <c r="B11" s="23" t="s">
        <v>23</v>
      </c>
      <c r="C11" s="23" t="s">
        <v>24</v>
      </c>
      <c r="D11" s="23" t="s">
        <v>25</v>
      </c>
      <c r="E11" s="40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2"/>
    </row>
    <row r="12" spans="1:18" ht="18.75" customHeight="1" x14ac:dyDescent="0.15">
      <c r="A12" s="6">
        <v>1</v>
      </c>
      <c r="B12" s="6" t="s">
        <v>26</v>
      </c>
      <c r="C12" s="6" t="s">
        <v>27</v>
      </c>
      <c r="D12" s="6" t="s">
        <v>28</v>
      </c>
      <c r="E12" s="7">
        <v>729.6</v>
      </c>
      <c r="F12" s="7">
        <v>614.40000000000009</v>
      </c>
      <c r="G12" s="7">
        <v>627.20000000000005</v>
      </c>
      <c r="H12" s="7">
        <v>28.8</v>
      </c>
      <c r="I12" s="7">
        <v>435.20000000000005</v>
      </c>
      <c r="J12" s="7">
        <v>473.6</v>
      </c>
      <c r="K12" s="7">
        <v>211.20000000000002</v>
      </c>
      <c r="L12" s="7">
        <v>217.60000000000002</v>
      </c>
      <c r="M12" s="7">
        <v>121.60000000000001</v>
      </c>
      <c r="N12" s="7">
        <v>38.400000000000006</v>
      </c>
      <c r="O12" s="7">
        <v>6.4</v>
      </c>
      <c r="P12" s="7">
        <v>16</v>
      </c>
      <c r="Q12" s="7">
        <v>16</v>
      </c>
      <c r="R12" s="8"/>
    </row>
    <row r="13" spans="1:18" ht="18.75" customHeight="1" x14ac:dyDescent="0.15">
      <c r="A13" s="6">
        <v>2</v>
      </c>
      <c r="B13" s="6" t="s">
        <v>29</v>
      </c>
      <c r="C13" s="6" t="s">
        <v>30</v>
      </c>
      <c r="D13" s="9" t="s">
        <v>167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1.6</v>
      </c>
      <c r="L13" s="7">
        <v>0.8</v>
      </c>
      <c r="M13" s="7">
        <v>1.6</v>
      </c>
      <c r="N13" s="7">
        <v>0</v>
      </c>
      <c r="O13" s="7">
        <v>0</v>
      </c>
      <c r="P13" s="7">
        <v>0</v>
      </c>
      <c r="Q13" s="7">
        <v>0</v>
      </c>
      <c r="R13" s="8"/>
    </row>
    <row r="14" spans="1:18" ht="18.75" customHeight="1" x14ac:dyDescent="0.15">
      <c r="A14" s="6">
        <v>3</v>
      </c>
      <c r="B14" s="6" t="s">
        <v>29</v>
      </c>
      <c r="C14" s="6" t="s">
        <v>30</v>
      </c>
      <c r="D14" s="9" t="s">
        <v>89</v>
      </c>
      <c r="E14" s="7">
        <v>0.8</v>
      </c>
      <c r="F14" s="7">
        <v>1.6</v>
      </c>
      <c r="G14" s="7">
        <v>1.6</v>
      </c>
      <c r="H14" s="7">
        <v>6.4</v>
      </c>
      <c r="I14" s="7">
        <v>0</v>
      </c>
      <c r="J14" s="7">
        <v>0.8</v>
      </c>
      <c r="K14" s="7">
        <v>0</v>
      </c>
      <c r="L14" s="7">
        <v>6.4</v>
      </c>
      <c r="M14" s="7">
        <v>0.8</v>
      </c>
      <c r="N14" s="7">
        <v>0.8</v>
      </c>
      <c r="O14" s="7">
        <v>0</v>
      </c>
      <c r="P14" s="7">
        <v>0</v>
      </c>
      <c r="Q14" s="7">
        <v>0.8</v>
      </c>
      <c r="R14" s="8"/>
    </row>
    <row r="15" spans="1:18" ht="18.75" customHeight="1" x14ac:dyDescent="0.15">
      <c r="A15" s="6">
        <v>4</v>
      </c>
      <c r="B15" s="6" t="s">
        <v>29</v>
      </c>
      <c r="C15" s="6" t="s">
        <v>30</v>
      </c>
      <c r="D15" s="9" t="s">
        <v>99</v>
      </c>
      <c r="E15" s="7">
        <v>0</v>
      </c>
      <c r="F15" s="7">
        <v>0.8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0.8</v>
      </c>
      <c r="Q15" s="7">
        <v>0</v>
      </c>
      <c r="R15" s="8"/>
    </row>
    <row r="16" spans="1:18" ht="18.75" customHeight="1" x14ac:dyDescent="0.15">
      <c r="A16" s="6">
        <v>5</v>
      </c>
      <c r="B16" s="6" t="s">
        <v>29</v>
      </c>
      <c r="C16" s="6" t="s">
        <v>30</v>
      </c>
      <c r="D16" s="9" t="s">
        <v>84</v>
      </c>
      <c r="E16" s="7">
        <v>9.6000000000000014</v>
      </c>
      <c r="F16" s="7">
        <v>9.6000000000000014</v>
      </c>
      <c r="G16" s="7">
        <v>0.8</v>
      </c>
      <c r="H16" s="7">
        <v>0</v>
      </c>
      <c r="I16" s="7">
        <v>3.2</v>
      </c>
      <c r="J16" s="7">
        <v>1.6</v>
      </c>
      <c r="K16" s="7">
        <v>0</v>
      </c>
      <c r="L16" s="7">
        <v>1.6</v>
      </c>
      <c r="M16" s="7">
        <v>1.6</v>
      </c>
      <c r="N16" s="7">
        <v>0</v>
      </c>
      <c r="O16" s="7">
        <v>0</v>
      </c>
      <c r="P16" s="7">
        <v>0</v>
      </c>
      <c r="Q16" s="7">
        <v>0</v>
      </c>
      <c r="R16" s="8"/>
    </row>
    <row r="17" spans="1:18" ht="18.75" customHeight="1" x14ac:dyDescent="0.15">
      <c r="A17" s="6">
        <v>6</v>
      </c>
      <c r="B17" s="6" t="s">
        <v>29</v>
      </c>
      <c r="C17" s="6" t="s">
        <v>30</v>
      </c>
      <c r="D17" s="9" t="s">
        <v>110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0.4</v>
      </c>
      <c r="O17" s="7">
        <v>0</v>
      </c>
      <c r="P17" s="7">
        <v>0</v>
      </c>
      <c r="Q17" s="7">
        <v>0</v>
      </c>
      <c r="R17" s="8"/>
    </row>
    <row r="18" spans="1:18" ht="18.75" customHeight="1" x14ac:dyDescent="0.15">
      <c r="A18" s="6">
        <v>7</v>
      </c>
      <c r="B18" s="6" t="s">
        <v>29</v>
      </c>
      <c r="C18" s="6" t="s">
        <v>30</v>
      </c>
      <c r="D18" s="6" t="s">
        <v>62</v>
      </c>
      <c r="E18" s="7">
        <v>12.8</v>
      </c>
      <c r="F18" s="7">
        <v>9.6000000000000014</v>
      </c>
      <c r="G18" s="7">
        <v>1.6</v>
      </c>
      <c r="H18" s="7">
        <v>9.6000000000000014</v>
      </c>
      <c r="I18" s="7">
        <v>3.2</v>
      </c>
      <c r="J18" s="7">
        <v>6.4</v>
      </c>
      <c r="K18" s="7">
        <v>0</v>
      </c>
      <c r="L18" s="7">
        <v>6.4</v>
      </c>
      <c r="M18" s="7">
        <v>0.8</v>
      </c>
      <c r="N18" s="7">
        <v>0.8</v>
      </c>
      <c r="O18" s="7">
        <v>3.2</v>
      </c>
      <c r="P18" s="7">
        <v>0.4</v>
      </c>
      <c r="Q18" s="7">
        <v>3.2</v>
      </c>
      <c r="R18" s="8"/>
    </row>
    <row r="19" spans="1:18" ht="18.75" customHeight="1" x14ac:dyDescent="0.15">
      <c r="A19" s="6">
        <v>8</v>
      </c>
      <c r="B19" s="6" t="s">
        <v>29</v>
      </c>
      <c r="C19" s="6" t="s">
        <v>30</v>
      </c>
      <c r="D19" s="9" t="s">
        <v>195</v>
      </c>
      <c r="E19" s="7">
        <v>9.6000000000000014</v>
      </c>
      <c r="F19" s="7">
        <v>3.2</v>
      </c>
      <c r="G19" s="7">
        <v>3.2</v>
      </c>
      <c r="H19" s="7">
        <v>6.4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8"/>
    </row>
    <row r="20" spans="1:18" ht="18.75" customHeight="1" x14ac:dyDescent="0.15">
      <c r="A20" s="6">
        <v>9</v>
      </c>
      <c r="B20" s="6" t="s">
        <v>29</v>
      </c>
      <c r="C20" s="6" t="s">
        <v>30</v>
      </c>
      <c r="D20" s="6" t="s">
        <v>78</v>
      </c>
      <c r="E20" s="7">
        <v>0</v>
      </c>
      <c r="F20" s="7">
        <v>0</v>
      </c>
      <c r="G20" s="7">
        <v>0.8</v>
      </c>
      <c r="H20" s="7">
        <v>3.2</v>
      </c>
      <c r="I20" s="7">
        <v>0</v>
      </c>
      <c r="J20" s="7">
        <v>0</v>
      </c>
      <c r="K20" s="7">
        <v>0</v>
      </c>
      <c r="L20" s="7">
        <v>1.6</v>
      </c>
      <c r="M20" s="7">
        <v>0</v>
      </c>
      <c r="N20" s="7">
        <v>0</v>
      </c>
      <c r="O20" s="7">
        <v>0.8</v>
      </c>
      <c r="P20" s="7">
        <v>0</v>
      </c>
      <c r="Q20" s="7">
        <v>1.6</v>
      </c>
      <c r="R20" s="8"/>
    </row>
    <row r="21" spans="1:18" ht="18.75" customHeight="1" x14ac:dyDescent="0.15">
      <c r="A21" s="6">
        <v>10</v>
      </c>
      <c r="B21" s="6" t="s">
        <v>29</v>
      </c>
      <c r="C21" s="6" t="s">
        <v>30</v>
      </c>
      <c r="D21" s="9" t="s">
        <v>174</v>
      </c>
      <c r="E21" s="7">
        <v>0</v>
      </c>
      <c r="F21" s="7">
        <v>0</v>
      </c>
      <c r="G21" s="7">
        <v>0</v>
      </c>
      <c r="H21" s="7">
        <v>0.8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0.8</v>
      </c>
      <c r="R21" s="8"/>
    </row>
    <row r="22" spans="1:18" ht="18.75" customHeight="1" x14ac:dyDescent="0.15">
      <c r="A22" s="6">
        <v>11</v>
      </c>
      <c r="B22" s="6" t="s">
        <v>29</v>
      </c>
      <c r="C22" s="6" t="s">
        <v>30</v>
      </c>
      <c r="D22" s="6" t="s">
        <v>63</v>
      </c>
      <c r="E22" s="7">
        <v>0</v>
      </c>
      <c r="F22" s="7">
        <v>0</v>
      </c>
      <c r="G22" s="7">
        <v>1.6</v>
      </c>
      <c r="H22" s="7">
        <v>1.6</v>
      </c>
      <c r="I22" s="7">
        <v>0</v>
      </c>
      <c r="J22" s="7">
        <v>0</v>
      </c>
      <c r="K22" s="7">
        <v>1.6</v>
      </c>
      <c r="L22" s="7">
        <v>0</v>
      </c>
      <c r="M22" s="7">
        <v>0.8</v>
      </c>
      <c r="N22" s="7">
        <v>0</v>
      </c>
      <c r="O22" s="7">
        <v>0.4</v>
      </c>
      <c r="P22" s="7">
        <v>0</v>
      </c>
      <c r="Q22" s="7">
        <v>0</v>
      </c>
      <c r="R22" s="8"/>
    </row>
    <row r="23" spans="1:18" ht="18.75" customHeight="1" x14ac:dyDescent="0.15">
      <c r="A23" s="6">
        <v>12</v>
      </c>
      <c r="B23" s="6" t="s">
        <v>29</v>
      </c>
      <c r="C23" s="6" t="s">
        <v>30</v>
      </c>
      <c r="D23" s="6" t="s">
        <v>64</v>
      </c>
      <c r="E23" s="7">
        <v>9.6000000000000014</v>
      </c>
      <c r="F23" s="7">
        <v>22.400000000000002</v>
      </c>
      <c r="G23" s="7">
        <v>6.4</v>
      </c>
      <c r="H23" s="7">
        <v>3.2</v>
      </c>
      <c r="I23" s="7">
        <v>0</v>
      </c>
      <c r="J23" s="7">
        <v>0</v>
      </c>
      <c r="K23" s="7">
        <v>9.6000000000000014</v>
      </c>
      <c r="L23" s="7">
        <v>0</v>
      </c>
      <c r="M23" s="7">
        <v>0</v>
      </c>
      <c r="N23" s="7">
        <v>3.2</v>
      </c>
      <c r="O23" s="7">
        <v>3.2</v>
      </c>
      <c r="P23" s="7">
        <v>0</v>
      </c>
      <c r="Q23" s="7">
        <v>0.8</v>
      </c>
      <c r="R23" s="8"/>
    </row>
    <row r="24" spans="1:18" ht="18.75" customHeight="1" x14ac:dyDescent="0.15">
      <c r="A24" s="6">
        <v>13</v>
      </c>
      <c r="B24" s="6" t="s">
        <v>29</v>
      </c>
      <c r="C24" s="6" t="s">
        <v>30</v>
      </c>
      <c r="D24" s="6" t="s">
        <v>65</v>
      </c>
      <c r="E24" s="7">
        <v>1.6</v>
      </c>
      <c r="F24" s="7">
        <v>0</v>
      </c>
      <c r="G24" s="7">
        <v>0.8</v>
      </c>
      <c r="H24" s="7">
        <v>0.8</v>
      </c>
      <c r="I24" s="7">
        <v>0</v>
      </c>
      <c r="J24" s="7">
        <v>1.6</v>
      </c>
      <c r="K24" s="7">
        <v>0.8</v>
      </c>
      <c r="L24" s="7">
        <v>0</v>
      </c>
      <c r="M24" s="7">
        <v>1.6</v>
      </c>
      <c r="N24" s="7">
        <v>0</v>
      </c>
      <c r="O24" s="7">
        <v>0.8</v>
      </c>
      <c r="P24" s="7">
        <v>0</v>
      </c>
      <c r="Q24" s="7">
        <v>0</v>
      </c>
      <c r="R24" s="8"/>
    </row>
    <row r="25" spans="1:18" ht="18.75" customHeight="1" x14ac:dyDescent="0.15">
      <c r="A25" s="6">
        <v>14</v>
      </c>
      <c r="B25" s="6" t="s">
        <v>29</v>
      </c>
      <c r="C25" s="6" t="s">
        <v>30</v>
      </c>
      <c r="D25" s="6" t="s">
        <v>104</v>
      </c>
      <c r="E25" s="7">
        <v>1.6</v>
      </c>
      <c r="F25" s="7">
        <v>0</v>
      </c>
      <c r="G25" s="7">
        <v>0</v>
      </c>
      <c r="H25" s="7">
        <v>0</v>
      </c>
      <c r="I25" s="7">
        <v>6.4</v>
      </c>
      <c r="J25" s="7">
        <v>0</v>
      </c>
      <c r="K25" s="7">
        <v>0</v>
      </c>
      <c r="L25" s="7">
        <v>0</v>
      </c>
      <c r="M25" s="7">
        <v>0.8</v>
      </c>
      <c r="N25" s="7">
        <v>0</v>
      </c>
      <c r="O25" s="7">
        <v>0</v>
      </c>
      <c r="P25" s="7">
        <v>0</v>
      </c>
      <c r="Q25" s="7">
        <v>0</v>
      </c>
      <c r="R25" s="8"/>
    </row>
    <row r="26" spans="1:18" ht="18.75" customHeight="1" x14ac:dyDescent="0.15">
      <c r="A26" s="6">
        <v>15</v>
      </c>
      <c r="B26" s="6" t="s">
        <v>29</v>
      </c>
      <c r="C26" s="6" t="s">
        <v>30</v>
      </c>
      <c r="D26" s="9" t="s">
        <v>149</v>
      </c>
      <c r="E26" s="7">
        <v>3.2</v>
      </c>
      <c r="F26" s="7">
        <v>0.8</v>
      </c>
      <c r="G26" s="7">
        <v>0.8</v>
      </c>
      <c r="H26" s="7">
        <v>0</v>
      </c>
      <c r="I26" s="7">
        <v>0</v>
      </c>
      <c r="J26" s="7">
        <v>0</v>
      </c>
      <c r="K26" s="7">
        <v>0.8</v>
      </c>
      <c r="L26" s="7">
        <v>1.6</v>
      </c>
      <c r="M26" s="7">
        <v>1.6</v>
      </c>
      <c r="N26" s="7">
        <v>0</v>
      </c>
      <c r="O26" s="7">
        <v>0</v>
      </c>
      <c r="P26" s="7">
        <v>3.2</v>
      </c>
      <c r="Q26" s="7">
        <v>0</v>
      </c>
      <c r="R26" s="8"/>
    </row>
    <row r="27" spans="1:18" ht="18.75" customHeight="1" x14ac:dyDescent="0.15">
      <c r="A27" s="6">
        <v>16</v>
      </c>
      <c r="B27" s="6" t="s">
        <v>29</v>
      </c>
      <c r="C27" s="6" t="s">
        <v>30</v>
      </c>
      <c r="D27" s="9" t="s">
        <v>148</v>
      </c>
      <c r="E27" s="7">
        <v>0</v>
      </c>
      <c r="F27" s="7">
        <v>0</v>
      </c>
      <c r="G27" s="7">
        <v>0</v>
      </c>
      <c r="H27" s="7">
        <v>0</v>
      </c>
      <c r="I27" s="7">
        <v>0.8</v>
      </c>
      <c r="J27" s="7">
        <v>0.8</v>
      </c>
      <c r="K27" s="7">
        <v>1.6</v>
      </c>
      <c r="L27" s="7">
        <v>0.8</v>
      </c>
      <c r="M27" s="7">
        <v>0.8</v>
      </c>
      <c r="N27" s="7">
        <v>0</v>
      </c>
      <c r="O27" s="7">
        <v>0</v>
      </c>
      <c r="P27" s="7">
        <v>0</v>
      </c>
      <c r="Q27" s="7">
        <v>0</v>
      </c>
      <c r="R27" s="8"/>
    </row>
    <row r="28" spans="1:18" ht="18.75" customHeight="1" x14ac:dyDescent="0.15">
      <c r="A28" s="6">
        <v>17</v>
      </c>
      <c r="B28" s="6" t="s">
        <v>29</v>
      </c>
      <c r="C28" s="6" t="s">
        <v>30</v>
      </c>
      <c r="D28" s="9" t="s">
        <v>194</v>
      </c>
      <c r="E28" s="7">
        <v>0</v>
      </c>
      <c r="F28" s="7">
        <v>0</v>
      </c>
      <c r="G28" s="7">
        <v>0</v>
      </c>
      <c r="H28" s="7">
        <v>0</v>
      </c>
      <c r="I28" s="7">
        <v>1.6</v>
      </c>
      <c r="J28" s="7">
        <v>0</v>
      </c>
      <c r="K28" s="7">
        <v>0</v>
      </c>
      <c r="L28" s="7">
        <v>1.6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8"/>
    </row>
    <row r="29" spans="1:18" ht="18.75" customHeight="1" x14ac:dyDescent="0.15">
      <c r="A29" s="6">
        <v>18</v>
      </c>
      <c r="B29" s="6" t="s">
        <v>29</v>
      </c>
      <c r="C29" s="6" t="s">
        <v>30</v>
      </c>
      <c r="D29" s="6" t="s">
        <v>112</v>
      </c>
      <c r="E29" s="7">
        <v>1.6</v>
      </c>
      <c r="F29" s="7">
        <v>0</v>
      </c>
      <c r="G29" s="7">
        <v>0</v>
      </c>
      <c r="H29" s="7">
        <v>1.6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8"/>
    </row>
    <row r="30" spans="1:18" ht="18.75" customHeight="1" x14ac:dyDescent="0.15">
      <c r="A30" s="6">
        <v>19</v>
      </c>
      <c r="B30" s="6" t="s">
        <v>31</v>
      </c>
      <c r="C30" s="6" t="s">
        <v>127</v>
      </c>
      <c r="D30" s="9" t="s">
        <v>172</v>
      </c>
      <c r="E30" s="7">
        <v>0</v>
      </c>
      <c r="F30" s="7">
        <v>0</v>
      </c>
      <c r="G30" s="7">
        <v>1.6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8"/>
    </row>
    <row r="31" spans="1:18" ht="18.75" customHeight="1" x14ac:dyDescent="0.15">
      <c r="A31" s="6">
        <v>20</v>
      </c>
      <c r="B31" s="6" t="s">
        <v>31</v>
      </c>
      <c r="C31" s="6" t="s">
        <v>147</v>
      </c>
      <c r="D31" s="9" t="s">
        <v>146</v>
      </c>
      <c r="E31" s="7">
        <v>9.6000000000000014</v>
      </c>
      <c r="F31" s="7">
        <v>16</v>
      </c>
      <c r="G31" s="7">
        <v>6.4</v>
      </c>
      <c r="H31" s="7">
        <v>19.200000000000003</v>
      </c>
      <c r="I31" s="7">
        <v>76.800000000000011</v>
      </c>
      <c r="J31" s="7">
        <v>19.200000000000003</v>
      </c>
      <c r="K31" s="7">
        <v>108.80000000000001</v>
      </c>
      <c r="L31" s="7">
        <v>9.6000000000000014</v>
      </c>
      <c r="M31" s="7">
        <v>16</v>
      </c>
      <c r="N31" s="7">
        <v>3.2</v>
      </c>
      <c r="O31" s="7">
        <v>0</v>
      </c>
      <c r="P31" s="7">
        <v>0</v>
      </c>
      <c r="Q31" s="7">
        <v>0</v>
      </c>
      <c r="R31" s="8"/>
    </row>
    <row r="32" spans="1:18" ht="18.75" customHeight="1" x14ac:dyDescent="0.15">
      <c r="A32" s="6">
        <v>21</v>
      </c>
      <c r="B32" s="6" t="s">
        <v>31</v>
      </c>
      <c r="C32" s="6" t="s">
        <v>79</v>
      </c>
      <c r="D32" s="9" t="s">
        <v>80</v>
      </c>
      <c r="E32" s="7">
        <v>16</v>
      </c>
      <c r="F32" s="7">
        <v>12.8</v>
      </c>
      <c r="G32" s="7">
        <v>1.6</v>
      </c>
      <c r="H32" s="7">
        <v>16</v>
      </c>
      <c r="I32" s="7">
        <v>6.4</v>
      </c>
      <c r="J32" s="7">
        <v>6.4</v>
      </c>
      <c r="K32" s="7">
        <v>1.6</v>
      </c>
      <c r="L32" s="7">
        <v>0</v>
      </c>
      <c r="M32" s="7">
        <v>6.4</v>
      </c>
      <c r="N32" s="7">
        <v>1.6</v>
      </c>
      <c r="O32" s="7">
        <v>0</v>
      </c>
      <c r="P32" s="7">
        <v>0</v>
      </c>
      <c r="Q32" s="7">
        <v>0</v>
      </c>
      <c r="R32" s="8"/>
    </row>
    <row r="33" spans="1:18" ht="18.75" customHeight="1" x14ac:dyDescent="0.15">
      <c r="A33" s="6">
        <v>22</v>
      </c>
      <c r="B33" s="6" t="s">
        <v>31</v>
      </c>
      <c r="C33" s="6" t="s">
        <v>32</v>
      </c>
      <c r="D33" s="6" t="s">
        <v>145</v>
      </c>
      <c r="E33" s="7">
        <v>0</v>
      </c>
      <c r="F33" s="7">
        <v>0</v>
      </c>
      <c r="G33" s="7">
        <v>6.4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8"/>
    </row>
    <row r="34" spans="1:18" ht="18.75" customHeight="1" x14ac:dyDescent="0.15">
      <c r="A34" s="6">
        <v>23</v>
      </c>
      <c r="B34" s="6" t="s">
        <v>31</v>
      </c>
      <c r="C34" s="6" t="s">
        <v>32</v>
      </c>
      <c r="D34" s="9" t="s">
        <v>170</v>
      </c>
      <c r="E34" s="7">
        <v>12.8</v>
      </c>
      <c r="F34" s="7">
        <v>0</v>
      </c>
      <c r="G34" s="7">
        <v>12.8</v>
      </c>
      <c r="H34" s="7">
        <v>12.8</v>
      </c>
      <c r="I34" s="7">
        <v>19.200000000000003</v>
      </c>
      <c r="J34" s="7">
        <v>0</v>
      </c>
      <c r="K34" s="7">
        <v>0</v>
      </c>
      <c r="L34" s="7">
        <v>9.6000000000000014</v>
      </c>
      <c r="M34" s="7">
        <v>0</v>
      </c>
      <c r="N34" s="7">
        <v>0</v>
      </c>
      <c r="O34" s="7">
        <v>4.8000000000000007</v>
      </c>
      <c r="P34" s="7">
        <v>0</v>
      </c>
      <c r="Q34" s="7">
        <v>0</v>
      </c>
      <c r="R34" s="8"/>
    </row>
    <row r="35" spans="1:18" ht="18.75" customHeight="1" x14ac:dyDescent="0.15">
      <c r="A35" s="6">
        <v>24</v>
      </c>
      <c r="B35" s="6" t="s">
        <v>31</v>
      </c>
      <c r="C35" s="6" t="s">
        <v>32</v>
      </c>
      <c r="D35" s="9" t="s">
        <v>101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8</v>
      </c>
      <c r="P35" s="7">
        <v>8</v>
      </c>
      <c r="Q35" s="7">
        <v>0</v>
      </c>
      <c r="R35" s="8"/>
    </row>
    <row r="36" spans="1:18" ht="18.75" customHeight="1" x14ac:dyDescent="0.15">
      <c r="A36" s="6">
        <v>25</v>
      </c>
      <c r="B36" s="6" t="s">
        <v>31</v>
      </c>
      <c r="C36" s="6" t="s">
        <v>32</v>
      </c>
      <c r="D36" s="9" t="s">
        <v>66</v>
      </c>
      <c r="E36" s="7">
        <v>243.20000000000002</v>
      </c>
      <c r="F36" s="7">
        <v>179.20000000000002</v>
      </c>
      <c r="G36" s="7">
        <v>614.40000000000009</v>
      </c>
      <c r="H36" s="7">
        <v>550.4</v>
      </c>
      <c r="I36" s="7">
        <v>601.6</v>
      </c>
      <c r="J36" s="7">
        <v>105.60000000000001</v>
      </c>
      <c r="K36" s="7">
        <v>326.40000000000003</v>
      </c>
      <c r="L36" s="7">
        <v>44.800000000000004</v>
      </c>
      <c r="M36" s="7">
        <v>243.20000000000002</v>
      </c>
      <c r="N36" s="7">
        <v>32</v>
      </c>
      <c r="O36" s="7">
        <v>12.8</v>
      </c>
      <c r="P36" s="7">
        <v>12.8</v>
      </c>
      <c r="Q36" s="7">
        <v>4.8000000000000007</v>
      </c>
      <c r="R36" s="8"/>
    </row>
    <row r="37" spans="1:18" ht="18.75" customHeight="1" x14ac:dyDescent="0.15">
      <c r="A37" s="6">
        <v>26</v>
      </c>
      <c r="B37" s="6" t="s">
        <v>31</v>
      </c>
      <c r="C37" s="6" t="s">
        <v>32</v>
      </c>
      <c r="D37" s="9" t="s">
        <v>202</v>
      </c>
      <c r="E37" s="7">
        <v>0</v>
      </c>
      <c r="F37" s="7">
        <v>9.6000000000000014</v>
      </c>
      <c r="G37" s="7">
        <v>0</v>
      </c>
      <c r="H37" s="7">
        <v>6.4</v>
      </c>
      <c r="I37" s="7">
        <v>0</v>
      </c>
      <c r="J37" s="7">
        <v>12.8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8"/>
    </row>
    <row r="38" spans="1:18" ht="18.75" customHeight="1" x14ac:dyDescent="0.15">
      <c r="A38" s="6">
        <v>27</v>
      </c>
      <c r="B38" s="6" t="s">
        <v>31</v>
      </c>
      <c r="C38" s="6" t="s">
        <v>32</v>
      </c>
      <c r="D38" s="6" t="s">
        <v>67</v>
      </c>
      <c r="E38" s="7">
        <v>70.400000000000006</v>
      </c>
      <c r="F38" s="7">
        <v>80</v>
      </c>
      <c r="G38" s="7">
        <v>60.800000000000004</v>
      </c>
      <c r="H38" s="7">
        <v>48</v>
      </c>
      <c r="I38" s="7">
        <v>160</v>
      </c>
      <c r="J38" s="7">
        <v>80</v>
      </c>
      <c r="K38" s="7">
        <v>22.400000000000002</v>
      </c>
      <c r="L38" s="7">
        <v>236.8</v>
      </c>
      <c r="M38" s="7">
        <v>70.400000000000006</v>
      </c>
      <c r="N38" s="7">
        <v>27.200000000000003</v>
      </c>
      <c r="O38" s="7">
        <v>6.4</v>
      </c>
      <c r="P38" s="7">
        <v>4.8000000000000007</v>
      </c>
      <c r="Q38" s="7">
        <v>3.2</v>
      </c>
      <c r="R38" s="8"/>
    </row>
    <row r="39" spans="1:18" ht="18.75" customHeight="1" x14ac:dyDescent="0.15">
      <c r="A39" s="6">
        <v>28</v>
      </c>
      <c r="B39" s="6" t="s">
        <v>31</v>
      </c>
      <c r="C39" s="6" t="s">
        <v>32</v>
      </c>
      <c r="D39" s="6" t="s">
        <v>33</v>
      </c>
      <c r="E39" s="7">
        <v>9.6000000000000014</v>
      </c>
      <c r="F39" s="7">
        <v>9.6000000000000014</v>
      </c>
      <c r="G39" s="7">
        <v>9.6000000000000014</v>
      </c>
      <c r="H39" s="7">
        <v>6.4</v>
      </c>
      <c r="I39" s="7">
        <v>9.6000000000000014</v>
      </c>
      <c r="J39" s="7">
        <v>16</v>
      </c>
      <c r="K39" s="7">
        <v>6.4</v>
      </c>
      <c r="L39" s="7">
        <v>9.6000000000000014</v>
      </c>
      <c r="M39" s="7">
        <v>9.6000000000000014</v>
      </c>
      <c r="N39" s="7">
        <v>6.4</v>
      </c>
      <c r="O39" s="7">
        <v>3.2</v>
      </c>
      <c r="P39" s="7">
        <v>0.8</v>
      </c>
      <c r="Q39" s="7">
        <v>1.6</v>
      </c>
      <c r="R39" s="8"/>
    </row>
    <row r="40" spans="1:18" ht="18.75" customHeight="1" x14ac:dyDescent="0.15">
      <c r="A40" s="6">
        <v>29</v>
      </c>
      <c r="B40" s="6" t="s">
        <v>31</v>
      </c>
      <c r="C40" s="6" t="s">
        <v>32</v>
      </c>
      <c r="D40" s="9" t="s">
        <v>68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12.8</v>
      </c>
      <c r="P40" s="7">
        <v>11.200000000000001</v>
      </c>
      <c r="Q40" s="7">
        <v>0</v>
      </c>
      <c r="R40" s="8"/>
    </row>
    <row r="41" spans="1:18" ht="18.75" customHeight="1" x14ac:dyDescent="0.15">
      <c r="A41" s="6">
        <v>30</v>
      </c>
      <c r="B41" s="6" t="s">
        <v>31</v>
      </c>
      <c r="C41" s="6" t="s">
        <v>32</v>
      </c>
      <c r="D41" s="9" t="s">
        <v>144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4.8000000000000007</v>
      </c>
      <c r="R41" s="8"/>
    </row>
    <row r="42" spans="1:18" ht="18.75" customHeight="1" x14ac:dyDescent="0.15">
      <c r="A42" s="6">
        <v>31</v>
      </c>
      <c r="B42" s="6" t="s">
        <v>31</v>
      </c>
      <c r="C42" s="6" t="s">
        <v>32</v>
      </c>
      <c r="D42" s="9" t="s">
        <v>113</v>
      </c>
      <c r="E42" s="7">
        <v>0</v>
      </c>
      <c r="F42" s="7">
        <v>0</v>
      </c>
      <c r="G42" s="7">
        <v>6.4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8"/>
    </row>
    <row r="43" spans="1:18" ht="18.75" customHeight="1" x14ac:dyDescent="0.15">
      <c r="A43" s="6">
        <v>32</v>
      </c>
      <c r="B43" s="6" t="s">
        <v>31</v>
      </c>
      <c r="C43" s="6" t="s">
        <v>32</v>
      </c>
      <c r="D43" s="6" t="s">
        <v>91</v>
      </c>
      <c r="E43" s="7">
        <v>0</v>
      </c>
      <c r="F43" s="7">
        <v>0</v>
      </c>
      <c r="G43" s="7">
        <v>0</v>
      </c>
      <c r="H43" s="7">
        <v>0.8</v>
      </c>
      <c r="I43" s="7">
        <v>0</v>
      </c>
      <c r="J43" s="7">
        <v>0</v>
      </c>
      <c r="K43" s="7">
        <v>0.8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8"/>
    </row>
    <row r="44" spans="1:18" ht="18.75" customHeight="1" x14ac:dyDescent="0.15">
      <c r="A44" s="6">
        <v>33</v>
      </c>
      <c r="B44" s="6" t="s">
        <v>31</v>
      </c>
      <c r="C44" s="6" t="s">
        <v>32</v>
      </c>
      <c r="D44" s="9" t="s">
        <v>69</v>
      </c>
      <c r="E44" s="7">
        <v>12.8</v>
      </c>
      <c r="F44" s="7">
        <v>0</v>
      </c>
      <c r="G44" s="7">
        <v>19.200000000000003</v>
      </c>
      <c r="H44" s="7">
        <v>6.4</v>
      </c>
      <c r="I44" s="7">
        <v>19.200000000000003</v>
      </c>
      <c r="J44" s="7">
        <v>12.8</v>
      </c>
      <c r="K44" s="7">
        <v>35.200000000000003</v>
      </c>
      <c r="L44" s="7">
        <v>19.200000000000003</v>
      </c>
      <c r="M44" s="7">
        <v>0.8</v>
      </c>
      <c r="N44" s="7">
        <v>0</v>
      </c>
      <c r="O44" s="7">
        <v>0</v>
      </c>
      <c r="P44" s="7">
        <v>0</v>
      </c>
      <c r="Q44" s="7">
        <v>0</v>
      </c>
      <c r="R44" s="8"/>
    </row>
    <row r="45" spans="1:18" ht="18.75" customHeight="1" x14ac:dyDescent="0.15">
      <c r="A45" s="6">
        <v>34</v>
      </c>
      <c r="B45" s="6" t="s">
        <v>31</v>
      </c>
      <c r="C45" s="6" t="s">
        <v>32</v>
      </c>
      <c r="D45" s="9" t="s">
        <v>193</v>
      </c>
      <c r="E45" s="7">
        <v>1.6</v>
      </c>
      <c r="F45" s="7">
        <v>1.6</v>
      </c>
      <c r="G45" s="7">
        <v>0</v>
      </c>
      <c r="H45" s="7">
        <v>0</v>
      </c>
      <c r="I45" s="7">
        <v>0</v>
      </c>
      <c r="J45" s="7">
        <v>19.200000000000003</v>
      </c>
      <c r="K45" s="7">
        <v>1.6</v>
      </c>
      <c r="L45" s="7">
        <v>9.6000000000000014</v>
      </c>
      <c r="M45" s="7">
        <v>1.6</v>
      </c>
      <c r="N45" s="7">
        <v>4.8000000000000007</v>
      </c>
      <c r="O45" s="7">
        <v>0</v>
      </c>
      <c r="P45" s="7">
        <v>0</v>
      </c>
      <c r="Q45" s="7">
        <v>0</v>
      </c>
      <c r="R45" s="8"/>
    </row>
    <row r="46" spans="1:18" ht="18.75" customHeight="1" x14ac:dyDescent="0.15">
      <c r="A46" s="6">
        <v>35</v>
      </c>
      <c r="B46" s="6" t="s">
        <v>31</v>
      </c>
      <c r="C46" s="6" t="s">
        <v>32</v>
      </c>
      <c r="D46" s="9" t="s">
        <v>182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0.8</v>
      </c>
      <c r="O46" s="7">
        <v>0</v>
      </c>
      <c r="P46" s="7">
        <v>0</v>
      </c>
      <c r="Q46" s="7">
        <v>0</v>
      </c>
      <c r="R46" s="8"/>
    </row>
    <row r="47" spans="1:18" ht="18.75" customHeight="1" x14ac:dyDescent="0.15">
      <c r="A47" s="6">
        <v>36</v>
      </c>
      <c r="B47" s="6" t="s">
        <v>31</v>
      </c>
      <c r="C47" s="6" t="s">
        <v>32</v>
      </c>
      <c r="D47" s="9" t="s">
        <v>97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4.8000000000000007</v>
      </c>
      <c r="P47" s="7">
        <v>6.4</v>
      </c>
      <c r="Q47" s="7">
        <v>0</v>
      </c>
      <c r="R47" s="8"/>
    </row>
    <row r="48" spans="1:18" ht="18.75" customHeight="1" x14ac:dyDescent="0.15">
      <c r="A48" s="6">
        <v>37</v>
      </c>
      <c r="B48" s="6" t="s">
        <v>31</v>
      </c>
      <c r="C48" s="6" t="s">
        <v>32</v>
      </c>
      <c r="D48" s="9" t="s">
        <v>143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0.8</v>
      </c>
      <c r="P48" s="7">
        <v>0</v>
      </c>
      <c r="Q48" s="7">
        <v>0.8</v>
      </c>
      <c r="R48" s="8"/>
    </row>
    <row r="49" spans="1:18" ht="18.75" customHeight="1" x14ac:dyDescent="0.15">
      <c r="A49" s="6">
        <v>38</v>
      </c>
      <c r="B49" s="6" t="s">
        <v>31</v>
      </c>
      <c r="C49" s="6" t="s">
        <v>32</v>
      </c>
      <c r="D49" s="9" t="s">
        <v>81</v>
      </c>
      <c r="E49" s="7">
        <v>0</v>
      </c>
      <c r="F49" s="7">
        <v>0</v>
      </c>
      <c r="G49" s="7">
        <v>0.8</v>
      </c>
      <c r="H49" s="7">
        <v>0</v>
      </c>
      <c r="I49" s="7">
        <v>0</v>
      </c>
      <c r="J49" s="7">
        <v>0</v>
      </c>
      <c r="K49" s="7">
        <v>6.4</v>
      </c>
      <c r="L49" s="7">
        <v>6.4</v>
      </c>
      <c r="M49" s="7">
        <v>0</v>
      </c>
      <c r="N49" s="7">
        <v>4.8000000000000007</v>
      </c>
      <c r="O49" s="7">
        <v>0</v>
      </c>
      <c r="P49" s="7">
        <v>0</v>
      </c>
      <c r="Q49" s="7">
        <v>0</v>
      </c>
      <c r="R49" s="8"/>
    </row>
    <row r="50" spans="1:18" ht="18.75" customHeight="1" x14ac:dyDescent="0.15">
      <c r="A50" s="6">
        <v>39</v>
      </c>
      <c r="B50" s="6" t="s">
        <v>31</v>
      </c>
      <c r="C50" s="6" t="s">
        <v>32</v>
      </c>
      <c r="D50" s="9" t="s">
        <v>142</v>
      </c>
      <c r="E50" s="7">
        <v>0</v>
      </c>
      <c r="F50" s="7">
        <v>0</v>
      </c>
      <c r="G50" s="7">
        <v>16</v>
      </c>
      <c r="H50" s="7">
        <v>0</v>
      </c>
      <c r="I50" s="7">
        <v>0</v>
      </c>
      <c r="J50" s="7">
        <v>0</v>
      </c>
      <c r="K50" s="7">
        <v>12.8</v>
      </c>
      <c r="L50" s="7">
        <v>1.6</v>
      </c>
      <c r="M50" s="7">
        <v>0</v>
      </c>
      <c r="N50" s="7">
        <v>4.8000000000000007</v>
      </c>
      <c r="O50" s="7">
        <v>12.8</v>
      </c>
      <c r="P50" s="7">
        <v>4.8000000000000007</v>
      </c>
      <c r="Q50" s="7">
        <v>6.4</v>
      </c>
      <c r="R50" s="8"/>
    </row>
    <row r="51" spans="1:18" ht="18.75" customHeight="1" x14ac:dyDescent="0.15">
      <c r="A51" s="6">
        <v>40</v>
      </c>
      <c r="B51" s="6" t="s">
        <v>31</v>
      </c>
      <c r="C51" s="6" t="s">
        <v>32</v>
      </c>
      <c r="D51" s="9" t="s">
        <v>92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3.2</v>
      </c>
      <c r="R51" s="8"/>
    </row>
    <row r="52" spans="1:18" ht="18.75" customHeight="1" x14ac:dyDescent="0.15">
      <c r="A52" s="6">
        <v>41</v>
      </c>
      <c r="B52" s="6" t="s">
        <v>31</v>
      </c>
      <c r="C52" s="6" t="s">
        <v>32</v>
      </c>
      <c r="D52" s="9" t="s">
        <v>86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0.8</v>
      </c>
      <c r="P52" s="7">
        <v>0</v>
      </c>
      <c r="Q52" s="7">
        <v>0</v>
      </c>
      <c r="R52" s="8"/>
    </row>
    <row r="53" spans="1:18" ht="18.75" customHeight="1" x14ac:dyDescent="0.15">
      <c r="A53" s="6">
        <v>42</v>
      </c>
      <c r="B53" s="6" t="s">
        <v>31</v>
      </c>
      <c r="C53" s="6" t="s">
        <v>32</v>
      </c>
      <c r="D53" s="9" t="s">
        <v>141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3.2</v>
      </c>
      <c r="Q53" s="7">
        <v>0</v>
      </c>
      <c r="R53" s="8"/>
    </row>
    <row r="54" spans="1:18" ht="18.75" customHeight="1" x14ac:dyDescent="0.15">
      <c r="A54" s="6">
        <v>43</v>
      </c>
      <c r="B54" s="6" t="s">
        <v>31</v>
      </c>
      <c r="C54" s="6" t="s">
        <v>32</v>
      </c>
      <c r="D54" s="9" t="s">
        <v>164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3.2</v>
      </c>
      <c r="O54" s="7">
        <v>22.400000000000002</v>
      </c>
      <c r="P54" s="7">
        <v>24</v>
      </c>
      <c r="Q54" s="7">
        <v>6.4</v>
      </c>
      <c r="R54" s="8"/>
    </row>
    <row r="55" spans="1:18" ht="18.75" customHeight="1" x14ac:dyDescent="0.15">
      <c r="A55" s="6">
        <v>44</v>
      </c>
      <c r="B55" s="6" t="s">
        <v>31</v>
      </c>
      <c r="C55" s="6" t="s">
        <v>32</v>
      </c>
      <c r="D55" s="9" t="s">
        <v>115</v>
      </c>
      <c r="E55" s="7">
        <v>16</v>
      </c>
      <c r="F55" s="7">
        <v>12.8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8"/>
    </row>
    <row r="56" spans="1:18" ht="18.75" customHeight="1" x14ac:dyDescent="0.15">
      <c r="A56" s="6">
        <v>45</v>
      </c>
      <c r="B56" s="6" t="s">
        <v>31</v>
      </c>
      <c r="C56" s="6" t="s">
        <v>32</v>
      </c>
      <c r="D56" s="9" t="s">
        <v>163</v>
      </c>
      <c r="E56" s="7">
        <v>19.200000000000003</v>
      </c>
      <c r="F56" s="7">
        <v>0</v>
      </c>
      <c r="G56" s="7">
        <v>25.6</v>
      </c>
      <c r="H56" s="7">
        <v>25.6</v>
      </c>
      <c r="I56" s="7">
        <v>0</v>
      </c>
      <c r="J56" s="7">
        <v>19.200000000000003</v>
      </c>
      <c r="K56" s="7">
        <v>0</v>
      </c>
      <c r="L56" s="7">
        <v>16</v>
      </c>
      <c r="M56" s="7">
        <v>0</v>
      </c>
      <c r="N56" s="7">
        <v>0</v>
      </c>
      <c r="O56" s="7">
        <v>16</v>
      </c>
      <c r="P56" s="7">
        <v>0</v>
      </c>
      <c r="Q56" s="7">
        <v>0</v>
      </c>
      <c r="R56" s="8"/>
    </row>
    <row r="57" spans="1:18" ht="18.75" customHeight="1" x14ac:dyDescent="0.15">
      <c r="A57" s="6">
        <v>46</v>
      </c>
      <c r="B57" s="6" t="s">
        <v>31</v>
      </c>
      <c r="C57" s="6" t="s">
        <v>32</v>
      </c>
      <c r="D57" s="9" t="s">
        <v>102</v>
      </c>
      <c r="E57" s="7">
        <v>41.6</v>
      </c>
      <c r="F57" s="7">
        <v>0</v>
      </c>
      <c r="G57" s="7">
        <v>32</v>
      </c>
      <c r="H57" s="7">
        <v>16</v>
      </c>
      <c r="I57" s="7">
        <v>38.400000000000006</v>
      </c>
      <c r="J57" s="7">
        <v>44.800000000000004</v>
      </c>
      <c r="K57" s="7">
        <v>12.8</v>
      </c>
      <c r="L57" s="7">
        <v>22.400000000000002</v>
      </c>
      <c r="M57" s="7">
        <v>0</v>
      </c>
      <c r="N57" s="7">
        <v>0</v>
      </c>
      <c r="O57" s="7">
        <v>9.6000000000000014</v>
      </c>
      <c r="P57" s="7">
        <v>6.4</v>
      </c>
      <c r="Q57" s="7">
        <v>0</v>
      </c>
      <c r="R57" s="8"/>
    </row>
    <row r="58" spans="1:18" ht="18.75" customHeight="1" x14ac:dyDescent="0.15">
      <c r="A58" s="6">
        <v>47</v>
      </c>
      <c r="B58" s="6" t="s">
        <v>31</v>
      </c>
      <c r="C58" s="6" t="s">
        <v>32</v>
      </c>
      <c r="D58" s="9" t="s">
        <v>87</v>
      </c>
      <c r="E58" s="7">
        <v>25.6</v>
      </c>
      <c r="F58" s="7">
        <v>0</v>
      </c>
      <c r="G58" s="7">
        <v>0</v>
      </c>
      <c r="H58" s="7">
        <v>28.8</v>
      </c>
      <c r="I58" s="7">
        <v>44.800000000000004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8"/>
    </row>
    <row r="59" spans="1:18" ht="18.75" customHeight="1" x14ac:dyDescent="0.15">
      <c r="A59" s="6">
        <v>48</v>
      </c>
      <c r="B59" s="6" t="s">
        <v>31</v>
      </c>
      <c r="C59" s="6" t="s">
        <v>32</v>
      </c>
      <c r="D59" s="9" t="s">
        <v>61</v>
      </c>
      <c r="E59" s="7">
        <v>16</v>
      </c>
      <c r="F59" s="7">
        <v>0</v>
      </c>
      <c r="G59" s="7">
        <v>41.6</v>
      </c>
      <c r="H59" s="7">
        <v>22.400000000000002</v>
      </c>
      <c r="I59" s="7">
        <v>0</v>
      </c>
      <c r="J59" s="7">
        <v>0</v>
      </c>
      <c r="K59" s="7">
        <v>19.200000000000003</v>
      </c>
      <c r="L59" s="7">
        <v>16</v>
      </c>
      <c r="M59" s="7">
        <v>0</v>
      </c>
      <c r="N59" s="7">
        <v>0</v>
      </c>
      <c r="O59" s="7">
        <v>4.8000000000000007</v>
      </c>
      <c r="P59" s="7">
        <v>0</v>
      </c>
      <c r="Q59" s="7">
        <v>0</v>
      </c>
      <c r="R59" s="8"/>
    </row>
    <row r="60" spans="1:18" ht="18.75" customHeight="1" x14ac:dyDescent="0.15">
      <c r="A60" s="6">
        <v>49</v>
      </c>
      <c r="B60" s="6" t="s">
        <v>31</v>
      </c>
      <c r="C60" s="6" t="s">
        <v>32</v>
      </c>
      <c r="D60" s="9" t="s">
        <v>34</v>
      </c>
      <c r="E60" s="7">
        <v>0</v>
      </c>
      <c r="F60" s="7">
        <v>54.400000000000006</v>
      </c>
      <c r="G60" s="7">
        <v>32</v>
      </c>
      <c r="H60" s="7">
        <v>44.800000000000004</v>
      </c>
      <c r="I60" s="7">
        <v>16</v>
      </c>
      <c r="J60" s="7">
        <v>48</v>
      </c>
      <c r="K60" s="7">
        <v>12.8</v>
      </c>
      <c r="L60" s="7">
        <v>41.6</v>
      </c>
      <c r="M60" s="7">
        <v>0</v>
      </c>
      <c r="N60" s="7">
        <v>0</v>
      </c>
      <c r="O60" s="7">
        <v>8</v>
      </c>
      <c r="P60" s="7">
        <v>9.6000000000000014</v>
      </c>
      <c r="Q60" s="7">
        <v>12.8</v>
      </c>
      <c r="R60" s="8"/>
    </row>
    <row r="61" spans="1:18" ht="18.75" customHeight="1" x14ac:dyDescent="0.15">
      <c r="A61" s="6">
        <v>50</v>
      </c>
      <c r="B61" s="6" t="s">
        <v>31</v>
      </c>
      <c r="C61" s="6" t="s">
        <v>32</v>
      </c>
      <c r="D61" s="9" t="s">
        <v>201</v>
      </c>
      <c r="E61" s="7">
        <v>0</v>
      </c>
      <c r="F61" s="7">
        <v>0</v>
      </c>
      <c r="G61" s="7">
        <v>25.6</v>
      </c>
      <c r="H61" s="7">
        <v>54.400000000000006</v>
      </c>
      <c r="I61" s="7">
        <v>25.6</v>
      </c>
      <c r="J61" s="7">
        <v>0</v>
      </c>
      <c r="K61" s="7">
        <v>0</v>
      </c>
      <c r="L61" s="7">
        <v>16</v>
      </c>
      <c r="M61" s="7">
        <v>0</v>
      </c>
      <c r="N61" s="7">
        <v>0</v>
      </c>
      <c r="O61" s="7">
        <v>0</v>
      </c>
      <c r="P61" s="7">
        <v>14.4</v>
      </c>
      <c r="Q61" s="7">
        <v>0</v>
      </c>
      <c r="R61" s="8"/>
    </row>
    <row r="62" spans="1:18" ht="18.75" customHeight="1" x14ac:dyDescent="0.15">
      <c r="A62" s="6">
        <v>51</v>
      </c>
      <c r="B62" s="6" t="s">
        <v>31</v>
      </c>
      <c r="C62" s="6" t="s">
        <v>32</v>
      </c>
      <c r="D62" s="9" t="s">
        <v>35</v>
      </c>
      <c r="E62" s="7">
        <v>41.6</v>
      </c>
      <c r="F62" s="7">
        <v>16</v>
      </c>
      <c r="G62" s="7">
        <v>35.200000000000003</v>
      </c>
      <c r="H62" s="7">
        <v>92.800000000000011</v>
      </c>
      <c r="I62" s="7">
        <v>12.8</v>
      </c>
      <c r="J62" s="7">
        <v>35.200000000000003</v>
      </c>
      <c r="K62" s="7">
        <v>0</v>
      </c>
      <c r="L62" s="7">
        <v>22.400000000000002</v>
      </c>
      <c r="M62" s="7">
        <v>28.8</v>
      </c>
      <c r="N62" s="7">
        <v>4.8000000000000007</v>
      </c>
      <c r="O62" s="7">
        <v>0</v>
      </c>
      <c r="P62" s="7">
        <v>4.8000000000000007</v>
      </c>
      <c r="Q62" s="7">
        <v>0</v>
      </c>
      <c r="R62" s="8"/>
    </row>
    <row r="63" spans="1:18" ht="18.75" customHeight="1" x14ac:dyDescent="0.15">
      <c r="A63" s="6">
        <v>52</v>
      </c>
      <c r="B63" s="6" t="s">
        <v>31</v>
      </c>
      <c r="C63" s="6" t="s">
        <v>32</v>
      </c>
      <c r="D63" s="6" t="s">
        <v>70</v>
      </c>
      <c r="E63" s="7">
        <v>12.8</v>
      </c>
      <c r="F63" s="7">
        <v>12.8</v>
      </c>
      <c r="G63" s="7">
        <v>3.2</v>
      </c>
      <c r="H63" s="7">
        <v>28.8</v>
      </c>
      <c r="I63" s="7">
        <v>28.8</v>
      </c>
      <c r="J63" s="7">
        <v>9.6000000000000014</v>
      </c>
      <c r="K63" s="7">
        <v>76.800000000000011</v>
      </c>
      <c r="L63" s="7">
        <v>28.8</v>
      </c>
      <c r="M63" s="7">
        <v>6.4</v>
      </c>
      <c r="N63" s="7">
        <v>0</v>
      </c>
      <c r="O63" s="7">
        <v>3.2</v>
      </c>
      <c r="P63" s="7">
        <v>17.600000000000001</v>
      </c>
      <c r="Q63" s="7">
        <v>8</v>
      </c>
      <c r="R63" s="8"/>
    </row>
    <row r="64" spans="1:18" ht="18.75" customHeight="1" x14ac:dyDescent="0.15">
      <c r="A64" s="6">
        <v>53</v>
      </c>
      <c r="B64" s="6" t="s">
        <v>31</v>
      </c>
      <c r="C64" s="6" t="s">
        <v>32</v>
      </c>
      <c r="D64" s="9" t="s">
        <v>88</v>
      </c>
      <c r="E64" s="7">
        <v>0.8</v>
      </c>
      <c r="F64" s="7">
        <v>0</v>
      </c>
      <c r="G64" s="7">
        <v>0</v>
      </c>
      <c r="H64" s="7">
        <v>0</v>
      </c>
      <c r="I64" s="7">
        <v>1.6</v>
      </c>
      <c r="J64" s="7">
        <v>0</v>
      </c>
      <c r="K64" s="7">
        <v>1.6</v>
      </c>
      <c r="L64" s="7">
        <v>0</v>
      </c>
      <c r="M64" s="7">
        <v>0.8</v>
      </c>
      <c r="N64" s="7">
        <v>0</v>
      </c>
      <c r="O64" s="7">
        <v>0</v>
      </c>
      <c r="P64" s="7">
        <v>0.4</v>
      </c>
      <c r="Q64" s="7">
        <v>0</v>
      </c>
      <c r="R64" s="8"/>
    </row>
    <row r="65" spans="1:18" ht="18.75" customHeight="1" x14ac:dyDescent="0.15">
      <c r="A65" s="6">
        <v>54</v>
      </c>
      <c r="B65" s="6" t="s">
        <v>31</v>
      </c>
      <c r="C65" s="6" t="s">
        <v>32</v>
      </c>
      <c r="D65" s="9" t="s">
        <v>181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3.2</v>
      </c>
      <c r="P65" s="7">
        <v>0</v>
      </c>
      <c r="Q65" s="7">
        <v>0</v>
      </c>
      <c r="R65" s="8"/>
    </row>
    <row r="66" spans="1:18" ht="18.75" customHeight="1" x14ac:dyDescent="0.15">
      <c r="A66" s="6">
        <v>55</v>
      </c>
      <c r="B66" s="6" t="s">
        <v>31</v>
      </c>
      <c r="C66" s="6" t="s">
        <v>32</v>
      </c>
      <c r="D66" s="9" t="s">
        <v>140</v>
      </c>
      <c r="E66" s="7">
        <v>19.200000000000003</v>
      </c>
      <c r="F66" s="7">
        <v>76.800000000000011</v>
      </c>
      <c r="G66" s="7">
        <v>25.6</v>
      </c>
      <c r="H66" s="7">
        <v>25.6</v>
      </c>
      <c r="I66" s="7">
        <v>32</v>
      </c>
      <c r="J66" s="7">
        <v>48</v>
      </c>
      <c r="K66" s="7">
        <v>54.400000000000006</v>
      </c>
      <c r="L66" s="7">
        <v>73.600000000000009</v>
      </c>
      <c r="M66" s="7">
        <v>12.8</v>
      </c>
      <c r="N66" s="7">
        <v>14.4</v>
      </c>
      <c r="O66" s="7">
        <v>19.200000000000003</v>
      </c>
      <c r="P66" s="7">
        <v>6.4</v>
      </c>
      <c r="Q66" s="7">
        <v>12.8</v>
      </c>
      <c r="R66" s="8"/>
    </row>
    <row r="67" spans="1:18" ht="18.75" customHeight="1" x14ac:dyDescent="0.15">
      <c r="A67" s="6">
        <v>56</v>
      </c>
      <c r="B67" s="6" t="s">
        <v>31</v>
      </c>
      <c r="C67" s="6" t="s">
        <v>32</v>
      </c>
      <c r="D67" s="9" t="s">
        <v>180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6.4</v>
      </c>
      <c r="P67" s="7">
        <v>0.8</v>
      </c>
      <c r="Q67" s="7">
        <v>0</v>
      </c>
      <c r="R67" s="8"/>
    </row>
    <row r="68" spans="1:18" ht="18.75" customHeight="1" x14ac:dyDescent="0.15">
      <c r="A68" s="6">
        <v>57</v>
      </c>
      <c r="B68" s="6" t="s">
        <v>31</v>
      </c>
      <c r="C68" s="6" t="s">
        <v>32</v>
      </c>
      <c r="D68" s="6" t="s">
        <v>160</v>
      </c>
      <c r="E68" s="7">
        <v>0</v>
      </c>
      <c r="F68" s="7">
        <v>0</v>
      </c>
      <c r="G68" s="7">
        <v>6.4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8</v>
      </c>
      <c r="P68" s="7">
        <v>1.6</v>
      </c>
      <c r="Q68" s="7">
        <v>0</v>
      </c>
      <c r="R68" s="8"/>
    </row>
    <row r="69" spans="1:18" ht="18.75" customHeight="1" x14ac:dyDescent="0.15">
      <c r="A69" s="6">
        <v>58</v>
      </c>
      <c r="B69" s="6" t="s">
        <v>31</v>
      </c>
      <c r="C69" s="6" t="s">
        <v>32</v>
      </c>
      <c r="D69" s="6" t="s">
        <v>71</v>
      </c>
      <c r="E69" s="7">
        <v>0</v>
      </c>
      <c r="F69" s="7">
        <v>0.8</v>
      </c>
      <c r="G69" s="7">
        <v>0.8</v>
      </c>
      <c r="H69" s="7">
        <v>0</v>
      </c>
      <c r="I69" s="7">
        <v>0</v>
      </c>
      <c r="J69" s="7">
        <v>0</v>
      </c>
      <c r="K69" s="7">
        <v>0</v>
      </c>
      <c r="L69" s="7">
        <v>6.4</v>
      </c>
      <c r="M69" s="7">
        <v>0</v>
      </c>
      <c r="N69" s="7">
        <v>0</v>
      </c>
      <c r="O69" s="7">
        <v>1.6</v>
      </c>
      <c r="P69" s="7">
        <v>0.8</v>
      </c>
      <c r="Q69" s="7">
        <v>0</v>
      </c>
      <c r="R69" s="8"/>
    </row>
    <row r="70" spans="1:18" ht="18.75" customHeight="1" x14ac:dyDescent="0.15">
      <c r="A70" s="6">
        <v>59</v>
      </c>
      <c r="B70" s="6" t="s">
        <v>31</v>
      </c>
      <c r="C70" s="6" t="s">
        <v>32</v>
      </c>
      <c r="D70" s="9" t="s">
        <v>72</v>
      </c>
      <c r="E70" s="7">
        <v>1.6</v>
      </c>
      <c r="F70" s="7">
        <v>0</v>
      </c>
      <c r="G70" s="7">
        <v>0</v>
      </c>
      <c r="H70" s="7">
        <v>0</v>
      </c>
      <c r="I70" s="7">
        <v>3.2</v>
      </c>
      <c r="J70" s="7">
        <v>0</v>
      </c>
      <c r="K70" s="7">
        <v>1.6</v>
      </c>
      <c r="L70" s="7">
        <v>0</v>
      </c>
      <c r="M70" s="7">
        <v>0</v>
      </c>
      <c r="N70" s="7">
        <v>0</v>
      </c>
      <c r="O70" s="7">
        <v>0.8</v>
      </c>
      <c r="P70" s="7">
        <v>0.4</v>
      </c>
      <c r="Q70" s="7">
        <v>0.4</v>
      </c>
      <c r="R70" s="8"/>
    </row>
    <row r="71" spans="1:18" ht="18.75" customHeight="1" x14ac:dyDescent="0.15">
      <c r="A71" s="6">
        <v>60</v>
      </c>
      <c r="B71" s="6" t="s">
        <v>31</v>
      </c>
      <c r="C71" s="6" t="s">
        <v>32</v>
      </c>
      <c r="D71" s="6" t="s">
        <v>73</v>
      </c>
      <c r="E71" s="7">
        <v>73.600000000000009</v>
      </c>
      <c r="F71" s="7">
        <v>19.200000000000003</v>
      </c>
      <c r="G71" s="7">
        <v>38.400000000000006</v>
      </c>
      <c r="H71" s="7">
        <v>32</v>
      </c>
      <c r="I71" s="7">
        <v>12.8</v>
      </c>
      <c r="J71" s="7">
        <v>16</v>
      </c>
      <c r="K71" s="7">
        <v>16</v>
      </c>
      <c r="L71" s="7">
        <v>6.4</v>
      </c>
      <c r="M71" s="7">
        <v>12.8</v>
      </c>
      <c r="N71" s="7">
        <v>8</v>
      </c>
      <c r="O71" s="7">
        <v>17.600000000000001</v>
      </c>
      <c r="P71" s="7">
        <v>20.8</v>
      </c>
      <c r="Q71" s="7">
        <v>9.6000000000000014</v>
      </c>
      <c r="R71" s="8"/>
    </row>
    <row r="72" spans="1:18" ht="18.75" customHeight="1" x14ac:dyDescent="0.15">
      <c r="A72" s="6">
        <v>61</v>
      </c>
      <c r="B72" s="6" t="s">
        <v>93</v>
      </c>
      <c r="C72" s="6" t="s">
        <v>94</v>
      </c>
      <c r="D72" s="6" t="s">
        <v>95</v>
      </c>
      <c r="E72" s="7">
        <v>12.8</v>
      </c>
      <c r="F72" s="7">
        <v>1.6</v>
      </c>
      <c r="G72" s="7">
        <v>0</v>
      </c>
      <c r="H72" s="7">
        <v>0</v>
      </c>
      <c r="I72" s="7">
        <v>0.8</v>
      </c>
      <c r="J72" s="7">
        <v>0.8</v>
      </c>
      <c r="K72" s="7">
        <v>0</v>
      </c>
      <c r="L72" s="7">
        <v>1.6</v>
      </c>
      <c r="M72" s="7">
        <v>0</v>
      </c>
      <c r="N72" s="7">
        <v>0</v>
      </c>
      <c r="O72" s="7">
        <v>0.4</v>
      </c>
      <c r="P72" s="7">
        <v>0</v>
      </c>
      <c r="Q72" s="7">
        <v>0</v>
      </c>
      <c r="R72" s="8"/>
    </row>
    <row r="73" spans="1:18" ht="18.75" customHeight="1" x14ac:dyDescent="0.15">
      <c r="A73" s="6">
        <v>62</v>
      </c>
      <c r="B73" s="6" t="s">
        <v>36</v>
      </c>
      <c r="C73" s="6" t="s">
        <v>37</v>
      </c>
      <c r="D73" s="6" t="s">
        <v>38</v>
      </c>
      <c r="E73" s="7">
        <v>9.6000000000000014</v>
      </c>
      <c r="F73" s="7">
        <v>6.4</v>
      </c>
      <c r="G73" s="7">
        <v>1.6</v>
      </c>
      <c r="H73" s="7">
        <v>0</v>
      </c>
      <c r="I73" s="7">
        <v>1.6</v>
      </c>
      <c r="J73" s="7">
        <v>1.6</v>
      </c>
      <c r="K73" s="7">
        <v>1.6</v>
      </c>
      <c r="L73" s="7">
        <v>0.8</v>
      </c>
      <c r="M73" s="7">
        <v>6.4</v>
      </c>
      <c r="N73" s="7">
        <v>0</v>
      </c>
      <c r="O73" s="7">
        <v>4.8000000000000007</v>
      </c>
      <c r="P73" s="7">
        <v>0</v>
      </c>
      <c r="Q73" s="7">
        <v>3.2</v>
      </c>
      <c r="R73" s="8"/>
    </row>
    <row r="74" spans="1:18" ht="18.75" customHeight="1" x14ac:dyDescent="0.15">
      <c r="A74" s="6">
        <v>63</v>
      </c>
      <c r="B74" s="6" t="s">
        <v>39</v>
      </c>
      <c r="C74" s="6" t="s">
        <v>40</v>
      </c>
      <c r="D74" s="6" t="s">
        <v>41</v>
      </c>
      <c r="E74" s="7">
        <v>320</v>
      </c>
      <c r="F74" s="7">
        <v>28.8</v>
      </c>
      <c r="G74" s="7">
        <v>320</v>
      </c>
      <c r="H74" s="7">
        <v>108.80000000000001</v>
      </c>
      <c r="I74" s="7">
        <v>25.6</v>
      </c>
      <c r="J74" s="7">
        <v>128</v>
      </c>
      <c r="K74" s="7">
        <v>172.8</v>
      </c>
      <c r="L74" s="7">
        <v>96</v>
      </c>
      <c r="M74" s="7">
        <v>25.6</v>
      </c>
      <c r="N74" s="7">
        <v>8</v>
      </c>
      <c r="O74" s="7">
        <v>8</v>
      </c>
      <c r="P74" s="7">
        <v>4.8000000000000007</v>
      </c>
      <c r="Q74" s="7">
        <v>6.4</v>
      </c>
      <c r="R74" s="8"/>
    </row>
    <row r="75" spans="1:18" ht="18.75" customHeight="1" x14ac:dyDescent="0.15">
      <c r="A75" s="6">
        <v>64</v>
      </c>
      <c r="B75" s="6" t="s">
        <v>42</v>
      </c>
      <c r="C75" s="6" t="s">
        <v>43</v>
      </c>
      <c r="D75" s="9" t="s">
        <v>44</v>
      </c>
      <c r="E75" s="7">
        <v>0.8</v>
      </c>
      <c r="F75" s="7">
        <v>48</v>
      </c>
      <c r="G75" s="7">
        <v>3.2</v>
      </c>
      <c r="H75" s="7">
        <v>0</v>
      </c>
      <c r="I75" s="7">
        <v>0</v>
      </c>
      <c r="J75" s="7">
        <v>0</v>
      </c>
      <c r="K75" s="7">
        <v>3.2</v>
      </c>
      <c r="L75" s="7">
        <v>1.6</v>
      </c>
      <c r="M75" s="7">
        <v>1.6</v>
      </c>
      <c r="N75" s="7">
        <v>0</v>
      </c>
      <c r="O75" s="7">
        <v>3.2</v>
      </c>
      <c r="P75" s="7">
        <v>0</v>
      </c>
      <c r="Q75" s="7">
        <v>0</v>
      </c>
      <c r="R75" s="8"/>
    </row>
    <row r="76" spans="1:18" ht="18.75" customHeight="1" x14ac:dyDescent="0.15">
      <c r="A76" s="6">
        <v>65</v>
      </c>
      <c r="B76" s="6" t="s">
        <v>42</v>
      </c>
      <c r="C76" s="6" t="s">
        <v>43</v>
      </c>
      <c r="D76" s="9" t="s">
        <v>116</v>
      </c>
      <c r="E76" s="7">
        <v>0</v>
      </c>
      <c r="F76" s="7">
        <v>1.6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8"/>
    </row>
    <row r="77" spans="1:18" ht="18.75" customHeight="1" x14ac:dyDescent="0.15">
      <c r="A77" s="6">
        <v>66</v>
      </c>
      <c r="B77" s="6" t="s">
        <v>42</v>
      </c>
      <c r="C77" s="6" t="s">
        <v>45</v>
      </c>
      <c r="D77" s="6" t="s">
        <v>74</v>
      </c>
      <c r="E77" s="7">
        <v>1.6</v>
      </c>
      <c r="F77" s="7">
        <v>0.8</v>
      </c>
      <c r="G77" s="7">
        <v>0</v>
      </c>
      <c r="H77" s="7">
        <v>1.6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8"/>
    </row>
    <row r="78" spans="1:18" ht="18.75" customHeight="1" x14ac:dyDescent="0.15">
      <c r="A78" s="6">
        <v>67</v>
      </c>
      <c r="B78" s="6" t="s">
        <v>42</v>
      </c>
      <c r="C78" s="6" t="s">
        <v>45</v>
      </c>
      <c r="D78" s="9" t="s">
        <v>158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0.8</v>
      </c>
      <c r="R78" s="8"/>
    </row>
    <row r="79" spans="1:18" ht="18.75" customHeight="1" x14ac:dyDescent="0.15">
      <c r="A79" s="6">
        <v>68</v>
      </c>
      <c r="B79" s="6" t="s">
        <v>42</v>
      </c>
      <c r="C79" s="6" t="s">
        <v>45</v>
      </c>
      <c r="D79" s="6" t="s">
        <v>136</v>
      </c>
      <c r="E79" s="7">
        <v>0</v>
      </c>
      <c r="F79" s="7">
        <v>0</v>
      </c>
      <c r="G79" s="7">
        <v>0</v>
      </c>
      <c r="H79" s="7">
        <v>0.8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8"/>
    </row>
    <row r="80" spans="1:18" ht="18.75" customHeight="1" x14ac:dyDescent="0.15">
      <c r="A80" s="6">
        <v>69</v>
      </c>
      <c r="B80" s="6" t="s">
        <v>42</v>
      </c>
      <c r="C80" s="6" t="s">
        <v>45</v>
      </c>
      <c r="D80" s="6" t="s">
        <v>75</v>
      </c>
      <c r="E80" s="7">
        <v>6.4</v>
      </c>
      <c r="F80" s="7">
        <v>22.400000000000002</v>
      </c>
      <c r="G80" s="7">
        <v>6.4</v>
      </c>
      <c r="H80" s="7">
        <v>12.8</v>
      </c>
      <c r="I80" s="7">
        <v>6.4</v>
      </c>
      <c r="J80" s="7">
        <v>6.4</v>
      </c>
      <c r="K80" s="7">
        <v>19.200000000000003</v>
      </c>
      <c r="L80" s="7">
        <v>6.4</v>
      </c>
      <c r="M80" s="7">
        <v>9.6000000000000014</v>
      </c>
      <c r="N80" s="7">
        <v>1.6</v>
      </c>
      <c r="O80" s="7">
        <v>3.2</v>
      </c>
      <c r="P80" s="7">
        <v>1.6</v>
      </c>
      <c r="Q80" s="7">
        <v>0.8</v>
      </c>
      <c r="R80" s="8"/>
    </row>
    <row r="81" spans="1:18" ht="18.75" customHeight="1" thickBot="1" x14ac:dyDescent="0.2">
      <c r="A81" s="6">
        <v>70</v>
      </c>
      <c r="B81" s="6" t="s">
        <v>42</v>
      </c>
      <c r="C81" s="6" t="s">
        <v>46</v>
      </c>
      <c r="D81" s="6" t="s">
        <v>47</v>
      </c>
      <c r="E81" s="7">
        <v>12.8</v>
      </c>
      <c r="F81" s="7">
        <v>9.6000000000000014</v>
      </c>
      <c r="G81" s="7">
        <v>1.6</v>
      </c>
      <c r="H81" s="7">
        <v>1.6</v>
      </c>
      <c r="I81" s="7">
        <v>1.6</v>
      </c>
      <c r="J81" s="7">
        <v>1.6</v>
      </c>
      <c r="K81" s="7">
        <v>6.4</v>
      </c>
      <c r="L81" s="7">
        <v>1.6</v>
      </c>
      <c r="M81" s="7">
        <v>1.6</v>
      </c>
      <c r="N81" s="7">
        <v>0.8</v>
      </c>
      <c r="O81" s="7">
        <v>0.8</v>
      </c>
      <c r="P81" s="7">
        <v>1.6</v>
      </c>
      <c r="Q81" s="7">
        <v>1.6</v>
      </c>
      <c r="R81" s="8"/>
    </row>
    <row r="82" spans="1:18" ht="18.75" customHeight="1" thickTop="1" x14ac:dyDescent="0.15">
      <c r="A82" s="43" t="s">
        <v>48</v>
      </c>
      <c r="B82" s="43"/>
      <c r="C82" s="43"/>
      <c r="D82" s="43"/>
      <c r="E82" s="10">
        <f>SUM(E12:E81)</f>
        <v>1787.9999999999993</v>
      </c>
      <c r="F82" s="10">
        <f>SUM(F12:F81)</f>
        <v>1283.1999999999998</v>
      </c>
      <c r="G82" s="10">
        <f>SUM(G12:G81)</f>
        <v>1999.9999999999998</v>
      </c>
      <c r="H82" s="10">
        <f>SUM(H12:H81)</f>
        <v>1225.5999999999992</v>
      </c>
      <c r="I82" s="10">
        <f>SUM(I12:I81)</f>
        <v>1595.1999999999996</v>
      </c>
      <c r="J82" s="10">
        <f>SUM(J12:J81)</f>
        <v>1116</v>
      </c>
      <c r="K82" s="10">
        <f>SUM(K12:K81)</f>
        <v>1148</v>
      </c>
      <c r="L82" s="10">
        <f>SUM(L12:L81)</f>
        <v>943.2</v>
      </c>
      <c r="M82" s="10">
        <f>SUM(M12:M81)</f>
        <v>586.4</v>
      </c>
      <c r="N82" s="10">
        <f>SUM(N12:N81)</f>
        <v>170.00000000000003</v>
      </c>
      <c r="O82" s="10">
        <f>SUM(O12:O81)</f>
        <v>223.2</v>
      </c>
      <c r="P82" s="10">
        <f>SUM(P12:P81)</f>
        <v>188.40000000000006</v>
      </c>
      <c r="Q82" s="10">
        <f>SUM(Q12:Q81)</f>
        <v>110.8</v>
      </c>
    </row>
    <row r="83" spans="1:18" ht="18.75" customHeight="1" x14ac:dyDescent="0.15">
      <c r="A83" s="44" t="s">
        <v>83</v>
      </c>
      <c r="B83" s="45"/>
      <c r="C83" s="11" t="s">
        <v>27</v>
      </c>
      <c r="D83" s="12"/>
      <c r="E83" s="7">
        <f>E12</f>
        <v>729.6</v>
      </c>
      <c r="F83" s="7">
        <f>F12</f>
        <v>614.40000000000009</v>
      </c>
      <c r="G83" s="7">
        <f>G12</f>
        <v>627.20000000000005</v>
      </c>
      <c r="H83" s="7">
        <f>H12</f>
        <v>28.8</v>
      </c>
      <c r="I83" s="7">
        <f>I12</f>
        <v>435.20000000000005</v>
      </c>
      <c r="J83" s="7">
        <f>J12</f>
        <v>473.6</v>
      </c>
      <c r="K83" s="7">
        <f>K12</f>
        <v>211.20000000000002</v>
      </c>
      <c r="L83" s="7">
        <f>L12</f>
        <v>217.60000000000002</v>
      </c>
      <c r="M83" s="7">
        <f>M12</f>
        <v>121.60000000000001</v>
      </c>
      <c r="N83" s="7">
        <f>N12</f>
        <v>38.400000000000006</v>
      </c>
      <c r="O83" s="7">
        <f>O12</f>
        <v>6.4</v>
      </c>
      <c r="P83" s="7">
        <f>P12</f>
        <v>16</v>
      </c>
      <c r="Q83" s="7">
        <f>Q12</f>
        <v>16</v>
      </c>
    </row>
    <row r="84" spans="1:18" ht="18.75" customHeight="1" x14ac:dyDescent="0.15">
      <c r="A84" s="44"/>
      <c r="B84" s="45"/>
      <c r="C84" s="11" t="s">
        <v>30</v>
      </c>
      <c r="D84" s="12"/>
      <c r="E84" s="7">
        <f>SUM(E13:E29)</f>
        <v>50.400000000000013</v>
      </c>
      <c r="F84" s="7">
        <f>SUM(F13:F29)</f>
        <v>48</v>
      </c>
      <c r="G84" s="7">
        <f>SUM(G13:G29)</f>
        <v>17.600000000000001</v>
      </c>
      <c r="H84" s="7">
        <f>SUM(H13:H29)</f>
        <v>33.6</v>
      </c>
      <c r="I84" s="7">
        <f>SUM(I13:I29)</f>
        <v>15.200000000000001</v>
      </c>
      <c r="J84" s="7">
        <f>SUM(J13:J29)</f>
        <v>11.200000000000001</v>
      </c>
      <c r="K84" s="7">
        <f>SUM(K13:K29)</f>
        <v>16.000000000000004</v>
      </c>
      <c r="L84" s="7">
        <f>SUM(L13:L29)</f>
        <v>20.800000000000004</v>
      </c>
      <c r="M84" s="7">
        <f>SUM(M13:M29)</f>
        <v>10.4</v>
      </c>
      <c r="N84" s="7">
        <f>SUM(N13:N29)</f>
        <v>5.2</v>
      </c>
      <c r="O84" s="7">
        <f>SUM(O13:O29)</f>
        <v>8.4</v>
      </c>
      <c r="P84" s="7">
        <f>SUM(P13:P29)</f>
        <v>4.4000000000000004</v>
      </c>
      <c r="Q84" s="7">
        <f>SUM(Q13:Q29)</f>
        <v>7.1999999999999993</v>
      </c>
    </row>
    <row r="85" spans="1:18" ht="18.75" customHeight="1" x14ac:dyDescent="0.15">
      <c r="A85" s="44"/>
      <c r="B85" s="45"/>
      <c r="C85" s="11" t="s">
        <v>127</v>
      </c>
      <c r="D85" s="12"/>
      <c r="E85" s="7">
        <f>E30</f>
        <v>0</v>
      </c>
      <c r="F85" s="7">
        <f>F30</f>
        <v>0</v>
      </c>
      <c r="G85" s="7">
        <f>G30</f>
        <v>1.6</v>
      </c>
      <c r="H85" s="7">
        <f>H30</f>
        <v>0</v>
      </c>
      <c r="I85" s="7">
        <f>I30</f>
        <v>0</v>
      </c>
      <c r="J85" s="7">
        <f>J30</f>
        <v>0</v>
      </c>
      <c r="K85" s="7">
        <f>K30</f>
        <v>0</v>
      </c>
      <c r="L85" s="7">
        <f>L30</f>
        <v>0</v>
      </c>
      <c r="M85" s="7">
        <f>M30</f>
        <v>0</v>
      </c>
      <c r="N85" s="7">
        <f>N30</f>
        <v>0</v>
      </c>
      <c r="O85" s="7">
        <f>O30</f>
        <v>0</v>
      </c>
      <c r="P85" s="7">
        <f>P30</f>
        <v>0</v>
      </c>
      <c r="Q85" s="7">
        <f>Q30</f>
        <v>0</v>
      </c>
    </row>
    <row r="86" spans="1:18" ht="18.75" customHeight="1" x14ac:dyDescent="0.15">
      <c r="A86" s="44"/>
      <c r="B86" s="45"/>
      <c r="C86" s="11" t="s">
        <v>126</v>
      </c>
      <c r="D86" s="12"/>
      <c r="E86" s="7">
        <f>SUM(E31:E31)</f>
        <v>9.6000000000000014</v>
      </c>
      <c r="F86" s="7">
        <f>SUM(F31:F31)</f>
        <v>16</v>
      </c>
      <c r="G86" s="7">
        <f>SUM(G31:G31)</f>
        <v>6.4</v>
      </c>
      <c r="H86" s="7">
        <f>SUM(H31:H31)</f>
        <v>19.200000000000003</v>
      </c>
      <c r="I86" s="7">
        <f>SUM(I31:I31)</f>
        <v>76.800000000000011</v>
      </c>
      <c r="J86" s="7">
        <f>SUM(J31:J31)</f>
        <v>19.200000000000003</v>
      </c>
      <c r="K86" s="7">
        <f>SUM(K31:K31)</f>
        <v>108.80000000000001</v>
      </c>
      <c r="L86" s="7">
        <f>SUM(L31:L31)</f>
        <v>9.6000000000000014</v>
      </c>
      <c r="M86" s="7">
        <f>SUM(M31:M31)</f>
        <v>16</v>
      </c>
      <c r="N86" s="7">
        <f>SUM(N31:N31)</f>
        <v>3.2</v>
      </c>
      <c r="O86" s="7">
        <f>SUM(O31:O31)</f>
        <v>0</v>
      </c>
      <c r="P86" s="7">
        <f>SUM(P31:P31)</f>
        <v>0</v>
      </c>
      <c r="Q86" s="7">
        <f>SUM(Q31:Q31)</f>
        <v>0</v>
      </c>
    </row>
    <row r="87" spans="1:18" ht="18.75" customHeight="1" x14ac:dyDescent="0.15">
      <c r="A87" s="44"/>
      <c r="B87" s="45"/>
      <c r="C87" s="11" t="s">
        <v>79</v>
      </c>
      <c r="D87" s="12"/>
      <c r="E87" s="7">
        <f>SUM(E32:E32)</f>
        <v>16</v>
      </c>
      <c r="F87" s="7">
        <f>SUM(F32:F32)</f>
        <v>12.8</v>
      </c>
      <c r="G87" s="7">
        <f>SUM(G32:G32)</f>
        <v>1.6</v>
      </c>
      <c r="H87" s="7">
        <f>SUM(H32:H32)</f>
        <v>16</v>
      </c>
      <c r="I87" s="7">
        <f>SUM(I32:I32)</f>
        <v>6.4</v>
      </c>
      <c r="J87" s="7">
        <f>SUM(J32:J32)</f>
        <v>6.4</v>
      </c>
      <c r="K87" s="7">
        <f>SUM(K32:K32)</f>
        <v>1.6</v>
      </c>
      <c r="L87" s="7">
        <f>SUM(L32:L32)</f>
        <v>0</v>
      </c>
      <c r="M87" s="7">
        <f>SUM(M32:M32)</f>
        <v>6.4</v>
      </c>
      <c r="N87" s="7">
        <f>SUM(N32:N32)</f>
        <v>1.6</v>
      </c>
      <c r="O87" s="7">
        <f>SUM(O32:O32)</f>
        <v>0</v>
      </c>
      <c r="P87" s="7">
        <f>SUM(P32:P32)</f>
        <v>0</v>
      </c>
      <c r="Q87" s="7">
        <f>SUM(Q32:Q32)</f>
        <v>0</v>
      </c>
    </row>
    <row r="88" spans="1:18" ht="18.75" customHeight="1" x14ac:dyDescent="0.15">
      <c r="A88" s="44"/>
      <c r="B88" s="45"/>
      <c r="C88" s="11" t="s">
        <v>32</v>
      </c>
      <c r="D88" s="12"/>
      <c r="E88" s="7">
        <f>SUM(E33:E71)</f>
        <v>618.40000000000009</v>
      </c>
      <c r="F88" s="7">
        <f>SUM(F33:F71)</f>
        <v>472.80000000000007</v>
      </c>
      <c r="G88" s="7">
        <f>SUM(G33:G71)</f>
        <v>1012.8000000000002</v>
      </c>
      <c r="H88" s="7">
        <f>SUM(H33:H71)</f>
        <v>1002.3999999999997</v>
      </c>
      <c r="I88" s="7">
        <f>SUM(I33:I71)</f>
        <v>1025.6000000000001</v>
      </c>
      <c r="J88" s="7">
        <f>SUM(J33:J71)</f>
        <v>467.20000000000005</v>
      </c>
      <c r="K88" s="7">
        <f>SUM(K33:K71)</f>
        <v>607.20000000000005</v>
      </c>
      <c r="L88" s="7">
        <f>SUM(L33:L71)</f>
        <v>587.20000000000005</v>
      </c>
      <c r="M88" s="7">
        <f>SUM(M33:M71)</f>
        <v>387.2000000000001</v>
      </c>
      <c r="N88" s="7">
        <f>SUM(N33:N71)</f>
        <v>111.2</v>
      </c>
      <c r="O88" s="7">
        <f>SUM(O33:O71)</f>
        <v>187.99999999999997</v>
      </c>
      <c r="P88" s="7">
        <f>SUM(P33:P71)</f>
        <v>160.00000000000006</v>
      </c>
      <c r="Q88" s="7">
        <f>SUM(Q33:Q71)</f>
        <v>74.800000000000011</v>
      </c>
    </row>
    <row r="89" spans="1:18" ht="18.75" customHeight="1" x14ac:dyDescent="0.15">
      <c r="A89" s="44"/>
      <c r="B89" s="45"/>
      <c r="C89" s="11" t="s">
        <v>96</v>
      </c>
      <c r="D89" s="12"/>
      <c r="E89" s="7">
        <f>SUM(E72)</f>
        <v>12.8</v>
      </c>
      <c r="F89" s="7">
        <f>SUM(F72)</f>
        <v>1.6</v>
      </c>
      <c r="G89" s="7">
        <f>SUM(G72)</f>
        <v>0</v>
      </c>
      <c r="H89" s="7">
        <f>SUM(H72)</f>
        <v>0</v>
      </c>
      <c r="I89" s="7">
        <f>SUM(I72)</f>
        <v>0.8</v>
      </c>
      <c r="J89" s="7">
        <f>SUM(J72)</f>
        <v>0.8</v>
      </c>
      <c r="K89" s="7">
        <f>SUM(K72)</f>
        <v>0</v>
      </c>
      <c r="L89" s="7">
        <f>SUM(L72)</f>
        <v>1.6</v>
      </c>
      <c r="M89" s="7">
        <f>SUM(M72)</f>
        <v>0</v>
      </c>
      <c r="N89" s="7">
        <f>SUM(N72)</f>
        <v>0</v>
      </c>
      <c r="O89" s="7">
        <f>SUM(O72)</f>
        <v>0.4</v>
      </c>
      <c r="P89" s="7">
        <f>SUM(P72)</f>
        <v>0</v>
      </c>
      <c r="Q89" s="7">
        <f>SUM(Q72)</f>
        <v>0</v>
      </c>
    </row>
    <row r="90" spans="1:18" ht="18.75" customHeight="1" x14ac:dyDescent="0.15">
      <c r="A90" s="44"/>
      <c r="B90" s="45"/>
      <c r="C90" s="11" t="s">
        <v>37</v>
      </c>
      <c r="D90" s="12"/>
      <c r="E90" s="7">
        <f>SUM(E73)</f>
        <v>9.6000000000000014</v>
      </c>
      <c r="F90" s="7">
        <f>SUM(F73)</f>
        <v>6.4</v>
      </c>
      <c r="G90" s="7">
        <f>SUM(G73)</f>
        <v>1.6</v>
      </c>
      <c r="H90" s="7">
        <f>SUM(H73)</f>
        <v>0</v>
      </c>
      <c r="I90" s="7">
        <f>SUM(I73)</f>
        <v>1.6</v>
      </c>
      <c r="J90" s="7">
        <f>SUM(J73)</f>
        <v>1.6</v>
      </c>
      <c r="K90" s="7">
        <f>SUM(K73)</f>
        <v>1.6</v>
      </c>
      <c r="L90" s="7">
        <f>SUM(L73)</f>
        <v>0.8</v>
      </c>
      <c r="M90" s="7">
        <f>SUM(M73)</f>
        <v>6.4</v>
      </c>
      <c r="N90" s="7">
        <f>SUM(N73)</f>
        <v>0</v>
      </c>
      <c r="O90" s="7">
        <f>SUM(O73)</f>
        <v>4.8000000000000007</v>
      </c>
      <c r="P90" s="7">
        <f>SUM(P73)</f>
        <v>0</v>
      </c>
      <c r="Q90" s="7">
        <f>SUM(Q73)</f>
        <v>3.2</v>
      </c>
    </row>
    <row r="91" spans="1:18" ht="18.75" customHeight="1" x14ac:dyDescent="0.15">
      <c r="A91" s="44"/>
      <c r="B91" s="45"/>
      <c r="C91" s="11" t="s">
        <v>49</v>
      </c>
      <c r="D91" s="12"/>
      <c r="E91" s="7">
        <f>SUM(E74)</f>
        <v>320</v>
      </c>
      <c r="F91" s="7">
        <f>SUM(F74)</f>
        <v>28.8</v>
      </c>
      <c r="G91" s="7">
        <f>SUM(G74)</f>
        <v>320</v>
      </c>
      <c r="H91" s="7">
        <f>SUM(H74)</f>
        <v>108.80000000000001</v>
      </c>
      <c r="I91" s="7">
        <f>SUM(I74)</f>
        <v>25.6</v>
      </c>
      <c r="J91" s="7">
        <f>SUM(J74)</f>
        <v>128</v>
      </c>
      <c r="K91" s="7">
        <f>SUM(K74)</f>
        <v>172.8</v>
      </c>
      <c r="L91" s="7">
        <f>SUM(L74)</f>
        <v>96</v>
      </c>
      <c r="M91" s="7">
        <f>SUM(M74)</f>
        <v>25.6</v>
      </c>
      <c r="N91" s="7">
        <f>SUM(N74)</f>
        <v>8</v>
      </c>
      <c r="O91" s="7">
        <f>SUM(O74)</f>
        <v>8</v>
      </c>
      <c r="P91" s="7">
        <f>SUM(P74)</f>
        <v>4.8000000000000007</v>
      </c>
      <c r="Q91" s="7">
        <f>SUM(Q74)</f>
        <v>6.4</v>
      </c>
    </row>
    <row r="92" spans="1:18" ht="18.75" customHeight="1" x14ac:dyDescent="0.15">
      <c r="A92" s="44"/>
      <c r="B92" s="45"/>
      <c r="C92" s="11" t="s">
        <v>43</v>
      </c>
      <c r="D92" s="12"/>
      <c r="E92" s="7">
        <f>SUM(E75:E76)</f>
        <v>0.8</v>
      </c>
      <c r="F92" s="7">
        <f>SUM(F75:F76)</f>
        <v>49.6</v>
      </c>
      <c r="G92" s="7">
        <f>SUM(G75:G76)</f>
        <v>3.2</v>
      </c>
      <c r="H92" s="7">
        <f>SUM(H75:H76)</f>
        <v>0</v>
      </c>
      <c r="I92" s="7">
        <f>SUM(I75:I76)</f>
        <v>0</v>
      </c>
      <c r="J92" s="7">
        <f>SUM(J75:J76)</f>
        <v>0</v>
      </c>
      <c r="K92" s="7">
        <f>SUM(K75:K76)</f>
        <v>3.2</v>
      </c>
      <c r="L92" s="7">
        <f>SUM(L75:L76)</f>
        <v>1.6</v>
      </c>
      <c r="M92" s="7">
        <f>SUM(M75:M76)</f>
        <v>1.6</v>
      </c>
      <c r="N92" s="7">
        <f>SUM(N75:N76)</f>
        <v>0</v>
      </c>
      <c r="O92" s="7">
        <f>SUM(O75:O76)</f>
        <v>3.2</v>
      </c>
      <c r="P92" s="7">
        <f>SUM(P75:P76)</f>
        <v>0</v>
      </c>
      <c r="Q92" s="7">
        <f>SUM(Q75:Q76)</f>
        <v>0</v>
      </c>
    </row>
    <row r="93" spans="1:18" ht="18.75" customHeight="1" x14ac:dyDescent="0.15">
      <c r="A93" s="44"/>
      <c r="B93" s="45"/>
      <c r="C93" s="11" t="s">
        <v>45</v>
      </c>
      <c r="D93" s="12"/>
      <c r="E93" s="7">
        <f>SUM(E77:E80)</f>
        <v>8</v>
      </c>
      <c r="F93" s="7">
        <f>SUM(F77:F80)</f>
        <v>23.200000000000003</v>
      </c>
      <c r="G93" s="7">
        <f>SUM(G77:G80)</f>
        <v>6.4</v>
      </c>
      <c r="H93" s="7">
        <f>SUM(H77:H80)</f>
        <v>15.200000000000001</v>
      </c>
      <c r="I93" s="7">
        <f>SUM(I77:I80)</f>
        <v>6.4</v>
      </c>
      <c r="J93" s="7">
        <f>SUM(J77:J80)</f>
        <v>6.4</v>
      </c>
      <c r="K93" s="7">
        <f>SUM(K77:K80)</f>
        <v>19.200000000000003</v>
      </c>
      <c r="L93" s="7">
        <f>SUM(L77:L80)</f>
        <v>6.4</v>
      </c>
      <c r="M93" s="7">
        <f>SUM(M77:M80)</f>
        <v>9.6000000000000014</v>
      </c>
      <c r="N93" s="7">
        <f>SUM(N77:N80)</f>
        <v>1.6</v>
      </c>
      <c r="O93" s="7">
        <f>SUM(O77:O80)</f>
        <v>3.2</v>
      </c>
      <c r="P93" s="7">
        <f>SUM(P77:P80)</f>
        <v>1.6</v>
      </c>
      <c r="Q93" s="7">
        <f>SUM(Q77:Q80)</f>
        <v>1.6</v>
      </c>
    </row>
    <row r="94" spans="1:18" ht="18.75" customHeight="1" x14ac:dyDescent="0.15">
      <c r="A94" s="44"/>
      <c r="B94" s="45"/>
      <c r="C94" s="11" t="s">
        <v>46</v>
      </c>
      <c r="D94" s="12"/>
      <c r="E94" s="7">
        <f>SUM(E81)</f>
        <v>12.8</v>
      </c>
      <c r="F94" s="7">
        <f>SUM(F81)</f>
        <v>9.6000000000000014</v>
      </c>
      <c r="G94" s="7">
        <f>SUM(G81)</f>
        <v>1.6</v>
      </c>
      <c r="H94" s="7">
        <f>SUM(H81)</f>
        <v>1.6</v>
      </c>
      <c r="I94" s="7">
        <f>SUM(I81)</f>
        <v>1.6</v>
      </c>
      <c r="J94" s="7">
        <f>SUM(J81)</f>
        <v>1.6</v>
      </c>
      <c r="K94" s="7">
        <f>SUM(K81)</f>
        <v>6.4</v>
      </c>
      <c r="L94" s="7">
        <f>SUM(L81)</f>
        <v>1.6</v>
      </c>
      <c r="M94" s="7">
        <f>SUM(M81)</f>
        <v>1.6</v>
      </c>
      <c r="N94" s="7">
        <f>SUM(N81)</f>
        <v>0.8</v>
      </c>
      <c r="O94" s="7">
        <f>SUM(O81)</f>
        <v>0.8</v>
      </c>
      <c r="P94" s="7">
        <f>SUM(P81)</f>
        <v>1.6</v>
      </c>
      <c r="Q94" s="7">
        <f>SUM(Q81)</f>
        <v>1.6</v>
      </c>
    </row>
    <row r="95" spans="1:18" ht="18.75" customHeight="1" x14ac:dyDescent="0.15">
      <c r="A95" s="46" t="s">
        <v>50</v>
      </c>
      <c r="B95" s="46"/>
      <c r="C95" s="28" t="s">
        <v>51</v>
      </c>
      <c r="D95" s="28"/>
      <c r="E95" s="29" t="s">
        <v>52</v>
      </c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1"/>
    </row>
    <row r="96" spans="1:18" ht="18.75" customHeight="1" x14ac:dyDescent="0.15">
      <c r="A96" s="36"/>
      <c r="B96" s="36"/>
      <c r="C96" s="28" t="s">
        <v>53</v>
      </c>
      <c r="D96" s="28"/>
      <c r="E96" s="29" t="s">
        <v>76</v>
      </c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1"/>
    </row>
    <row r="97" spans="1:17" ht="18.75" customHeight="1" x14ac:dyDescent="0.15">
      <c r="A97" s="36"/>
      <c r="B97" s="36"/>
      <c r="C97" s="28" t="s">
        <v>54</v>
      </c>
      <c r="D97" s="28"/>
      <c r="E97" s="29" t="s">
        <v>55</v>
      </c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1"/>
    </row>
    <row r="98" spans="1:17" ht="18.75" customHeight="1" x14ac:dyDescent="0.15">
      <c r="A98" s="27"/>
      <c r="B98" s="27"/>
      <c r="C98" s="28" t="s">
        <v>56</v>
      </c>
      <c r="D98" s="28"/>
      <c r="E98" s="29" t="s">
        <v>57</v>
      </c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1"/>
    </row>
    <row r="99" spans="1:17" ht="18.75" customHeight="1" x14ac:dyDescent="0.15">
      <c r="A99" s="32" t="s">
        <v>58</v>
      </c>
      <c r="B99" s="33"/>
      <c r="C99" s="33"/>
      <c r="D99" s="33"/>
      <c r="E99" s="13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5"/>
    </row>
    <row r="100" spans="1:17" ht="18.75" customHeight="1" x14ac:dyDescent="0.15">
      <c r="A100" s="34"/>
      <c r="B100" s="35"/>
      <c r="C100" s="35"/>
      <c r="D100" s="35"/>
      <c r="E100" s="16">
        <f>E99*500</f>
        <v>0</v>
      </c>
      <c r="Q100" s="17"/>
    </row>
    <row r="101" spans="1:17" ht="18.75" customHeight="1" x14ac:dyDescent="0.15">
      <c r="A101" s="25"/>
      <c r="B101" s="26"/>
      <c r="C101" s="26"/>
      <c r="D101" s="26"/>
      <c r="E101" s="18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19"/>
    </row>
    <row r="102" spans="1:17" x14ac:dyDescent="0.15">
      <c r="A102" s="1" t="s">
        <v>59</v>
      </c>
    </row>
    <row r="103" spans="1:17" x14ac:dyDescent="0.15"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15"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15">
      <c r="E105" s="8"/>
    </row>
  </sheetData>
  <mergeCells count="27">
    <mergeCell ref="A82:D82"/>
    <mergeCell ref="A83:B94"/>
    <mergeCell ref="E95:Q95"/>
    <mergeCell ref="A96:B96"/>
    <mergeCell ref="C96:D96"/>
    <mergeCell ref="E96:Q96"/>
    <mergeCell ref="A95:B95"/>
    <mergeCell ref="C95:D95"/>
    <mergeCell ref="E11:Q1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01:D101"/>
    <mergeCell ref="E97:Q97"/>
    <mergeCell ref="A98:B98"/>
    <mergeCell ref="C98:D98"/>
    <mergeCell ref="E98:Q98"/>
    <mergeCell ref="A100:D100"/>
    <mergeCell ref="A99:D99"/>
    <mergeCell ref="A97:B97"/>
    <mergeCell ref="C97:D97"/>
  </mergeCells>
  <phoneticPr fontId="3"/>
  <pageMargins left="0.78740157480314965" right="0.78740157480314965" top="0.98425196850393704" bottom="0.98425196850393704" header="0.51181102362204722" footer="0.51181102362204722"/>
  <pageSetup paperSize="8" scale="59" firstPageNumber="1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　朱美</dc:creator>
  <cp:lastModifiedBy>篠田 知幸</cp:lastModifiedBy>
  <cp:lastPrinted>2024-05-20T00:31:58Z</cp:lastPrinted>
  <dcterms:created xsi:type="dcterms:W3CDTF">2004-03-01T01:36:58Z</dcterms:created>
  <dcterms:modified xsi:type="dcterms:W3CDTF">2026-01-21T10:00:14Z</dcterms:modified>
</cp:coreProperties>
</file>