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05" activeTab="0"/>
  </bookViews>
  <sheets>
    <sheet name="自立支援医療受給者" sheetId="1" r:id="rId1"/>
    <sheet name="手帳所持者" sheetId="2" r:id="rId2"/>
  </sheets>
  <definedNames/>
  <calcPr calcMode="manual"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<sst xmlns="http://schemas.openxmlformats.org/spreadsheetml/2006/main" count="171" uniqueCount="148">
  <si>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</si>
  <si>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</si>
  <si>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</si>
  <si>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</si>
  <si>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</si>
  <si>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</si>
  <si>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</si>
  <si>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</si>
  <si>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</si>
  <si>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</si>
  <si>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</si>
  <si>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</si>
  <si>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</si>
  <si>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</si>
  <si>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</si>
  <si>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</si>
  <si>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</si>
  <si>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</si>
  <si>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</si>
  <si>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</si>
  <si>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</si>
  <si>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</si>
  <si>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</si>
  <si>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</si>
  <si>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</si>
  <si>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</si>
  <si>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</si>
  <si>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</si>
  <si>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</si>
  <si>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</si>
  <si>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</si>
  <si>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</si>
  <si>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</si>
  <si>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</si>
  <si>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</si>
  <si>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</si>
  <si>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</si>
  <si>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</si>
  <si>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</si>
  <si>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</si>
  <si>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</si>
  <si>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</si>
  <si>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</si>
  <si>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</si>
  <si>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</si>
  <si>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</si>
  <si>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</si>
  <si>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</si>
  <si>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</si>
  <si>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</si>
  <si>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大網白里町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</si>
  <si>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</si>
  <si>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</si>
  <si>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</si>
  <si>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</si>
  <si>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</si>
  <si>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</si>
  <si>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</si>
  <si>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</si>
  <si>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</si>
  <si>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</si>
  <si>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</si>
  <si>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</si>
  <si>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</si>
  <si>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</si>
  <si>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</si>
  <si>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</si>
  <si>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</si>
  <si>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</si>
  <si>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</si>
  <si>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</si>
  <si>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</si>
  <si>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</si>
  <si>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</si>
  <si>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</si>
  <si>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</si>
  <si>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自立支援医療（精神通院医療）市町村別受給者数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</si>
  <si>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</si>
  <si>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</si>
  <si>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</si>
  <si>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</si>
  <si>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</si>
  <si>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</si>
  <si>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</si>
  <si>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</si>
  <si>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</si>
  <si>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</si>
  <si>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</si>
  <si>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</si>
  <si>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</si>
  <si>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</si>
  <si>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</si>
  <si>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</si>
  <si>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</si>
  <si>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</si>
  <si>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</si>
  <si>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</si>
  <si>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</si>
  <si>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</si>
  <si>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</si>
  <si>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</si>
  <si>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</si>
  <si>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</si>
  <si>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</si>
  <si>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</si>
  <si>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</si>
  <si>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</si>
  <si>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</si>
  <si>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東金市</t>
  </si>
  <si>
    <t>君津健康福祉ｾﾝﾀｰ</t>
  </si>
  <si>
    <t>野田健康福祉ｾﾝﾀｰ</t>
  </si>
  <si>
    <t>山武市</t>
  </si>
  <si>
    <t>木更津市</t>
  </si>
  <si>
    <t>野田市</t>
  </si>
  <si>
    <t>大網白里町</t>
  </si>
  <si>
    <t>君津市</t>
  </si>
  <si>
    <t>印旛健康福祉ｾﾝﾀｰ</t>
  </si>
  <si>
    <t>九十九里町</t>
  </si>
  <si>
    <t>富津市</t>
  </si>
  <si>
    <t>成田市</t>
  </si>
  <si>
    <t>芝山町</t>
  </si>
  <si>
    <t>袖ヶ浦市</t>
  </si>
  <si>
    <t>佐倉市</t>
  </si>
  <si>
    <t>横芝光町</t>
  </si>
  <si>
    <t>市原健康福祉ｾﾝﾀｰ</t>
  </si>
  <si>
    <t>四街道市</t>
  </si>
  <si>
    <t>長生健康福祉ｾﾝﾀｰ</t>
  </si>
  <si>
    <t>市原市</t>
  </si>
  <si>
    <t>八街市</t>
  </si>
  <si>
    <t>茂原市</t>
  </si>
  <si>
    <t>船橋市保健所</t>
  </si>
  <si>
    <t>印西市</t>
  </si>
  <si>
    <t>一宮町</t>
  </si>
  <si>
    <t>合　　　計</t>
  </si>
  <si>
    <t>白井市</t>
  </si>
  <si>
    <t>睦沢町</t>
  </si>
  <si>
    <t>富里市</t>
  </si>
  <si>
    <t>長生村</t>
  </si>
  <si>
    <t>白子町</t>
  </si>
  <si>
    <t>長柄町</t>
  </si>
  <si>
    <t>長南町</t>
  </si>
  <si>
    <t>栄町</t>
  </si>
  <si>
    <t>県  全  体</t>
  </si>
  <si>
    <t>柏市保健所</t>
  </si>
  <si>
    <t>（参考）</t>
  </si>
  <si>
    <t>千葉市</t>
  </si>
  <si>
    <r>
      <t>（平成２４</t>
    </r>
    <r>
      <rPr>
        <sz val="11"/>
        <rFont val="ＭＳ Ｐゴシック"/>
        <family val="3"/>
      </rPr>
      <t>年３月３１日現在）</t>
    </r>
  </si>
  <si>
    <t>精神障害者保健福祉手帳所持者数（平成24年3月31日現在）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</si>
</sst>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name val="Courier New"/>
      <family val="3"/>
    </font>
    <font>
      <sz val="11"/>
      <name val="ＭＳ 明朝"/>
      <family val="1"/>
    </font>
    <font>
      <b/>
      <i/>
      <sz val="11"/>
      <name val="ＭＳ 明朝"/>
      <family val="1"/>
    </font>
    <font>
      <b/>
      <sz val="12"/>
      <name val="Courier New"/>
      <family val="3"/>
    </font>
    <font>
      <sz val="12"/>
      <name val="Courier New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vertical="center" shrinkToFit="1"/>
    </xf>
    <xf numFmtId="3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3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" fontId="4" fillId="0" borderId="33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3" fontId="4" fillId="0" borderId="40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41" xfId="0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6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44" xfId="0" applyFont="1" applyBorder="1" applyAlignment="1">
      <alignment horizontal="distributed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38" fontId="14" fillId="0" borderId="23" xfId="49" applyFont="1" applyBorder="1" applyAlignment="1">
      <alignment vertic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right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5" fillId="0" borderId="53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5" fillId="0" borderId="54" xfId="0" applyNumberFormat="1" applyFont="1" applyFill="1" applyBorder="1" applyAlignment="1">
      <alignment horizontal="center" vertical="center" shrinkToFit="1"/>
    </xf>
    <xf numFmtId="3" fontId="5" fillId="0" borderId="55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34" xfId="0" applyNumberFormat="1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8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18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20" xfId="0" applyNumberFormat="1" applyFont="1" applyFill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3" fontId="5" fillId="0" borderId="26" xfId="0" applyNumberFormat="1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vertical="center"/>
    </xf>
    <xf numFmtId="38" fontId="12" fillId="0" borderId="57" xfId="49" applyFont="1" applyFill="1" applyBorder="1" applyAlignment="1">
      <alignment vertical="center"/>
    </xf>
    <xf numFmtId="38" fontId="12" fillId="0" borderId="58" xfId="49" applyFont="1" applyFill="1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38" fontId="12" fillId="0" borderId="46" xfId="49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38" fontId="12" fillId="0" borderId="63" xfId="49" applyFont="1" applyBorder="1" applyAlignment="1">
      <alignment vertical="center"/>
    </xf>
    <xf numFmtId="38" fontId="12" fillId="0" borderId="64" xfId="49" applyFont="1" applyBorder="1" applyAlignment="1">
      <alignment vertical="center"/>
    </xf>
    <xf numFmtId="38" fontId="12" fillId="0" borderId="65" xfId="49" applyFont="1" applyBorder="1" applyAlignment="1">
      <alignment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66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/>
    </xf>
    <xf numFmtId="3" fontId="15" fillId="0" borderId="39" xfId="0" applyNumberFormat="1" applyFont="1" applyFill="1" applyBorder="1" applyAlignment="1">
      <alignment horizontal="center" vertical="center"/>
    </xf>
    <xf numFmtId="38" fontId="11" fillId="0" borderId="45" xfId="49" applyFont="1" applyBorder="1" applyAlignment="1">
      <alignment vertical="center"/>
    </xf>
    <xf numFmtId="38" fontId="12" fillId="0" borderId="65" xfId="49" applyFont="1" applyBorder="1" applyAlignment="1">
      <alignment vertical="center"/>
    </xf>
    <xf numFmtId="38" fontId="12" fillId="0" borderId="67" xfId="49" applyFont="1" applyBorder="1" applyAlignment="1">
      <alignment vertical="center"/>
    </xf>
    <xf numFmtId="38" fontId="12" fillId="0" borderId="68" xfId="49" applyFont="1" applyBorder="1" applyAlignment="1">
      <alignment vertical="center"/>
    </xf>
    <xf numFmtId="38" fontId="11" fillId="0" borderId="46" xfId="49" applyFont="1" applyBorder="1" applyAlignment="1">
      <alignment vertical="center"/>
    </xf>
    <xf numFmtId="38" fontId="12" fillId="0" borderId="69" xfId="49" applyFont="1" applyBorder="1" applyAlignment="1">
      <alignment vertical="center"/>
    </xf>
    <xf numFmtId="38" fontId="12" fillId="0" borderId="70" xfId="49" applyFont="1" applyBorder="1" applyAlignment="1">
      <alignment vertical="center"/>
    </xf>
    <xf numFmtId="38" fontId="12" fillId="0" borderId="71" xfId="49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38" fontId="12" fillId="0" borderId="72" xfId="49" applyFont="1" applyBorder="1" applyAlignment="1">
      <alignment vertical="center"/>
    </xf>
    <xf numFmtId="38" fontId="12" fillId="0" borderId="58" xfId="49" applyFont="1" applyBorder="1" applyAlignment="1">
      <alignment vertical="center"/>
    </xf>
    <xf numFmtId="38" fontId="11" fillId="0" borderId="23" xfId="49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73" xfId="0" applyBorder="1" applyAlignment="1">
      <alignment horizontal="right"/>
    </xf>
    <xf numFmtId="0" fontId="8" fillId="0" borderId="73" xfId="0" applyFont="1" applyBorder="1" applyAlignment="1">
      <alignment horizontal="right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3">
      <selection activeCell="H28" sqref="H28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9.625" style="0" customWidth="1"/>
  </cols>
  <sheetData>
    <row r="1" spans="1:7" ht="24" customHeight="1">
      <c r="A1" s="127" t="s">
        <v>76</v>
      </c>
      <c r="B1" s="128"/>
      <c r="C1" s="128"/>
      <c r="D1" s="128"/>
      <c r="E1" s="57"/>
      <c r="F1" s="57"/>
      <c r="G1" s="57"/>
    </row>
    <row r="2" spans="1:7" ht="15" customHeight="1">
      <c r="A2" s="58"/>
      <c r="B2" s="57"/>
      <c r="C2" s="58"/>
      <c r="D2" s="57"/>
      <c r="E2" s="129" t="s">
        <v>146</v>
      </c>
      <c r="F2" s="130"/>
      <c r="G2" s="58"/>
    </row>
    <row r="3" spans="1:7" ht="24" customHeight="1">
      <c r="A3" s="59" t="s">
        <v>42</v>
      </c>
      <c r="B3" s="60" t="s">
        <v>77</v>
      </c>
      <c r="C3" s="59" t="s">
        <v>42</v>
      </c>
      <c r="D3" s="60" t="s">
        <v>77</v>
      </c>
      <c r="E3" s="59" t="s">
        <v>42</v>
      </c>
      <c r="F3" s="61" t="s">
        <v>77</v>
      </c>
      <c r="G3" s="58"/>
    </row>
    <row r="4" spans="1:7" ht="20.25" customHeight="1">
      <c r="A4" s="98" t="s">
        <v>78</v>
      </c>
      <c r="B4" s="115">
        <v>4759</v>
      </c>
      <c r="C4" s="98" t="s">
        <v>79</v>
      </c>
      <c r="D4" s="115">
        <v>945</v>
      </c>
      <c r="E4" s="98" t="s">
        <v>80</v>
      </c>
      <c r="F4" s="119">
        <v>677</v>
      </c>
      <c r="G4" s="57"/>
    </row>
    <row r="5" spans="1:7" ht="20.25" customHeight="1">
      <c r="A5" s="62" t="s">
        <v>81</v>
      </c>
      <c r="B5" s="107">
        <v>1659</v>
      </c>
      <c r="C5" s="63" t="s">
        <v>82</v>
      </c>
      <c r="D5" s="107">
        <v>666</v>
      </c>
      <c r="E5" s="63" t="s">
        <v>83</v>
      </c>
      <c r="F5" s="120">
        <v>172</v>
      </c>
      <c r="G5" s="57"/>
    </row>
    <row r="6" spans="1:7" ht="20.25" customHeight="1">
      <c r="A6" s="65" t="s">
        <v>84</v>
      </c>
      <c r="B6" s="108">
        <v>1893</v>
      </c>
      <c r="C6" s="64" t="s">
        <v>85</v>
      </c>
      <c r="D6" s="108">
        <v>53</v>
      </c>
      <c r="E6" s="66" t="s">
        <v>60</v>
      </c>
      <c r="F6" s="123">
        <v>355</v>
      </c>
      <c r="G6" s="57"/>
    </row>
    <row r="7" spans="1:7" ht="20.25" customHeight="1">
      <c r="A7" s="99" t="s">
        <v>86</v>
      </c>
      <c r="B7" s="109">
        <v>1207</v>
      </c>
      <c r="C7" s="64" t="s">
        <v>87</v>
      </c>
      <c r="D7" s="108">
        <v>115</v>
      </c>
      <c r="E7" s="64" t="s">
        <v>88</v>
      </c>
      <c r="F7" s="121">
        <v>90</v>
      </c>
      <c r="G7" s="57"/>
    </row>
    <row r="8" spans="1:7" ht="20.25" customHeight="1">
      <c r="A8" s="98" t="s">
        <v>89</v>
      </c>
      <c r="B8" s="115">
        <v>6074</v>
      </c>
      <c r="C8" s="101" t="s">
        <v>90</v>
      </c>
      <c r="D8" s="116">
        <v>111</v>
      </c>
      <c r="E8" s="101" t="s">
        <v>91</v>
      </c>
      <c r="F8" s="124">
        <v>60</v>
      </c>
      <c r="G8" s="57"/>
    </row>
    <row r="9" spans="1:7" ht="20.25" customHeight="1">
      <c r="A9" s="62" t="s">
        <v>92</v>
      </c>
      <c r="B9" s="107">
        <v>4985</v>
      </c>
      <c r="C9" s="98" t="s">
        <v>93</v>
      </c>
      <c r="D9" s="115">
        <v>1377</v>
      </c>
      <c r="E9" s="98" t="s">
        <v>94</v>
      </c>
      <c r="F9" s="119">
        <v>1260</v>
      </c>
      <c r="G9" s="57"/>
    </row>
    <row r="10" spans="1:7" ht="20.25" customHeight="1">
      <c r="A10" s="99" t="s">
        <v>95</v>
      </c>
      <c r="B10" s="116">
        <v>1089</v>
      </c>
      <c r="C10" s="63" t="s">
        <v>96</v>
      </c>
      <c r="D10" s="107">
        <v>731</v>
      </c>
      <c r="E10" s="63" t="s">
        <v>97</v>
      </c>
      <c r="F10" s="120">
        <v>683</v>
      </c>
      <c r="G10" s="57"/>
    </row>
    <row r="11" spans="1:7" ht="20.25" customHeight="1">
      <c r="A11" s="98" t="s">
        <v>98</v>
      </c>
      <c r="B11" s="115">
        <v>8217</v>
      </c>
      <c r="C11" s="101" t="s">
        <v>99</v>
      </c>
      <c r="D11" s="116">
        <v>646</v>
      </c>
      <c r="E11" s="64" t="s">
        <v>64</v>
      </c>
      <c r="F11" s="121">
        <v>471</v>
      </c>
      <c r="G11" s="57"/>
    </row>
    <row r="12" spans="1:7" ht="20.25" customHeight="1">
      <c r="A12" s="62" t="s">
        <v>100</v>
      </c>
      <c r="B12" s="107">
        <v>4900</v>
      </c>
      <c r="C12" s="91" t="s">
        <v>101</v>
      </c>
      <c r="D12" s="115">
        <v>341</v>
      </c>
      <c r="E12" s="101" t="s">
        <v>102</v>
      </c>
      <c r="F12" s="124">
        <v>106</v>
      </c>
      <c r="G12" s="57"/>
    </row>
    <row r="13" spans="1:7" ht="20.25" customHeight="1">
      <c r="A13" s="65" t="s">
        <v>103</v>
      </c>
      <c r="B13" s="108">
        <v>1700</v>
      </c>
      <c r="C13" s="102" t="s">
        <v>72</v>
      </c>
      <c r="D13" s="117">
        <v>341</v>
      </c>
      <c r="E13" s="98" t="s">
        <v>104</v>
      </c>
      <c r="F13" s="119">
        <v>279</v>
      </c>
      <c r="G13" s="57"/>
    </row>
    <row r="14" spans="1:7" ht="20.25" customHeight="1">
      <c r="A14" s="99" t="s">
        <v>105</v>
      </c>
      <c r="B14" s="116">
        <v>1617</v>
      </c>
      <c r="C14" s="98" t="s">
        <v>106</v>
      </c>
      <c r="D14" s="115">
        <v>2180</v>
      </c>
      <c r="E14" s="102" t="s">
        <v>107</v>
      </c>
      <c r="F14" s="125">
        <v>279</v>
      </c>
      <c r="G14" s="57"/>
    </row>
    <row r="15" spans="1:7" ht="20.25" customHeight="1">
      <c r="A15" s="98" t="s">
        <v>110</v>
      </c>
      <c r="B15" s="115">
        <v>1528</v>
      </c>
      <c r="C15" s="63" t="s">
        <v>108</v>
      </c>
      <c r="D15" s="107">
        <v>654</v>
      </c>
      <c r="E15" s="98" t="s">
        <v>109</v>
      </c>
      <c r="F15" s="119">
        <v>3827</v>
      </c>
      <c r="G15" s="57"/>
    </row>
    <row r="16" spans="1:7" ht="20.25" customHeight="1">
      <c r="A16" s="100" t="s">
        <v>113</v>
      </c>
      <c r="B16" s="117">
        <v>1528</v>
      </c>
      <c r="C16" s="64" t="s">
        <v>111</v>
      </c>
      <c r="D16" s="108">
        <v>565</v>
      </c>
      <c r="E16" s="63" t="s">
        <v>112</v>
      </c>
      <c r="F16" s="120">
        <v>1563</v>
      </c>
      <c r="G16" s="57"/>
    </row>
    <row r="17" spans="1:7" ht="20.25" customHeight="1">
      <c r="A17" s="98" t="s">
        <v>116</v>
      </c>
      <c r="B17" s="115">
        <v>6699</v>
      </c>
      <c r="C17" s="64" t="s">
        <v>114</v>
      </c>
      <c r="D17" s="108">
        <v>503</v>
      </c>
      <c r="E17" s="64" t="s">
        <v>115</v>
      </c>
      <c r="F17" s="121">
        <v>962</v>
      </c>
      <c r="G17" s="57"/>
    </row>
    <row r="18" spans="1:7" ht="20.25" customHeight="1">
      <c r="A18" s="62" t="s">
        <v>119</v>
      </c>
      <c r="B18" s="107">
        <v>1035</v>
      </c>
      <c r="C18" s="64" t="s">
        <v>117</v>
      </c>
      <c r="D18" s="108">
        <v>169</v>
      </c>
      <c r="E18" s="65" t="s">
        <v>118</v>
      </c>
      <c r="F18" s="121">
        <v>608</v>
      </c>
      <c r="G18" s="57"/>
    </row>
    <row r="19" spans="1:7" ht="20.25" customHeight="1">
      <c r="A19" s="65" t="s">
        <v>122</v>
      </c>
      <c r="B19" s="108">
        <v>1965</v>
      </c>
      <c r="C19" s="65" t="s">
        <v>120</v>
      </c>
      <c r="D19" s="108">
        <v>56</v>
      </c>
      <c r="E19" s="99" t="s">
        <v>121</v>
      </c>
      <c r="F19" s="124">
        <v>694</v>
      </c>
      <c r="G19" s="57"/>
    </row>
    <row r="20" spans="1:7" ht="20.25" customHeight="1">
      <c r="A20" s="65" t="s">
        <v>125</v>
      </c>
      <c r="B20" s="108">
        <v>884</v>
      </c>
      <c r="C20" s="101" t="s">
        <v>123</v>
      </c>
      <c r="D20" s="116">
        <v>233</v>
      </c>
      <c r="E20" s="98" t="s">
        <v>124</v>
      </c>
      <c r="F20" s="119">
        <v>3077</v>
      </c>
      <c r="G20" s="57"/>
    </row>
    <row r="21" spans="1:7" ht="20.25" customHeight="1">
      <c r="A21" s="65" t="s">
        <v>128</v>
      </c>
      <c r="B21" s="108">
        <v>795</v>
      </c>
      <c r="C21" s="98" t="s">
        <v>126</v>
      </c>
      <c r="D21" s="119">
        <v>1453</v>
      </c>
      <c r="E21" s="102" t="s">
        <v>127</v>
      </c>
      <c r="F21" s="125">
        <v>3077</v>
      </c>
      <c r="G21" s="57"/>
    </row>
    <row r="22" spans="1:7" ht="20.25" customHeight="1">
      <c r="A22" s="65" t="s">
        <v>131</v>
      </c>
      <c r="B22" s="108">
        <v>682</v>
      </c>
      <c r="C22" s="63" t="s">
        <v>129</v>
      </c>
      <c r="D22" s="120">
        <v>915</v>
      </c>
      <c r="E22" s="98" t="s">
        <v>130</v>
      </c>
      <c r="F22" s="115">
        <v>6215</v>
      </c>
      <c r="G22" s="57"/>
    </row>
    <row r="23" spans="1:7" ht="20.25" customHeight="1">
      <c r="A23" s="65" t="s">
        <v>134</v>
      </c>
      <c r="B23" s="108">
        <v>544</v>
      </c>
      <c r="C23" s="64" t="s">
        <v>132</v>
      </c>
      <c r="D23" s="121">
        <v>103</v>
      </c>
      <c r="E23" s="103" t="s">
        <v>143</v>
      </c>
      <c r="F23" s="115">
        <v>4316</v>
      </c>
      <c r="G23" s="57"/>
    </row>
    <row r="24" spans="1:7" ht="20.25" customHeight="1">
      <c r="A24" s="65" t="s">
        <v>136</v>
      </c>
      <c r="B24" s="108">
        <v>390</v>
      </c>
      <c r="C24" s="64" t="s">
        <v>135</v>
      </c>
      <c r="D24" s="121">
        <v>62</v>
      </c>
      <c r="E24" s="106" t="s">
        <v>133</v>
      </c>
      <c r="F24" s="126">
        <v>53224</v>
      </c>
      <c r="G24" s="57"/>
    </row>
    <row r="25" spans="1:7" ht="20.25" customHeight="1">
      <c r="A25" s="65" t="s">
        <v>62</v>
      </c>
      <c r="B25" s="108">
        <v>204</v>
      </c>
      <c r="C25" s="64" t="s">
        <v>137</v>
      </c>
      <c r="D25" s="121">
        <v>114</v>
      </c>
      <c r="F25" s="57"/>
      <c r="G25" s="57"/>
    </row>
    <row r="26" spans="1:7" ht="20.25" customHeight="1">
      <c r="A26" s="68" t="s">
        <v>141</v>
      </c>
      <c r="B26" s="118">
        <v>200</v>
      </c>
      <c r="C26" s="64" t="s">
        <v>138</v>
      </c>
      <c r="D26" s="121">
        <v>106</v>
      </c>
      <c r="E26" t="s">
        <v>144</v>
      </c>
      <c r="F26" s="57"/>
      <c r="G26" s="57"/>
    </row>
    <row r="27" spans="1:7" ht="20.25" customHeight="1">
      <c r="A27" s="90"/>
      <c r="B27" s="94"/>
      <c r="C27" s="64" t="s">
        <v>139</v>
      </c>
      <c r="D27" s="108">
        <v>81</v>
      </c>
      <c r="E27" s="104" t="s">
        <v>145</v>
      </c>
      <c r="F27" s="105">
        <v>10879</v>
      </c>
      <c r="G27" s="57"/>
    </row>
    <row r="28" spans="1:7" ht="20.25" customHeight="1">
      <c r="A28" s="92"/>
      <c r="B28" s="95"/>
      <c r="C28" s="68" t="s">
        <v>140</v>
      </c>
      <c r="D28" s="122">
        <v>72</v>
      </c>
      <c r="E28" s="96"/>
      <c r="F28" s="97"/>
      <c r="G28" s="57"/>
    </row>
    <row r="29" spans="1:7" ht="20.25" customHeight="1">
      <c r="A29" s="92"/>
      <c r="B29" s="93"/>
      <c r="C29" s="58"/>
      <c r="D29" s="57"/>
      <c r="E29" s="70"/>
      <c r="F29" s="71"/>
      <c r="G29" s="57"/>
    </row>
    <row r="30" spans="1:7" ht="20.25" customHeight="1">
      <c r="A30" s="58"/>
      <c r="B30" s="57"/>
      <c r="C30" s="58"/>
      <c r="D30" s="57"/>
      <c r="E30" s="57"/>
      <c r="F30" s="57"/>
      <c r="G30" s="57"/>
    </row>
    <row r="31" spans="3:7" ht="21.75" customHeight="1">
      <c r="C31" s="58"/>
      <c r="D31" s="57"/>
      <c r="E31" s="67" t="s">
        <v>142</v>
      </c>
      <c r="F31" s="69">
        <f>SUM(F24,F27)</f>
        <v>64103</v>
      </c>
      <c r="G31" s="57"/>
    </row>
  </sheetData>
  <sheetProtection/>
  <mergeCells count="2">
    <mergeCell ref="A1:D1"/>
    <mergeCell ref="E2:F2"/>
  </mergeCells>
  <printOptions/>
  <pageMargins left="0.54" right="0.34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zoomScalePageLayoutView="0" workbookViewId="0" topLeftCell="A22">
      <selection activeCell="Q35" sqref="Q35"/>
    </sheetView>
  </sheetViews>
  <sheetFormatPr defaultColWidth="9.00390625" defaultRowHeight="13.5"/>
  <cols>
    <col min="1" max="1" width="3.375" style="6" customWidth="1"/>
    <col min="2" max="2" width="6.25390625" style="6" customWidth="1"/>
    <col min="3" max="3" width="4.00390625" style="6" customWidth="1"/>
    <col min="4" max="4" width="9.00390625" style="6" customWidth="1"/>
    <col min="5" max="5" width="6.00390625" style="6" customWidth="1"/>
    <col min="6" max="6" width="6.25390625" style="6" customWidth="1"/>
    <col min="7" max="7" width="6.375" style="6" customWidth="1"/>
    <col min="8" max="8" width="6.875" style="6" customWidth="1"/>
    <col min="9" max="9" width="3.375" style="6" customWidth="1"/>
    <col min="10" max="10" width="6.125" style="6" customWidth="1"/>
    <col min="11" max="11" width="4.375" style="6" customWidth="1"/>
    <col min="12" max="12" width="8.375" style="6" customWidth="1"/>
    <col min="13" max="13" width="5.875" style="6" customWidth="1"/>
    <col min="14" max="14" width="6.25390625" style="6" customWidth="1"/>
    <col min="15" max="15" width="5.625" style="6" customWidth="1"/>
    <col min="16" max="16" width="6.375" style="6" customWidth="1"/>
    <col min="17" max="16384" width="9.00390625" style="6" customWidth="1"/>
  </cols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23.25" customHeight="1">
      <c r="A2" s="131" t="s">
        <v>147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14.25" thickBot="1">
      <c r="A3" s="7"/>
      <c r="B3" s="8"/>
      <c r="C3" s="7"/>
      <c r="D3" s="9"/>
      <c r="E3" s="10"/>
      <c r="F3" s="10"/>
      <c r="G3" s="10"/>
      <c r="H3" s="5"/>
      <c r="I3" s="1"/>
      <c r="J3" s="2"/>
      <c r="K3" s="1"/>
      <c r="L3" s="1"/>
      <c r="M3" s="5"/>
      <c r="N3" s="5"/>
      <c r="O3" s="5"/>
      <c r="P3" s="5"/>
    </row>
    <row r="4" spans="1:16" ht="24.75" customHeight="1" thickBot="1">
      <c r="A4" s="132" t="s">
        <v>41</v>
      </c>
      <c r="B4" s="133"/>
      <c r="C4" s="133" t="s">
        <v>42</v>
      </c>
      <c r="D4" s="133"/>
      <c r="E4" s="12" t="s">
        <v>43</v>
      </c>
      <c r="F4" s="12" t="s">
        <v>44</v>
      </c>
      <c r="G4" s="13" t="s">
        <v>45</v>
      </c>
      <c r="H4" s="14" t="s">
        <v>46</v>
      </c>
      <c r="I4" s="132" t="s">
        <v>41</v>
      </c>
      <c r="J4" s="133"/>
      <c r="K4" s="133" t="s">
        <v>42</v>
      </c>
      <c r="L4" s="133"/>
      <c r="M4" s="12" t="s">
        <v>43</v>
      </c>
      <c r="N4" s="12" t="s">
        <v>44</v>
      </c>
      <c r="O4" s="13" t="s">
        <v>45</v>
      </c>
      <c r="P4" s="14" t="s">
        <v>46</v>
      </c>
    </row>
    <row r="5" spans="1:16" ht="24.75" customHeight="1">
      <c r="A5" s="15">
        <v>1</v>
      </c>
      <c r="B5" s="16" t="s">
        <v>47</v>
      </c>
      <c r="C5" s="17">
        <v>1</v>
      </c>
      <c r="D5" s="18" t="s">
        <v>0</v>
      </c>
      <c r="E5" s="55">
        <v>158</v>
      </c>
      <c r="F5" s="55">
        <v>362</v>
      </c>
      <c r="G5" s="55">
        <v>156</v>
      </c>
      <c r="H5" s="56">
        <f>SUM(E5:G5)</f>
        <v>676</v>
      </c>
      <c r="I5" s="20">
        <v>8</v>
      </c>
      <c r="J5" s="20" t="s">
        <v>48</v>
      </c>
      <c r="K5" s="17">
        <v>26</v>
      </c>
      <c r="L5" s="19" t="s">
        <v>1</v>
      </c>
      <c r="M5" s="55">
        <v>59</v>
      </c>
      <c r="N5" s="55">
        <v>182</v>
      </c>
      <c r="O5" s="55">
        <v>44</v>
      </c>
      <c r="P5" s="110">
        <f aca="true" t="shared" si="0" ref="P5:P32">SUM(M5:O5)</f>
        <v>285</v>
      </c>
    </row>
    <row r="6" spans="1:16" ht="24.75" customHeight="1">
      <c r="A6" s="21"/>
      <c r="B6" s="22"/>
      <c r="C6" s="23">
        <v>2</v>
      </c>
      <c r="D6" s="24" t="s">
        <v>2</v>
      </c>
      <c r="E6" s="73">
        <v>167</v>
      </c>
      <c r="F6" s="73">
        <v>440</v>
      </c>
      <c r="G6" s="73">
        <v>183</v>
      </c>
      <c r="H6" s="74">
        <f aca="true" t="shared" si="1" ref="H6:H29">SUM(E6:G6)</f>
        <v>790</v>
      </c>
      <c r="I6" s="26"/>
      <c r="J6" s="26"/>
      <c r="K6" s="23">
        <v>27</v>
      </c>
      <c r="L6" s="25" t="s">
        <v>49</v>
      </c>
      <c r="M6" s="73">
        <v>34</v>
      </c>
      <c r="N6" s="73">
        <v>136</v>
      </c>
      <c r="O6" s="73">
        <v>35</v>
      </c>
      <c r="P6" s="111">
        <f>SUM(M6:O6)</f>
        <v>205</v>
      </c>
    </row>
    <row r="7" spans="1:16" ht="24.75" customHeight="1" thickBot="1">
      <c r="A7" s="21"/>
      <c r="B7" s="22"/>
      <c r="C7" s="27">
        <v>3</v>
      </c>
      <c r="D7" s="28" t="s">
        <v>4</v>
      </c>
      <c r="E7" s="75">
        <v>55</v>
      </c>
      <c r="F7" s="75">
        <v>266</v>
      </c>
      <c r="G7" s="75">
        <v>107</v>
      </c>
      <c r="H7" s="76">
        <f t="shared" si="1"/>
        <v>428</v>
      </c>
      <c r="I7" s="26"/>
      <c r="J7" s="26"/>
      <c r="K7" s="23">
        <v>28</v>
      </c>
      <c r="L7" s="25" t="s">
        <v>50</v>
      </c>
      <c r="M7" s="73">
        <v>31</v>
      </c>
      <c r="N7" s="73">
        <v>129</v>
      </c>
      <c r="O7" s="73">
        <v>46</v>
      </c>
      <c r="P7" s="111">
        <f t="shared" si="0"/>
        <v>206</v>
      </c>
    </row>
    <row r="8" spans="1:16" ht="24.75" customHeight="1">
      <c r="A8" s="15">
        <v>2</v>
      </c>
      <c r="B8" s="16" t="s">
        <v>51</v>
      </c>
      <c r="C8" s="17">
        <v>4</v>
      </c>
      <c r="D8" s="18" t="s">
        <v>5</v>
      </c>
      <c r="E8" s="55">
        <v>451</v>
      </c>
      <c r="F8" s="55">
        <v>1288</v>
      </c>
      <c r="G8" s="55">
        <v>529</v>
      </c>
      <c r="H8" s="56">
        <f>SUM(E8:G8)</f>
        <v>2268</v>
      </c>
      <c r="I8" s="26"/>
      <c r="J8" s="26"/>
      <c r="K8" s="23">
        <v>29</v>
      </c>
      <c r="L8" s="25" t="s">
        <v>52</v>
      </c>
      <c r="M8" s="73">
        <v>18</v>
      </c>
      <c r="N8" s="73">
        <v>51</v>
      </c>
      <c r="O8" s="73">
        <v>10</v>
      </c>
      <c r="P8" s="111">
        <f t="shared" si="0"/>
        <v>79</v>
      </c>
    </row>
    <row r="9" spans="1:16" ht="24.75" customHeight="1" thickBot="1">
      <c r="A9" s="21"/>
      <c r="B9" s="22"/>
      <c r="C9" s="27">
        <v>5</v>
      </c>
      <c r="D9" s="28" t="s">
        <v>6</v>
      </c>
      <c r="E9" s="75">
        <v>69</v>
      </c>
      <c r="F9" s="75">
        <v>275</v>
      </c>
      <c r="G9" s="75">
        <v>130</v>
      </c>
      <c r="H9" s="77">
        <f t="shared" si="1"/>
        <v>474</v>
      </c>
      <c r="I9" s="26"/>
      <c r="J9" s="26"/>
      <c r="K9" s="23">
        <v>30</v>
      </c>
      <c r="L9" s="25" t="s">
        <v>53</v>
      </c>
      <c r="M9" s="73">
        <v>3</v>
      </c>
      <c r="N9" s="73">
        <v>14</v>
      </c>
      <c r="O9" s="73">
        <v>3</v>
      </c>
      <c r="P9" s="111">
        <f t="shared" si="0"/>
        <v>20</v>
      </c>
    </row>
    <row r="10" spans="1:16" ht="24.75" customHeight="1" thickBot="1">
      <c r="A10" s="15">
        <v>3</v>
      </c>
      <c r="B10" s="16" t="s">
        <v>54</v>
      </c>
      <c r="C10" s="11">
        <v>6</v>
      </c>
      <c r="D10" s="30" t="s">
        <v>7</v>
      </c>
      <c r="E10" s="78">
        <v>286</v>
      </c>
      <c r="F10" s="78">
        <v>1321</v>
      </c>
      <c r="G10" s="78">
        <v>515</v>
      </c>
      <c r="H10" s="56">
        <f t="shared" si="1"/>
        <v>2122</v>
      </c>
      <c r="I10" s="31"/>
      <c r="J10" s="31"/>
      <c r="K10" s="32">
        <v>31</v>
      </c>
      <c r="L10" s="33" t="s">
        <v>55</v>
      </c>
      <c r="M10" s="87">
        <v>27</v>
      </c>
      <c r="N10" s="87">
        <v>51</v>
      </c>
      <c r="O10" s="87">
        <v>12</v>
      </c>
      <c r="P10" s="110">
        <f t="shared" si="0"/>
        <v>90</v>
      </c>
    </row>
    <row r="11" spans="1:16" ht="24.75" customHeight="1">
      <c r="A11" s="21"/>
      <c r="B11" s="22"/>
      <c r="C11" s="23">
        <v>7</v>
      </c>
      <c r="D11" s="24" t="s">
        <v>9</v>
      </c>
      <c r="E11" s="73">
        <v>133</v>
      </c>
      <c r="F11" s="73">
        <v>474</v>
      </c>
      <c r="G11" s="73">
        <v>152</v>
      </c>
      <c r="H11" s="74">
        <f t="shared" si="1"/>
        <v>759</v>
      </c>
      <c r="I11" s="20">
        <v>9</v>
      </c>
      <c r="J11" s="20" t="s">
        <v>56</v>
      </c>
      <c r="K11" s="17">
        <v>32</v>
      </c>
      <c r="L11" s="19" t="s">
        <v>11</v>
      </c>
      <c r="M11" s="55">
        <v>61</v>
      </c>
      <c r="N11" s="55">
        <v>227</v>
      </c>
      <c r="O11" s="55">
        <v>66</v>
      </c>
      <c r="P11" s="112">
        <f t="shared" si="0"/>
        <v>354</v>
      </c>
    </row>
    <row r="12" spans="1:16" ht="24.75" customHeight="1" thickBot="1">
      <c r="A12" s="39"/>
      <c r="B12" s="54"/>
      <c r="C12" s="34">
        <v>8</v>
      </c>
      <c r="D12" s="28" t="s">
        <v>10</v>
      </c>
      <c r="E12" s="75">
        <v>109</v>
      </c>
      <c r="F12" s="75">
        <v>323</v>
      </c>
      <c r="G12" s="75">
        <v>116</v>
      </c>
      <c r="H12" s="76">
        <f t="shared" si="1"/>
        <v>548</v>
      </c>
      <c r="I12" s="26"/>
      <c r="J12" s="26"/>
      <c r="K12" s="23">
        <v>33</v>
      </c>
      <c r="L12" s="25" t="s">
        <v>12</v>
      </c>
      <c r="M12" s="73">
        <v>5</v>
      </c>
      <c r="N12" s="73">
        <v>23</v>
      </c>
      <c r="O12" s="73">
        <v>8</v>
      </c>
      <c r="P12" s="111">
        <f t="shared" si="0"/>
        <v>36</v>
      </c>
    </row>
    <row r="13" spans="1:16" ht="24.75" customHeight="1" thickBot="1">
      <c r="A13" s="21">
        <v>4</v>
      </c>
      <c r="B13" s="22" t="s">
        <v>57</v>
      </c>
      <c r="C13" s="35">
        <v>9</v>
      </c>
      <c r="D13" s="36" t="s">
        <v>13</v>
      </c>
      <c r="E13" s="79">
        <v>117</v>
      </c>
      <c r="F13" s="79">
        <v>371</v>
      </c>
      <c r="G13" s="79">
        <v>165</v>
      </c>
      <c r="H13" s="80">
        <f t="shared" si="1"/>
        <v>653</v>
      </c>
      <c r="I13" s="26"/>
      <c r="J13" s="26"/>
      <c r="K13" s="23">
        <v>34</v>
      </c>
      <c r="L13" s="25" t="s">
        <v>14</v>
      </c>
      <c r="M13" s="73">
        <v>5</v>
      </c>
      <c r="N13" s="73">
        <v>13</v>
      </c>
      <c r="O13" s="73">
        <v>4</v>
      </c>
      <c r="P13" s="111">
        <f t="shared" si="0"/>
        <v>22</v>
      </c>
    </row>
    <row r="14" spans="1:16" ht="24.75" customHeight="1">
      <c r="A14" s="15">
        <v>5</v>
      </c>
      <c r="B14" s="20" t="s">
        <v>58</v>
      </c>
      <c r="C14" s="17">
        <v>10</v>
      </c>
      <c r="D14" s="18" t="s">
        <v>16</v>
      </c>
      <c r="E14" s="55">
        <v>65</v>
      </c>
      <c r="F14" s="55">
        <v>379</v>
      </c>
      <c r="G14" s="55">
        <v>169</v>
      </c>
      <c r="H14" s="56">
        <f t="shared" si="1"/>
        <v>613</v>
      </c>
      <c r="I14" s="26"/>
      <c r="J14" s="26"/>
      <c r="K14" s="23">
        <v>35</v>
      </c>
      <c r="L14" s="25" t="s">
        <v>15</v>
      </c>
      <c r="M14" s="73">
        <v>7</v>
      </c>
      <c r="N14" s="73">
        <v>18</v>
      </c>
      <c r="O14" s="73">
        <v>7</v>
      </c>
      <c r="P14" s="111">
        <f t="shared" si="0"/>
        <v>32</v>
      </c>
    </row>
    <row r="15" spans="1:16" ht="24.75" customHeight="1">
      <c r="A15" s="21"/>
      <c r="B15" s="26"/>
      <c r="C15" s="23">
        <v>11</v>
      </c>
      <c r="D15" s="24" t="s">
        <v>18</v>
      </c>
      <c r="E15" s="73">
        <v>135</v>
      </c>
      <c r="F15" s="73">
        <v>467</v>
      </c>
      <c r="G15" s="73">
        <v>198</v>
      </c>
      <c r="H15" s="74">
        <f t="shared" si="1"/>
        <v>800</v>
      </c>
      <c r="I15" s="26"/>
      <c r="J15" s="26"/>
      <c r="K15" s="23">
        <v>36</v>
      </c>
      <c r="L15" s="25" t="s">
        <v>17</v>
      </c>
      <c r="M15" s="73">
        <v>14</v>
      </c>
      <c r="N15" s="73">
        <v>14</v>
      </c>
      <c r="O15" s="73">
        <v>5</v>
      </c>
      <c r="P15" s="111">
        <f t="shared" si="0"/>
        <v>33</v>
      </c>
    </row>
    <row r="16" spans="1:16" ht="24.75" customHeight="1">
      <c r="A16" s="21"/>
      <c r="B16" s="26"/>
      <c r="C16" s="23">
        <v>12</v>
      </c>
      <c r="D16" s="24" t="s">
        <v>20</v>
      </c>
      <c r="E16" s="73">
        <v>72</v>
      </c>
      <c r="F16" s="73">
        <v>246</v>
      </c>
      <c r="G16" s="73">
        <v>139</v>
      </c>
      <c r="H16" s="74">
        <f t="shared" si="1"/>
        <v>457</v>
      </c>
      <c r="I16" s="26"/>
      <c r="J16" s="26"/>
      <c r="K16" s="23">
        <v>37</v>
      </c>
      <c r="L16" s="25" t="s">
        <v>19</v>
      </c>
      <c r="M16" s="73">
        <v>8</v>
      </c>
      <c r="N16" s="73">
        <v>18</v>
      </c>
      <c r="O16" s="73">
        <v>5</v>
      </c>
      <c r="P16" s="111">
        <f t="shared" si="0"/>
        <v>31</v>
      </c>
    </row>
    <row r="17" spans="1:16" ht="24.75" customHeight="1" thickBot="1">
      <c r="A17" s="21"/>
      <c r="B17" s="26"/>
      <c r="C17" s="23">
        <v>13</v>
      </c>
      <c r="D17" s="24" t="s">
        <v>23</v>
      </c>
      <c r="E17" s="73">
        <v>50</v>
      </c>
      <c r="F17" s="73">
        <v>204</v>
      </c>
      <c r="G17" s="73">
        <v>81</v>
      </c>
      <c r="H17" s="74">
        <f t="shared" si="1"/>
        <v>335</v>
      </c>
      <c r="I17" s="31"/>
      <c r="J17" s="31"/>
      <c r="K17" s="27">
        <v>38</v>
      </c>
      <c r="L17" s="33" t="s">
        <v>21</v>
      </c>
      <c r="M17" s="87">
        <v>7</v>
      </c>
      <c r="N17" s="87">
        <v>20</v>
      </c>
      <c r="O17" s="87">
        <v>5</v>
      </c>
      <c r="P17" s="113">
        <f t="shared" si="0"/>
        <v>32</v>
      </c>
    </row>
    <row r="18" spans="1:16" ht="24.75" customHeight="1">
      <c r="A18" s="21"/>
      <c r="B18" s="26"/>
      <c r="C18" s="23">
        <v>14</v>
      </c>
      <c r="D18" s="24" t="s">
        <v>27</v>
      </c>
      <c r="E18" s="73">
        <v>36</v>
      </c>
      <c r="F18" s="73">
        <v>114</v>
      </c>
      <c r="G18" s="73">
        <v>71</v>
      </c>
      <c r="H18" s="74">
        <f t="shared" si="1"/>
        <v>221</v>
      </c>
      <c r="I18" s="20">
        <v>10</v>
      </c>
      <c r="J18" s="20" t="s">
        <v>59</v>
      </c>
      <c r="K18" s="38">
        <v>39</v>
      </c>
      <c r="L18" s="19" t="s">
        <v>22</v>
      </c>
      <c r="M18" s="55">
        <v>14</v>
      </c>
      <c r="N18" s="55">
        <v>51</v>
      </c>
      <c r="O18" s="55">
        <v>18</v>
      </c>
      <c r="P18" s="110">
        <f t="shared" si="0"/>
        <v>83</v>
      </c>
    </row>
    <row r="19" spans="1:16" ht="24.75" customHeight="1">
      <c r="A19" s="21"/>
      <c r="B19" s="26"/>
      <c r="C19" s="23">
        <v>15</v>
      </c>
      <c r="D19" s="24" t="s">
        <v>26</v>
      </c>
      <c r="E19" s="73">
        <v>27</v>
      </c>
      <c r="F19" s="73">
        <v>101</v>
      </c>
      <c r="G19" s="73">
        <v>43</v>
      </c>
      <c r="H19" s="74">
        <f t="shared" si="1"/>
        <v>171</v>
      </c>
      <c r="I19" s="26"/>
      <c r="J19" s="26"/>
      <c r="K19" s="23">
        <v>40</v>
      </c>
      <c r="L19" s="25" t="s">
        <v>60</v>
      </c>
      <c r="M19" s="73">
        <v>34</v>
      </c>
      <c r="N19" s="73">
        <v>86</v>
      </c>
      <c r="O19" s="73">
        <v>30</v>
      </c>
      <c r="P19" s="111">
        <f t="shared" si="0"/>
        <v>150</v>
      </c>
    </row>
    <row r="20" spans="1:16" ht="24.75" customHeight="1">
      <c r="A20" s="21"/>
      <c r="B20" s="26"/>
      <c r="C20" s="23">
        <v>16</v>
      </c>
      <c r="D20" s="24" t="s">
        <v>61</v>
      </c>
      <c r="E20" s="73">
        <v>22</v>
      </c>
      <c r="F20" s="73">
        <v>94</v>
      </c>
      <c r="G20" s="73">
        <v>48</v>
      </c>
      <c r="H20" s="74">
        <f t="shared" si="1"/>
        <v>164</v>
      </c>
      <c r="I20" s="26"/>
      <c r="J20" s="26"/>
      <c r="K20" s="23">
        <v>41</v>
      </c>
      <c r="L20" s="25" t="s">
        <v>24</v>
      </c>
      <c r="M20" s="73">
        <v>3</v>
      </c>
      <c r="N20" s="73">
        <v>22</v>
      </c>
      <c r="O20" s="73">
        <v>6</v>
      </c>
      <c r="P20" s="111">
        <f t="shared" si="0"/>
        <v>31</v>
      </c>
    </row>
    <row r="21" spans="1:16" ht="24.75" customHeight="1" thickBot="1">
      <c r="A21" s="21"/>
      <c r="B21" s="26"/>
      <c r="C21" s="23">
        <v>17</v>
      </c>
      <c r="D21" s="24" t="s">
        <v>62</v>
      </c>
      <c r="E21" s="73">
        <v>19</v>
      </c>
      <c r="F21" s="73">
        <v>43</v>
      </c>
      <c r="G21" s="73">
        <v>18</v>
      </c>
      <c r="H21" s="74">
        <f t="shared" si="1"/>
        <v>80</v>
      </c>
      <c r="I21" s="26"/>
      <c r="J21" s="26"/>
      <c r="K21" s="32">
        <v>42</v>
      </c>
      <c r="L21" s="33" t="s">
        <v>25</v>
      </c>
      <c r="M21" s="87">
        <v>7</v>
      </c>
      <c r="N21" s="87">
        <v>24</v>
      </c>
      <c r="O21" s="87">
        <v>6</v>
      </c>
      <c r="P21" s="110">
        <f t="shared" si="0"/>
        <v>37</v>
      </c>
    </row>
    <row r="22" spans="1:16" ht="24.75" customHeight="1" thickBot="1">
      <c r="A22" s="39"/>
      <c r="B22" s="31"/>
      <c r="C22" s="23">
        <v>18</v>
      </c>
      <c r="D22" s="28" t="s">
        <v>29</v>
      </c>
      <c r="E22" s="75">
        <v>12</v>
      </c>
      <c r="F22" s="75">
        <v>66</v>
      </c>
      <c r="G22" s="75">
        <v>10</v>
      </c>
      <c r="H22" s="76">
        <f t="shared" si="1"/>
        <v>88</v>
      </c>
      <c r="I22" s="20">
        <v>11</v>
      </c>
      <c r="J22" s="20" t="s">
        <v>63</v>
      </c>
      <c r="K22" s="17">
        <v>43</v>
      </c>
      <c r="L22" s="19" t="s">
        <v>28</v>
      </c>
      <c r="M22" s="55">
        <v>33</v>
      </c>
      <c r="N22" s="55">
        <v>167</v>
      </c>
      <c r="O22" s="55">
        <v>67</v>
      </c>
      <c r="P22" s="112">
        <f t="shared" si="0"/>
        <v>267</v>
      </c>
    </row>
    <row r="23" spans="1:16" ht="24.75" customHeight="1">
      <c r="A23" s="15">
        <v>6</v>
      </c>
      <c r="B23" s="20" t="s">
        <v>65</v>
      </c>
      <c r="C23" s="17">
        <v>19</v>
      </c>
      <c r="D23" s="19" t="s">
        <v>66</v>
      </c>
      <c r="E23" s="55">
        <v>55</v>
      </c>
      <c r="F23" s="55">
        <v>151</v>
      </c>
      <c r="G23" s="55">
        <v>37</v>
      </c>
      <c r="H23" s="56">
        <f t="shared" si="1"/>
        <v>243</v>
      </c>
      <c r="I23" s="26"/>
      <c r="J23" s="26"/>
      <c r="K23" s="23">
        <v>44</v>
      </c>
      <c r="L23" s="25" t="s">
        <v>64</v>
      </c>
      <c r="M23" s="73">
        <v>24</v>
      </c>
      <c r="N23" s="73">
        <v>125</v>
      </c>
      <c r="O23" s="73">
        <v>45</v>
      </c>
      <c r="P23" s="111">
        <f t="shared" si="0"/>
        <v>194</v>
      </c>
    </row>
    <row r="24" spans="1:16" ht="24.75" customHeight="1">
      <c r="A24" s="21"/>
      <c r="B24" s="26"/>
      <c r="C24" s="23">
        <v>20</v>
      </c>
      <c r="D24" s="25" t="s">
        <v>31</v>
      </c>
      <c r="E24" s="73">
        <v>1</v>
      </c>
      <c r="F24" s="73">
        <v>8</v>
      </c>
      <c r="G24" s="73">
        <v>7</v>
      </c>
      <c r="H24" s="74">
        <f t="shared" si="1"/>
        <v>16</v>
      </c>
      <c r="I24" s="21"/>
      <c r="J24" s="22"/>
      <c r="K24" s="23">
        <v>45</v>
      </c>
      <c r="L24" s="25" t="s">
        <v>30</v>
      </c>
      <c r="M24" s="73">
        <v>5</v>
      </c>
      <c r="N24" s="73">
        <v>38</v>
      </c>
      <c r="O24" s="73">
        <v>6</v>
      </c>
      <c r="P24" s="111">
        <f t="shared" si="0"/>
        <v>49</v>
      </c>
    </row>
    <row r="25" spans="1:16" ht="24.75" customHeight="1" thickBot="1">
      <c r="A25" s="21"/>
      <c r="B25" s="26"/>
      <c r="C25" s="23">
        <v>21</v>
      </c>
      <c r="D25" s="25" t="s">
        <v>32</v>
      </c>
      <c r="E25" s="73">
        <v>6</v>
      </c>
      <c r="F25" s="73">
        <v>27</v>
      </c>
      <c r="G25" s="73">
        <v>6</v>
      </c>
      <c r="H25" s="74">
        <f t="shared" si="1"/>
        <v>39</v>
      </c>
      <c r="I25" s="31"/>
      <c r="J25" s="31"/>
      <c r="K25" s="27">
        <v>46</v>
      </c>
      <c r="L25" s="33" t="s">
        <v>33</v>
      </c>
      <c r="M25" s="87">
        <v>18</v>
      </c>
      <c r="N25" s="87">
        <v>74</v>
      </c>
      <c r="O25" s="87">
        <v>39</v>
      </c>
      <c r="P25" s="113">
        <f t="shared" si="0"/>
        <v>131</v>
      </c>
    </row>
    <row r="26" spans="1:16" ht="24.75" customHeight="1" thickBot="1">
      <c r="A26" s="21"/>
      <c r="B26" s="26"/>
      <c r="C26" s="27">
        <v>22</v>
      </c>
      <c r="D26" s="29" t="s">
        <v>68</v>
      </c>
      <c r="E26" s="75">
        <v>6</v>
      </c>
      <c r="F26" s="75">
        <v>22</v>
      </c>
      <c r="G26" s="75">
        <v>3</v>
      </c>
      <c r="H26" s="76">
        <f t="shared" si="1"/>
        <v>31</v>
      </c>
      <c r="I26" s="15">
        <v>12</v>
      </c>
      <c r="J26" s="20" t="s">
        <v>67</v>
      </c>
      <c r="K26" s="38">
        <v>47</v>
      </c>
      <c r="L26" s="19" t="s">
        <v>34</v>
      </c>
      <c r="M26" s="55">
        <v>62</v>
      </c>
      <c r="N26" s="55">
        <v>323</v>
      </c>
      <c r="O26" s="55">
        <v>101</v>
      </c>
      <c r="P26" s="110">
        <f t="shared" si="0"/>
        <v>486</v>
      </c>
    </row>
    <row r="27" spans="1:16" ht="24.75" customHeight="1">
      <c r="A27" s="15">
        <v>7</v>
      </c>
      <c r="B27" s="20" t="s">
        <v>69</v>
      </c>
      <c r="C27" s="17">
        <v>23</v>
      </c>
      <c r="D27" s="19" t="s">
        <v>35</v>
      </c>
      <c r="E27" s="55">
        <v>54</v>
      </c>
      <c r="F27" s="55">
        <v>186</v>
      </c>
      <c r="G27" s="55">
        <v>43</v>
      </c>
      <c r="H27" s="56">
        <f t="shared" si="1"/>
        <v>283</v>
      </c>
      <c r="I27" s="21"/>
      <c r="J27" s="26"/>
      <c r="K27" s="23">
        <v>48</v>
      </c>
      <c r="L27" s="25" t="s">
        <v>36</v>
      </c>
      <c r="M27" s="73">
        <v>42</v>
      </c>
      <c r="N27" s="73">
        <v>163</v>
      </c>
      <c r="O27" s="73">
        <v>75</v>
      </c>
      <c r="P27" s="111">
        <f t="shared" si="0"/>
        <v>280</v>
      </c>
    </row>
    <row r="28" spans="1:16" ht="24.75" customHeight="1">
      <c r="A28" s="21"/>
      <c r="B28" s="22"/>
      <c r="C28" s="23">
        <v>24</v>
      </c>
      <c r="D28" s="25" t="s">
        <v>37</v>
      </c>
      <c r="E28" s="73">
        <v>57</v>
      </c>
      <c r="F28" s="73">
        <v>156</v>
      </c>
      <c r="G28" s="73">
        <v>42</v>
      </c>
      <c r="H28" s="74">
        <f t="shared" si="1"/>
        <v>255</v>
      </c>
      <c r="I28" s="21"/>
      <c r="J28" s="26"/>
      <c r="K28" s="23">
        <v>49</v>
      </c>
      <c r="L28" s="25" t="s">
        <v>38</v>
      </c>
      <c r="M28" s="73">
        <v>29</v>
      </c>
      <c r="N28" s="73">
        <v>131</v>
      </c>
      <c r="O28" s="73">
        <v>39</v>
      </c>
      <c r="P28" s="111">
        <f t="shared" si="0"/>
        <v>199</v>
      </c>
    </row>
    <row r="29" spans="1:16" ht="24.75" customHeight="1" thickBot="1">
      <c r="A29" s="39"/>
      <c r="B29" s="54"/>
      <c r="C29" s="27">
        <v>25</v>
      </c>
      <c r="D29" s="29" t="s">
        <v>72</v>
      </c>
      <c r="E29" s="75">
        <v>29</v>
      </c>
      <c r="F29" s="75">
        <v>101</v>
      </c>
      <c r="G29" s="75">
        <v>26</v>
      </c>
      <c r="H29" s="77">
        <f t="shared" si="1"/>
        <v>156</v>
      </c>
      <c r="I29" s="21"/>
      <c r="J29" s="26"/>
      <c r="K29" s="32">
        <v>50</v>
      </c>
      <c r="L29" s="29" t="s">
        <v>39</v>
      </c>
      <c r="M29" s="75">
        <v>39</v>
      </c>
      <c r="N29" s="75">
        <v>147</v>
      </c>
      <c r="O29" s="75">
        <v>53</v>
      </c>
      <c r="P29" s="110">
        <f t="shared" si="0"/>
        <v>239</v>
      </c>
    </row>
    <row r="30" spans="1:16" ht="24.75" customHeight="1" thickBot="1">
      <c r="A30" s="20"/>
      <c r="B30" s="20"/>
      <c r="C30" s="20"/>
      <c r="D30" s="81"/>
      <c r="E30" s="83"/>
      <c r="F30" s="83"/>
      <c r="G30" s="83"/>
      <c r="H30" s="84"/>
      <c r="I30" s="40">
        <v>13</v>
      </c>
      <c r="J30" s="40" t="s">
        <v>70</v>
      </c>
      <c r="K30" s="35">
        <v>51</v>
      </c>
      <c r="L30" s="37" t="s">
        <v>40</v>
      </c>
      <c r="M30" s="79">
        <v>232</v>
      </c>
      <c r="N30" s="79">
        <v>611</v>
      </c>
      <c r="O30" s="79">
        <v>240</v>
      </c>
      <c r="P30" s="114">
        <f t="shared" si="0"/>
        <v>1083</v>
      </c>
    </row>
    <row r="31" spans="1:16" ht="24.75" customHeight="1" thickBot="1">
      <c r="A31" s="26"/>
      <c r="B31" s="26"/>
      <c r="C31" s="26"/>
      <c r="D31" s="82"/>
      <c r="E31" s="85"/>
      <c r="F31" s="85"/>
      <c r="G31" s="85"/>
      <c r="H31" s="86"/>
      <c r="I31" s="40">
        <v>14</v>
      </c>
      <c r="J31" s="42" t="s">
        <v>71</v>
      </c>
      <c r="K31" s="35">
        <v>52</v>
      </c>
      <c r="L31" s="43" t="s">
        <v>3</v>
      </c>
      <c r="M31" s="72">
        <v>382</v>
      </c>
      <c r="N31" s="72">
        <v>1570</v>
      </c>
      <c r="O31" s="72">
        <v>568</v>
      </c>
      <c r="P31" s="110">
        <f t="shared" si="0"/>
        <v>2520</v>
      </c>
    </row>
    <row r="32" spans="5:16" ht="24.75" customHeight="1" thickBot="1">
      <c r="E32" s="44"/>
      <c r="F32" s="44"/>
      <c r="G32" s="44"/>
      <c r="H32" s="44"/>
      <c r="I32" s="41">
        <v>15</v>
      </c>
      <c r="J32" s="42" t="s">
        <v>75</v>
      </c>
      <c r="K32" s="35">
        <v>53</v>
      </c>
      <c r="L32" s="36" t="s">
        <v>8</v>
      </c>
      <c r="M32" s="79">
        <v>302</v>
      </c>
      <c r="N32" s="79">
        <v>1041</v>
      </c>
      <c r="O32" s="79">
        <v>381</v>
      </c>
      <c r="P32" s="114">
        <f t="shared" si="0"/>
        <v>1724</v>
      </c>
    </row>
    <row r="33" spans="13:16" ht="24.75" customHeight="1" thickBot="1">
      <c r="M33" s="44"/>
      <c r="N33" s="44"/>
      <c r="O33" s="44"/>
      <c r="P33" s="44"/>
    </row>
    <row r="34" spans="1:16" ht="24.75" customHeight="1">
      <c r="A34" s="1"/>
      <c r="B34" s="2"/>
      <c r="C34" s="1"/>
      <c r="D34" s="45"/>
      <c r="E34" s="46" t="s">
        <v>43</v>
      </c>
      <c r="F34" s="46" t="s">
        <v>44</v>
      </c>
      <c r="G34" s="47" t="s">
        <v>45</v>
      </c>
      <c r="H34" s="48" t="s">
        <v>46</v>
      </c>
      <c r="K34" s="49"/>
      <c r="L34" s="50"/>
      <c r="M34" s="46" t="s">
        <v>43</v>
      </c>
      <c r="N34" s="46" t="s">
        <v>44</v>
      </c>
      <c r="O34" s="47" t="s">
        <v>45</v>
      </c>
      <c r="P34" s="48" t="s">
        <v>46</v>
      </c>
    </row>
    <row r="35" spans="1:17" ht="24.75" customHeight="1" thickBot="1">
      <c r="A35" s="1"/>
      <c r="B35" s="2"/>
      <c r="C35" s="1"/>
      <c r="D35" s="51" t="s">
        <v>73</v>
      </c>
      <c r="E35" s="88">
        <v>1075</v>
      </c>
      <c r="F35" s="89">
        <v>2559</v>
      </c>
      <c r="G35" s="88">
        <v>885</v>
      </c>
      <c r="H35" s="77">
        <f>SUM(E35:G35)</f>
        <v>4519</v>
      </c>
      <c r="I35" s="49"/>
      <c r="J35" s="52"/>
      <c r="K35" s="49"/>
      <c r="L35" s="53" t="s">
        <v>74</v>
      </c>
      <c r="M35" s="89">
        <f>SUM(E5:E29,M5:M32,E35)</f>
        <v>4771</v>
      </c>
      <c r="N35" s="89">
        <f>SUM(F5:F29,N5:N32,F35)</f>
        <v>15513</v>
      </c>
      <c r="O35" s="89">
        <f>SUM(G5:G29,O5:O32,G35)</f>
        <v>5803</v>
      </c>
      <c r="P35" s="77">
        <f>SUM(M35:O35)</f>
        <v>26087</v>
      </c>
      <c r="Q35" s="44"/>
    </row>
  </sheetData>
  <sheetProtection/>
  <mergeCells count="5">
    <mergeCell ref="A2:P2"/>
    <mergeCell ref="A4:B4"/>
    <mergeCell ref="C4:D4"/>
    <mergeCell ref="I4:J4"/>
    <mergeCell ref="K4:L4"/>
  </mergeCells>
  <printOptions/>
  <pageMargins left="0.48" right="0.19" top="0.33" bottom="0.23" header="0.2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2012-06-05T04:53:25Z</cp:lastPrinted>
  <dcterms:created xsi:type="dcterms:W3CDTF">2009-04-20T04:30:25Z</dcterms:created>
  <dcterms:modified xsi:type="dcterms:W3CDTF">2013-01-21T04:00:30Z</dcterms:modified>
  <cp:category/>
  <cp:version/>
  <cp:contentType/>
  <cp:contentStatus/>
</cp:coreProperties>
</file>