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2.dpc.pref.chiba.lg.jp\13180_障害福祉事業課$\02_室班フォルダ\事業支援班\2_指導担当\03_就労関係\02　 工賃アップ（振興センター）\R3\04WEB更新\03QA記載例\"/>
    </mc:Choice>
  </mc:AlternateContent>
  <bookViews>
    <workbookView xWindow="0" yWindow="0" windowWidth="20490" windowHeight="7530"/>
  </bookViews>
  <sheets>
    <sheet name="賃金向上計画シート（原則、行列の追加不可）" sheetId="1" r:id="rId1"/>
    <sheet name="集計表（入力等不可）" sheetId="3" r:id="rId2"/>
    <sheet name="別紙１（記載しきれいない場合はこちらに記載してください。）" sheetId="4" r:id="rId3"/>
  </sheets>
  <definedNames>
    <definedName name="_xlnm.Print_Area" localSheetId="0">'賃金向上計画シート（原則、行列の追加不可）'!$A$1:$H$187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 i="3" l="1"/>
  <c r="AR2" i="3"/>
  <c r="AK2" i="3"/>
  <c r="X2" i="3"/>
  <c r="H26" i="1"/>
  <c r="G26" i="1"/>
  <c r="F26" i="1"/>
  <c r="E26" i="1"/>
  <c r="E28" i="1" s="1"/>
  <c r="E30" i="1" l="1"/>
  <c r="ED2" i="3"/>
  <c r="AH2" i="3"/>
  <c r="AG2" i="3"/>
  <c r="AE2" i="3"/>
  <c r="AD2" i="3"/>
  <c r="AC2" i="3"/>
  <c r="AB2" i="3"/>
  <c r="E32" i="1" l="1"/>
  <c r="AF2" i="3" s="1"/>
  <c r="F38" i="1" l="1"/>
  <c r="FL2" i="3" l="1"/>
  <c r="FK2" i="3"/>
  <c r="FJ2" i="3"/>
  <c r="FI2" i="3"/>
  <c r="FH2" i="3"/>
  <c r="FG2" i="3"/>
  <c r="FF2" i="3"/>
  <c r="FE2" i="3"/>
  <c r="FD2" i="3"/>
  <c r="FB2" i="3" l="1"/>
  <c r="FA2" i="3"/>
  <c r="EZ2" i="3"/>
  <c r="EY2" i="3"/>
  <c r="FC2" i="3" l="1"/>
  <c r="E18" i="1" l="1"/>
  <c r="F30" i="1"/>
  <c r="F18" i="1" s="1"/>
  <c r="G30" i="1"/>
  <c r="G18" i="1" s="1"/>
  <c r="H30" i="1"/>
  <c r="H18" i="1" s="1"/>
  <c r="F28" i="1"/>
  <c r="F17" i="1" s="1"/>
  <c r="G28" i="1"/>
  <c r="G17" i="1" s="1"/>
  <c r="H28" i="1"/>
  <c r="H17" i="1" s="1"/>
  <c r="E17" i="1"/>
  <c r="DC2" i="3" l="1"/>
  <c r="EX2" i="3" l="1"/>
  <c r="EW2" i="3"/>
  <c r="EV2" i="3"/>
  <c r="EU2" i="3"/>
  <c r="ET2" i="3"/>
  <c r="ES2" i="3"/>
  <c r="ER2" i="3"/>
  <c r="EQ2" i="3"/>
  <c r="EP2" i="3"/>
  <c r="EO2" i="3"/>
  <c r="EN2" i="3"/>
  <c r="EM2" i="3"/>
  <c r="EL2" i="3"/>
  <c r="EK2" i="3"/>
  <c r="EJ2" i="3"/>
  <c r="EI2" i="3"/>
  <c r="EH2" i="3"/>
  <c r="EG2" i="3"/>
  <c r="EF2" i="3"/>
  <c r="EE2" i="3"/>
  <c r="EC2" i="3"/>
  <c r="EB2" i="3"/>
  <c r="EA2" i="3"/>
  <c r="DZ2" i="3"/>
  <c r="DY2" i="3"/>
  <c r="DX2" i="3"/>
  <c r="DW2" i="3"/>
  <c r="DV2" i="3"/>
  <c r="DU2" i="3"/>
  <c r="DT2" i="3"/>
  <c r="DS2" i="3"/>
  <c r="DR2" i="3"/>
  <c r="DQ2" i="3"/>
  <c r="DP2" i="3"/>
  <c r="DO2" i="3"/>
  <c r="DN2" i="3"/>
  <c r="DM2" i="3"/>
  <c r="DL2" i="3"/>
  <c r="DK2" i="3"/>
  <c r="DJ2" i="3"/>
  <c r="DH2" i="3"/>
  <c r="DI2" i="3"/>
  <c r="DG2" i="3"/>
  <c r="DF2" i="3"/>
  <c r="DE2" i="3"/>
  <c r="DD2" i="3"/>
  <c r="DB2" i="3"/>
  <c r="DA2" i="3"/>
  <c r="CZ2" i="3"/>
  <c r="CY2" i="3"/>
  <c r="CX2" i="3"/>
  <c r="CW2" i="3"/>
  <c r="CV2" i="3"/>
  <c r="CU2" i="3"/>
  <c r="CT2" i="3"/>
  <c r="CS2" i="3"/>
  <c r="CR2" i="3"/>
  <c r="CQ2" i="3"/>
  <c r="CM2" i="3"/>
  <c r="CN2" i="3"/>
  <c r="CO2" i="3"/>
  <c r="CP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X2" i="3"/>
  <c r="AW2" i="3"/>
  <c r="AV2" i="3"/>
  <c r="AU2" i="3"/>
  <c r="AT2" i="3"/>
  <c r="AS2" i="3"/>
  <c r="AQ2" i="3"/>
  <c r="AP2" i="3"/>
  <c r="AO2" i="3"/>
  <c r="AN2" i="3"/>
  <c r="AM2" i="3"/>
  <c r="AL2" i="3"/>
  <c r="AJ2" i="3"/>
  <c r="AI2" i="3"/>
  <c r="AA2" i="3"/>
  <c r="Z2" i="3"/>
  <c r="Y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27"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<sst xmlns="http://schemas.openxmlformats.org/spreadsheetml/2006/main" count="679" uniqueCount="498">
  <si>
    <t>事業種別▼</t>
    <rPh sb="0" eb="2">
      <t>ジギョウ</t>
    </rPh>
    <rPh sb="2" eb="4">
      <t>シュベツ</t>
    </rPh>
    <phoneticPr fontId="3"/>
  </si>
  <si>
    <t>事業所名</t>
    <rPh sb="0" eb="3">
      <t>ジギョウショ</t>
    </rPh>
    <rPh sb="3" eb="4">
      <t>メイ</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</si>
  <si>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</si>
  <si>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</si>
  <si>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</si>
  <si>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</si>
  <si>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</si>
  <si>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</si>
  <si>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</si>
  <si>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</si>
  <si>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</si>
  <si>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</si>
  <si>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</si>
  <si>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</si>
  <si>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項目</t>
    <rPh sb="0" eb="1">
      <t>コウ</t>
    </rPh>
    <rPh sb="1" eb="2">
      <t>モク</t>
    </rPh>
    <phoneticPr fontId="2"/>
  </si>
  <si>
    <t>実績</t>
    <rPh sb="0" eb="2">
      <t>ジッセキ</t>
    </rPh>
    <phoneticPr fontId="2"/>
  </si>
  <si>
    <t>目標額</t>
    <rPh sb="0" eb="3">
      <t>モクヒョウガク</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</si>
  <si>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</si>
  <si>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</si>
  <si>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</si>
  <si>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</si>
  <si>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</si>
  <si>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</si>
  <si>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</si>
  <si>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</si>
  <si>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</si>
  <si>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</si>
  <si>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</si>
  <si>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</si>
  <si>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</si>
  <si>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</si>
  <si>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</si>
  <si>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</si>
  <si>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</si>
  <si>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</si>
  <si>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</si>
  <si>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</si>
  <si>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</si>
  <si>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</si>
  <si>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</si>
  <si>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</si>
  <si>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</si>
  <si>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</si>
  <si>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</si>
  <si>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</si>
  <si>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</si>
  <si>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</si>
  <si>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</si>
  <si>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</si>
  <si>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</si>
  <si>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</si>
  <si>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</si>
  <si>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</si>
  <si>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</si>
  <si>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</si>
  <si>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</si>
  <si>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</si>
  <si>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</si>
  <si>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</si>
  <si>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</si>
  <si>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</si>
  <si>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</si>
  <si>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</si>
  <si>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</si>
  <si>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</si>
  <si>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</si>
  <si>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</si>
  <si>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</si>
  <si>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</si>
  <si>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</si>
  <si>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</si>
  <si>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</si>
  <si>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</si>
  <si>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</si>
  <si>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</si>
  <si>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</si>
  <si>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</si>
  <si>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</si>
  <si>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</si>
  <si>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</si>
  <si>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</si>
  <si>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</si>
  <si>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</si>
  <si>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</si>
  <si>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</si>
  <si>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</si>
  <si>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</si>
  <si>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</si>
  <si>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</si>
  <si>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</si>
  <si>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</si>
  <si>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</si>
  <si>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</si>
  <si>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</si>
  <si>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</si>
  <si>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</si>
  <si>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</si>
  <si>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</si>
  <si>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</si>
  <si>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</si>
  <si>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</si>
  <si>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</si>
  <si>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</si>
  <si>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</si>
  <si>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</si>
  <si>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</si>
  <si>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その他（　　　　　　　　　）</t>
    <phoneticPr fontId="10"/>
  </si>
  <si>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</si>
  <si>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</si>
  <si>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</si>
  <si>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</si>
  <si>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</si>
  <si>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</si>
  <si>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</si>
  <si>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</si>
  <si>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</si>
  <si>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</si>
  <si>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</si>
  <si>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</si>
  <si>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</si>
  <si>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</si>
  <si>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</si>
  <si>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</si>
  <si>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</si>
  <si>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</si>
  <si>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</si>
  <si>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</si>
  <si>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</si>
  <si>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</si>
  <si>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</si>
  <si>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</si>
  <si>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</si>
  <si>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</si>
  <si>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</si>
  <si>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</si>
  <si>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</si>
  <si>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</si>
  <si>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</si>
  <si>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</si>
  <si>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</si>
  <si>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</si>
  <si>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</si>
  <si>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</si>
  <si>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</si>
  <si>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</si>
  <si>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</si>
  <si>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</si>
  <si>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</si>
  <si>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</si>
  <si>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</si>
  <si>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</si>
  <si>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</si>
  <si>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</si>
  <si>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</si>
  <si>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</si>
  <si>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</si>
  <si>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</si>
  <si>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</si>
  <si>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</si>
  <si>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</si>
  <si>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</si>
  <si>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</si>
  <si>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</si>
  <si>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</si>
  <si>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</si>
  <si>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</si>
  <si>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</si>
  <si>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</si>
  <si>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</si>
  <si>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</si>
  <si>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</si>
  <si>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</si>
  <si>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</si>
  <si>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</si>
  <si>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</si>
  <si>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</si>
  <si>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</si>
  <si>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</si>
  <si>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</si>
  <si>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</si>
  <si>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</si>
  <si>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</si>
  <si>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</si>
  <si>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</si>
  <si>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</si>
  <si>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</si>
  <si>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</si>
  <si>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</si>
  <si>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</si>
  <si>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</si>
  <si>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</si>
  <si>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</si>
  <si>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</si>
  <si>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</si>
  <si>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</si>
  <si>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</si>
  <si>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</si>
  <si>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</si>
  <si>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</si>
  <si>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</si>
  <si>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</si>
  <si>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</si>
  <si>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</si>
  <si>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</si>
  <si>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</si>
  <si>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</si>
  <si>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</si>
  <si>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</si>
  <si>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</si>
  <si>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</si>
  <si>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</si>
  <si>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</si>
  <si>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</si>
  <si>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</si>
  <si>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</si>
  <si>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</si>
  <si>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</si>
  <si>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</si>
  <si>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</si>
  <si>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</si>
  <si>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</si>
  <si>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</si>
  <si>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</si>
  <si>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</si>
  <si>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</si>
  <si>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</si>
  <si>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</si>
  <si>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</si>
  <si>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</si>
  <si>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</si>
  <si>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</si>
  <si>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</si>
  <si>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</si>
  <si>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</si>
  <si>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</si>
  <si>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</si>
  <si>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</si>
  <si>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</si>
  <si>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</si>
  <si>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</si>
  <si>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</si>
  <si>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</si>
  <si>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</si>
  <si>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</si>
  <si>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</si>
  <si>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</si>
  <si>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</si>
  <si>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</si>
  <si>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</si>
  <si>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</si>
  <si>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</si>
  <si>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</si>
  <si>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</si>
  <si>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</si>
  <si>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</si>
  <si>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</si>
  <si>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</si>
  <si>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</si>
  <si>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</si>
  <si>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</si>
  <si>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</si>
  <si>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</si>
  <si>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</si>
  <si>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</si>
  <si>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</si>
  <si>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</si>
  <si>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</si>
  <si>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</si>
  <si>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</si>
  <si>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</si>
  <si>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</si>
  <si>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</si>
  <si>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</si>
  <si>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</si>
  <si>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</si>
  <si>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</si>
  <si>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</si>
  <si>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</si>
  <si>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</si>
  <si>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</si>
  <si>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</si>
  <si>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</si>
  <si>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</si>
  <si>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</si>
  <si>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</si>
  <si>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</si>
  <si>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</si>
  <si>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</si>
  <si>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</si>
  <si>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</si>
  <si>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</si>
  <si>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</si>
  <si>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</si>
  <si>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</si>
  <si>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</si>
  <si>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</si>
  <si>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</si>
  <si>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</si>
  <si>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</si>
  <si>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</si>
  <si>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</si>
  <si>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</si>
  <si>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</si>
  <si>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</si>
  <si>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</si>
  <si>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</si>
  <si>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</si>
  <si>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</si>
  <si>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</si>
  <si>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選択してください。</t>
    <rPh sb="0" eb="2">
      <t>センタク</t>
    </rPh>
    <phoneticPr fontId="3"/>
  </si>
  <si>
    <t>月額</t>
    <rPh sb="0" eb="2">
      <t>ゲツガク</t>
    </rPh>
    <phoneticPr fontId="3"/>
  </si>
  <si>
    <t>時間額</t>
    <rPh sb="0" eb="3">
      <t>ジカンガク</t>
    </rPh>
    <phoneticPr fontId="3"/>
  </si>
  <si>
    <t>有り</t>
    <rPh sb="0" eb="1">
      <t>ア</t>
    </rPh>
    <phoneticPr fontId="3"/>
  </si>
  <si>
    <t>無し</t>
    <rPh sb="0" eb="1">
      <t>ナ</t>
    </rPh>
    <phoneticPr fontId="3"/>
  </si>
  <si>
    <t>○</t>
    <phoneticPr fontId="3"/>
  </si>
  <si>
    <t>－</t>
    <phoneticPr fontId="3"/>
  </si>
  <si>
    <t>×</t>
    <phoneticPr fontId="3"/>
  </si>
  <si>
    <t>共有した</t>
    <rPh sb="0" eb="2">
      <t>キョウユウ</t>
    </rPh>
    <phoneticPr fontId="3"/>
  </si>
  <si>
    <t>多機能型事業所の場合、Ａ型（雇用型）・Ａ（非雇用型）・Ｂ型等、別々に作成してください。</t>
    <rPh sb="29" eb="30">
      <t>トウ</t>
    </rPh>
    <phoneticPr fontId="3"/>
  </si>
  <si>
    <t>分野（1～13）</t>
    <rPh sb="0" eb="1">
      <t>ブン</t>
    </rPh>
    <rPh sb="1" eb="2">
      <t>ノ</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</si>
  <si>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</si>
  <si>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</si>
  <si>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</si>
  <si>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t>（４）今後、計画している改善策（複数回答可）▼※該当する欄総てに「○」を記載ください。</t>
    <rPh sb="3" eb="5">
      <t>コンゴ</t>
    </rPh>
    <rPh sb="6" eb="8">
      <t>ケイカク</t>
    </rPh>
    <rPh sb="12" eb="15">
      <t>カイゼンサク</t>
    </rPh>
    <rPh sb="36" eb="38">
      <t>キサイ</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</si>
  <si>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</si>
  <si>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t>多機能型</t>
    <rPh sb="0" eb="4">
      <t>タキノウガタ</t>
    </rPh>
    <phoneticPr fontId="2"/>
  </si>
  <si>
    <t>（１）目標賃金の区分を設定してください。▼</t>
    <rPh sb="3" eb="5">
      <t>モクヒョウ</t>
    </rPh>
    <rPh sb="5" eb="7">
      <t>チンギン</t>
    </rPh>
    <rPh sb="8" eb="10">
      <t>クブン</t>
    </rPh>
    <rPh sb="11" eb="13">
      <t>セッテイ</t>
    </rPh>
    <phoneticPr fontId="3"/>
  </si>
  <si>
    <t>目標賃金の設定</t>
    <rPh sb="0" eb="2">
      <t>モクヒョウ</t>
    </rPh>
    <rPh sb="2" eb="4">
      <t>チンギン</t>
    </rPh>
    <rPh sb="5" eb="7">
      <t>セッテイ</t>
    </rPh>
    <phoneticPr fontId="3"/>
  </si>
  <si>
    <t>多機能型移行の有無</t>
    <rPh sb="7" eb="9">
      <t>ウム</t>
    </rPh>
    <phoneticPr fontId="3"/>
  </si>
  <si>
    <t>適用除外の利用者がいる場合は「〇」を付けてください。▼</t>
    <rPh sb="0" eb="2">
      <t>テキヨウ</t>
    </rPh>
    <rPh sb="2" eb="4">
      <t>ジョガイ</t>
    </rPh>
    <rPh sb="5" eb="8">
      <t>リヨウシャ</t>
    </rPh>
    <phoneticPr fontId="3"/>
  </si>
  <si>
    <t>適用除外の利用者がいる場合・最低賃金減額者数</t>
    <rPh sb="0" eb="2">
      <t>テキヨウ</t>
    </rPh>
    <rPh sb="2" eb="4">
      <t>ジョガイ</t>
    </rPh>
    <rPh sb="5" eb="8">
      <t>リヨウシャ</t>
    </rPh>
    <rPh sb="14" eb="16">
      <t>サイテイ</t>
    </rPh>
    <rPh sb="16" eb="18">
      <t>チンギン</t>
    </rPh>
    <rPh sb="18" eb="20">
      <t>ゲンガク</t>
    </rPh>
    <rPh sb="20" eb="21">
      <t>シャ</t>
    </rPh>
    <rPh sb="21" eb="22">
      <t>スウ</t>
    </rPh>
    <phoneticPr fontId="3"/>
  </si>
  <si>
    <t>人／全体</t>
    <rPh sb="0" eb="1">
      <t>ニン</t>
    </rPh>
    <phoneticPr fontId="3"/>
  </si>
  <si>
    <t>人</t>
    <phoneticPr fontId="3"/>
  </si>
  <si>
    <t>○</t>
    <phoneticPr fontId="3"/>
  </si>
  <si>
    <t>×</t>
    <phoneticPr fontId="3"/>
  </si>
  <si>
    <t>（１）現状と賃金向上に係る課題の具体的内容について</t>
    <rPh sb="3" eb="5">
      <t>ゲンジョウ</t>
    </rPh>
    <rPh sb="6" eb="8">
      <t>チンギン</t>
    </rPh>
    <rPh sb="8" eb="10">
      <t>コウジョウ</t>
    </rPh>
    <rPh sb="13" eb="15">
      <t>カダイ</t>
    </rPh>
    <phoneticPr fontId="3"/>
  </si>
  <si>
    <t>（２）賃金向上のため、達成しなければならない課題事項（複数回答可）▼※該当する欄総てに「○」を記載ください。</t>
    <rPh sb="3" eb="5">
      <t>チンギン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</si>
  <si>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千葉県の賃金アップ支援事業への積極的な参加</t>
    <rPh sb="0" eb="3">
      <t>チバケン</t>
    </rPh>
    <rPh sb="4" eb="6">
      <t>チンギン</t>
    </rPh>
    <rPh sb="9" eb="11">
      <t>シエン</t>
    </rPh>
    <rPh sb="11" eb="13">
      <t>ジギョウ</t>
    </rPh>
    <rPh sb="15" eb="18">
      <t>セッキョクテキ</t>
    </rPh>
    <rPh sb="19" eb="21">
      <t>サンカ</t>
    </rPh>
    <phoneticPr fontId="10"/>
  </si>
  <si>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</si>
  <si>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（６）賃金向上のために、各年度に取り組む具体的方策について</t>
    <rPh sb="3" eb="5">
      <t>チンギン</t>
    </rPh>
    <rPh sb="5" eb="7">
      <t>コウジョウ</t>
    </rPh>
    <rPh sb="12" eb="15">
      <t>カクネンド</t>
    </rPh>
    <rPh sb="16" eb="17">
      <t>ト</t>
    </rPh>
    <rPh sb="18" eb="19">
      <t>ク</t>
    </rPh>
    <rPh sb="20" eb="23">
      <t>グタイテキ</t>
    </rPh>
    <rPh sb="23" eb="25">
      <t>ホウサク</t>
    </rPh>
    <phoneticPr fontId="3"/>
  </si>
  <si>
    <t>（７）これまで、賃金向上に効果を上げた具体的な内容を記載して下さい。</t>
    <rPh sb="8" eb="10">
      <t>チンギン</t>
    </rPh>
    <rPh sb="23" eb="25">
      <t>ナイヨウ</t>
    </rPh>
    <rPh sb="26" eb="28">
      <t>キサイ</t>
    </rPh>
    <rPh sb="30" eb="31">
      <t>クダ</t>
    </rPh>
    <phoneticPr fontId="10"/>
  </si>
  <si>
    <r>
      <rPr>
        <sz val="12"/>
        <color theme="1"/>
        <rFont val="ＭＳ Ｐゴシック"/>
        <family val="3"/>
        <charset val="128"/>
      </rPr>
      <t>（８）本賃金向上計画（ＰＤＣＡサイクルの確立）について、</t>
    </r>
    <r>
      <rPr>
        <u/>
        <sz val="12"/>
        <color theme="1"/>
        <rFont val="ＭＳ Ｐゴシック"/>
        <family val="3"/>
        <charset val="128"/>
      </rPr>
      <t>管理者が中心となり、事業所の全職員、利用者、家族の理解を得て、共有しましたか。</t>
    </r>
    <rPh sb="4" eb="6">
      <t>チンギン</t>
    </rPh>
    <rPh sb="38" eb="41">
      <t>ジギョウショ</t>
    </rPh>
    <rPh sb="42" eb="45">
      <t>ゼンショクイン</t>
    </rPh>
    <rPh sb="46" eb="49">
      <t>リヨウシャ</t>
    </rPh>
    <rPh sb="50" eb="52">
      <t>カゾク</t>
    </rPh>
    <rPh sb="53" eb="55">
      <t>リカイ</t>
    </rPh>
    <rPh sb="56" eb="57">
      <t>エ</t>
    </rPh>
    <rPh sb="59" eb="61">
      <t>キョウユウ</t>
    </rPh>
    <phoneticPr fontId="3"/>
  </si>
  <si>
    <t>（９）賃金向上計画の推進体制（原則、事業所の全職員）について、記載してください。欄が足りない場合は別紙１に記載してください。</t>
    <rPh sb="3" eb="5">
      <t>チンギン</t>
    </rPh>
    <rPh sb="31" eb="33">
      <t>キサイ</t>
    </rPh>
    <rPh sb="40" eb="41">
      <t>ラン</t>
    </rPh>
    <rPh sb="42" eb="43">
      <t>タ</t>
    </rPh>
    <rPh sb="46" eb="48">
      <t>バアイ</t>
    </rPh>
    <rPh sb="49" eb="51">
      <t>ベッシ</t>
    </rPh>
    <rPh sb="53" eb="55">
      <t>キサイ</t>
    </rPh>
    <phoneticPr fontId="3"/>
  </si>
  <si>
    <t>賃金向上達成指導員</t>
    <rPh sb="0" eb="2">
      <t>チンギン</t>
    </rPh>
    <rPh sb="2" eb="4">
      <t>コウジョウ</t>
    </rPh>
    <rPh sb="4" eb="6">
      <t>タッセイ</t>
    </rPh>
    <rPh sb="6" eb="9">
      <t>シドウイン</t>
    </rPh>
    <phoneticPr fontId="3"/>
  </si>
  <si>
    <t xml:space="preserve">　・賃金アップ・経営改善の取組を活用した好事例の紹介、説明会 </t>
    <rPh sb="2" eb="4">
      <t>チンギン</t>
    </rPh>
    <rPh sb="8" eb="10">
      <t>ケイエイ</t>
    </rPh>
    <rPh sb="10" eb="12">
      <t>カイゼン</t>
    </rPh>
    <rPh sb="24" eb="26">
      <t>ショウカイ</t>
    </rPh>
    <phoneticPr fontId="3"/>
  </si>
  <si>
    <t>（注）目標賃金は、「月額」により算出する方法を基本とするが、実態に応じて「時間額」により算出する方法も選択が可能である。</t>
    <rPh sb="1" eb="2">
      <t>チュウ</t>
    </rPh>
    <rPh sb="3" eb="5">
      <t>モクヒョウ</t>
    </rPh>
    <rPh sb="5" eb="7">
      <t>チンギン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</si>
  <si>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r>
      <t xml:space="preserve">②経費（円）
</t>
    </r>
    <r>
      <rPr>
        <sz val="11"/>
        <color theme="1"/>
        <rFont val="游ゴシック"/>
        <family val="3"/>
        <charset val="128"/>
        <scheme val="minor"/>
      </rPr>
      <t>【生産活動(事業)に必要な経費(利用者の賃金を除く)】</t>
    </r>
    <rPh sb="1" eb="3">
      <t>ケイヒ</t>
    </rPh>
    <rPh sb="4" eb="5">
      <t>エン</t>
    </rPh>
    <rPh sb="8" eb="10">
      <t>セイサン</t>
    </rPh>
    <rPh sb="10" eb="12">
      <t>カツドウ</t>
    </rPh>
    <rPh sb="23" eb="26">
      <t>リヨウシャ</t>
    </rPh>
    <rPh sb="27" eb="29">
      <t>チンギン</t>
    </rPh>
    <rPh sb="30" eb="31">
      <t>ノゾ</t>
    </rPh>
    <phoneticPr fontId="10"/>
  </si>
  <si>
    <t>除外した実利用者数（人）</t>
    <rPh sb="0" eb="2">
      <t>ジョガイ</t>
    </rPh>
    <rPh sb="4" eb="5">
      <t>ジツ</t>
    </rPh>
    <rPh sb="5" eb="8">
      <t>リヨウシャ</t>
    </rPh>
    <rPh sb="8" eb="9">
      <t>スウ</t>
    </rPh>
    <rPh sb="10" eb="11">
      <t>ヒト</t>
    </rPh>
    <phoneticPr fontId="3"/>
  </si>
  <si>
    <t>①延べ労働時間数（時間）</t>
    <rPh sb="1" eb="2">
      <t>ノ</t>
    </rPh>
    <rPh sb="3" eb="5">
      <t>ロウドウ</t>
    </rPh>
    <rPh sb="5" eb="8">
      <t>ジカンスウ</t>
    </rPh>
    <rPh sb="9" eb="11">
      <t>ジカン</t>
    </rPh>
    <phoneticPr fontId="3"/>
  </si>
  <si>
    <t>②延べ利用者数（雇用契約者数）（人）</t>
    <rPh sb="1" eb="2">
      <t>ノ</t>
    </rPh>
    <rPh sb="3" eb="6">
      <t>リヨウシャ</t>
    </rPh>
    <rPh sb="6" eb="7">
      <t>スウ</t>
    </rPh>
    <rPh sb="8" eb="10">
      <t>コヨウ</t>
    </rPh>
    <rPh sb="10" eb="12">
      <t>ケイヤク</t>
    </rPh>
    <rPh sb="12" eb="13">
      <t>シャ</t>
    </rPh>
    <rPh sb="13" eb="14">
      <t>スウ</t>
    </rPh>
    <phoneticPr fontId="3"/>
  </si>
  <si>
    <t>③１日の平均労働時間数（①÷②）（時間）</t>
    <rPh sb="2" eb="3">
      <t>ニチ</t>
    </rPh>
    <rPh sb="4" eb="6">
      <t>ヘイキン</t>
    </rPh>
    <rPh sb="6" eb="8">
      <t>ロウドウ</t>
    </rPh>
    <rPh sb="8" eb="11">
      <t>ジカンスウ</t>
    </rPh>
    <rPh sb="17" eb="19">
      <t>ジカン</t>
    </rPh>
    <phoneticPr fontId="3"/>
  </si>
  <si>
    <t>④利用開始時には予見できない事由により短時間労働となった場合の除外した労働時間等</t>
    <rPh sb="1" eb="3">
      <t>リヨウ</t>
    </rPh>
    <rPh sb="3" eb="5">
      <t>カイシ</t>
    </rPh>
    <rPh sb="5" eb="6">
      <t>ジ</t>
    </rPh>
    <rPh sb="8" eb="10">
      <t>ヨケン</t>
    </rPh>
    <rPh sb="14" eb="16">
      <t>ジユウ</t>
    </rPh>
    <rPh sb="19" eb="22">
      <t>タンジカン</t>
    </rPh>
    <rPh sb="22" eb="24">
      <t>ロウドウ</t>
    </rPh>
    <rPh sb="28" eb="30">
      <t>バアイ</t>
    </rPh>
    <rPh sb="31" eb="33">
      <t>ジョガイ</t>
    </rPh>
    <rPh sb="35" eb="37">
      <t>ロウドウ</t>
    </rPh>
    <rPh sb="37" eb="39">
      <t>ジカン</t>
    </rPh>
    <rPh sb="39" eb="40">
      <t>トウ</t>
    </rPh>
    <phoneticPr fontId="3"/>
  </si>
  <si>
    <t>除外した延べ労働時間数</t>
    <rPh sb="0" eb="2">
      <t>ジョガイ</t>
    </rPh>
    <rPh sb="4" eb="5">
      <t>ノ</t>
    </rPh>
    <rPh sb="6" eb="8">
      <t>ロウドウ</t>
    </rPh>
    <rPh sb="8" eb="11">
      <t>ジカンスウ</t>
    </rPh>
    <phoneticPr fontId="3"/>
  </si>
  <si>
    <t>除外した延べ利用者数</t>
    <rPh sb="0" eb="2">
      <t>ジョガイ</t>
    </rPh>
    <rPh sb="4" eb="5">
      <t>ノ</t>
    </rPh>
    <rPh sb="6" eb="9">
      <t>リヨウシャ</t>
    </rPh>
    <rPh sb="9" eb="10">
      <t>スウ</t>
    </rPh>
    <phoneticPr fontId="3"/>
  </si>
  <si>
    <t>Ⅲ　就労支援事業（生産活動）の現状、課題、賃金向上（経営改善も含む）のための具体的方策（取組）</t>
    <rPh sb="15" eb="17">
      <t>ゲンジョウ</t>
    </rPh>
    <rPh sb="18" eb="20">
      <t>カダイ</t>
    </rPh>
    <rPh sb="21" eb="23">
      <t>チンギン</t>
    </rPh>
    <rPh sb="23" eb="25">
      <t>コウジョウ</t>
    </rPh>
    <rPh sb="26" eb="28">
      <t>ケイエイ</t>
    </rPh>
    <rPh sb="28" eb="30">
      <t>カイゼン</t>
    </rPh>
    <rPh sb="31" eb="32">
      <t>フク</t>
    </rPh>
    <rPh sb="38" eb="41">
      <t>グタイテキ</t>
    </rPh>
    <rPh sb="41" eb="43">
      <t>ホウサク</t>
    </rPh>
    <rPh sb="44" eb="45">
      <t>ト</t>
    </rPh>
    <rPh sb="45" eb="46">
      <t>ク</t>
    </rPh>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</si>
  <si>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 xml:space="preserve">に記載してください。
</t>
    </r>
    <r>
      <rPr>
        <sz val="11"/>
        <rFont val="游ゴシック"/>
        <family val="3"/>
        <charset val="128"/>
        <scheme val="minor"/>
      </rPr>
      <t>・施設外就労(一部実施含む)で実施している場合は「〇」を付けてください。(施設外支援は含みません)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</si>
  <si>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Ⅰ　目標賃金の設定、賃金実績等について</t>
    <rPh sb="2" eb="4">
      <t>モクヒョウ</t>
    </rPh>
    <rPh sb="4" eb="6">
      <t>チンギン</t>
    </rPh>
    <rPh sb="7" eb="9">
      <t>セッテイ</t>
    </rPh>
    <rPh sb="10" eb="12">
      <t>チンギン</t>
    </rPh>
    <rPh sb="12" eb="14">
      <t>ジッセキ</t>
    </rPh>
    <rPh sb="14" eb="15">
      <t>トウ</t>
    </rPh>
    <phoneticPr fontId="3"/>
  </si>
  <si>
    <t>01 食品</t>
    <rPh sb="3" eb="5">
      <t>ショクヒン</t>
    </rPh>
    <phoneticPr fontId="3"/>
  </si>
  <si>
    <t>官公庁</t>
    <rPh sb="0" eb="3">
      <t>カンコウチョウ</t>
    </rPh>
    <phoneticPr fontId="3"/>
  </si>
  <si>
    <t>02 生活用品</t>
    <rPh sb="3" eb="5">
      <t>セイカツ</t>
    </rPh>
    <rPh sb="5" eb="7">
      <t>ヨウヒン</t>
    </rPh>
    <phoneticPr fontId="3"/>
  </si>
  <si>
    <t>民間</t>
    <rPh sb="0" eb="2">
      <t>ミンカン</t>
    </rPh>
    <phoneticPr fontId="3"/>
  </si>
  <si>
    <t>03 事務用品</t>
    <rPh sb="3" eb="5">
      <t>ジム</t>
    </rPh>
    <rPh sb="5" eb="7">
      <t>ヨウヒン</t>
    </rPh>
    <phoneticPr fontId="3"/>
  </si>
  <si>
    <t>官公庁と民間</t>
    <rPh sb="0" eb="3">
      <t>カンコウチョウ</t>
    </rPh>
    <rPh sb="4" eb="6">
      <t>ミンカン</t>
    </rPh>
    <phoneticPr fontId="3"/>
  </si>
  <si>
    <t xml:space="preserve">04 印刷 </t>
    <rPh sb="3" eb="5">
      <t>インサツ</t>
    </rPh>
    <phoneticPr fontId="3"/>
  </si>
  <si>
    <t>05 封入・封織</t>
    <rPh sb="3" eb="5">
      <t>フウニュウ</t>
    </rPh>
    <rPh sb="6" eb="7">
      <t>フウ</t>
    </rPh>
    <rPh sb="7" eb="8">
      <t>オリ</t>
    </rPh>
    <phoneticPr fontId="3"/>
  </si>
  <si>
    <t>発注元による回収希望</t>
    <rPh sb="0" eb="2">
      <t>ハッチュウ</t>
    </rPh>
    <rPh sb="2" eb="3">
      <t>モト</t>
    </rPh>
    <rPh sb="6" eb="8">
      <t>カイシュウ</t>
    </rPh>
    <rPh sb="8" eb="10">
      <t>キボウ</t>
    </rPh>
    <phoneticPr fontId="3"/>
  </si>
  <si>
    <t>06 箱・袋詰め</t>
    <rPh sb="3" eb="4">
      <t>ハコ</t>
    </rPh>
    <rPh sb="5" eb="6">
      <t>フクロ</t>
    </rPh>
    <rPh sb="6" eb="7">
      <t>ヅ</t>
    </rPh>
    <phoneticPr fontId="3"/>
  </si>
  <si>
    <t>自力での納品可</t>
    <rPh sb="0" eb="2">
      <t>ジリキ</t>
    </rPh>
    <rPh sb="4" eb="6">
      <t>ノウヒン</t>
    </rPh>
    <rPh sb="6" eb="7">
      <t>カ</t>
    </rPh>
    <phoneticPr fontId="3"/>
  </si>
  <si>
    <t xml:space="preserve">07 清掃 </t>
    <rPh sb="3" eb="5">
      <t>セイソウ</t>
    </rPh>
    <phoneticPr fontId="3"/>
  </si>
  <si>
    <t>その他又は要相談</t>
    <rPh sb="2" eb="3">
      <t>タ</t>
    </rPh>
    <rPh sb="3" eb="4">
      <t>マタ</t>
    </rPh>
    <rPh sb="5" eb="6">
      <t>ヨウ</t>
    </rPh>
    <rPh sb="6" eb="8">
      <t>ソウダン</t>
    </rPh>
    <phoneticPr fontId="3"/>
  </si>
  <si>
    <t xml:space="preserve">08 データ入力 </t>
    <rPh sb="6" eb="8">
      <t>ニュウリョク</t>
    </rPh>
    <phoneticPr fontId="3"/>
  </si>
  <si>
    <t xml:space="preserve">09 その他 </t>
    <rPh sb="5" eb="6">
      <t>タ</t>
    </rPh>
    <phoneticPr fontId="3"/>
  </si>
  <si>
    <t>(5)共同受注</t>
    <rPh sb="3" eb="5">
      <t>キョウドウ</t>
    </rPh>
    <rPh sb="5" eb="7">
      <t>ジュチュウ</t>
    </rPh>
    <phoneticPr fontId="2"/>
  </si>
  <si>
    <t>(4)受注拡大</t>
    <rPh sb="3" eb="5">
      <t>ジュチュウ</t>
    </rPh>
    <rPh sb="5" eb="7">
      <t>カクダイ</t>
    </rPh>
    <phoneticPr fontId="2"/>
  </si>
  <si>
    <t>(6)説明会</t>
    <rPh sb="3" eb="6">
      <t>セツメイカイ</t>
    </rPh>
    <phoneticPr fontId="2"/>
  </si>
  <si>
    <t>(7)その他</t>
    <rPh sb="5" eb="6">
      <t>タ</t>
    </rPh>
    <phoneticPr fontId="2"/>
  </si>
  <si>
    <t>①延べ労働時間</t>
    <rPh sb="1" eb="2">
      <t>ノ</t>
    </rPh>
    <rPh sb="3" eb="5">
      <t>ロウドウ</t>
    </rPh>
    <rPh sb="5" eb="7">
      <t>ジカン</t>
    </rPh>
    <phoneticPr fontId="3"/>
  </si>
  <si>
    <t>②延べ利用者数</t>
    <rPh sb="1" eb="2">
      <t>ノ</t>
    </rPh>
    <rPh sb="3" eb="6">
      <t>リヨウシャ</t>
    </rPh>
    <rPh sb="6" eb="7">
      <t>スウ</t>
    </rPh>
    <phoneticPr fontId="3"/>
  </si>
  <si>
    <t>③１日平均労働時間</t>
    <rPh sb="2" eb="3">
      <t>ニチ</t>
    </rPh>
    <rPh sb="3" eb="5">
      <t>ヘイキン</t>
    </rPh>
    <rPh sb="5" eb="7">
      <t>ロウドウ</t>
    </rPh>
    <rPh sb="7" eb="9">
      <t>ジカン</t>
    </rPh>
    <phoneticPr fontId="3"/>
  </si>
  <si>
    <t>除外実利用者数</t>
    <rPh sb="0" eb="2">
      <t>ジョガイ</t>
    </rPh>
    <rPh sb="2" eb="3">
      <t>ジツ</t>
    </rPh>
    <rPh sb="3" eb="6">
      <t>リヨウシャ</t>
    </rPh>
    <rPh sb="6" eb="7">
      <t>スウ</t>
    </rPh>
    <phoneticPr fontId="3"/>
  </si>
  <si>
    <t>除外延労働時間数</t>
    <rPh sb="0" eb="2">
      <t>ジョガイ</t>
    </rPh>
    <rPh sb="2" eb="3">
      <t>ノ</t>
    </rPh>
    <rPh sb="3" eb="5">
      <t>ロウドウ</t>
    </rPh>
    <rPh sb="5" eb="8">
      <t>ジカンスウ</t>
    </rPh>
    <phoneticPr fontId="3"/>
  </si>
  <si>
    <t>除外延利用者数</t>
    <rPh sb="0" eb="2">
      <t>ジョガイ</t>
    </rPh>
    <rPh sb="2" eb="3">
      <t>ノ</t>
    </rPh>
    <rPh sb="3" eb="6">
      <t>リヨウシャ</t>
    </rPh>
    <rPh sb="6" eb="7">
      <t>スウ</t>
    </rPh>
    <phoneticPr fontId="3"/>
  </si>
  <si>
    <t>適用除外有無</t>
    <rPh sb="0" eb="2">
      <t>テキヨウ</t>
    </rPh>
    <rPh sb="2" eb="4">
      <t>ジョガイ</t>
    </rPh>
    <rPh sb="4" eb="6">
      <t>ウム</t>
    </rPh>
    <phoneticPr fontId="3"/>
  </si>
  <si>
    <t>減額者</t>
    <rPh sb="0" eb="2">
      <t>ゲンガク</t>
    </rPh>
    <rPh sb="2" eb="3">
      <t>モノ</t>
    </rPh>
    <phoneticPr fontId="2"/>
  </si>
  <si>
    <t>全体人数</t>
    <rPh sb="0" eb="2">
      <t>ゼンタイ</t>
    </rPh>
    <rPh sb="2" eb="4">
      <t>ニンズウ</t>
    </rPh>
    <phoneticPr fontId="2"/>
  </si>
  <si>
    <t>（注）本計画は、賃金向上達成指導員配置加算の必要書類である「賃金向上計画」ではありません。また、経営改善計画書とも違います。</t>
    <rPh sb="1" eb="2">
      <t>チュウ</t>
    </rPh>
    <rPh sb="3" eb="4">
      <t>ホン</t>
    </rPh>
    <rPh sb="4" eb="6">
      <t>ケイカク</t>
    </rPh>
    <rPh sb="8" eb="10">
      <t>チンギン</t>
    </rPh>
    <rPh sb="10" eb="12">
      <t>コウジョウ</t>
    </rPh>
    <rPh sb="12" eb="14">
      <t>タッセイ</t>
    </rPh>
    <rPh sb="14" eb="16">
      <t>シドウ</t>
    </rPh>
    <rPh sb="16" eb="17">
      <t>イン</t>
    </rPh>
    <rPh sb="17" eb="19">
      <t>ハイチ</t>
    </rPh>
    <rPh sb="19" eb="21">
      <t>カサン</t>
    </rPh>
    <rPh sb="22" eb="24">
      <t>ヒツヨウ</t>
    </rPh>
    <rPh sb="24" eb="26">
      <t>ショルイ</t>
    </rPh>
    <rPh sb="30" eb="32">
      <t>チンギン</t>
    </rPh>
    <rPh sb="32" eb="34">
      <t>コウジョウ</t>
    </rPh>
    <rPh sb="34" eb="36">
      <t>ケイカク</t>
    </rPh>
    <rPh sb="48" eb="50">
      <t>ケイエイ</t>
    </rPh>
    <rPh sb="50" eb="52">
      <t>カイゼン</t>
    </rPh>
    <rPh sb="52" eb="55">
      <t>ケイカクショ</t>
    </rPh>
    <rPh sb="57" eb="58">
      <t>チガ</t>
    </rPh>
    <phoneticPr fontId="3"/>
  </si>
  <si>
    <t>賃金向上達成指導員</t>
    <phoneticPr fontId="2"/>
  </si>
  <si>
    <t>農福連携</t>
    <rPh sb="0" eb="1">
      <t>ノウ</t>
    </rPh>
    <rPh sb="1" eb="2">
      <t>フク</t>
    </rPh>
    <rPh sb="2" eb="4">
      <t>レンケイ</t>
    </rPh>
    <phoneticPr fontId="3"/>
  </si>
  <si>
    <t>収入割合</t>
    <rPh sb="0" eb="2">
      <t>シュウニュウ</t>
    </rPh>
    <rPh sb="2" eb="4">
      <t>ワリアイ</t>
    </rPh>
    <phoneticPr fontId="3"/>
  </si>
  <si>
    <t>収入額</t>
    <rPh sb="0" eb="2">
      <t>シュウニュウ</t>
    </rPh>
    <rPh sb="2" eb="3">
      <t>ガク</t>
    </rPh>
    <phoneticPr fontId="3"/>
  </si>
  <si>
    <t>〈注〉目標額は、国の指針（平成24年4月11日障発0411第4号厚生労働省障害保健福祉部長通知）を参考とし、以下の項目を勘案して設定すること。
　 A  各事業所の平成３０年度の平均賃金実績
　 B  地域の実情を踏まえ、障害年金と合算して、障害者が地域で自立した生活を実現できるため必要な収入
　 Ｃ　地域の最低賃金や一般雇用されている障害者の賃金</t>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49" eb="51">
      <t>サンコウ</t>
    </rPh>
    <rPh sb="54" eb="56">
      <t>イカ</t>
    </rPh>
    <rPh sb="57" eb="59">
      <t>コウモク</t>
    </rPh>
    <rPh sb="60" eb="62">
      <t>カンアン</t>
    </rPh>
    <rPh sb="64" eb="66">
      <t>セッテイ</t>
    </rPh>
    <rPh sb="91" eb="93">
      <t>チンギン</t>
    </rPh>
    <rPh sb="101" eb="103">
      <t>チイキ</t>
    </rPh>
    <rPh sb="104" eb="106">
      <t>ジツジョウ</t>
    </rPh>
    <rPh sb="107" eb="108">
      <t>フ</t>
    </rPh>
    <rPh sb="111" eb="113">
      <t>ショウガイ</t>
    </rPh>
    <rPh sb="113" eb="115">
      <t>ネンキン</t>
    </rPh>
    <rPh sb="116" eb="118">
      <t>ガッサン</t>
    </rPh>
    <rPh sb="121" eb="124">
      <t>ショウガイシャ</t>
    </rPh>
    <rPh sb="125" eb="127">
      <t>チイキ</t>
    </rPh>
    <rPh sb="128" eb="130">
      <t>ジリツ</t>
    </rPh>
    <rPh sb="132" eb="134">
      <t>セイカツ</t>
    </rPh>
    <rPh sb="135" eb="137">
      <t>ジツゲン</t>
    </rPh>
    <rPh sb="142" eb="144">
      <t>ヒツヨウ</t>
    </rPh>
    <rPh sb="145" eb="147">
      <t>シュウニュウ</t>
    </rPh>
    <rPh sb="152" eb="154">
      <t>チイキ</t>
    </rPh>
    <rPh sb="155" eb="157">
      <t>サイテイ</t>
    </rPh>
    <rPh sb="157" eb="159">
      <t>チンギン</t>
    </rPh>
    <rPh sb="160" eb="162">
      <t>イッパン</t>
    </rPh>
    <rPh sb="162" eb="164">
      <t>コヨウ</t>
    </rPh>
    <rPh sb="169" eb="172">
      <t>ショウガイシャ</t>
    </rPh>
    <rPh sb="173" eb="175">
      <t>チンギン</t>
    </rPh>
    <phoneticPr fontId="2"/>
  </si>
  <si>
    <t>2020年度（令和２年度）</t>
    <rPh sb="4" eb="6">
      <t>ネンド</t>
    </rPh>
    <rPh sb="7" eb="9">
      <t>レイワ</t>
    </rPh>
    <rPh sb="10" eb="12">
      <t>ネンド</t>
    </rPh>
    <phoneticPr fontId="3"/>
  </si>
  <si>
    <t>2021年度（令和３年度）</t>
    <rPh sb="4" eb="6">
      <t>ネンド</t>
    </rPh>
    <rPh sb="7" eb="9">
      <t>レイワ</t>
    </rPh>
    <rPh sb="10" eb="12">
      <t>ネンド</t>
    </rPh>
    <phoneticPr fontId="3"/>
  </si>
  <si>
    <t>(10)賃金向上計画の推進体制（原則、事業所の全職員）について、記載してください。欄が足りない場合は別紙１に記載してください。</t>
    <rPh sb="4" eb="6">
      <t>チンギン</t>
    </rPh>
    <rPh sb="32" eb="34">
      <t>キサイ</t>
    </rPh>
    <rPh sb="41" eb="42">
      <t>ラン</t>
    </rPh>
    <rPh sb="43" eb="44">
      <t>タ</t>
    </rPh>
    <rPh sb="47" eb="49">
      <t>バアイ</t>
    </rPh>
    <rPh sb="50" eb="52">
      <t>ベッシ</t>
    </rPh>
    <rPh sb="54" eb="56">
      <t>キサイ</t>
    </rPh>
    <phoneticPr fontId="3"/>
  </si>
  <si>
    <t>2019年度（令和元年度）</t>
    <rPh sb="4" eb="6">
      <t>ネンド</t>
    </rPh>
    <rPh sb="7" eb="9">
      <t>レイワ</t>
    </rPh>
    <rPh sb="9" eb="11">
      <t>ガンネン</t>
    </rPh>
    <rPh sb="11" eb="12">
      <t>ドヘイネンド</t>
    </rPh>
    <phoneticPr fontId="3"/>
  </si>
  <si>
    <t>⑩サービスの提供状況(令和2年度)</t>
    <rPh sb="6" eb="8">
      <t>テイキョウ</t>
    </rPh>
    <rPh sb="8" eb="10">
      <t>ジョウキョウ</t>
    </rPh>
    <rPh sb="11" eb="13">
      <t>レイワ</t>
    </rPh>
    <rPh sb="14" eb="16">
      <t>ネンド</t>
    </rPh>
    <phoneticPr fontId="3"/>
  </si>
  <si>
    <t>在宅就労</t>
    <rPh sb="0" eb="2">
      <t>ザイタク</t>
    </rPh>
    <rPh sb="2" eb="4">
      <t>シュウロウ</t>
    </rPh>
    <phoneticPr fontId="3"/>
  </si>
  <si>
    <t>新規</t>
    <rPh sb="0" eb="2">
      <t>シンキ</t>
    </rPh>
    <phoneticPr fontId="3"/>
  </si>
  <si>
    <t>既存</t>
    <rPh sb="0" eb="2">
      <t>キゾン</t>
    </rPh>
    <phoneticPr fontId="3"/>
  </si>
  <si>
    <t>令和2年度</t>
    <rPh sb="0" eb="2">
      <t>レイワ</t>
    </rPh>
    <rPh sb="3" eb="5">
      <t>ネンド</t>
    </rPh>
    <phoneticPr fontId="2"/>
  </si>
  <si>
    <t>2年度月額</t>
    <rPh sb="1" eb="3">
      <t>ネンド</t>
    </rPh>
    <rPh sb="3" eb="5">
      <t>ゲツガク</t>
    </rPh>
    <phoneticPr fontId="2"/>
  </si>
  <si>
    <t>2年度時間額</t>
    <rPh sb="1" eb="3">
      <t>ネンド</t>
    </rPh>
    <rPh sb="3" eb="6">
      <t>ジカンガク</t>
    </rPh>
    <phoneticPr fontId="2"/>
  </si>
  <si>
    <t>令和3年度</t>
    <rPh sb="0" eb="2">
      <t>レイワ</t>
    </rPh>
    <rPh sb="3" eb="5">
      <t>ネンド</t>
    </rPh>
    <rPh sb="4" eb="5">
      <t>ドヘイネンド</t>
    </rPh>
    <phoneticPr fontId="2"/>
  </si>
  <si>
    <t>3年度月額</t>
    <rPh sb="1" eb="3">
      <t>ネンド</t>
    </rPh>
    <rPh sb="3" eb="5">
      <t>ゲツガク</t>
    </rPh>
    <phoneticPr fontId="2"/>
  </si>
  <si>
    <t>3年度時間額</t>
    <rPh sb="1" eb="3">
      <t>ネンド</t>
    </rPh>
    <rPh sb="3" eb="6">
      <t>ジカンガク</t>
    </rPh>
    <phoneticPr fontId="2"/>
  </si>
  <si>
    <t>４年度月額</t>
    <rPh sb="1" eb="3">
      <t>ネンド</t>
    </rPh>
    <rPh sb="3" eb="5">
      <t>ゲツガク</t>
    </rPh>
    <phoneticPr fontId="2"/>
  </si>
  <si>
    <t>４年度時間額</t>
    <rPh sb="1" eb="3">
      <t>ネンド</t>
    </rPh>
    <rPh sb="3" eb="6">
      <t>ジカンガク</t>
    </rPh>
    <phoneticPr fontId="2"/>
  </si>
  <si>
    <t>５年度月額</t>
    <rPh sb="1" eb="3">
      <t>ネンド</t>
    </rPh>
    <rPh sb="3" eb="5">
      <t>ゲツガク</t>
    </rPh>
    <phoneticPr fontId="2"/>
  </si>
  <si>
    <t>５年度時間額</t>
    <rPh sb="1" eb="3">
      <t>ネンド</t>
    </rPh>
    <rPh sb="3" eb="6">
      <t>ジカンガク</t>
    </rPh>
    <phoneticPr fontId="2"/>
  </si>
  <si>
    <t>令和4年度</t>
    <rPh sb="0" eb="2">
      <t>レイワ</t>
    </rPh>
    <rPh sb="3" eb="5">
      <t>ネンド</t>
    </rPh>
    <phoneticPr fontId="2"/>
  </si>
  <si>
    <t>令和5年度</t>
    <rPh sb="0" eb="2">
      <t>レイワ</t>
    </rPh>
    <rPh sb="3" eb="5">
      <t>ネンド</t>
    </rPh>
    <phoneticPr fontId="2"/>
  </si>
  <si>
    <t>2年度売上</t>
    <rPh sb="1" eb="3">
      <t>ネンド</t>
    </rPh>
    <rPh sb="3" eb="5">
      <t>ウリアゲ</t>
    </rPh>
    <phoneticPr fontId="2"/>
  </si>
  <si>
    <t>2年度経費</t>
    <rPh sb="1" eb="3">
      <t>ネンド</t>
    </rPh>
    <rPh sb="3" eb="5">
      <t>ケイヒ</t>
    </rPh>
    <phoneticPr fontId="2"/>
  </si>
  <si>
    <t>2年度充当</t>
    <rPh sb="1" eb="3">
      <t>ネンド</t>
    </rPh>
    <rPh sb="3" eb="5">
      <t>ジュウトウ</t>
    </rPh>
    <phoneticPr fontId="2"/>
  </si>
  <si>
    <t>2年度工賃総額</t>
    <rPh sb="1" eb="3">
      <t>ネンド</t>
    </rPh>
    <rPh sb="3" eb="5">
      <t>コウチン</t>
    </rPh>
    <rPh sb="5" eb="7">
      <t>ソウガク</t>
    </rPh>
    <phoneticPr fontId="2"/>
  </si>
  <si>
    <t>2年度支払対象者</t>
    <rPh sb="1" eb="3">
      <t>ネンド</t>
    </rPh>
    <rPh sb="3" eb="5">
      <t>シハラ</t>
    </rPh>
    <rPh sb="5" eb="8">
      <t>タイショウシャ</t>
    </rPh>
    <phoneticPr fontId="2"/>
  </si>
  <si>
    <t>2年度延人数</t>
    <rPh sb="1" eb="3">
      <t>ネンド</t>
    </rPh>
    <rPh sb="3" eb="4">
      <t>ノベ</t>
    </rPh>
    <rPh sb="4" eb="6">
      <t>ニンズウ</t>
    </rPh>
    <phoneticPr fontId="2"/>
  </si>
  <si>
    <t>3年度売上</t>
    <rPh sb="1" eb="3">
      <t>ネンド</t>
    </rPh>
    <rPh sb="3" eb="5">
      <t>ウリアゲ</t>
    </rPh>
    <phoneticPr fontId="2"/>
  </si>
  <si>
    <t>3年度経費</t>
    <rPh sb="1" eb="3">
      <t>ネンド</t>
    </rPh>
    <rPh sb="3" eb="5">
      <t>ケイヒ</t>
    </rPh>
    <phoneticPr fontId="2"/>
  </si>
  <si>
    <t>3年度充当</t>
    <rPh sb="1" eb="3">
      <t>ネンド</t>
    </rPh>
    <rPh sb="3" eb="5">
      <t>ジュウトウ</t>
    </rPh>
    <phoneticPr fontId="2"/>
  </si>
  <si>
    <t>3年度工賃総額</t>
    <rPh sb="1" eb="3">
      <t>ネンド</t>
    </rPh>
    <rPh sb="3" eb="5">
      <t>コウチン</t>
    </rPh>
    <rPh sb="5" eb="7">
      <t>ソウガク</t>
    </rPh>
    <phoneticPr fontId="2"/>
  </si>
  <si>
    <t>3年度支払対象者</t>
    <rPh sb="1" eb="3">
      <t>ネンド</t>
    </rPh>
    <rPh sb="3" eb="5">
      <t>シハラ</t>
    </rPh>
    <rPh sb="5" eb="8">
      <t>タイショウシャ</t>
    </rPh>
    <phoneticPr fontId="2"/>
  </si>
  <si>
    <t>3年度延人数</t>
    <rPh sb="1" eb="3">
      <t>ネンド</t>
    </rPh>
    <rPh sb="3" eb="4">
      <t>ノベ</t>
    </rPh>
    <rPh sb="4" eb="6">
      <t>ニンズウ</t>
    </rPh>
    <phoneticPr fontId="2"/>
  </si>
  <si>
    <t>４年度売上</t>
    <rPh sb="1" eb="3">
      <t>ネンド</t>
    </rPh>
    <rPh sb="3" eb="5">
      <t>ウリアゲ</t>
    </rPh>
    <phoneticPr fontId="2"/>
  </si>
  <si>
    <t>４年度経費</t>
    <rPh sb="1" eb="3">
      <t>ネンド</t>
    </rPh>
    <rPh sb="3" eb="5">
      <t>ケイヒ</t>
    </rPh>
    <phoneticPr fontId="2"/>
  </si>
  <si>
    <t>４年度充当</t>
    <rPh sb="1" eb="3">
      <t>ネンド</t>
    </rPh>
    <rPh sb="3" eb="5">
      <t>ジュウトウ</t>
    </rPh>
    <phoneticPr fontId="2"/>
  </si>
  <si>
    <t>４年度工賃総額</t>
    <rPh sb="1" eb="3">
      <t>ネンド</t>
    </rPh>
    <rPh sb="3" eb="5">
      <t>コウチン</t>
    </rPh>
    <rPh sb="5" eb="7">
      <t>ソウガク</t>
    </rPh>
    <phoneticPr fontId="2"/>
  </si>
  <si>
    <t>４年度支払対象者</t>
    <rPh sb="1" eb="3">
      <t>ネンド</t>
    </rPh>
    <rPh sb="3" eb="5">
      <t>シハラ</t>
    </rPh>
    <rPh sb="5" eb="8">
      <t>タイショウシャ</t>
    </rPh>
    <phoneticPr fontId="2"/>
  </si>
  <si>
    <t>４年度延人数</t>
    <rPh sb="1" eb="3">
      <t>ネンド</t>
    </rPh>
    <rPh sb="3" eb="4">
      <t>ノベ</t>
    </rPh>
    <rPh sb="4" eb="6">
      <t>ニンズウ</t>
    </rPh>
    <phoneticPr fontId="2"/>
  </si>
  <si>
    <t>５年度売上</t>
    <rPh sb="1" eb="3">
      <t>ネンド</t>
    </rPh>
    <rPh sb="3" eb="5">
      <t>ウリアゲ</t>
    </rPh>
    <phoneticPr fontId="2"/>
  </si>
  <si>
    <t>５年度経費</t>
    <rPh sb="1" eb="3">
      <t>ネンド</t>
    </rPh>
    <rPh sb="3" eb="5">
      <t>ケイヒ</t>
    </rPh>
    <phoneticPr fontId="2"/>
  </si>
  <si>
    <t>５年度工賃総額</t>
    <rPh sb="1" eb="3">
      <t>ネンド</t>
    </rPh>
    <rPh sb="3" eb="5">
      <t>コウチン</t>
    </rPh>
    <rPh sb="5" eb="7">
      <t>ソウガク</t>
    </rPh>
    <phoneticPr fontId="2"/>
  </si>
  <si>
    <t>５年度支払対象者</t>
    <rPh sb="1" eb="3">
      <t>ネンド</t>
    </rPh>
    <rPh sb="3" eb="5">
      <t>シハラ</t>
    </rPh>
    <rPh sb="5" eb="8">
      <t>タイショウシャ</t>
    </rPh>
    <phoneticPr fontId="2"/>
  </si>
  <si>
    <t>５年度延人数</t>
    <rPh sb="1" eb="3">
      <t>ネンド</t>
    </rPh>
    <rPh sb="3" eb="4">
      <t>ノベ</t>
    </rPh>
    <rPh sb="4" eb="6">
      <t>ニンズウ</t>
    </rPh>
    <phoneticPr fontId="2"/>
  </si>
  <si>
    <t>農福連携○×</t>
    <rPh sb="0" eb="1">
      <t>ノウ</t>
    </rPh>
    <rPh sb="1" eb="2">
      <t>フク</t>
    </rPh>
    <rPh sb="2" eb="4">
      <t>レンケイ</t>
    </rPh>
    <phoneticPr fontId="2"/>
  </si>
  <si>
    <t>農福連携新旧</t>
    <rPh sb="0" eb="1">
      <t>ノウ</t>
    </rPh>
    <rPh sb="1" eb="2">
      <t>フク</t>
    </rPh>
    <rPh sb="2" eb="4">
      <t>レンケイ</t>
    </rPh>
    <rPh sb="4" eb="6">
      <t>シンキュウ</t>
    </rPh>
    <phoneticPr fontId="2"/>
  </si>
  <si>
    <t>在宅利用○×</t>
    <rPh sb="0" eb="2">
      <t>ザイタク</t>
    </rPh>
    <rPh sb="2" eb="4">
      <t>リヨウ</t>
    </rPh>
    <phoneticPr fontId="2"/>
  </si>
  <si>
    <t>2年度収入額</t>
    <phoneticPr fontId="2"/>
  </si>
  <si>
    <t>2年度収入割合</t>
    <phoneticPr fontId="2"/>
  </si>
  <si>
    <t>（３）就労継続支援Ａ型に係る基本報酬算定区分の内容（令和2年度実績）について</t>
    <rPh sb="3" eb="5">
      <t>シュウロウ</t>
    </rPh>
    <rPh sb="5" eb="7">
      <t>ケイゾク</t>
    </rPh>
    <rPh sb="7" eb="9">
      <t>シエン</t>
    </rPh>
    <rPh sb="10" eb="11">
      <t>ガタ</t>
    </rPh>
    <rPh sb="12" eb="13">
      <t>カカ</t>
    </rPh>
    <rPh sb="14" eb="16">
      <t>キホン</t>
    </rPh>
    <rPh sb="16" eb="18">
      <t>ホウシュウ</t>
    </rPh>
    <rPh sb="18" eb="20">
      <t>サンテイ</t>
    </rPh>
    <rPh sb="20" eb="22">
      <t>クブン</t>
    </rPh>
    <rPh sb="23" eb="25">
      <t>ナイヨウ</t>
    </rPh>
    <rPh sb="26" eb="28">
      <t>レイワ</t>
    </rPh>
    <rPh sb="29" eb="30">
      <t>ネン</t>
    </rPh>
    <rPh sb="30" eb="31">
      <t>ド</t>
    </rPh>
    <rPh sb="31" eb="33">
      <t>ジッセキ</t>
    </rPh>
    <phoneticPr fontId="3"/>
  </si>
  <si>
    <t>（４）最低賃金の適用除外の承認を受けている利用者の有無（令和3年4月1日現在）について</t>
    <rPh sb="28" eb="30">
      <t>レイワ</t>
    </rPh>
    <phoneticPr fontId="3"/>
  </si>
  <si>
    <t>３年度方策</t>
    <rPh sb="1" eb="3">
      <t>ネンド</t>
    </rPh>
    <rPh sb="3" eb="5">
      <t>ホウサク</t>
    </rPh>
    <phoneticPr fontId="2"/>
  </si>
  <si>
    <t>４年度方策</t>
    <rPh sb="1" eb="3">
      <t>ネンド</t>
    </rPh>
    <rPh sb="3" eb="5">
      <t>ホウサク</t>
    </rPh>
    <phoneticPr fontId="2"/>
  </si>
  <si>
    <t>令和３年度</t>
    <rPh sb="0" eb="2">
      <t>レイワ</t>
    </rPh>
    <rPh sb="3" eb="5">
      <t>ネンド</t>
    </rPh>
    <rPh sb="4" eb="5">
      <t>ドヘイネンド</t>
    </rPh>
    <phoneticPr fontId="3"/>
  </si>
  <si>
    <t>令和４年度</t>
    <rPh sb="0" eb="2">
      <t>レイワ</t>
    </rPh>
    <rPh sb="3" eb="5">
      <t>ネンド</t>
    </rPh>
    <phoneticPr fontId="3"/>
  </si>
  <si>
    <t>５年度方策</t>
    <rPh sb="1" eb="3">
      <t>ネンド</t>
    </rPh>
    <rPh sb="3" eb="5">
      <t>ホウサク</t>
    </rPh>
    <phoneticPr fontId="2"/>
  </si>
  <si>
    <t>令和５年度</t>
    <rPh sb="0" eb="2">
      <t>レイワ</t>
    </rPh>
    <rPh sb="3" eb="5">
      <t>ネンド</t>
    </rPh>
    <phoneticPr fontId="3"/>
  </si>
  <si>
    <t>在宅利用者割合</t>
    <rPh sb="0" eb="2">
      <t>ザイタク</t>
    </rPh>
    <rPh sb="2" eb="4">
      <t>リヨウ</t>
    </rPh>
    <rPh sb="4" eb="5">
      <t>シャ</t>
    </rPh>
    <rPh sb="5" eb="7">
      <t>ワリアイ</t>
    </rPh>
    <phoneticPr fontId="3"/>
  </si>
  <si>
    <t>在宅利用者割合</t>
    <rPh sb="0" eb="2">
      <t>ザイタク</t>
    </rPh>
    <rPh sb="2" eb="4">
      <t>リヨウ</t>
    </rPh>
    <rPh sb="4" eb="5">
      <t>モノ</t>
    </rPh>
    <rPh sb="5" eb="7">
      <t>ワリアイ</t>
    </rPh>
    <phoneticPr fontId="2"/>
  </si>
  <si>
    <t>④他会計等からの充当額（円）</t>
    <rPh sb="1" eb="2">
      <t>タ</t>
    </rPh>
    <rPh sb="2" eb="4">
      <t>カイケイ</t>
    </rPh>
    <rPh sb="4" eb="5">
      <t>トウ</t>
    </rPh>
    <rPh sb="8" eb="10">
      <t>ジュウトウ</t>
    </rPh>
    <rPh sb="10" eb="11">
      <t>ガク</t>
    </rPh>
    <rPh sb="12" eb="13">
      <t>エン</t>
    </rPh>
    <phoneticPr fontId="10"/>
  </si>
  <si>
    <r>
      <t xml:space="preserve">⑥賃金支払対象者の延べ人数（人）
 </t>
    </r>
    <r>
      <rPr>
        <sz val="11"/>
        <color theme="1"/>
        <rFont val="游ゴシック"/>
        <family val="3"/>
        <charset val="128"/>
        <scheme val="minor"/>
      </rPr>
      <t>【対象年度の各月の賃金支払対象者の総数】</t>
    </r>
    <rPh sb="1" eb="3">
      <t>チンギン</t>
    </rPh>
    <rPh sb="3" eb="5">
      <t>シハラ</t>
    </rPh>
    <rPh sb="5" eb="8">
      <t>タイショウシャ</t>
    </rPh>
    <rPh sb="11" eb="12">
      <t>ヒト</t>
    </rPh>
    <rPh sb="12" eb="13">
      <t>スウ</t>
    </rPh>
    <rPh sb="14" eb="15">
      <t>ニン</t>
    </rPh>
    <rPh sb="19" eb="21">
      <t>タイショウ</t>
    </rPh>
    <rPh sb="21" eb="23">
      <t>ネンド</t>
    </rPh>
    <rPh sb="24" eb="26">
      <t>カクツキ</t>
    </rPh>
    <rPh sb="27" eb="29">
      <t>チンギン</t>
    </rPh>
    <rPh sb="29" eb="31">
      <t>シハラ</t>
    </rPh>
    <rPh sb="31" eb="34">
      <t>タイショウシャ</t>
    </rPh>
    <rPh sb="35" eb="37">
      <t>ソウスウ</t>
    </rPh>
    <phoneticPr fontId="10"/>
  </si>
  <si>
    <r>
      <t xml:space="preserve">⑤支払賃金総額（円）　⑤≒①－②－③+④
 </t>
    </r>
    <r>
      <rPr>
        <sz val="11"/>
        <color theme="1"/>
        <rFont val="游ゴシック"/>
        <family val="3"/>
        <charset val="128"/>
        <scheme val="minor"/>
      </rPr>
      <t>【対象年度内に支払った賃金総額。賞与等含む】</t>
    </r>
    <rPh sb="1" eb="3">
      <t>シハライ</t>
    </rPh>
    <rPh sb="3" eb="5">
      <t>チンギン</t>
    </rPh>
    <rPh sb="5" eb="7">
      <t>ソウガク</t>
    </rPh>
    <rPh sb="8" eb="9">
      <t>エン</t>
    </rPh>
    <rPh sb="23" eb="25">
      <t>タイショウ</t>
    </rPh>
    <rPh sb="25" eb="27">
      <t>ネンド</t>
    </rPh>
    <rPh sb="27" eb="28">
      <t>ナイ</t>
    </rPh>
    <rPh sb="29" eb="31">
      <t>シハラ</t>
    </rPh>
    <rPh sb="33" eb="35">
      <t>チンギン</t>
    </rPh>
    <rPh sb="35" eb="37">
      <t>ソウガク</t>
    </rPh>
    <rPh sb="38" eb="40">
      <t>ショウヨ</t>
    </rPh>
    <rPh sb="40" eb="41">
      <t>トウ</t>
    </rPh>
    <rPh sb="41" eb="42">
      <t>フク</t>
    </rPh>
    <phoneticPr fontId="10"/>
  </si>
  <si>
    <t>⑧延べ生産活動時間数（時間）</t>
    <rPh sb="1" eb="2">
      <t>ノベ</t>
    </rPh>
    <rPh sb="3" eb="5">
      <t>セイサン</t>
    </rPh>
    <rPh sb="5" eb="7">
      <t>カツドウ</t>
    </rPh>
    <rPh sb="7" eb="10">
      <t>ジカンスウ</t>
    </rPh>
    <rPh sb="11" eb="13">
      <t>ジカン</t>
    </rPh>
    <phoneticPr fontId="10"/>
  </si>
  <si>
    <r>
      <t>⑨平均賃金</t>
    </r>
    <r>
      <rPr>
        <u/>
        <sz val="12"/>
        <color theme="1"/>
        <rFont val="游ゴシック"/>
        <family val="3"/>
        <charset val="128"/>
        <scheme val="minor"/>
      </rPr>
      <t>時間額</t>
    </r>
    <r>
      <rPr>
        <sz val="12"/>
        <color theme="1"/>
        <rFont val="游ゴシック"/>
        <family val="3"/>
        <charset val="128"/>
        <scheme val="minor"/>
      </rPr>
      <t>　　　⑨＝⑤÷⑧</t>
    </r>
    <rPh sb="1" eb="3">
      <t>ヘイキン</t>
    </rPh>
    <rPh sb="3" eb="5">
      <t>チンギン</t>
    </rPh>
    <rPh sb="5" eb="7">
      <t>ジカン</t>
    </rPh>
    <rPh sb="7" eb="8">
      <t>ガク</t>
    </rPh>
    <phoneticPr fontId="10"/>
  </si>
  <si>
    <t>2年度積立</t>
    <rPh sb="1" eb="3">
      <t>ネンド</t>
    </rPh>
    <rPh sb="3" eb="5">
      <t>ツミタテ</t>
    </rPh>
    <phoneticPr fontId="2"/>
  </si>
  <si>
    <t>3年度積立</t>
    <rPh sb="1" eb="3">
      <t>ネンド</t>
    </rPh>
    <rPh sb="3" eb="5">
      <t>ツミタテ</t>
    </rPh>
    <phoneticPr fontId="2"/>
  </si>
  <si>
    <t>4年度積立</t>
    <rPh sb="1" eb="3">
      <t>ネンド</t>
    </rPh>
    <rPh sb="3" eb="5">
      <t>ツミタテ</t>
    </rPh>
    <phoneticPr fontId="2"/>
  </si>
  <si>
    <t>５年度充当</t>
    <rPh sb="1" eb="3">
      <t>ネンド</t>
    </rPh>
    <rPh sb="3" eb="5">
      <t>ジュウトウ</t>
    </rPh>
    <phoneticPr fontId="2"/>
  </si>
  <si>
    <t>5年度積立</t>
    <rPh sb="1" eb="3">
      <t>ネンド</t>
    </rPh>
    <rPh sb="3" eb="5">
      <t>ツミタテ</t>
    </rPh>
    <phoneticPr fontId="2"/>
  </si>
  <si>
    <t>（２）賃金実績、令和3年度以降の３年間の目標賃金額を記載してください。</t>
    <rPh sb="3" eb="5">
      <t>チンギン</t>
    </rPh>
    <rPh sb="5" eb="7">
      <t>ジッセキ</t>
    </rPh>
    <rPh sb="8" eb="10">
      <t>レイワ</t>
    </rPh>
    <rPh sb="11" eb="13">
      <t>ネンド</t>
    </rPh>
    <rPh sb="13" eb="15">
      <t>イコウ</t>
    </rPh>
    <rPh sb="14" eb="15">
      <t>ヘイネンド</t>
    </rPh>
    <rPh sb="17" eb="19">
      <t>ネンカン</t>
    </rPh>
    <rPh sb="20" eb="22">
      <t>モクヒョウ</t>
    </rPh>
    <rPh sb="22" eb="24">
      <t>チンギン</t>
    </rPh>
    <rPh sb="24" eb="25">
      <t>ガク</t>
    </rPh>
    <rPh sb="26" eb="28">
      <t>キサイ</t>
    </rPh>
    <phoneticPr fontId="2"/>
  </si>
  <si>
    <t>月額　 （以下の表⑦と一致すること）</t>
    <rPh sb="0" eb="2">
      <t>ゲツガク</t>
    </rPh>
    <rPh sb="5" eb="7">
      <t>イカ</t>
    </rPh>
    <rPh sb="8" eb="9">
      <t>ヒョウ</t>
    </rPh>
    <rPh sb="11" eb="13">
      <t>イッチ</t>
    </rPh>
    <phoneticPr fontId="2"/>
  </si>
  <si>
    <t>時間額（以下の表⑨と一致すること）</t>
    <rPh sb="0" eb="3">
      <t>ジカンガク</t>
    </rPh>
    <rPh sb="4" eb="6">
      <t>イカ</t>
    </rPh>
    <rPh sb="7" eb="8">
      <t>ヒョウ</t>
    </rPh>
    <rPh sb="10" eb="12">
      <t>イッチ</t>
    </rPh>
    <phoneticPr fontId="2"/>
  </si>
  <si>
    <r>
      <t>⑦平均賃金</t>
    </r>
    <r>
      <rPr>
        <u/>
        <sz val="12"/>
        <color theme="1"/>
        <rFont val="游ゴシック"/>
        <family val="3"/>
        <charset val="128"/>
        <scheme val="minor"/>
      </rPr>
      <t>月額</t>
    </r>
    <r>
      <rPr>
        <sz val="12"/>
        <color theme="1"/>
        <rFont val="游ゴシック"/>
        <family val="3"/>
        <charset val="128"/>
        <scheme val="minor"/>
      </rPr>
      <t>（円）　 ⑦＝⑤÷⑥</t>
    </r>
    <rPh sb="1" eb="3">
      <t>ヘイキン</t>
    </rPh>
    <rPh sb="3" eb="5">
      <t>チンギン</t>
    </rPh>
    <rPh sb="5" eb="7">
      <t>ゲツガク</t>
    </rPh>
    <rPh sb="8" eb="9">
      <t>エン</t>
    </rPh>
    <phoneticPr fontId="10"/>
  </si>
  <si>
    <t>「⑥賃金支払対象者の延べ人数（人）」について
対象年度の各月に賃金を支払った対象者の人数を合計して算出すること。ただし、月の途中において、利用開始又は終了した者に関しては、当該月の賃金支払対象者から除外できる等。（目標額の記載の場合も、同様の考え方による。）
（例）賃金支払対象者が4月20人、5月20人、6月19人の場合、4月から6月までの月利用延べ人数は、20+20+19=59人となる。</t>
    <rPh sb="2" eb="4">
      <t>チンギン</t>
    </rPh>
    <rPh sb="6" eb="9">
      <t>タイショウシャ</t>
    </rPh>
    <rPh sb="12" eb="13">
      <t>ヒト</t>
    </rPh>
    <rPh sb="23" eb="25">
      <t>タイショウ</t>
    </rPh>
    <rPh sb="25" eb="27">
      <t>ネンド</t>
    </rPh>
    <rPh sb="31" eb="33">
      <t>チンギン</t>
    </rPh>
    <rPh sb="75" eb="77">
      <t>シュウリョウ</t>
    </rPh>
    <rPh sb="90" eb="92">
      <t>チンギン</t>
    </rPh>
    <rPh sb="104" eb="105">
      <t>トウ</t>
    </rPh>
    <rPh sb="109" eb="110">
      <t>ガク</t>
    </rPh>
    <rPh sb="111" eb="113">
      <t>キサイ</t>
    </rPh>
    <rPh sb="121" eb="122">
      <t>カンガ</t>
    </rPh>
    <rPh sb="123" eb="124">
      <t>カタ</t>
    </rPh>
    <rPh sb="133" eb="135">
      <t>チンギン</t>
    </rPh>
    <phoneticPr fontId="10"/>
  </si>
  <si>
    <t>③賃金変動積立金・設備等整備費積立金（円）</t>
    <rPh sb="1" eb="3">
      <t>チンギン</t>
    </rPh>
    <phoneticPr fontId="3"/>
  </si>
  <si>
    <t>「⑧延べ生産活動時間数（時間）」について
各日の各時間毎の賃金支払対象者の延べ人数を各日毎に算出し、その全ての日の延べ人数の合計してください。
「⑩サービスの提供状況　在宅利用者の割合」について
令和3年3月の実利用者に占める、利用日数の6割以上在宅で実施する訓練及び支援を受けている実利用者数の割合</t>
    <rPh sb="2" eb="3">
      <t>ノベ</t>
    </rPh>
    <rPh sb="4" eb="6">
      <t>セイサン</t>
    </rPh>
    <rPh sb="6" eb="8">
      <t>カツドウ</t>
    </rPh>
    <rPh sb="8" eb="11">
      <t>ジカンスウ</t>
    </rPh>
    <rPh sb="12" eb="14">
      <t>ジカン</t>
    </rPh>
    <rPh sb="29" eb="31">
      <t>チンギン</t>
    </rPh>
    <rPh sb="79" eb="81">
      <t>テイキョウ</t>
    </rPh>
    <rPh sb="81" eb="83">
      <t>ジョウキョウ</t>
    </rPh>
    <rPh sb="84" eb="86">
      <t>ザイタク</t>
    </rPh>
    <rPh sb="86" eb="89">
      <t>リヨウシャ</t>
    </rPh>
    <rPh sb="90" eb="92">
      <t>ワリアイ</t>
    </rPh>
    <rPh sb="98" eb="100">
      <t>レイワ</t>
    </rPh>
    <rPh sb="101" eb="102">
      <t>ネン</t>
    </rPh>
    <rPh sb="103" eb="104">
      <t>ガツ</t>
    </rPh>
    <rPh sb="105" eb="106">
      <t>ジツ</t>
    </rPh>
    <rPh sb="106" eb="109">
      <t>リヨウシャ</t>
    </rPh>
    <rPh sb="110" eb="111">
      <t>シ</t>
    </rPh>
    <rPh sb="114" eb="116">
      <t>リヨウ</t>
    </rPh>
    <rPh sb="116" eb="118">
      <t>ニッスウ</t>
    </rPh>
    <rPh sb="120" eb="121">
      <t>ワ</t>
    </rPh>
    <rPh sb="121" eb="123">
      <t>イジョウ</t>
    </rPh>
    <rPh sb="123" eb="125">
      <t>ザイタク</t>
    </rPh>
    <rPh sb="126" eb="128">
      <t>ジッシ</t>
    </rPh>
    <rPh sb="130" eb="132">
      <t>クンレン</t>
    </rPh>
    <rPh sb="132" eb="133">
      <t>オヨ</t>
    </rPh>
    <rPh sb="134" eb="136">
      <t>シエン</t>
    </rPh>
    <rPh sb="137" eb="138">
      <t>ウ</t>
    </rPh>
    <rPh sb="142" eb="143">
      <t>ジツ</t>
    </rPh>
    <rPh sb="143" eb="146">
      <t>リヨウシャ</t>
    </rPh>
    <rPh sb="146" eb="147">
      <t>スウ</t>
    </rPh>
    <rPh sb="148" eb="150">
      <t>ワリアイ</t>
    </rPh>
    <phoneticPr fontId="10"/>
  </si>
  <si>
    <t>令和3年×月×日</t>
    <rPh sb="0" eb="2">
      <t>レイワ</t>
    </rPh>
    <rPh sb="3" eb="4">
      <t>ネン</t>
    </rPh>
    <rPh sb="5" eb="6">
      <t>ガツ</t>
    </rPh>
    <rPh sb="7" eb="8">
      <t>ニチ</t>
    </rPh>
    <phoneticPr fontId="3"/>
  </si>
  <si>
    <t>043-200-0000</t>
    <phoneticPr fontId="3"/>
  </si>
  <si>
    <t>043-200-0001</t>
    <phoneticPr fontId="3"/>
  </si>
  <si>
    <t>chiba@pref.jp</t>
    <phoneticPr fontId="3"/>
  </si>
  <si>
    <t>☓☓☓事業所</t>
    <phoneticPr fontId="3"/>
  </si>
  <si>
    <t>株式会社☓☓☓</t>
    <rPh sb="0" eb="4">
      <t>カブシキガイシャ</t>
    </rPh>
    <phoneticPr fontId="3"/>
  </si>
  <si>
    <t>千葉　太郎</t>
    <phoneticPr fontId="3"/>
  </si>
  <si>
    <t>－</t>
  </si>
  <si>
    <t>○</t>
  </si>
  <si>
    <t>11農作業</t>
  </si>
  <si>
    <t>洋食レストランの経営</t>
    <phoneticPr fontId="3"/>
  </si>
  <si>
    <t>近隣の農家にて施設外就労</t>
    <phoneticPr fontId="3"/>
  </si>
  <si>
    <t>近隣の高齢者施設にて施設外就労</t>
    <phoneticPr fontId="3"/>
  </si>
  <si>
    <t>●立地条件的に、事業所売店での販売には限界があり、販路が不足している。
●経営改善を行うとともに、賃金アップの必要性が、十分に職員に浸透していない。
○下請け作業・原価がかからず、また、誰にでもできる作業のため、事業所にとって大きな柱となっているものの、単価が安く、取引先企業が現在２社にまで減ってきている。
○草刈り・原価かからず施設外就労として実施しているが、最低賃金額での請負のため経営改善に繋がらない。清掃業務を最低賃金額以上で受注出来るよう十分に需要や作業内容をリサーチして実施出来ればと事業所内で検討中である。</t>
    <phoneticPr fontId="2"/>
  </si>
  <si>
    <t>・顧客（消費者・取引先）を意識せず、物品等を提供していた。計画の具体性と実効性評価がなされていない。
・就労継続支援Ｂ型への移行についても利用者・家族の方とも相談しなければならない状況に陥る懸念があり、早急な見直しが必要との認識共有が必要である。</t>
    <phoneticPr fontId="2"/>
  </si>
  <si>
    <t>近隣施設での清掃作業</t>
    <phoneticPr fontId="3"/>
  </si>
  <si>
    <t>洋食レストランの調理・配膳・食器洗いなど</t>
    <phoneticPr fontId="3"/>
  </si>
  <si>
    <t>●販路拡大を目的として、昨年度成功した高齢者施設への訪問販売実績を基に、近隣施設や企業への拡大を計画。
●賃金向上支援事業に積極的に職員が参加して、経営改善を必ず達成し、賃金アップのノウハウを取得する。
・　経費や原価を把握し、価格へ反映させる。
・　利用者の障害特性に応じ、清掃作業に向きそうな利用者に経験し関心を持ってもらうよう意識改革を進める。</t>
    <phoneticPr fontId="2"/>
  </si>
  <si>
    <t>・　営業担当の職員が営業に専念できる曜日を決め、新たな取引先企業獲得のため、地元企業に営業活動を行う。
・　料理のレパートリーを増やす。
・　配達先の拡大。</t>
    <phoneticPr fontId="2"/>
  </si>
  <si>
    <t>・　技術指導等を受けて受注できる清掃内容を増やす。
・　××××</t>
    <phoneticPr fontId="2"/>
  </si>
  <si>
    <t>経営支援を受けて必要経費の見直しを図った。共同販売を実施した。また、役務については、施設外就労として、高齢者施設の清掃業務を受注することが出来、工賃のアップが実現できた。</t>
    <phoneticPr fontId="10"/>
  </si>
  <si>
    <t>社会福祉法人○○は、○○を理念として掲げている。○○作業所は、「○○」の理念を基に、○○という運営方針を策定し、以下の取組を行う。
・利用者に対しアセスメントを丁寧に行い、工賃の希望額や作業内容、何時間働きたいかを聞き～</t>
    <phoneticPr fontId="3"/>
  </si>
  <si>
    <t>統括責任者</t>
  </si>
  <si>
    <t>千葉　太郎</t>
    <rPh sb="0" eb="2">
      <t>チバ</t>
    </rPh>
    <rPh sb="3" eb="5">
      <t>タロウ</t>
    </rPh>
    <phoneticPr fontId="3"/>
  </si>
  <si>
    <t>統括責任者の補佐</t>
  </si>
  <si>
    <t>田中　次郎</t>
    <rPh sb="0" eb="2">
      <t>タナカ</t>
    </rPh>
    <rPh sb="3" eb="5">
      <t>ジロウ</t>
    </rPh>
    <phoneticPr fontId="3"/>
  </si>
  <si>
    <t>営業、販路開拓</t>
  </si>
  <si>
    <t>鈴木　三郎</t>
    <rPh sb="0" eb="2">
      <t>スズキ</t>
    </rPh>
    <rPh sb="3" eb="5">
      <t>サブロウ</t>
    </rPh>
    <phoneticPr fontId="3"/>
  </si>
  <si>
    <t>斉藤　四郎</t>
    <rPh sb="0" eb="2">
      <t>サイトウ</t>
    </rPh>
    <rPh sb="3" eb="5">
      <t>シロウ</t>
    </rPh>
    <phoneticPr fontId="3"/>
  </si>
  <si>
    <t>商品開発</t>
    <rPh sb="0" eb="2">
      <t>ショウヒン</t>
    </rPh>
    <rPh sb="2" eb="4">
      <t>カイハツ</t>
    </rPh>
    <phoneticPr fontId="3"/>
  </si>
  <si>
    <t>佐藤　五郎</t>
    <rPh sb="0" eb="2">
      <t>サトウ</t>
    </rPh>
    <rPh sb="3" eb="5">
      <t>ゴロウ</t>
    </rPh>
    <phoneticPr fontId="3"/>
  </si>
  <si>
    <r>
      <t>賃金向上計画【記載例】　</t>
    </r>
    <r>
      <rPr>
        <b/>
        <sz val="16"/>
        <color rgb="FFFF0000"/>
        <rFont val="ＭＳ Ｐゴシック"/>
        <family val="3"/>
        <charset val="128"/>
      </rPr>
      <t>黄色いセルのみ入力してください</t>
    </r>
    <rPh sb="0" eb="2">
      <t>チンギン</t>
    </rPh>
    <rPh sb="2" eb="4">
      <t>コウジョウ</t>
    </rPh>
    <rPh sb="4" eb="6">
      <t>ケイカク</t>
    </rPh>
    <rPh sb="7" eb="9">
      <t>キサイ</t>
    </rPh>
    <rPh sb="9" eb="10">
      <t>レイ</t>
    </rPh>
    <rPh sb="12" eb="14">
      <t>キイロ</t>
    </rPh>
    <rPh sb="19" eb="2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</si>
</sst>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sz val="14"/>
      <color theme="1"/>
      <name val="ＭＳ Ｐゴシック"/>
      <family val="3"/>
      <charset val="128"/>
    </font>
    <font>
      <sz val="14"/>
      <color theme="1"/>
      <name val="ＭＳ ゴシック"/>
      <family val="3"/>
      <charset val="128"/>
    </font>
    <font>
      <sz val="11"/>
      <color rgb="FFFF0000"/>
      <name val="游ゴシック"/>
      <family val="3"/>
      <charset val="128"/>
      <scheme val="minor"/>
    </font>
    <font>
      <u/>
      <sz val="11"/>
      <color rgb="FFFF0000"/>
      <name val="游ゴシック"/>
      <family val="3"/>
      <charset val="128"/>
      <scheme val="minor"/>
    </font>
    <font>
      <b/>
      <sz val="16"/>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4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240">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20" fillId="0" borderId="2" xfId="0" applyFont="1" applyBorder="1" applyAlignment="1">
      <alignment vertical="center"/>
    </xf>
    <xf numFmtId="0" fontId="20" fillId="0" borderId="19" xfId="0" applyFont="1" applyFill="1" applyBorder="1" applyAlignment="1">
      <alignment vertical="center"/>
    </xf>
    <xf numFmtId="0" fontId="20" fillId="0" borderId="7" xfId="0" applyFont="1" applyFill="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0" fillId="0" borderId="20" xfId="0" applyFont="1" applyFill="1" applyBorder="1" applyAlignment="1">
      <alignment horizontal="center" vertical="center"/>
    </xf>
    <xf numFmtId="0" fontId="20" fillId="0" borderId="13" xfId="0" applyFont="1" applyFill="1" applyBorder="1" applyAlignment="1">
      <alignment horizontal="center" vertical="center" shrinkToFit="1"/>
    </xf>
    <xf numFmtId="0" fontId="20" fillId="0" borderId="32" xfId="0" applyFont="1" applyFill="1" applyBorder="1" applyAlignment="1">
      <alignment vertical="center"/>
    </xf>
    <xf numFmtId="0" fontId="20" fillId="0" borderId="33" xfId="0" applyFont="1" applyFill="1" applyBorder="1" applyAlignment="1">
      <alignment vertical="center"/>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xf>
    <xf numFmtId="0" fontId="5" fillId="0" borderId="2" xfId="2" applyFont="1" applyFill="1" applyBorder="1" applyAlignment="1">
      <alignment horizontal="center" vertical="center" shrinkToFit="1"/>
    </xf>
    <xf numFmtId="0" fontId="0" fillId="0" borderId="0" xfId="0" applyAlignment="1">
      <alignment vertical="center" shrinkToFit="1"/>
    </xf>
    <xf numFmtId="0" fontId="1" fillId="0" borderId="2" xfId="0" applyFont="1" applyBorder="1" applyAlignment="1" applyProtection="1">
      <alignment horizontal="center" vertical="center" shrinkToFit="1"/>
    </xf>
    <xf numFmtId="0" fontId="7" fillId="0" borderId="2" xfId="0" applyFont="1" applyBorder="1" applyAlignment="1">
      <alignment vertical="center" shrinkToFit="1"/>
    </xf>
    <xf numFmtId="0" fontId="1" fillId="0" borderId="2" xfId="0" applyFont="1" applyBorder="1" applyAlignment="1" applyProtection="1">
      <alignment vertical="center" shrinkToFit="1"/>
    </xf>
    <xf numFmtId="0" fontId="1" fillId="0" borderId="2" xfId="0" applyFont="1" applyBorder="1" applyAlignment="1" applyProtection="1">
      <alignment horizontal="left" vertical="center" shrinkToFit="1"/>
    </xf>
    <xf numFmtId="0" fontId="1" fillId="0" borderId="2" xfId="0" applyFont="1" applyBorder="1" applyAlignment="1">
      <alignment vertical="center" shrinkToFit="1"/>
    </xf>
    <xf numFmtId="0" fontId="0" fillId="2" borderId="2" xfId="0" applyFill="1" applyBorder="1" applyAlignment="1">
      <alignment vertical="center" shrinkToFit="1"/>
    </xf>
    <xf numFmtId="0" fontId="0" fillId="2" borderId="15" xfId="0" applyFill="1" applyBorder="1" applyAlignment="1">
      <alignment vertical="center" shrinkToFit="1"/>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5" fillId="2" borderId="14" xfId="3" applyFont="1" applyFill="1" applyBorder="1" applyAlignment="1">
      <alignment horizontal="center" vertical="center" shrinkToFit="1"/>
    </xf>
    <xf numFmtId="176" fontId="26" fillId="0" borderId="40" xfId="0" applyNumberFormat="1" applyFont="1" applyFill="1" applyBorder="1" applyAlignment="1" applyProtection="1">
      <alignment vertical="center" shrinkToFit="1"/>
      <protection locked="0"/>
    </xf>
    <xf numFmtId="176" fontId="26" fillId="0" borderId="41" xfId="0" applyNumberFormat="1" applyFont="1" applyFill="1" applyBorder="1" applyAlignment="1" applyProtection="1">
      <alignment vertical="center" shrinkToFit="1"/>
      <protection locked="0"/>
    </xf>
    <xf numFmtId="176" fontId="9" fillId="0" borderId="41" xfId="0" applyNumberFormat="1" applyFont="1" applyFill="1" applyBorder="1" applyAlignment="1" applyProtection="1">
      <alignment vertical="center" shrinkToFit="1"/>
      <protection locked="0"/>
    </xf>
    <xf numFmtId="176" fontId="9" fillId="0" borderId="42" xfId="0" applyNumberFormat="1" applyFont="1" applyFill="1" applyBorder="1" applyAlignment="1" applyProtection="1">
      <alignment vertical="center" shrinkToFit="1"/>
      <protection locked="0"/>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0" fillId="0" borderId="2" xfId="0" applyBorder="1" applyAlignment="1">
      <alignment vertical="center" shrinkToFit="1"/>
    </xf>
    <xf numFmtId="0" fontId="0" fillId="0" borderId="2" xfId="0" applyBorder="1" applyAlignment="1">
      <alignment vertical="center" wrapText="1" shrinkToFit="1"/>
    </xf>
    <xf numFmtId="49" fontId="0" fillId="0" borderId="2" xfId="0" applyNumberFormat="1" applyBorder="1" applyAlignment="1">
      <alignment vertical="center" wrapText="1" shrinkToFit="1"/>
    </xf>
    <xf numFmtId="38" fontId="0" fillId="0" borderId="2" xfId="0" applyNumberFormat="1" applyBorder="1" applyAlignment="1">
      <alignment vertical="center" wrapText="1" shrinkToFit="1"/>
    </xf>
    <xf numFmtId="0" fontId="0" fillId="0" borderId="0" xfId="0" applyBorder="1">
      <alignment vertical="center"/>
    </xf>
    <xf numFmtId="0" fontId="0" fillId="7" borderId="0" xfId="0" applyFill="1" applyBorder="1" applyAlignment="1" applyProtection="1">
      <alignment horizontal="center" vertical="top"/>
      <protection locked="0"/>
    </xf>
    <xf numFmtId="0" fontId="0" fillId="7" borderId="0" xfId="0" applyFill="1">
      <alignment vertical="center"/>
    </xf>
    <xf numFmtId="0" fontId="0" fillId="7" borderId="0" xfId="0" applyFill="1" applyAlignment="1">
      <alignment horizontal="center" vertical="center"/>
    </xf>
    <xf numFmtId="176" fontId="21" fillId="0" borderId="2" xfId="0" applyNumberFormat="1" applyFont="1" applyBorder="1" applyAlignment="1" applyProtection="1">
      <alignment vertical="center" shrinkToFit="1"/>
    </xf>
    <xf numFmtId="176" fontId="21" fillId="0" borderId="2" xfId="0" applyNumberFormat="1" applyFont="1" applyFill="1" applyBorder="1" applyAlignment="1" applyProtection="1">
      <alignment vertical="center" shrinkToFit="1"/>
    </xf>
    <xf numFmtId="0" fontId="21" fillId="0" borderId="2" xfId="0" applyFont="1" applyBorder="1" applyAlignment="1" applyProtection="1">
      <alignment vertical="center" shrinkToFit="1"/>
    </xf>
    <xf numFmtId="49" fontId="0" fillId="0" borderId="2" xfId="0" applyNumberFormat="1" applyBorder="1" applyAlignment="1">
      <alignment horizontal="right" vertical="center" shrinkToFit="1"/>
    </xf>
    <xf numFmtId="0" fontId="1" fillId="2" borderId="2" xfId="0" applyFont="1" applyFill="1" applyBorder="1" applyAlignment="1" applyProtection="1">
      <alignment horizontal="center" vertical="center" shrinkToFit="1"/>
    </xf>
    <xf numFmtId="0" fontId="1" fillId="2" borderId="2" xfId="0" applyFont="1" applyFill="1" applyBorder="1" applyAlignment="1" applyProtection="1">
      <alignment vertical="center" shrinkToFit="1"/>
    </xf>
    <xf numFmtId="0" fontId="1" fillId="2" borderId="2" xfId="0" applyFont="1" applyFill="1" applyBorder="1" applyAlignment="1" applyProtection="1">
      <alignment vertical="center" shrinkToFit="1"/>
      <protection locked="0"/>
    </xf>
    <xf numFmtId="0" fontId="1" fillId="2" borderId="2" xfId="0"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2" xfId="0" applyFont="1" applyFill="1" applyBorder="1" applyAlignment="1">
      <alignment vertical="center" shrinkToFit="1"/>
    </xf>
    <xf numFmtId="38" fontId="12" fillId="0" borderId="2" xfId="1" applyFont="1" applyFill="1" applyBorder="1" applyAlignment="1">
      <alignment horizontal="right" shrinkToFit="1"/>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5"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xf>
    <xf numFmtId="38" fontId="23" fillId="0" borderId="2" xfId="1" applyFont="1" applyFill="1" applyBorder="1" applyAlignment="1" applyProtection="1">
      <alignment horizontal="right" shrinkToFit="1"/>
      <protection locked="0"/>
    </xf>
    <xf numFmtId="38" fontId="12" fillId="2" borderId="2" xfId="1" applyFont="1" applyFill="1" applyBorder="1" applyAlignment="1">
      <alignment horizontal="right" shrinkToFit="1"/>
    </xf>
    <xf numFmtId="38" fontId="12" fillId="2" borderId="2" xfId="1" applyFont="1" applyFill="1" applyBorder="1" applyAlignment="1">
      <alignment horizontal="right" vertical="center" shrinkToFit="1"/>
    </xf>
    <xf numFmtId="38" fontId="23" fillId="0" borderId="2" xfId="1" applyFont="1" applyFill="1" applyBorder="1" applyAlignment="1" applyProtection="1">
      <alignment horizontal="right" vertical="center" shrinkToFit="1"/>
      <protection locked="0"/>
    </xf>
    <xf numFmtId="38" fontId="23" fillId="2" borderId="2" xfId="1" applyFont="1" applyFill="1" applyBorder="1" applyAlignment="1" applyProtection="1">
      <alignment horizontal="right" vertical="center" shrinkToFit="1"/>
      <protection locked="0"/>
    </xf>
    <xf numFmtId="0" fontId="21" fillId="0" borderId="2" xfId="0" applyFont="1" applyFill="1" applyBorder="1" applyAlignment="1" applyProtection="1">
      <alignment vertical="center" shrinkToFit="1"/>
      <protection locked="0"/>
    </xf>
    <xf numFmtId="0" fontId="6" fillId="2" borderId="2" xfId="0" applyFont="1" applyFill="1" applyBorder="1" applyAlignment="1">
      <alignment vertical="center" wrapText="1"/>
    </xf>
    <xf numFmtId="0" fontId="21" fillId="2" borderId="2" xfId="0" applyFont="1" applyFill="1" applyBorder="1" applyAlignment="1" applyProtection="1">
      <alignment vertical="center" shrinkToFit="1"/>
      <protection locked="0"/>
    </xf>
    <xf numFmtId="0" fontId="23" fillId="2" borderId="2" xfId="0" applyFont="1" applyFill="1" applyBorder="1" applyAlignment="1" applyProtection="1">
      <alignment shrinkToFit="1"/>
      <protection locked="0"/>
    </xf>
    <xf numFmtId="0" fontId="6" fillId="2" borderId="2" xfId="0" applyFont="1" applyFill="1" applyBorder="1" applyAlignment="1" applyProtection="1">
      <alignment horizontal="center" vertical="center" wrapText="1"/>
      <protection locked="0"/>
    </xf>
    <xf numFmtId="0" fontId="32" fillId="0" borderId="2" xfId="0" applyFont="1" applyFill="1" applyBorder="1" applyAlignment="1" applyProtection="1">
      <alignment vertical="center"/>
      <protection locked="0"/>
    </xf>
    <xf numFmtId="0" fontId="32" fillId="2" borderId="2" xfId="0" applyFont="1" applyFill="1" applyBorder="1" applyAlignment="1" applyProtection="1">
      <alignment horizontal="center" vertical="center"/>
      <protection locked="0"/>
    </xf>
    <xf numFmtId="0" fontId="20" fillId="0" borderId="2" xfId="0" applyFont="1" applyBorder="1">
      <alignment vertical="center"/>
    </xf>
    <xf numFmtId="0" fontId="17" fillId="0" borderId="2" xfId="0" applyFont="1" applyBorder="1" applyAlignment="1">
      <alignment vertical="center" wrapText="1"/>
    </xf>
    <xf numFmtId="0" fontId="20" fillId="0" borderId="2" xfId="0" applyFont="1" applyBorder="1" applyAlignment="1">
      <alignment horizontal="center" vertical="center"/>
    </xf>
    <xf numFmtId="49" fontId="5" fillId="2" borderId="2"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shrinkToFit="1"/>
      <protection locked="0"/>
    </xf>
    <xf numFmtId="9" fontId="21" fillId="2" borderId="2" xfId="0" applyNumberFormat="1" applyFont="1" applyFill="1" applyBorder="1" applyAlignment="1" applyProtection="1">
      <alignment vertical="center" shrinkToFit="1"/>
      <protection locked="0"/>
    </xf>
    <xf numFmtId="0" fontId="5" fillId="2" borderId="2" xfId="3"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0" fillId="0" borderId="2" xfId="0" applyBorder="1" applyAlignment="1">
      <alignment horizontal="left" vertical="top" wrapText="1"/>
    </xf>
    <xf numFmtId="0" fontId="21" fillId="0" borderId="2" xfId="0" applyFont="1" applyFill="1" applyBorder="1" applyAlignment="1" applyProtection="1">
      <alignment horizontal="left" vertical="center" wrapText="1"/>
      <protection locked="0"/>
    </xf>
    <xf numFmtId="176" fontId="21" fillId="2" borderId="2" xfId="0" applyNumberFormat="1"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protection locked="0"/>
    </xf>
    <xf numFmtId="0" fontId="0" fillId="0" borderId="2" xfId="0" applyFill="1" applyBorder="1" applyAlignment="1">
      <alignment horizontal="left" vertical="center"/>
    </xf>
    <xf numFmtId="0" fontId="21" fillId="0" borderId="2" xfId="0" applyFont="1" applyFill="1" applyBorder="1" applyAlignment="1" applyProtection="1">
      <alignment horizontal="center" vertical="center" wrapText="1"/>
      <protection locked="0"/>
    </xf>
    <xf numFmtId="0" fontId="5" fillId="0" borderId="2" xfId="2" applyFont="1" applyFill="1" applyBorder="1" applyAlignment="1">
      <alignment horizontal="center" vertical="center" shrinkToFit="1"/>
    </xf>
    <xf numFmtId="0" fontId="0" fillId="2" borderId="2" xfId="0" applyFill="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0" fillId="0" borderId="2" xfId="0" applyBorder="1" applyAlignment="1">
      <alignment horizontal="left" vertical="center"/>
    </xf>
    <xf numFmtId="0" fontId="5" fillId="0" borderId="2" xfId="0" applyFont="1" applyBorder="1" applyAlignment="1" applyProtection="1">
      <alignment horizontal="left" vertical="center" shrinkToFit="1"/>
      <protection locked="0"/>
    </xf>
    <xf numFmtId="0" fontId="0" fillId="0" borderId="2" xfId="0" applyFill="1" applyBorder="1" applyAlignment="1">
      <alignment horizontal="left" vertical="center"/>
    </xf>
    <xf numFmtId="0" fontId="0" fillId="0" borderId="2" xfId="0" applyBorder="1" applyAlignment="1">
      <alignment vertical="center"/>
    </xf>
    <xf numFmtId="0" fontId="5" fillId="2"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center" vertical="center" wrapText="1" shrinkToFit="1"/>
      <protection locked="0"/>
    </xf>
    <xf numFmtId="0" fontId="0" fillId="0" borderId="2" xfId="0" applyBorder="1" applyAlignment="1">
      <alignment horizontal="left" vertical="center" shrinkToFit="1"/>
    </xf>
    <xf numFmtId="0" fontId="0"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top"/>
      <protection locked="0"/>
    </xf>
    <xf numFmtId="0" fontId="5" fillId="2" borderId="2" xfId="3" applyFont="1" applyFill="1" applyBorder="1" applyAlignment="1">
      <alignment horizontal="center" vertical="center" shrinkToFit="1"/>
    </xf>
    <xf numFmtId="0" fontId="4" fillId="3" borderId="1"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5" fillId="0" borderId="2" xfId="2" applyFont="1" applyFill="1" applyBorder="1" applyAlignment="1">
      <alignment horizontal="center" vertical="center" shrinkToFit="1"/>
    </xf>
    <xf numFmtId="0" fontId="0" fillId="0" borderId="2" xfId="0" applyFont="1" applyBorder="1" applyAlignment="1">
      <alignment horizontal="center" vertical="center"/>
    </xf>
    <xf numFmtId="0" fontId="20" fillId="0" borderId="2" xfId="0" applyFont="1" applyFill="1" applyBorder="1" applyAlignment="1">
      <alignment horizontal="left" vertical="center" shrinkToFit="1"/>
    </xf>
    <xf numFmtId="0" fontId="21" fillId="0" borderId="2" xfId="0" applyFont="1" applyBorder="1" applyAlignment="1" applyProtection="1">
      <alignment horizontal="center" vertical="center" shrinkToFit="1"/>
    </xf>
    <xf numFmtId="176" fontId="21" fillId="0" borderId="2" xfId="0" applyNumberFormat="1" applyFont="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xf>
    <xf numFmtId="0" fontId="20" fillId="0" borderId="2" xfId="0" applyFont="1" applyBorder="1" applyAlignment="1">
      <alignment horizontal="left" vertical="center"/>
    </xf>
    <xf numFmtId="0" fontId="20" fillId="2" borderId="2" xfId="0" applyFont="1" applyFill="1" applyBorder="1" applyAlignment="1" applyProtection="1">
      <alignment horizontal="center" vertical="center"/>
      <protection locked="0"/>
    </xf>
    <xf numFmtId="0" fontId="0" fillId="0" borderId="2" xfId="0" applyFill="1" applyBorder="1" applyAlignment="1">
      <alignment horizontal="center" vertical="center" shrinkToFit="1"/>
    </xf>
    <xf numFmtId="0" fontId="20" fillId="0" borderId="2" xfId="0" applyFont="1" applyBorder="1" applyAlignment="1">
      <alignment horizontal="left" vertical="center" shrinkToFit="1"/>
    </xf>
    <xf numFmtId="176" fontId="21" fillId="0" borderId="2" xfId="0" applyNumberFormat="1" applyFont="1" applyBorder="1" applyAlignment="1" applyProtection="1">
      <alignment horizontal="left" vertical="top" wrapText="1"/>
    </xf>
    <xf numFmtId="0" fontId="5" fillId="5" borderId="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top"/>
      <protection locked="0"/>
    </xf>
    <xf numFmtId="0" fontId="20" fillId="0" borderId="2" xfId="0" applyFont="1" applyFill="1" applyBorder="1" applyAlignment="1">
      <alignment horizontal="left" vertical="center"/>
    </xf>
    <xf numFmtId="0" fontId="5" fillId="2" borderId="3"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shrinkToFit="1"/>
      <protection locked="0"/>
    </xf>
    <xf numFmtId="0" fontId="20" fillId="0" borderId="2" xfId="0" applyFont="1" applyBorder="1" applyAlignment="1">
      <alignment horizontal="center" vertical="center" shrinkToFit="1"/>
    </xf>
    <xf numFmtId="0" fontId="15" fillId="0" borderId="2" xfId="0" applyFont="1" applyBorder="1" applyAlignment="1">
      <alignment horizontal="center" vertical="center"/>
    </xf>
    <xf numFmtId="0" fontId="0" fillId="0" borderId="43" xfId="0" applyBorder="1" applyAlignment="1">
      <alignment horizontal="center" vertical="center"/>
    </xf>
    <xf numFmtId="49" fontId="1" fillId="2" borderId="2" xfId="0" applyNumberFormat="1" applyFont="1" applyFill="1" applyBorder="1" applyAlignment="1" applyProtection="1">
      <alignment horizontal="center" vertical="center" shrinkToFit="1"/>
      <protection locked="0"/>
    </xf>
    <xf numFmtId="49" fontId="29" fillId="2" borderId="2" xfId="4" applyNumberFormat="1" applyFill="1" applyBorder="1" applyAlignment="1" applyProtection="1">
      <alignment horizontal="center" vertical="center" shrinkToFit="1"/>
      <protection locked="0"/>
    </xf>
    <xf numFmtId="0" fontId="1" fillId="0" borderId="2" xfId="0" applyFont="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6" fillId="0" borderId="2" xfId="0" applyFont="1" applyFill="1" applyBorder="1" applyAlignment="1">
      <alignment horizontal="left" vertical="center" wrapText="1"/>
    </xf>
    <xf numFmtId="176" fontId="21" fillId="2" borderId="2" xfId="0" applyNumberFormat="1" applyFont="1" applyFill="1" applyBorder="1" applyAlignment="1" applyProtection="1">
      <alignment horizontal="center" vertical="center" shrinkToFit="1"/>
    </xf>
    <xf numFmtId="0" fontId="20" fillId="0" borderId="2" xfId="0" applyFont="1" applyBorder="1" applyAlignment="1">
      <alignment horizontal="center" vertical="center" wrapText="1"/>
    </xf>
    <xf numFmtId="176" fontId="21" fillId="0" borderId="2" xfId="0" applyNumberFormat="1" applyFont="1" applyFill="1" applyBorder="1" applyAlignment="1" applyProtection="1">
      <alignment horizontal="center" vertical="center" shrinkToFit="1"/>
    </xf>
    <xf numFmtId="49" fontId="1" fillId="2" borderId="2" xfId="0" applyNumberFormat="1" applyFont="1" applyFill="1" applyBorder="1" applyAlignment="1" applyProtection="1">
      <alignment horizontal="center" vertical="center"/>
      <protection locked="0"/>
    </xf>
    <xf numFmtId="0" fontId="2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2" xfId="0"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left" vertical="center" shrinkToFit="1"/>
      <protection locked="0"/>
    </xf>
    <xf numFmtId="0" fontId="20" fillId="0" borderId="2"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12" fillId="2" borderId="2" xfId="0" applyFont="1" applyFill="1" applyBorder="1" applyAlignment="1" applyProtection="1">
      <alignment horizontal="center" vertical="center"/>
      <protection locked="0"/>
    </xf>
    <xf numFmtId="0" fontId="5" fillId="2" borderId="2" xfId="0" applyFont="1" applyFill="1" applyBorder="1" applyAlignment="1">
      <alignment horizontal="left" vertical="top" wrapText="1"/>
    </xf>
    <xf numFmtId="0" fontId="0" fillId="0" borderId="2" xfId="0" applyBorder="1" applyAlignment="1">
      <alignment horizontal="left" vertical="top" wrapText="1"/>
    </xf>
    <xf numFmtId="0" fontId="5" fillId="4" borderId="2" xfId="0" applyFont="1" applyFill="1" applyBorder="1" applyAlignment="1" applyProtection="1">
      <alignment horizontal="center" vertical="center"/>
      <protection locked="0"/>
    </xf>
    <xf numFmtId="0" fontId="0" fillId="0" borderId="2" xfId="0" applyFont="1" applyFill="1" applyBorder="1" applyAlignment="1">
      <alignment horizontal="left" vertical="center"/>
    </xf>
    <xf numFmtId="0" fontId="31"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2" borderId="1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0" fillId="0" borderId="37" xfId="0" applyBorder="1" applyAlignment="1">
      <alignment horizontal="left" vertical="center" shrinkToFit="1"/>
    </xf>
    <xf numFmtId="0" fontId="17" fillId="0" borderId="28" xfId="0"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left" vertical="center" shrinkToFit="1"/>
      <protection locked="0"/>
    </xf>
    <xf numFmtId="0" fontId="17" fillId="0" borderId="30"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shrinkToFit="1"/>
      <protection locked="0"/>
    </xf>
    <xf numFmtId="0" fontId="0" fillId="0" borderId="10" xfId="0" applyFont="1" applyFill="1" applyBorder="1" applyAlignment="1" applyProtection="1">
      <alignment horizontal="center" vertical="center" wrapText="1" shrinkToFit="1"/>
      <protection locked="0"/>
    </xf>
    <xf numFmtId="0" fontId="0" fillId="0" borderId="27" xfId="0" applyFont="1" applyFill="1" applyBorder="1" applyAlignment="1" applyProtection="1">
      <alignment horizontal="center" vertical="center" wrapText="1"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19" fillId="0" borderId="3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9" xfId="0" applyFont="1" applyBorder="1" applyAlignment="1">
      <alignment horizontal="center" vertical="center" wrapText="1"/>
    </xf>
    <xf numFmtId="0" fontId="0" fillId="2" borderId="38"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0" fillId="0" borderId="6" xfId="0" applyBorder="1" applyAlignment="1">
      <alignment horizontal="left" vertical="top" wrapTex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5" fillId="5" borderId="13"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5" fillId="2" borderId="36" xfId="3" applyFont="1" applyFill="1" applyBorder="1" applyAlignment="1">
      <alignment horizontal="center" vertical="center" shrinkToFit="1"/>
    </xf>
    <xf numFmtId="0" fontId="5" fillId="2" borderId="29" xfId="3" applyFont="1" applyFill="1" applyBorder="1" applyAlignment="1">
      <alignment horizontal="center" vertical="center" shrinkToFit="1"/>
    </xf>
    <xf numFmtId="0" fontId="20" fillId="0" borderId="31"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5" fillId="0" borderId="3"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2" borderId="28" xfId="3" applyFont="1" applyFill="1" applyBorder="1" applyAlignment="1">
      <alignment horizontal="center" vertical="center" shrinkToFit="1"/>
    </xf>
    <xf numFmtId="0" fontId="5" fillId="2" borderId="30" xfId="3" applyFont="1" applyFill="1" applyBorder="1" applyAlignment="1">
      <alignment horizontal="center" vertical="center" shrinkToFit="1"/>
    </xf>
    <xf numFmtId="0" fontId="27" fillId="0" borderId="2" xfId="0" applyFont="1" applyBorder="1">
      <alignment vertical="center"/>
    </xf>
    <xf numFmtId="0" fontId="7" fillId="0" borderId="2" xfId="0" applyFont="1" applyBorder="1">
      <alignment vertical="center"/>
    </xf>
    <xf numFmtId="0" fontId="0" fillId="0" borderId="2" xfId="0" applyBorder="1">
      <alignment vertical="center"/>
    </xf>
    <xf numFmtId="0" fontId="8" fillId="3"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11" fillId="0" borderId="2"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top" wrapText="1"/>
      <protection locked="0"/>
    </xf>
    <xf numFmtId="0" fontId="9" fillId="0" borderId="2" xfId="0" applyFont="1" applyBorder="1" applyProtection="1">
      <alignment vertical="center"/>
    </xf>
    <xf numFmtId="0" fontId="9" fillId="0" borderId="2" xfId="0" applyFont="1" applyBorder="1">
      <alignment vertical="center"/>
    </xf>
    <xf numFmtId="0" fontId="22" fillId="0" borderId="2" xfId="0" applyFont="1" applyBorder="1" applyProtection="1">
      <alignment vertical="center"/>
    </xf>
    <xf numFmtId="0" fontId="22" fillId="0" borderId="2" xfId="0" applyFont="1" applyBorder="1">
      <alignment vertical="center"/>
    </xf>
    <xf numFmtId="0" fontId="4" fillId="0" borderId="2" xfId="0" applyFont="1" applyFill="1" applyBorder="1" applyAlignment="1" applyProtection="1">
      <alignment vertical="center" wrapText="1"/>
      <protection locked="0"/>
    </xf>
    <xf numFmtId="0" fontId="0" fillId="0" borderId="2" xfId="0" applyBorder="1" applyAlignment="1">
      <alignment vertical="top"/>
    </xf>
    <xf numFmtId="0" fontId="0" fillId="0" borderId="2" xfId="0" applyFill="1" applyBorder="1" applyAlignment="1" applyProtection="1">
      <alignment vertical="center"/>
    </xf>
    <xf numFmtId="0" fontId="19" fillId="0" borderId="2" xfId="0" applyFont="1" applyBorder="1" applyAlignment="1">
      <alignment horizontal="left" vertical="top" shrinkToFit="1"/>
    </xf>
    <xf numFmtId="0" fontId="5" fillId="0" borderId="2" xfId="0" applyFont="1" applyBorder="1" applyAlignment="1" applyProtection="1">
      <alignment vertical="top" wrapText="1"/>
      <protection locked="0"/>
    </xf>
    <xf numFmtId="0" fontId="5" fillId="6" borderId="2" xfId="0" applyFont="1" applyFill="1" applyBorder="1" applyAlignment="1" applyProtection="1">
      <alignment horizontal="center" vertical="center"/>
      <protection locked="0"/>
    </xf>
    <xf numFmtId="0" fontId="5" fillId="0" borderId="2" xfId="0" applyFont="1" applyFill="1" applyBorder="1" applyAlignment="1">
      <alignment horizontal="left" vertical="center" wrapText="1"/>
    </xf>
    <xf numFmtId="0" fontId="18" fillId="0" borderId="2" xfId="0" applyFont="1" applyFill="1" applyBorder="1">
      <alignment vertical="center"/>
    </xf>
    <xf numFmtId="0" fontId="11"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vertical="center"/>
    </xf>
    <xf numFmtId="0" fontId="0" fillId="7" borderId="2" xfId="0" applyFill="1" applyBorder="1" applyAlignment="1" applyProtection="1">
      <alignment horizontal="left" vertical="top" wrapText="1"/>
      <protection locked="0"/>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hiba@pref.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45"/>
  <sheetViews>
    <sheetView tabSelected="1" view="pageBreakPreview" zoomScale="85" zoomScaleNormal="70" zoomScaleSheetLayoutView="85" workbookViewId="0">
      <selection activeCell="J15" sqref="J15"/>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132" t="s">
        <v>497</v>
      </c>
      <c r="B1" s="132"/>
      <c r="C1" s="132"/>
      <c r="D1" s="132"/>
      <c r="E1" s="132"/>
      <c r="F1" s="132"/>
      <c r="G1" s="132"/>
      <c r="H1" s="132"/>
    </row>
    <row r="2" spans="1:35" x14ac:dyDescent="0.4">
      <c r="A2" s="136" t="s">
        <v>12</v>
      </c>
      <c r="B2" s="136"/>
      <c r="C2" s="136"/>
      <c r="D2" s="65" t="s">
        <v>466</v>
      </c>
      <c r="E2" s="136" t="s">
        <v>13</v>
      </c>
      <c r="F2" s="136"/>
      <c r="G2" s="133"/>
      <c r="H2" s="133"/>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136" t="s">
        <v>0</v>
      </c>
      <c r="B3" s="136"/>
      <c r="C3" s="55" t="s">
        <v>233</v>
      </c>
      <c r="D3" s="28" t="s">
        <v>6</v>
      </c>
      <c r="E3" s="59" t="s">
        <v>229</v>
      </c>
      <c r="F3" s="26" t="s">
        <v>10</v>
      </c>
      <c r="G3" s="134" t="s">
        <v>467</v>
      </c>
      <c r="H3" s="134"/>
      <c r="I3" s="3"/>
      <c r="J3" s="3"/>
      <c r="K3" s="3"/>
      <c r="L3" s="3"/>
      <c r="M3" s="3"/>
      <c r="N3" s="3"/>
      <c r="O3" s="3"/>
      <c r="P3" s="3"/>
      <c r="Q3" s="3"/>
      <c r="R3" s="3"/>
      <c r="S3" s="3"/>
      <c r="T3" s="3"/>
      <c r="U3" s="3"/>
      <c r="V3" s="3"/>
      <c r="W3" s="3"/>
      <c r="X3" s="3"/>
      <c r="Y3" s="3"/>
      <c r="Z3" s="3"/>
      <c r="AA3" s="3"/>
    </row>
    <row r="4" spans="1:35" x14ac:dyDescent="0.4">
      <c r="A4" s="136" t="s">
        <v>3</v>
      </c>
      <c r="B4" s="136"/>
      <c r="C4" s="56">
        <v>1111111111</v>
      </c>
      <c r="D4" s="27" t="s">
        <v>8</v>
      </c>
      <c r="E4" s="60" t="s">
        <v>471</v>
      </c>
      <c r="F4" s="26" t="s">
        <v>11</v>
      </c>
      <c r="G4" s="134" t="s">
        <v>468</v>
      </c>
      <c r="H4" s="134"/>
      <c r="I4" s="3"/>
      <c r="J4" s="3"/>
      <c r="K4" s="3"/>
      <c r="L4" s="3"/>
      <c r="M4" s="3"/>
      <c r="N4" s="3"/>
      <c r="O4" s="3"/>
      <c r="P4" s="3"/>
      <c r="Q4" s="3"/>
      <c r="R4" s="3"/>
      <c r="S4" s="3"/>
      <c r="T4" s="3"/>
      <c r="U4" s="3"/>
      <c r="V4" s="3"/>
      <c r="W4" s="3"/>
      <c r="X4" s="3"/>
      <c r="Y4" s="3"/>
      <c r="Z4" s="3"/>
      <c r="AA4" s="3"/>
    </row>
    <row r="5" spans="1:35" x14ac:dyDescent="0.4">
      <c r="A5" s="136" t="s">
        <v>1</v>
      </c>
      <c r="B5" s="136"/>
      <c r="C5" s="57" t="s">
        <v>470</v>
      </c>
      <c r="D5" s="28" t="s">
        <v>4</v>
      </c>
      <c r="E5" s="59">
        <v>10</v>
      </c>
      <c r="F5" s="30" t="s">
        <v>5</v>
      </c>
      <c r="G5" s="135" t="s">
        <v>469</v>
      </c>
      <c r="H5" s="134"/>
      <c r="I5" s="3"/>
      <c r="J5" s="3"/>
      <c r="K5" s="3"/>
      <c r="L5" s="3"/>
      <c r="M5" s="3"/>
      <c r="N5" s="3"/>
      <c r="O5" s="3"/>
      <c r="P5" s="3"/>
      <c r="Q5" s="3"/>
      <c r="R5" s="3"/>
      <c r="S5" s="3"/>
      <c r="T5" s="3"/>
      <c r="U5" s="3"/>
      <c r="V5" s="3"/>
      <c r="W5" s="3"/>
      <c r="X5" s="3"/>
      <c r="Y5" s="3"/>
      <c r="Z5" s="3"/>
      <c r="AA5" s="3"/>
    </row>
    <row r="6" spans="1:35" x14ac:dyDescent="0.4">
      <c r="A6" s="136" t="s">
        <v>2</v>
      </c>
      <c r="B6" s="136"/>
      <c r="C6" s="58" t="s">
        <v>256</v>
      </c>
      <c r="D6" s="29" t="s">
        <v>9</v>
      </c>
      <c r="E6" s="58" t="s">
        <v>472</v>
      </c>
      <c r="F6" s="43" t="s">
        <v>328</v>
      </c>
      <c r="G6" s="134" t="s">
        <v>313</v>
      </c>
      <c r="H6" s="134"/>
      <c r="I6" s="3"/>
      <c r="J6" s="3"/>
      <c r="K6" s="3"/>
      <c r="L6" s="3"/>
      <c r="M6" s="3"/>
      <c r="N6" s="3"/>
      <c r="O6" s="3"/>
      <c r="P6" s="3"/>
      <c r="Q6" s="3"/>
      <c r="R6" s="3"/>
      <c r="S6" s="3"/>
      <c r="T6" s="3"/>
      <c r="U6" s="3"/>
      <c r="V6" s="3"/>
      <c r="W6" s="3"/>
      <c r="X6" s="3"/>
      <c r="Y6" s="3"/>
      <c r="Z6" s="3"/>
      <c r="AA6" s="3"/>
    </row>
    <row r="7" spans="1:35" ht="11.25" customHeight="1" x14ac:dyDescent="0.4">
      <c r="A7" s="217" t="s">
        <v>318</v>
      </c>
      <c r="B7" s="218"/>
      <c r="C7" s="218"/>
      <c r="D7" s="218"/>
      <c r="E7" s="218"/>
      <c r="F7" s="219"/>
      <c r="G7" s="218"/>
      <c r="H7" s="218"/>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220" t="s">
        <v>356</v>
      </c>
      <c r="B8" s="220"/>
      <c r="C8" s="220"/>
      <c r="D8" s="220"/>
      <c r="E8" s="220"/>
      <c r="F8" s="220"/>
      <c r="G8" s="220"/>
      <c r="H8" s="220"/>
      <c r="I8" s="3"/>
      <c r="J8" s="3"/>
      <c r="K8" s="3"/>
      <c r="L8" s="3"/>
      <c r="M8" s="3"/>
      <c r="N8" s="3"/>
      <c r="O8" s="3"/>
      <c r="P8" s="3"/>
      <c r="Q8" s="3"/>
    </row>
    <row r="9" spans="1:35" ht="10.5" customHeight="1" x14ac:dyDescent="0.4">
      <c r="A9" s="221"/>
      <c r="B9" s="221"/>
      <c r="C9" s="221"/>
      <c r="D9" s="221"/>
      <c r="E9" s="221"/>
      <c r="F9" s="221"/>
      <c r="G9" s="221"/>
      <c r="H9" s="221"/>
      <c r="I9" s="3"/>
      <c r="J9" s="3"/>
      <c r="K9" s="3"/>
      <c r="L9" s="3"/>
      <c r="M9" s="3"/>
      <c r="N9" s="3"/>
      <c r="O9" s="3"/>
      <c r="P9" s="3"/>
    </row>
    <row r="10" spans="1:35" ht="24.75" customHeight="1" x14ac:dyDescent="0.4">
      <c r="A10" s="118" t="s">
        <v>326</v>
      </c>
      <c r="B10" s="118"/>
      <c r="C10" s="118"/>
      <c r="D10" s="118"/>
      <c r="E10" s="118"/>
      <c r="F10" s="118"/>
      <c r="G10" s="118"/>
      <c r="H10" s="118"/>
      <c r="I10" s="6"/>
      <c r="J10" s="6"/>
      <c r="K10" s="6"/>
      <c r="L10" s="4"/>
      <c r="M10" s="4"/>
      <c r="N10" s="4"/>
      <c r="O10" s="4"/>
      <c r="P10" s="4"/>
    </row>
    <row r="11" spans="1:35" ht="24.75" customHeight="1" x14ac:dyDescent="0.4">
      <c r="A11" s="118" t="s">
        <v>327</v>
      </c>
      <c r="B11" s="118"/>
      <c r="C11" s="118"/>
      <c r="D11" s="118"/>
      <c r="E11" s="118"/>
      <c r="F11" s="137" t="s">
        <v>310</v>
      </c>
      <c r="G11" s="137"/>
      <c r="H11" s="137"/>
      <c r="I11" s="9"/>
      <c r="J11" s="9"/>
      <c r="K11" s="9"/>
      <c r="L11" s="9"/>
      <c r="M11" s="9"/>
      <c r="N11" s="3"/>
      <c r="O11" s="3"/>
      <c r="P11" s="3"/>
    </row>
    <row r="12" spans="1:35" ht="19.5" customHeight="1" x14ac:dyDescent="0.4">
      <c r="A12" s="222" t="s">
        <v>345</v>
      </c>
      <c r="B12" s="222"/>
      <c r="C12" s="222"/>
      <c r="D12" s="222"/>
      <c r="E12" s="222"/>
      <c r="F12" s="222"/>
      <c r="G12" s="222"/>
      <c r="H12" s="222"/>
      <c r="I12" s="6"/>
      <c r="J12" s="6"/>
      <c r="K12" s="6"/>
      <c r="L12" s="6"/>
      <c r="M12" s="5"/>
      <c r="N12" s="5"/>
      <c r="O12" s="5"/>
      <c r="P12" s="5"/>
      <c r="Q12" s="4"/>
      <c r="R12" s="4"/>
      <c r="S12" s="4"/>
      <c r="T12" s="4"/>
      <c r="U12" s="4"/>
      <c r="V12" s="4"/>
      <c r="W12" s="4"/>
      <c r="X12" s="4"/>
      <c r="Y12" s="4"/>
      <c r="Z12" s="4"/>
      <c r="AA12" s="4"/>
      <c r="AB12" s="4"/>
      <c r="AC12" s="4"/>
      <c r="AD12" s="4"/>
      <c r="AE12" s="4"/>
      <c r="AF12" s="4"/>
      <c r="AG12" s="4"/>
      <c r="AH12" s="4"/>
      <c r="AI12" s="4"/>
    </row>
    <row r="13" spans="1:35" ht="7.5" customHeight="1" x14ac:dyDescent="0.4">
      <c r="A13" s="87"/>
      <c r="B13" s="87"/>
      <c r="C13" s="87"/>
      <c r="D13" s="87"/>
      <c r="E13" s="87"/>
      <c r="F13" s="87"/>
      <c r="G13" s="87"/>
      <c r="H13" s="87"/>
      <c r="I13" s="8"/>
      <c r="J13" s="8"/>
      <c r="K13" s="8"/>
      <c r="L13" s="6"/>
      <c r="M13" s="5"/>
      <c r="N13" s="5"/>
      <c r="O13" s="5"/>
      <c r="P13" s="5"/>
      <c r="Q13" s="4"/>
      <c r="R13" s="4"/>
      <c r="S13" s="4"/>
      <c r="T13" s="4"/>
      <c r="U13" s="4"/>
      <c r="V13" s="4"/>
      <c r="W13" s="4"/>
      <c r="X13" s="4"/>
      <c r="Y13" s="4"/>
      <c r="Z13" s="4"/>
      <c r="AA13" s="4"/>
      <c r="AB13" s="4"/>
      <c r="AC13" s="4"/>
      <c r="AD13" s="4"/>
      <c r="AE13" s="4"/>
      <c r="AF13" s="4"/>
      <c r="AG13" s="4"/>
      <c r="AH13" s="4"/>
      <c r="AI13" s="4"/>
    </row>
    <row r="14" spans="1:35" ht="24.75" customHeight="1" x14ac:dyDescent="0.4">
      <c r="A14" s="146" t="s">
        <v>459</v>
      </c>
      <c r="B14" s="146"/>
      <c r="C14" s="146"/>
      <c r="D14" s="146"/>
      <c r="E14" s="146"/>
      <c r="F14" s="146"/>
      <c r="G14" s="146"/>
      <c r="H14" s="146"/>
      <c r="I14" s="6"/>
      <c r="J14" s="6"/>
      <c r="K14" s="6"/>
      <c r="L14" s="6"/>
      <c r="M14" s="5"/>
      <c r="N14" s="5"/>
      <c r="O14" s="5"/>
      <c r="P14" s="5"/>
      <c r="Q14" s="4"/>
      <c r="R14" s="4"/>
      <c r="S14" s="4"/>
      <c r="T14" s="4"/>
      <c r="U14" s="4"/>
      <c r="V14" s="4"/>
      <c r="W14" s="4"/>
      <c r="X14" s="4"/>
      <c r="Y14" s="4"/>
      <c r="Z14" s="4"/>
      <c r="AA14" s="4"/>
      <c r="AB14" s="4"/>
      <c r="AC14" s="4"/>
      <c r="AD14" s="4"/>
      <c r="AE14" s="4"/>
      <c r="AF14" s="4"/>
      <c r="AG14" s="4"/>
      <c r="AH14" s="4"/>
      <c r="AI14" s="4"/>
    </row>
    <row r="15" spans="1:35" ht="31.5" customHeight="1" x14ac:dyDescent="0.4">
      <c r="A15" s="117" t="s">
        <v>14</v>
      </c>
      <c r="B15" s="117"/>
      <c r="C15" s="117"/>
      <c r="D15" s="117"/>
      <c r="E15" s="64" t="s">
        <v>399</v>
      </c>
      <c r="F15" s="64" t="s">
        <v>402</v>
      </c>
      <c r="G15" s="64" t="s">
        <v>409</v>
      </c>
      <c r="H15" s="64" t="s">
        <v>410</v>
      </c>
      <c r="I15" s="6"/>
      <c r="J15" s="6"/>
      <c r="K15" s="6"/>
      <c r="L15" s="6"/>
      <c r="M15" s="5"/>
      <c r="N15" s="5"/>
      <c r="O15" s="5"/>
      <c r="P15" s="5"/>
      <c r="Q15" s="4"/>
      <c r="R15" s="4"/>
      <c r="S15" s="4"/>
      <c r="T15" s="4"/>
      <c r="U15" s="4"/>
      <c r="V15" s="4"/>
      <c r="W15" s="4"/>
      <c r="X15" s="4"/>
      <c r="Y15" s="4"/>
      <c r="Z15" s="4"/>
      <c r="AA15" s="4"/>
      <c r="AB15" s="4"/>
      <c r="AC15" s="4"/>
      <c r="AD15" s="4"/>
      <c r="AE15" s="4"/>
      <c r="AF15" s="4"/>
      <c r="AG15" s="4"/>
      <c r="AH15" s="4"/>
      <c r="AI15" s="4"/>
    </row>
    <row r="16" spans="1:35" ht="16.5" customHeight="1" x14ac:dyDescent="0.4">
      <c r="A16" s="117"/>
      <c r="B16" s="117"/>
      <c r="C16" s="117"/>
      <c r="D16" s="117"/>
      <c r="E16" s="91" t="s">
        <v>15</v>
      </c>
      <c r="F16" s="91" t="s">
        <v>16</v>
      </c>
      <c r="G16" s="91" t="s">
        <v>16</v>
      </c>
      <c r="H16" s="91" t="s">
        <v>16</v>
      </c>
      <c r="I16" s="6"/>
      <c r="J16" s="6"/>
      <c r="K16" s="6"/>
      <c r="L16" s="6"/>
      <c r="M16" s="5"/>
      <c r="N16" s="5"/>
      <c r="O16" s="5"/>
      <c r="P16" s="5"/>
      <c r="Q16" s="4"/>
      <c r="R16" s="4"/>
      <c r="S16" s="4"/>
      <c r="T16" s="4"/>
      <c r="U16" s="4"/>
      <c r="V16" s="4"/>
      <c r="W16" s="4"/>
      <c r="X16" s="4"/>
      <c r="Y16" s="4"/>
      <c r="Z16" s="4"/>
      <c r="AA16" s="4"/>
      <c r="AB16" s="4"/>
      <c r="AC16" s="4"/>
      <c r="AD16" s="4"/>
      <c r="AE16" s="4"/>
      <c r="AF16" s="4"/>
      <c r="AG16" s="4"/>
      <c r="AH16" s="4"/>
      <c r="AI16" s="4"/>
    </row>
    <row r="17" spans="1:35" ht="25.5" customHeight="1" x14ac:dyDescent="0.5">
      <c r="A17" s="118" t="s">
        <v>460</v>
      </c>
      <c r="B17" s="118"/>
      <c r="C17" s="118"/>
      <c r="D17" s="118"/>
      <c r="E17" s="66">
        <f>E28</f>
        <v>75000</v>
      </c>
      <c r="F17" s="66">
        <f>F28</f>
        <v>75833.333333333328</v>
      </c>
      <c r="G17" s="61">
        <f>G28</f>
        <v>75833.333333333328</v>
      </c>
      <c r="H17" s="66">
        <f>H28</f>
        <v>75833.333333333328</v>
      </c>
      <c r="I17" s="6"/>
      <c r="J17" s="6"/>
      <c r="K17" s="6"/>
      <c r="L17" s="6"/>
      <c r="M17" s="5"/>
      <c r="N17" s="5"/>
      <c r="O17" s="5"/>
      <c r="P17" s="5"/>
      <c r="Q17" s="4"/>
      <c r="R17" s="4"/>
      <c r="S17" s="4"/>
      <c r="T17" s="4"/>
      <c r="U17" s="4"/>
      <c r="V17" s="4"/>
      <c r="W17" s="4"/>
      <c r="X17" s="4"/>
      <c r="Y17" s="4"/>
      <c r="Z17" s="4"/>
      <c r="AA17" s="4"/>
      <c r="AB17" s="4"/>
      <c r="AC17" s="4"/>
      <c r="AD17" s="4"/>
      <c r="AE17" s="4"/>
      <c r="AF17" s="4"/>
      <c r="AG17" s="4"/>
      <c r="AH17" s="4"/>
      <c r="AI17" s="4"/>
    </row>
    <row r="18" spans="1:35" ht="25.5" customHeight="1" x14ac:dyDescent="0.5">
      <c r="A18" s="118" t="s">
        <v>461</v>
      </c>
      <c r="B18" s="118"/>
      <c r="C18" s="118"/>
      <c r="D18" s="118"/>
      <c r="E18" s="66">
        <f>E30</f>
        <v>1000</v>
      </c>
      <c r="F18" s="66">
        <f>F30</f>
        <v>1011.1111111111111</v>
      </c>
      <c r="G18" s="61">
        <f>G30</f>
        <v>1022.4719101123595</v>
      </c>
      <c r="H18" s="66">
        <f>H30</f>
        <v>1034.090909090909</v>
      </c>
      <c r="I18" s="6"/>
      <c r="J18" s="6"/>
      <c r="K18" s="6"/>
      <c r="L18" s="6"/>
      <c r="M18" s="5"/>
      <c r="N18" s="5"/>
      <c r="O18" s="5"/>
      <c r="P18" s="5"/>
      <c r="Q18" s="4"/>
      <c r="R18" s="4"/>
      <c r="S18" s="4"/>
      <c r="T18" s="4"/>
      <c r="U18" s="4"/>
      <c r="V18" s="4"/>
      <c r="W18" s="4"/>
      <c r="X18" s="4"/>
      <c r="Y18" s="4"/>
      <c r="Z18" s="4"/>
      <c r="AA18" s="4"/>
      <c r="AB18" s="4"/>
      <c r="AC18" s="4"/>
      <c r="AD18" s="4"/>
      <c r="AE18" s="4"/>
      <c r="AF18" s="4"/>
      <c r="AG18" s="4"/>
      <c r="AH18" s="4"/>
      <c r="AI18" s="4"/>
    </row>
    <row r="19" spans="1:35" ht="69" customHeight="1" x14ac:dyDescent="0.4">
      <c r="A19" s="223" t="s">
        <v>390</v>
      </c>
      <c r="B19" s="223"/>
      <c r="C19" s="223"/>
      <c r="D19" s="223"/>
      <c r="E19" s="223"/>
      <c r="F19" s="223"/>
      <c r="G19" s="223"/>
      <c r="H19" s="223"/>
      <c r="I19" s="10"/>
      <c r="J19" s="10"/>
      <c r="K19" s="10"/>
      <c r="L19" s="5"/>
      <c r="M19" s="5"/>
      <c r="N19" s="5"/>
      <c r="O19" s="5"/>
      <c r="P19" s="5"/>
      <c r="Q19" s="4"/>
      <c r="R19" s="4"/>
      <c r="S19" s="4"/>
      <c r="T19" s="4"/>
      <c r="U19" s="4"/>
      <c r="V19" s="4"/>
      <c r="W19" s="4"/>
      <c r="X19" s="4"/>
      <c r="Y19" s="4"/>
      <c r="Z19" s="4"/>
      <c r="AA19" s="4"/>
      <c r="AB19" s="4"/>
      <c r="AC19" s="4"/>
      <c r="AD19" s="4"/>
      <c r="AE19" s="4"/>
      <c r="AF19" s="4"/>
      <c r="AG19" s="4"/>
      <c r="AH19" s="4"/>
      <c r="AI19" s="4"/>
    </row>
    <row r="20" spans="1:35" ht="32.25" customHeight="1" x14ac:dyDescent="0.4">
      <c r="A20" s="117" t="s">
        <v>14</v>
      </c>
      <c r="B20" s="117"/>
      <c r="C20" s="117"/>
      <c r="D20" s="117"/>
      <c r="E20" s="64" t="s">
        <v>399</v>
      </c>
      <c r="F20" s="64" t="s">
        <v>402</v>
      </c>
      <c r="G20" s="64" t="s">
        <v>409</v>
      </c>
      <c r="H20" s="64" t="s">
        <v>410</v>
      </c>
      <c r="I20" s="6"/>
      <c r="J20" s="6"/>
      <c r="K20" s="6"/>
      <c r="L20" s="6"/>
      <c r="M20" s="5"/>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117"/>
      <c r="B21" s="117"/>
      <c r="C21" s="117"/>
      <c r="D21" s="117"/>
      <c r="E21" s="91" t="s">
        <v>15</v>
      </c>
      <c r="F21" s="91" t="s">
        <v>16</v>
      </c>
      <c r="G21" s="91" t="s">
        <v>16</v>
      </c>
      <c r="H21" s="91" t="s">
        <v>16</v>
      </c>
      <c r="I21" s="6"/>
      <c r="J21" s="6"/>
      <c r="K21" s="6"/>
      <c r="L21" s="6"/>
      <c r="M21" s="5"/>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5">
      <c r="A22" s="138" t="s">
        <v>108</v>
      </c>
      <c r="B22" s="138"/>
      <c r="C22" s="138"/>
      <c r="D22" s="138"/>
      <c r="E22" s="67">
        <v>10000000</v>
      </c>
      <c r="F22" s="68">
        <v>10000000</v>
      </c>
      <c r="G22" s="68">
        <v>10000000</v>
      </c>
      <c r="H22" s="68">
        <v>10000000</v>
      </c>
      <c r="I22" s="6"/>
      <c r="J22" s="6"/>
      <c r="K22" s="6"/>
      <c r="L22" s="6"/>
      <c r="M22" s="5"/>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4">
      <c r="A23" s="138" t="s">
        <v>346</v>
      </c>
      <c r="B23" s="138"/>
      <c r="C23" s="138"/>
      <c r="D23" s="138"/>
      <c r="E23" s="68">
        <v>1000000</v>
      </c>
      <c r="F23" s="68">
        <v>900000</v>
      </c>
      <c r="G23" s="68">
        <v>900000</v>
      </c>
      <c r="H23" s="68">
        <v>900000</v>
      </c>
      <c r="I23" s="6"/>
      <c r="J23" s="6"/>
      <c r="K23" s="6"/>
      <c r="L23" s="6"/>
      <c r="M23" s="5"/>
      <c r="N23" s="3"/>
      <c r="O23" s="3"/>
      <c r="P23" s="3"/>
      <c r="Q23" s="3"/>
      <c r="R23" s="3"/>
      <c r="S23" s="3"/>
      <c r="T23" s="3"/>
      <c r="U23" s="3"/>
      <c r="V23" s="3"/>
      <c r="W23" s="3"/>
      <c r="X23" s="3"/>
      <c r="Y23" s="3"/>
      <c r="Z23" s="3"/>
      <c r="AA23" s="3"/>
      <c r="AB23" s="3"/>
      <c r="AC23" s="3"/>
      <c r="AD23" s="3"/>
      <c r="AE23" s="3"/>
      <c r="AF23" s="3"/>
      <c r="AG23" s="3"/>
      <c r="AH23" s="3"/>
      <c r="AI23" s="3"/>
    </row>
    <row r="24" spans="1:35" ht="33.75" customHeight="1" x14ac:dyDescent="0.4">
      <c r="A24" s="144" t="s">
        <v>464</v>
      </c>
      <c r="B24" s="144"/>
      <c r="C24" s="144"/>
      <c r="D24" s="144"/>
      <c r="E24" s="68"/>
      <c r="F24" s="68"/>
      <c r="G24" s="68"/>
      <c r="H24" s="68"/>
      <c r="I24" s="6"/>
      <c r="J24" s="6"/>
      <c r="K24" s="6"/>
      <c r="L24" s="6"/>
      <c r="M24" s="5"/>
      <c r="N24" s="3"/>
      <c r="O24" s="3"/>
      <c r="P24" s="3"/>
      <c r="Q24" s="3"/>
      <c r="R24" s="3"/>
      <c r="S24" s="3"/>
      <c r="T24" s="3"/>
      <c r="U24" s="3"/>
      <c r="V24" s="3"/>
      <c r="W24" s="3"/>
      <c r="X24" s="3"/>
      <c r="Y24" s="3"/>
      <c r="Z24" s="3"/>
      <c r="AA24" s="3"/>
      <c r="AB24" s="3"/>
      <c r="AC24" s="3"/>
      <c r="AD24" s="3"/>
      <c r="AE24" s="3"/>
      <c r="AF24" s="3"/>
      <c r="AG24" s="3"/>
      <c r="AH24" s="3"/>
      <c r="AI24" s="3"/>
    </row>
    <row r="25" spans="1:35" ht="32.25" customHeight="1" x14ac:dyDescent="0.4">
      <c r="A25" s="138" t="s">
        <v>449</v>
      </c>
      <c r="B25" s="138"/>
      <c r="C25" s="138"/>
      <c r="D25" s="138"/>
      <c r="E25" s="68"/>
      <c r="F25" s="68"/>
      <c r="G25" s="68"/>
      <c r="H25" s="68"/>
      <c r="I25" s="6"/>
      <c r="J25" s="6"/>
      <c r="K25" s="6"/>
      <c r="L25" s="6"/>
      <c r="M25" s="5"/>
      <c r="N25" s="3"/>
      <c r="O25" s="3"/>
      <c r="P25" s="3"/>
      <c r="Q25" s="3"/>
      <c r="R25" s="3"/>
      <c r="S25" s="3"/>
      <c r="T25" s="3"/>
      <c r="U25" s="3"/>
      <c r="V25" s="3"/>
      <c r="W25" s="3"/>
      <c r="X25" s="3"/>
      <c r="Y25" s="3"/>
      <c r="Z25" s="3"/>
      <c r="AA25" s="3"/>
      <c r="AB25" s="3"/>
      <c r="AC25" s="3"/>
      <c r="AD25" s="3"/>
      <c r="AE25" s="3"/>
      <c r="AF25" s="3"/>
      <c r="AG25" s="3"/>
      <c r="AH25" s="3"/>
      <c r="AI25" s="3"/>
    </row>
    <row r="26" spans="1:35" ht="33.75" customHeight="1" x14ac:dyDescent="0.4">
      <c r="A26" s="138" t="s">
        <v>451</v>
      </c>
      <c r="B26" s="138"/>
      <c r="C26" s="138"/>
      <c r="D26" s="138"/>
      <c r="E26" s="69">
        <f>E22-E23-E24+E25</f>
        <v>9000000</v>
      </c>
      <c r="F26" s="69">
        <f>F22-F23-F24+F25</f>
        <v>9100000</v>
      </c>
      <c r="G26" s="69">
        <f>G22-G23-G24+G25</f>
        <v>9100000</v>
      </c>
      <c r="H26" s="69">
        <f>H22-H23-H24+H25</f>
        <v>9100000</v>
      </c>
      <c r="I26" s="6"/>
      <c r="J26" s="6"/>
      <c r="K26" s="6"/>
      <c r="L26" s="6"/>
      <c r="M26" s="5"/>
      <c r="N26" s="3"/>
      <c r="O26" s="3"/>
      <c r="P26" s="3"/>
      <c r="Q26" s="3"/>
      <c r="R26" s="3"/>
      <c r="S26" s="3"/>
      <c r="T26" s="3"/>
      <c r="U26" s="3"/>
      <c r="V26" s="3"/>
      <c r="W26" s="3"/>
      <c r="X26" s="3"/>
      <c r="Y26" s="3"/>
      <c r="Z26" s="3"/>
      <c r="AA26" s="3"/>
      <c r="AB26" s="3"/>
      <c r="AC26" s="3"/>
      <c r="AD26" s="3"/>
      <c r="AE26" s="3"/>
      <c r="AF26" s="3"/>
      <c r="AG26" s="3"/>
      <c r="AH26" s="3"/>
      <c r="AI26" s="3"/>
    </row>
    <row r="27" spans="1:35" ht="33.75" customHeight="1" x14ac:dyDescent="0.4">
      <c r="A27" s="138" t="s">
        <v>450</v>
      </c>
      <c r="B27" s="138"/>
      <c r="C27" s="138"/>
      <c r="D27" s="138"/>
      <c r="E27" s="70">
        <v>120</v>
      </c>
      <c r="F27" s="70">
        <v>120</v>
      </c>
      <c r="G27" s="70">
        <v>120</v>
      </c>
      <c r="H27" s="70">
        <v>120</v>
      </c>
      <c r="I27" s="6"/>
      <c r="J27" s="6"/>
      <c r="K27" s="6"/>
      <c r="L27" s="6"/>
      <c r="M27" s="5"/>
      <c r="N27" s="3"/>
      <c r="O27" s="3"/>
      <c r="P27" s="3"/>
      <c r="Q27" s="3"/>
      <c r="R27" s="3"/>
      <c r="S27" s="3"/>
      <c r="T27" s="3"/>
      <c r="U27" s="3"/>
      <c r="V27" s="3"/>
      <c r="W27" s="3"/>
      <c r="X27" s="3"/>
      <c r="Y27" s="3"/>
      <c r="Z27" s="3"/>
      <c r="AA27" s="3"/>
      <c r="AB27" s="3"/>
      <c r="AC27" s="3"/>
      <c r="AD27" s="3"/>
      <c r="AE27" s="3"/>
      <c r="AF27" s="3"/>
      <c r="AG27" s="3"/>
      <c r="AH27" s="3"/>
      <c r="AI27" s="3"/>
    </row>
    <row r="28" spans="1:35" ht="29.25" customHeight="1" x14ac:dyDescent="0.4">
      <c r="A28" s="138" t="s">
        <v>462</v>
      </c>
      <c r="B28" s="138"/>
      <c r="C28" s="138"/>
      <c r="D28" s="138"/>
      <c r="E28" s="69">
        <f>E26/E27</f>
        <v>75000</v>
      </c>
      <c r="F28" s="69">
        <f t="shared" ref="F28:H28" si="0">F26/F27</f>
        <v>75833.333333333328</v>
      </c>
      <c r="G28" s="69">
        <f t="shared" si="0"/>
        <v>75833.333333333328</v>
      </c>
      <c r="H28" s="69">
        <f t="shared" si="0"/>
        <v>75833.333333333328</v>
      </c>
      <c r="I28" s="6"/>
      <c r="J28" s="6"/>
      <c r="K28" s="6"/>
      <c r="L28" s="6"/>
      <c r="M28" s="5"/>
      <c r="N28" s="3"/>
      <c r="O28" s="3"/>
      <c r="P28" s="3"/>
      <c r="Q28" s="3"/>
      <c r="R28" s="3"/>
      <c r="S28" s="3"/>
      <c r="T28" s="3"/>
      <c r="U28" s="3"/>
      <c r="V28" s="3"/>
      <c r="W28" s="3"/>
      <c r="X28" s="3"/>
      <c r="Y28" s="3"/>
      <c r="Z28" s="3"/>
      <c r="AA28" s="3"/>
      <c r="AB28" s="3"/>
      <c r="AC28" s="3"/>
      <c r="AD28" s="3"/>
      <c r="AE28" s="3"/>
      <c r="AF28" s="3"/>
      <c r="AG28" s="3"/>
      <c r="AH28" s="3"/>
      <c r="AI28" s="3"/>
    </row>
    <row r="29" spans="1:35" ht="29.25" customHeight="1" x14ac:dyDescent="0.4">
      <c r="A29" s="138" t="s">
        <v>452</v>
      </c>
      <c r="B29" s="138"/>
      <c r="C29" s="138"/>
      <c r="D29" s="138"/>
      <c r="E29" s="70">
        <v>9000</v>
      </c>
      <c r="F29" s="70">
        <v>9000</v>
      </c>
      <c r="G29" s="70">
        <v>8900</v>
      </c>
      <c r="H29" s="70">
        <v>8800</v>
      </c>
      <c r="I29" s="6"/>
      <c r="J29" s="6"/>
      <c r="K29" s="6"/>
      <c r="L29" s="6"/>
      <c r="M29" s="5"/>
      <c r="N29" s="3"/>
      <c r="O29" s="3"/>
      <c r="P29" s="3"/>
      <c r="Q29" s="3"/>
      <c r="R29" s="3"/>
      <c r="S29" s="3"/>
      <c r="T29" s="3"/>
      <c r="U29" s="3"/>
      <c r="V29" s="3"/>
      <c r="W29" s="3"/>
      <c r="X29" s="3"/>
      <c r="Y29" s="3"/>
      <c r="Z29" s="3"/>
      <c r="AA29" s="3"/>
      <c r="AB29" s="3"/>
      <c r="AC29" s="3"/>
      <c r="AD29" s="3"/>
      <c r="AE29" s="3"/>
      <c r="AF29" s="3"/>
      <c r="AG29" s="3"/>
      <c r="AH29" s="3"/>
      <c r="AI29" s="3"/>
    </row>
    <row r="30" spans="1:35" ht="29.25" customHeight="1" x14ac:dyDescent="0.4">
      <c r="A30" s="138" t="s">
        <v>453</v>
      </c>
      <c r="B30" s="138"/>
      <c r="C30" s="138"/>
      <c r="D30" s="138"/>
      <c r="E30" s="69">
        <f>E26/E29</f>
        <v>1000</v>
      </c>
      <c r="F30" s="69">
        <f t="shared" ref="F30:H30" si="1">F26/F29</f>
        <v>1011.1111111111111</v>
      </c>
      <c r="G30" s="69">
        <f t="shared" si="1"/>
        <v>1022.4719101123595</v>
      </c>
      <c r="H30" s="69">
        <f t="shared" si="1"/>
        <v>1034.090909090909</v>
      </c>
      <c r="I30" s="6"/>
      <c r="J30" s="6"/>
      <c r="K30" s="6"/>
      <c r="L30" s="6"/>
      <c r="M30" s="5"/>
      <c r="N30" s="3"/>
      <c r="O30" s="3"/>
      <c r="P30" s="3"/>
      <c r="Q30" s="3"/>
      <c r="R30" s="3"/>
      <c r="S30" s="3"/>
      <c r="T30" s="3"/>
      <c r="U30" s="3"/>
      <c r="V30" s="3"/>
      <c r="W30" s="3"/>
      <c r="X30" s="3"/>
      <c r="Y30" s="3"/>
      <c r="Z30" s="3"/>
      <c r="AA30" s="3"/>
      <c r="AB30" s="3"/>
      <c r="AC30" s="3"/>
      <c r="AD30" s="3"/>
      <c r="AE30" s="3"/>
      <c r="AF30" s="3"/>
      <c r="AG30" s="3"/>
      <c r="AH30" s="3"/>
      <c r="AI30" s="3"/>
    </row>
    <row r="31" spans="1:35" ht="29.25" customHeight="1" x14ac:dyDescent="0.4">
      <c r="A31" s="143" t="s">
        <v>395</v>
      </c>
      <c r="B31" s="145" t="s">
        <v>387</v>
      </c>
      <c r="C31" s="145"/>
      <c r="D31" s="89" t="s">
        <v>389</v>
      </c>
      <c r="E31" s="89" t="s">
        <v>388</v>
      </c>
      <c r="F31" s="89" t="s">
        <v>396</v>
      </c>
      <c r="G31" s="71" t="s">
        <v>447</v>
      </c>
      <c r="H31" s="71"/>
      <c r="I31" s="6"/>
      <c r="J31" s="6"/>
      <c r="K31" s="6"/>
      <c r="L31" s="6"/>
      <c r="M31" s="5"/>
      <c r="N31" s="3"/>
      <c r="O31" s="3"/>
      <c r="P31" s="3"/>
      <c r="Q31" s="3"/>
      <c r="R31" s="3"/>
      <c r="S31" s="3"/>
      <c r="T31" s="3"/>
      <c r="U31" s="3"/>
      <c r="V31" s="3"/>
      <c r="W31" s="3"/>
      <c r="X31" s="3"/>
      <c r="Y31" s="3"/>
      <c r="Z31" s="3"/>
      <c r="AA31" s="3"/>
      <c r="AB31" s="3"/>
      <c r="AC31" s="3"/>
      <c r="AD31" s="3"/>
      <c r="AE31" s="3"/>
      <c r="AF31" s="3"/>
      <c r="AG31" s="3"/>
      <c r="AH31" s="3"/>
      <c r="AI31" s="3"/>
    </row>
    <row r="32" spans="1:35" ht="29.25" customHeight="1" x14ac:dyDescent="0.5">
      <c r="A32" s="144"/>
      <c r="B32" s="72" t="s">
        <v>473</v>
      </c>
      <c r="C32" s="73"/>
      <c r="D32" s="72"/>
      <c r="E32" s="82">
        <f>D32/E22*100</f>
        <v>0</v>
      </c>
      <c r="F32" s="74" t="s">
        <v>474</v>
      </c>
      <c r="G32" s="83">
        <v>0.05</v>
      </c>
      <c r="H32" s="71"/>
      <c r="I32" s="6"/>
      <c r="J32" s="6"/>
      <c r="K32" s="6"/>
      <c r="L32" s="6"/>
      <c r="M32" s="5"/>
      <c r="N32" s="3"/>
      <c r="O32" s="3"/>
      <c r="P32" s="3"/>
      <c r="Q32" s="3"/>
      <c r="R32" s="3"/>
      <c r="S32" s="3"/>
      <c r="T32" s="3"/>
      <c r="U32" s="3"/>
      <c r="V32" s="3"/>
      <c r="W32" s="3"/>
      <c r="X32" s="3"/>
      <c r="Y32" s="3"/>
      <c r="Z32" s="3"/>
      <c r="AA32" s="3"/>
      <c r="AB32" s="3"/>
      <c r="AC32" s="3"/>
      <c r="AD32" s="3"/>
      <c r="AE32" s="3"/>
      <c r="AF32" s="3"/>
      <c r="AG32" s="3"/>
      <c r="AH32" s="3"/>
      <c r="AI32" s="3"/>
    </row>
    <row r="33" spans="1:35" ht="60" customHeight="1" x14ac:dyDescent="0.4">
      <c r="A33" s="223" t="s">
        <v>463</v>
      </c>
      <c r="B33" s="223"/>
      <c r="C33" s="223"/>
      <c r="D33" s="223"/>
      <c r="E33" s="223"/>
      <c r="F33" s="223"/>
      <c r="G33" s="223"/>
      <c r="H33" s="223"/>
      <c r="I33" s="6"/>
      <c r="J33" s="6"/>
      <c r="K33" s="6"/>
      <c r="L33" s="6"/>
      <c r="M33" s="5"/>
      <c r="N33" s="3"/>
      <c r="O33" s="3"/>
      <c r="P33" s="3"/>
      <c r="Q33" s="3"/>
      <c r="R33" s="3"/>
      <c r="S33" s="3"/>
      <c r="T33" s="3"/>
      <c r="U33" s="3"/>
      <c r="V33" s="3"/>
      <c r="W33" s="3"/>
      <c r="X33" s="3"/>
      <c r="Y33" s="3"/>
      <c r="Z33" s="3"/>
      <c r="AA33" s="3"/>
      <c r="AB33" s="3"/>
      <c r="AC33" s="3"/>
      <c r="AD33" s="3"/>
      <c r="AE33" s="3"/>
      <c r="AF33" s="3"/>
      <c r="AG33" s="3"/>
      <c r="AH33" s="3"/>
      <c r="AI33" s="3"/>
    </row>
    <row r="34" spans="1:35" ht="60" customHeight="1" x14ac:dyDescent="0.4">
      <c r="A34" s="223" t="s">
        <v>465</v>
      </c>
      <c r="B34" s="223"/>
      <c r="C34" s="223"/>
      <c r="D34" s="223"/>
      <c r="E34" s="223"/>
      <c r="F34" s="223"/>
      <c r="G34" s="223"/>
      <c r="H34" s="223"/>
      <c r="I34" s="6"/>
      <c r="AA34" s="3"/>
      <c r="AB34" s="3"/>
      <c r="AC34" s="3"/>
      <c r="AD34" s="3"/>
      <c r="AE34" s="3"/>
      <c r="AF34" s="3"/>
      <c r="AG34" s="3"/>
      <c r="AH34" s="3"/>
      <c r="AI34" s="3"/>
    </row>
    <row r="35" spans="1:35" ht="7.5" customHeight="1" x14ac:dyDescent="0.4">
      <c r="A35" s="87"/>
      <c r="B35" s="87"/>
      <c r="C35" s="87"/>
      <c r="D35" s="87"/>
      <c r="E35" s="87"/>
      <c r="F35" s="87"/>
      <c r="G35" s="87"/>
      <c r="H35" s="87"/>
      <c r="R35" s="4"/>
      <c r="S35" s="4"/>
      <c r="T35" s="4"/>
      <c r="U35" s="4"/>
      <c r="V35" s="4"/>
      <c r="W35" s="4"/>
      <c r="X35" s="4"/>
      <c r="Y35" s="4"/>
      <c r="Z35" s="4"/>
    </row>
    <row r="36" spans="1:35" ht="20.25" customHeight="1" x14ac:dyDescent="0.4">
      <c r="A36" s="118" t="s">
        <v>439</v>
      </c>
      <c r="B36" s="118"/>
      <c r="C36" s="118"/>
      <c r="D36" s="118"/>
      <c r="E36" s="118"/>
      <c r="F36" s="118"/>
      <c r="G36" s="118"/>
      <c r="H36" s="118"/>
    </row>
    <row r="37" spans="1:35" ht="20.25" customHeight="1" x14ac:dyDescent="0.4">
      <c r="A37" s="114" t="s">
        <v>348</v>
      </c>
      <c r="B37" s="114"/>
      <c r="C37" s="114"/>
      <c r="D37" s="114" t="s">
        <v>349</v>
      </c>
      <c r="E37" s="114"/>
      <c r="F37" s="114" t="s">
        <v>350</v>
      </c>
      <c r="G37" s="114"/>
      <c r="H37" s="114"/>
    </row>
    <row r="38" spans="1:35" ht="20.25" customHeight="1" x14ac:dyDescent="0.4">
      <c r="A38" s="139">
        <v>9000</v>
      </c>
      <c r="B38" s="139"/>
      <c r="C38" s="139"/>
      <c r="D38" s="139">
        <v>2400</v>
      </c>
      <c r="E38" s="139"/>
      <c r="F38" s="139">
        <f>A38/D38</f>
        <v>3.75</v>
      </c>
      <c r="G38" s="139"/>
      <c r="H38" s="139"/>
    </row>
    <row r="39" spans="1:35" ht="20.25" customHeight="1" x14ac:dyDescent="0.4">
      <c r="A39" s="141" t="s">
        <v>351</v>
      </c>
      <c r="B39" s="141"/>
      <c r="C39" s="141"/>
      <c r="D39" s="141"/>
      <c r="E39" s="141"/>
      <c r="F39" s="141"/>
      <c r="G39" s="141"/>
      <c r="H39" s="141"/>
    </row>
    <row r="40" spans="1:35" ht="20.25" customHeight="1" x14ac:dyDescent="0.4">
      <c r="A40" s="141" t="s">
        <v>347</v>
      </c>
      <c r="B40" s="141"/>
      <c r="C40" s="88">
        <v>0</v>
      </c>
      <c r="D40" s="141" t="s">
        <v>352</v>
      </c>
      <c r="E40" s="141"/>
      <c r="F40" s="62">
        <v>0</v>
      </c>
      <c r="G40" s="52" t="s">
        <v>353</v>
      </c>
      <c r="H40" s="88">
        <v>0</v>
      </c>
    </row>
    <row r="41" spans="1:35" ht="20.25" customHeight="1" x14ac:dyDescent="0.4">
      <c r="A41" s="118" t="s">
        <v>440</v>
      </c>
      <c r="B41" s="118"/>
      <c r="C41" s="118"/>
      <c r="D41" s="118"/>
      <c r="E41" s="118"/>
      <c r="F41" s="118"/>
      <c r="G41" s="118"/>
      <c r="H41" s="118"/>
    </row>
    <row r="42" spans="1:35" ht="20.25" customHeight="1" x14ac:dyDescent="0.4">
      <c r="A42" s="114" t="s">
        <v>329</v>
      </c>
      <c r="B42" s="114"/>
      <c r="C42" s="114"/>
      <c r="D42" s="114"/>
      <c r="E42" s="114"/>
      <c r="F42" s="142" t="s">
        <v>474</v>
      </c>
      <c r="G42" s="142"/>
      <c r="H42" s="142"/>
    </row>
    <row r="43" spans="1:35" ht="20.25" customHeight="1" x14ac:dyDescent="0.4">
      <c r="A43" s="113" t="s">
        <v>330</v>
      </c>
      <c r="B43" s="113"/>
      <c r="C43" s="113"/>
      <c r="D43" s="113"/>
      <c r="E43" s="75">
        <v>1</v>
      </c>
      <c r="F43" s="76" t="s">
        <v>331</v>
      </c>
      <c r="G43" s="77">
        <v>10</v>
      </c>
      <c r="H43" s="76" t="s">
        <v>332</v>
      </c>
    </row>
    <row r="44" spans="1:35" ht="18.75" customHeight="1" x14ac:dyDescent="0.4">
      <c r="A44" s="116" t="s">
        <v>104</v>
      </c>
      <c r="B44" s="116"/>
      <c r="C44" s="116"/>
      <c r="D44" s="116"/>
      <c r="E44" s="116"/>
      <c r="F44" s="116"/>
      <c r="G44" s="116"/>
      <c r="H44" s="116"/>
    </row>
    <row r="45" spans="1:35" ht="9.75" customHeight="1" x14ac:dyDescent="0.4">
      <c r="A45" s="224"/>
      <c r="B45" s="219"/>
      <c r="C45" s="225"/>
      <c r="D45" s="225"/>
      <c r="E45" s="225"/>
      <c r="F45" s="224"/>
      <c r="G45" s="224"/>
      <c r="H45" s="224"/>
    </row>
    <row r="46" spans="1:35" ht="24" customHeight="1" x14ac:dyDescent="0.4">
      <c r="A46" s="118" t="s">
        <v>322</v>
      </c>
      <c r="B46" s="118"/>
      <c r="C46" s="118"/>
      <c r="D46" s="118"/>
      <c r="E46" s="118"/>
      <c r="F46" s="118"/>
      <c r="G46" s="118"/>
      <c r="H46" s="118"/>
    </row>
    <row r="47" spans="1:35" ht="24" customHeight="1" x14ac:dyDescent="0.4">
      <c r="A47" s="117" t="s">
        <v>48</v>
      </c>
      <c r="B47" s="117"/>
      <c r="C47" s="117"/>
      <c r="D47" s="117"/>
      <c r="E47" s="117"/>
      <c r="F47" s="137" t="s">
        <v>312</v>
      </c>
      <c r="G47" s="137"/>
      <c r="H47" s="137"/>
    </row>
    <row r="48" spans="1:35" ht="12" customHeight="1" x14ac:dyDescent="0.4">
      <c r="A48" s="226"/>
      <c r="B48" s="78"/>
      <c r="C48" s="227"/>
      <c r="D48" s="227"/>
      <c r="E48" s="227"/>
      <c r="F48" s="226"/>
      <c r="G48" s="226"/>
      <c r="H48" s="226"/>
    </row>
    <row r="49" spans="1:9" ht="18.75" customHeight="1" x14ac:dyDescent="0.4">
      <c r="A49" s="124" t="s">
        <v>355</v>
      </c>
      <c r="B49" s="124"/>
      <c r="C49" s="124"/>
      <c r="D49" s="124"/>
      <c r="E49" s="124"/>
      <c r="F49" s="124"/>
      <c r="G49" s="124"/>
      <c r="H49" s="124"/>
    </row>
    <row r="50" spans="1:9" ht="18.75" customHeight="1" x14ac:dyDescent="0.4">
      <c r="A50" s="124"/>
      <c r="B50" s="124"/>
      <c r="C50" s="124"/>
      <c r="D50" s="124"/>
      <c r="E50" s="124"/>
      <c r="F50" s="124"/>
      <c r="G50" s="124"/>
      <c r="H50" s="124"/>
    </row>
    <row r="51" spans="1:9" ht="24" customHeight="1" x14ac:dyDescent="0.4">
      <c r="A51" s="124"/>
      <c r="B51" s="124"/>
      <c r="C51" s="124"/>
      <c r="D51" s="124"/>
      <c r="E51" s="124"/>
      <c r="F51" s="124"/>
      <c r="G51" s="124"/>
      <c r="H51" s="124"/>
    </row>
    <row r="52" spans="1:9" ht="13.5" customHeight="1" x14ac:dyDescent="0.4">
      <c r="A52" s="119" t="s">
        <v>319</v>
      </c>
      <c r="B52" s="119"/>
      <c r="C52" s="119"/>
      <c r="D52" s="119"/>
      <c r="E52" s="119"/>
      <c r="F52" s="119"/>
      <c r="G52" s="119"/>
      <c r="H52" s="119"/>
    </row>
    <row r="53" spans="1:9" x14ac:dyDescent="0.4">
      <c r="A53" s="11">
        <v>1</v>
      </c>
      <c r="B53" s="123" t="s">
        <v>17</v>
      </c>
      <c r="C53" s="123"/>
      <c r="D53" s="123"/>
      <c r="E53" s="11">
        <v>8</v>
      </c>
      <c r="F53" s="120" t="s">
        <v>24</v>
      </c>
      <c r="G53" s="120"/>
      <c r="H53" s="120"/>
    </row>
    <row r="54" spans="1:9" x14ac:dyDescent="0.4">
      <c r="A54" s="11">
        <v>2</v>
      </c>
      <c r="B54" s="123" t="s">
        <v>49</v>
      </c>
      <c r="C54" s="123"/>
      <c r="D54" s="123"/>
      <c r="E54" s="11">
        <v>9</v>
      </c>
      <c r="F54" s="120" t="s">
        <v>18</v>
      </c>
      <c r="G54" s="120"/>
      <c r="H54" s="120"/>
    </row>
    <row r="55" spans="1:9" x14ac:dyDescent="0.4">
      <c r="A55" s="11">
        <v>3</v>
      </c>
      <c r="B55" s="123" t="s">
        <v>50</v>
      </c>
      <c r="C55" s="123"/>
      <c r="D55" s="123"/>
      <c r="E55" s="11">
        <v>10</v>
      </c>
      <c r="F55" s="120" t="s">
        <v>20</v>
      </c>
      <c r="G55" s="120"/>
      <c r="H55" s="120"/>
    </row>
    <row r="56" spans="1:9" x14ac:dyDescent="0.4">
      <c r="A56" s="11">
        <v>4</v>
      </c>
      <c r="B56" s="123" t="s">
        <v>23</v>
      </c>
      <c r="C56" s="123"/>
      <c r="D56" s="123"/>
      <c r="E56" s="11">
        <v>11</v>
      </c>
      <c r="F56" s="120" t="s">
        <v>22</v>
      </c>
      <c r="G56" s="120"/>
      <c r="H56" s="120"/>
    </row>
    <row r="57" spans="1:9" x14ac:dyDescent="0.4">
      <c r="A57" s="11">
        <v>5</v>
      </c>
      <c r="B57" s="123" t="s">
        <v>51</v>
      </c>
      <c r="C57" s="123"/>
      <c r="D57" s="123"/>
      <c r="E57" s="11">
        <v>12</v>
      </c>
      <c r="F57" s="120" t="s">
        <v>25</v>
      </c>
      <c r="G57" s="120"/>
      <c r="H57" s="120"/>
    </row>
    <row r="58" spans="1:9" x14ac:dyDescent="0.4">
      <c r="A58" s="11">
        <v>6</v>
      </c>
      <c r="B58" s="123" t="s">
        <v>19</v>
      </c>
      <c r="C58" s="123"/>
      <c r="D58" s="123"/>
      <c r="E58" s="11">
        <v>13</v>
      </c>
      <c r="F58" s="120" t="s">
        <v>52</v>
      </c>
      <c r="G58" s="120"/>
      <c r="H58" s="120"/>
    </row>
    <row r="59" spans="1:9" x14ac:dyDescent="0.4">
      <c r="A59" s="11">
        <v>7</v>
      </c>
      <c r="B59" s="123" t="s">
        <v>21</v>
      </c>
      <c r="C59" s="123"/>
      <c r="D59" s="123"/>
      <c r="E59" s="78"/>
      <c r="F59" s="78"/>
      <c r="G59" s="78"/>
      <c r="H59" s="78"/>
      <c r="I59" s="47"/>
    </row>
    <row r="60" spans="1:9" ht="9.75" customHeight="1" x14ac:dyDescent="0.4">
      <c r="A60" s="80"/>
      <c r="B60" s="11"/>
      <c r="C60" s="11"/>
      <c r="D60" s="11"/>
      <c r="E60" s="11"/>
      <c r="F60" s="11"/>
      <c r="G60" s="11"/>
      <c r="H60" s="11"/>
      <c r="I60" s="47"/>
    </row>
    <row r="61" spans="1:9" ht="33" x14ac:dyDescent="0.4">
      <c r="A61" s="78"/>
      <c r="B61" s="140" t="s">
        <v>26</v>
      </c>
      <c r="C61" s="140"/>
      <c r="D61" s="140"/>
      <c r="E61" s="131" t="s">
        <v>105</v>
      </c>
      <c r="F61" s="131"/>
      <c r="G61" s="131"/>
      <c r="H61" s="79" t="s">
        <v>27</v>
      </c>
    </row>
    <row r="62" spans="1:9" ht="18.75" customHeight="1" x14ac:dyDescent="0.4">
      <c r="A62" s="80">
        <v>1</v>
      </c>
      <c r="B62" s="121" t="s">
        <v>240</v>
      </c>
      <c r="C62" s="121"/>
      <c r="D62" s="121"/>
      <c r="E62" s="130" t="s">
        <v>476</v>
      </c>
      <c r="F62" s="130"/>
      <c r="G62" s="130"/>
      <c r="H62" s="81" t="s">
        <v>251</v>
      </c>
    </row>
    <row r="63" spans="1:9" ht="18.75" customHeight="1" x14ac:dyDescent="0.4">
      <c r="A63" s="80">
        <v>2</v>
      </c>
      <c r="B63" s="121" t="s">
        <v>475</v>
      </c>
      <c r="C63" s="121"/>
      <c r="D63" s="121"/>
      <c r="E63" s="130" t="s">
        <v>477</v>
      </c>
      <c r="F63" s="130"/>
      <c r="G63" s="130"/>
      <c r="H63" s="81" t="s">
        <v>474</v>
      </c>
    </row>
    <row r="64" spans="1:9" ht="18.75" customHeight="1" x14ac:dyDescent="0.4">
      <c r="A64" s="80">
        <v>3</v>
      </c>
      <c r="B64" s="121" t="s">
        <v>242</v>
      </c>
      <c r="C64" s="121"/>
      <c r="D64" s="121"/>
      <c r="E64" s="130" t="s">
        <v>478</v>
      </c>
      <c r="F64" s="130"/>
      <c r="G64" s="130"/>
      <c r="H64" s="81" t="s">
        <v>474</v>
      </c>
    </row>
    <row r="65" spans="1:15" ht="9.75" customHeight="1" x14ac:dyDescent="0.4">
      <c r="A65" s="219"/>
      <c r="B65" s="219"/>
      <c r="C65" s="219"/>
      <c r="D65" s="219"/>
      <c r="E65" s="219"/>
      <c r="F65" s="219"/>
      <c r="G65" s="219"/>
      <c r="H65" s="219"/>
    </row>
    <row r="66" spans="1:15" ht="18.75" customHeight="1" x14ac:dyDescent="0.4">
      <c r="A66" s="116" t="s">
        <v>354</v>
      </c>
      <c r="B66" s="116"/>
      <c r="C66" s="116"/>
      <c r="D66" s="116"/>
      <c r="E66" s="116"/>
      <c r="F66" s="116"/>
      <c r="G66" s="116"/>
      <c r="H66" s="116"/>
      <c r="I66" s="2"/>
      <c r="J66" s="2"/>
      <c r="K66" s="2"/>
      <c r="L66" s="2"/>
      <c r="M66" s="2"/>
      <c r="N66" s="2"/>
      <c r="O66" s="2"/>
    </row>
    <row r="67" spans="1:15" ht="9.75" customHeight="1" x14ac:dyDescent="0.4">
      <c r="A67" s="228"/>
      <c r="B67" s="228"/>
      <c r="C67" s="228"/>
      <c r="D67" s="228"/>
      <c r="E67" s="228"/>
      <c r="F67" s="228"/>
      <c r="G67" s="228"/>
      <c r="H67" s="228"/>
      <c r="I67" s="2"/>
      <c r="J67" s="2"/>
      <c r="K67" s="2"/>
      <c r="L67" s="2"/>
      <c r="M67" s="2"/>
      <c r="N67" s="2"/>
      <c r="O67" s="2"/>
    </row>
    <row r="68" spans="1:15" ht="18.75" customHeight="1" x14ac:dyDescent="0.4">
      <c r="A68" s="105" t="s">
        <v>335</v>
      </c>
      <c r="B68" s="105"/>
      <c r="C68" s="105"/>
      <c r="D68" s="105"/>
      <c r="E68" s="105"/>
      <c r="F68" s="105"/>
      <c r="G68" s="105"/>
      <c r="H68" s="105"/>
      <c r="I68" s="2"/>
      <c r="J68" s="2"/>
      <c r="K68" s="2"/>
      <c r="L68" s="2"/>
      <c r="M68" s="2"/>
      <c r="N68" s="2"/>
      <c r="O68" s="2"/>
    </row>
    <row r="69" spans="1:15" ht="20.100000000000001" customHeight="1" x14ac:dyDescent="0.4">
      <c r="A69" s="99" t="s">
        <v>479</v>
      </c>
      <c r="B69" s="99"/>
      <c r="C69" s="99"/>
      <c r="D69" s="99"/>
      <c r="E69" s="99"/>
      <c r="F69" s="99"/>
      <c r="G69" s="99"/>
      <c r="H69" s="99"/>
    </row>
    <row r="70" spans="1:15" ht="20.100000000000001" customHeight="1" x14ac:dyDescent="0.4">
      <c r="A70" s="99"/>
      <c r="B70" s="99"/>
      <c r="C70" s="99"/>
      <c r="D70" s="99"/>
      <c r="E70" s="99"/>
      <c r="F70" s="99"/>
      <c r="G70" s="99"/>
      <c r="H70" s="99"/>
    </row>
    <row r="71" spans="1:15" ht="20.100000000000001" customHeight="1" x14ac:dyDescent="0.4">
      <c r="A71" s="99"/>
      <c r="B71" s="99"/>
      <c r="C71" s="99"/>
      <c r="D71" s="99"/>
      <c r="E71" s="99"/>
      <c r="F71" s="99"/>
      <c r="G71" s="99"/>
      <c r="H71" s="99"/>
    </row>
    <row r="72" spans="1:15" ht="20.100000000000001" customHeight="1" x14ac:dyDescent="0.4">
      <c r="A72" s="99"/>
      <c r="B72" s="99"/>
      <c r="C72" s="99"/>
      <c r="D72" s="99"/>
      <c r="E72" s="99"/>
      <c r="F72" s="99"/>
      <c r="G72" s="99"/>
      <c r="H72" s="99"/>
    </row>
    <row r="73" spans="1:15" x14ac:dyDescent="0.4">
      <c r="A73" s="96" t="s">
        <v>336</v>
      </c>
      <c r="B73" s="96"/>
      <c r="C73" s="96"/>
      <c r="D73" s="96"/>
      <c r="E73" s="96"/>
      <c r="F73" s="96"/>
      <c r="G73" s="96"/>
      <c r="H73" s="96"/>
    </row>
    <row r="74" spans="1:15" ht="18" customHeight="1" x14ac:dyDescent="0.4">
      <c r="A74" s="62"/>
      <c r="B74" s="97" t="s">
        <v>28</v>
      </c>
      <c r="C74" s="97"/>
      <c r="D74" s="97"/>
      <c r="E74" s="62"/>
      <c r="F74" s="98" t="s">
        <v>32</v>
      </c>
      <c r="G74" s="98"/>
      <c r="H74" s="98"/>
    </row>
    <row r="75" spans="1:15" ht="18" customHeight="1" x14ac:dyDescent="0.4">
      <c r="A75" s="62" t="s">
        <v>474</v>
      </c>
      <c r="B75" s="97" t="s">
        <v>29</v>
      </c>
      <c r="C75" s="97"/>
      <c r="D75" s="97"/>
      <c r="E75" s="62"/>
      <c r="F75" s="98" t="s">
        <v>37</v>
      </c>
      <c r="G75" s="98"/>
      <c r="H75" s="98"/>
    </row>
    <row r="76" spans="1:15" ht="18" customHeight="1" x14ac:dyDescent="0.4">
      <c r="A76" s="62"/>
      <c r="B76" s="97" t="s">
        <v>30</v>
      </c>
      <c r="C76" s="97"/>
      <c r="D76" s="97"/>
      <c r="E76" s="62"/>
      <c r="F76" s="98" t="s">
        <v>38</v>
      </c>
      <c r="G76" s="98"/>
      <c r="H76" s="98"/>
    </row>
    <row r="77" spans="1:15" ht="18" customHeight="1" x14ac:dyDescent="0.4">
      <c r="A77" s="62"/>
      <c r="B77" s="97" t="s">
        <v>35</v>
      </c>
      <c r="C77" s="97"/>
      <c r="D77" s="97"/>
      <c r="E77" s="62"/>
      <c r="F77" s="98" t="s">
        <v>33</v>
      </c>
      <c r="G77" s="98"/>
      <c r="H77" s="98"/>
    </row>
    <row r="78" spans="1:15" ht="18" customHeight="1" x14ac:dyDescent="0.4">
      <c r="A78" s="62"/>
      <c r="B78" s="97" t="s">
        <v>36</v>
      </c>
      <c r="C78" s="97"/>
      <c r="D78" s="97"/>
      <c r="E78" s="62"/>
      <c r="F78" s="98" t="s">
        <v>34</v>
      </c>
      <c r="G78" s="98"/>
      <c r="H78" s="98"/>
    </row>
    <row r="79" spans="1:15" ht="18" customHeight="1" x14ac:dyDescent="0.4">
      <c r="A79" s="62"/>
      <c r="B79" s="97" t="s">
        <v>31</v>
      </c>
      <c r="C79" s="97"/>
      <c r="D79" s="97"/>
      <c r="E79" s="62"/>
      <c r="F79" s="98" t="s">
        <v>39</v>
      </c>
      <c r="G79" s="98"/>
      <c r="H79" s="98"/>
    </row>
    <row r="80" spans="1:15" ht="9.75" customHeight="1" x14ac:dyDescent="0.4">
      <c r="A80" s="229"/>
      <c r="B80" s="219"/>
      <c r="C80" s="90"/>
      <c r="D80" s="90"/>
      <c r="E80" s="90"/>
      <c r="F80" s="90"/>
      <c r="G80" s="230"/>
      <c r="H80" s="90"/>
    </row>
    <row r="81" spans="1:15" ht="18.75" customHeight="1" x14ac:dyDescent="0.4">
      <c r="A81" s="105" t="s">
        <v>157</v>
      </c>
      <c r="B81" s="105"/>
      <c r="C81" s="105"/>
      <c r="D81" s="105"/>
      <c r="E81" s="105"/>
      <c r="F81" s="105"/>
      <c r="G81" s="105"/>
      <c r="H81" s="105"/>
      <c r="I81" s="2"/>
      <c r="J81" s="2"/>
      <c r="K81" s="2"/>
      <c r="L81" s="2"/>
      <c r="M81" s="2"/>
      <c r="N81" s="2"/>
      <c r="O81" s="2"/>
    </row>
    <row r="82" spans="1:15" ht="18.75" customHeight="1" x14ac:dyDescent="0.4">
      <c r="A82" s="99" t="s">
        <v>480</v>
      </c>
      <c r="B82" s="99"/>
      <c r="C82" s="99"/>
      <c r="D82" s="99"/>
      <c r="E82" s="99"/>
      <c r="F82" s="99"/>
      <c r="G82" s="99"/>
      <c r="H82" s="99"/>
    </row>
    <row r="83" spans="1:15" x14ac:dyDescent="0.4">
      <c r="A83" s="99"/>
      <c r="B83" s="99"/>
      <c r="C83" s="99"/>
      <c r="D83" s="99"/>
      <c r="E83" s="99"/>
      <c r="F83" s="99"/>
      <c r="G83" s="99"/>
      <c r="H83" s="99"/>
    </row>
    <row r="84" spans="1:15" x14ac:dyDescent="0.4">
      <c r="A84" s="99"/>
      <c r="B84" s="99"/>
      <c r="C84" s="99"/>
      <c r="D84" s="99"/>
      <c r="E84" s="99"/>
      <c r="F84" s="99"/>
      <c r="G84" s="99"/>
      <c r="H84" s="99"/>
    </row>
    <row r="85" spans="1:15" ht="11.25" customHeight="1" x14ac:dyDescent="0.4">
      <c r="A85" s="99"/>
      <c r="B85" s="99"/>
      <c r="C85" s="99"/>
      <c r="D85" s="99"/>
      <c r="E85" s="99"/>
      <c r="F85" s="99"/>
      <c r="G85" s="99"/>
      <c r="H85" s="99"/>
    </row>
    <row r="86" spans="1:15" x14ac:dyDescent="0.4">
      <c r="A86" s="94" t="s">
        <v>323</v>
      </c>
      <c r="B86" s="94"/>
      <c r="C86" s="94"/>
      <c r="D86" s="94"/>
      <c r="E86" s="94"/>
      <c r="F86" s="94"/>
      <c r="G86" s="94"/>
      <c r="H86" s="94"/>
    </row>
    <row r="87" spans="1:15" x14ac:dyDescent="0.4">
      <c r="A87" s="62"/>
      <c r="B87" s="95" t="s">
        <v>41</v>
      </c>
      <c r="C87" s="95"/>
      <c r="D87" s="95"/>
      <c r="E87" s="62"/>
      <c r="F87" s="95" t="s">
        <v>44</v>
      </c>
      <c r="G87" s="95"/>
      <c r="H87" s="95"/>
    </row>
    <row r="88" spans="1:15" x14ac:dyDescent="0.4">
      <c r="A88" s="62"/>
      <c r="B88" s="95" t="s">
        <v>42</v>
      </c>
      <c r="C88" s="95"/>
      <c r="D88" s="95"/>
      <c r="E88" s="62"/>
      <c r="F88" s="95" t="s">
        <v>45</v>
      </c>
      <c r="G88" s="95"/>
      <c r="H88" s="95"/>
    </row>
    <row r="89" spans="1:15" x14ac:dyDescent="0.4">
      <c r="A89" s="62" t="s">
        <v>474</v>
      </c>
      <c r="B89" s="95" t="s">
        <v>43</v>
      </c>
      <c r="C89" s="95"/>
      <c r="D89" s="95"/>
      <c r="E89" s="62"/>
      <c r="F89" s="95" t="s">
        <v>46</v>
      </c>
      <c r="G89" s="95"/>
      <c r="H89" s="95"/>
    </row>
    <row r="90" spans="1:15" x14ac:dyDescent="0.4">
      <c r="A90" s="62"/>
      <c r="B90" s="101" t="s">
        <v>337</v>
      </c>
      <c r="C90" s="101"/>
      <c r="D90" s="101"/>
      <c r="E90" s="62" t="s">
        <v>474</v>
      </c>
      <c r="F90" s="95" t="s">
        <v>47</v>
      </c>
      <c r="G90" s="95"/>
      <c r="H90" s="95"/>
    </row>
    <row r="91" spans="1:15" x14ac:dyDescent="0.4">
      <c r="A91" s="62"/>
      <c r="B91" s="95" t="s">
        <v>106</v>
      </c>
      <c r="C91" s="95"/>
      <c r="D91" s="95"/>
      <c r="E91" s="95"/>
      <c r="F91" s="95"/>
      <c r="G91" s="95"/>
      <c r="H91" s="95"/>
    </row>
    <row r="92" spans="1:15" x14ac:dyDescent="0.4">
      <c r="A92" s="101" t="s">
        <v>338</v>
      </c>
      <c r="B92" s="101"/>
      <c r="C92" s="101"/>
      <c r="D92" s="101"/>
      <c r="E92" s="101"/>
      <c r="F92" s="101"/>
      <c r="G92" s="101"/>
      <c r="H92" s="101"/>
    </row>
    <row r="93" spans="1:15" x14ac:dyDescent="0.4">
      <c r="A93" s="115" t="s">
        <v>71</v>
      </c>
      <c r="B93" s="115" t="s">
        <v>97</v>
      </c>
      <c r="C93" s="115"/>
      <c r="D93" s="126" t="s">
        <v>481</v>
      </c>
      <c r="E93" s="126"/>
      <c r="F93" s="126"/>
      <c r="G93" s="126"/>
      <c r="H93" s="126"/>
    </row>
    <row r="94" spans="1:15" x14ac:dyDescent="0.4">
      <c r="A94" s="115"/>
      <c r="B94" s="100" t="s">
        <v>59</v>
      </c>
      <c r="C94" s="102" t="s">
        <v>249</v>
      </c>
      <c r="D94" s="102"/>
      <c r="E94" s="102"/>
      <c r="F94" s="102" t="s">
        <v>250</v>
      </c>
      <c r="G94" s="102"/>
      <c r="H94" s="102"/>
    </row>
    <row r="95" spans="1:15" x14ac:dyDescent="0.4">
      <c r="A95" s="115"/>
      <c r="B95" s="100"/>
      <c r="C95" s="63" t="s">
        <v>474</v>
      </c>
      <c r="D95" s="103" t="s">
        <v>60</v>
      </c>
      <c r="E95" s="103"/>
      <c r="F95" s="63" t="s">
        <v>309</v>
      </c>
      <c r="G95" s="104" t="s">
        <v>61</v>
      </c>
      <c r="H95" s="104"/>
    </row>
    <row r="96" spans="1:15" x14ac:dyDescent="0.4">
      <c r="A96" s="115"/>
      <c r="B96" s="100"/>
      <c r="C96" s="63" t="s">
        <v>309</v>
      </c>
      <c r="D96" s="103" t="s">
        <v>62</v>
      </c>
      <c r="E96" s="103"/>
      <c r="F96" s="63" t="s">
        <v>309</v>
      </c>
      <c r="G96" s="104" t="s">
        <v>63</v>
      </c>
      <c r="H96" s="104"/>
    </row>
    <row r="97" spans="1:8" x14ac:dyDescent="0.4">
      <c r="A97" s="115"/>
      <c r="B97" s="100"/>
      <c r="C97" s="63" t="s">
        <v>309</v>
      </c>
      <c r="D97" s="103" t="s">
        <v>64</v>
      </c>
      <c r="E97" s="103"/>
      <c r="F97" s="63" t="s">
        <v>474</v>
      </c>
      <c r="G97" s="104" t="s">
        <v>65</v>
      </c>
      <c r="H97" s="104"/>
    </row>
    <row r="98" spans="1:8" x14ac:dyDescent="0.4">
      <c r="A98" s="115"/>
      <c r="B98" s="100"/>
      <c r="C98" s="122"/>
      <c r="D98" s="122"/>
      <c r="E98" s="122"/>
      <c r="F98" s="63" t="s">
        <v>474</v>
      </c>
      <c r="G98" s="104" t="s">
        <v>66</v>
      </c>
      <c r="H98" s="104"/>
    </row>
    <row r="99" spans="1:8" x14ac:dyDescent="0.4">
      <c r="A99" s="115" t="s">
        <v>67</v>
      </c>
      <c r="B99" s="102" t="s">
        <v>97</v>
      </c>
      <c r="C99" s="102"/>
      <c r="D99" s="126" t="s">
        <v>482</v>
      </c>
      <c r="E99" s="126"/>
      <c r="F99" s="126"/>
      <c r="G99" s="126"/>
      <c r="H99" s="126"/>
    </row>
    <row r="100" spans="1:8" x14ac:dyDescent="0.4">
      <c r="A100" s="115"/>
      <c r="B100" s="100" t="s">
        <v>59</v>
      </c>
      <c r="C100" s="102" t="s">
        <v>249</v>
      </c>
      <c r="D100" s="102"/>
      <c r="E100" s="102"/>
      <c r="F100" s="102" t="s">
        <v>250</v>
      </c>
      <c r="G100" s="102"/>
      <c r="H100" s="102"/>
    </row>
    <row r="101" spans="1:8" x14ac:dyDescent="0.4">
      <c r="A101" s="115"/>
      <c r="B101" s="100"/>
      <c r="C101" s="63" t="s">
        <v>309</v>
      </c>
      <c r="D101" s="103" t="s">
        <v>60</v>
      </c>
      <c r="E101" s="103"/>
      <c r="F101" s="63" t="s">
        <v>309</v>
      </c>
      <c r="G101" s="104" t="s">
        <v>61</v>
      </c>
      <c r="H101" s="104"/>
    </row>
    <row r="102" spans="1:8" x14ac:dyDescent="0.4">
      <c r="A102" s="115"/>
      <c r="B102" s="100"/>
      <c r="C102" s="63" t="s">
        <v>309</v>
      </c>
      <c r="D102" s="103" t="s">
        <v>62</v>
      </c>
      <c r="E102" s="103"/>
      <c r="F102" s="63" t="s">
        <v>309</v>
      </c>
      <c r="G102" s="104" t="s">
        <v>63</v>
      </c>
      <c r="H102" s="104"/>
    </row>
    <row r="103" spans="1:8" x14ac:dyDescent="0.4">
      <c r="A103" s="115"/>
      <c r="B103" s="100"/>
      <c r="C103" s="63" t="s">
        <v>309</v>
      </c>
      <c r="D103" s="103" t="s">
        <v>64</v>
      </c>
      <c r="E103" s="103"/>
      <c r="F103" s="63" t="s">
        <v>309</v>
      </c>
      <c r="G103" s="104" t="s">
        <v>65</v>
      </c>
      <c r="H103" s="104"/>
    </row>
    <row r="104" spans="1:8" x14ac:dyDescent="0.4">
      <c r="A104" s="115"/>
      <c r="B104" s="100"/>
      <c r="C104" s="122"/>
      <c r="D104" s="122"/>
      <c r="E104" s="122"/>
      <c r="F104" s="63" t="s">
        <v>309</v>
      </c>
      <c r="G104" s="104" t="s">
        <v>66</v>
      </c>
      <c r="H104" s="104"/>
    </row>
    <row r="105" spans="1:8" ht="19.5" customHeight="1" x14ac:dyDescent="0.4">
      <c r="A105" s="231" t="s">
        <v>70</v>
      </c>
      <c r="B105" s="231"/>
      <c r="C105" s="231"/>
      <c r="D105" s="231"/>
      <c r="E105" s="231"/>
      <c r="F105" s="231"/>
      <c r="G105" s="231"/>
      <c r="H105" s="231"/>
    </row>
    <row r="106" spans="1:8" ht="19.5" customHeight="1" x14ac:dyDescent="0.4">
      <c r="A106" s="105" t="s">
        <v>339</v>
      </c>
      <c r="B106" s="105"/>
      <c r="C106" s="105"/>
      <c r="D106" s="105"/>
      <c r="E106" s="105"/>
      <c r="F106" s="105"/>
      <c r="G106" s="105"/>
      <c r="H106" s="105"/>
    </row>
    <row r="107" spans="1:8" x14ac:dyDescent="0.4">
      <c r="A107" s="127" t="s">
        <v>443</v>
      </c>
      <c r="B107" s="127"/>
      <c r="C107" s="127"/>
      <c r="D107" s="127"/>
      <c r="E107" s="127"/>
      <c r="F107" s="127"/>
      <c r="G107" s="127"/>
      <c r="H107" s="127"/>
    </row>
    <row r="108" spans="1:8" x14ac:dyDescent="0.4">
      <c r="A108" s="99" t="s">
        <v>483</v>
      </c>
      <c r="B108" s="99"/>
      <c r="C108" s="99"/>
      <c r="D108" s="99"/>
      <c r="E108" s="99"/>
      <c r="F108" s="99"/>
      <c r="G108" s="99"/>
      <c r="H108" s="99"/>
    </row>
    <row r="109" spans="1:8" x14ac:dyDescent="0.4">
      <c r="A109" s="99"/>
      <c r="B109" s="99"/>
      <c r="C109" s="99"/>
      <c r="D109" s="99"/>
      <c r="E109" s="99"/>
      <c r="F109" s="99"/>
      <c r="G109" s="99"/>
      <c r="H109" s="99"/>
    </row>
    <row r="110" spans="1:8" x14ac:dyDescent="0.4">
      <c r="A110" s="99"/>
      <c r="B110" s="99"/>
      <c r="C110" s="99"/>
      <c r="D110" s="99"/>
      <c r="E110" s="99"/>
      <c r="F110" s="99"/>
      <c r="G110" s="99"/>
      <c r="H110" s="99"/>
    </row>
    <row r="111" spans="1:8" x14ac:dyDescent="0.4">
      <c r="A111" s="99"/>
      <c r="B111" s="99"/>
      <c r="C111" s="99"/>
      <c r="D111" s="99"/>
      <c r="E111" s="99"/>
      <c r="F111" s="99"/>
      <c r="G111" s="99"/>
      <c r="H111" s="99"/>
    </row>
    <row r="112" spans="1:8" x14ac:dyDescent="0.4">
      <c r="A112" s="127" t="s">
        <v>444</v>
      </c>
      <c r="B112" s="127"/>
      <c r="C112" s="127"/>
      <c r="D112" s="127"/>
      <c r="E112" s="127"/>
      <c r="F112" s="127"/>
      <c r="G112" s="127"/>
      <c r="H112" s="127"/>
    </row>
    <row r="113" spans="1:8" ht="18.75" customHeight="1" x14ac:dyDescent="0.4">
      <c r="A113" s="99" t="s">
        <v>484</v>
      </c>
      <c r="B113" s="99"/>
      <c r="C113" s="99"/>
      <c r="D113" s="99"/>
      <c r="E113" s="99"/>
      <c r="F113" s="99"/>
      <c r="G113" s="99"/>
      <c r="H113" s="99"/>
    </row>
    <row r="114" spans="1:8" x14ac:dyDescent="0.4">
      <c r="A114" s="99"/>
      <c r="B114" s="99"/>
      <c r="C114" s="99"/>
      <c r="D114" s="99"/>
      <c r="E114" s="99"/>
      <c r="F114" s="99"/>
      <c r="G114" s="99"/>
      <c r="H114" s="99"/>
    </row>
    <row r="115" spans="1:8" x14ac:dyDescent="0.4">
      <c r="A115" s="99"/>
      <c r="B115" s="99"/>
      <c r="C115" s="99"/>
      <c r="D115" s="99"/>
      <c r="E115" s="99"/>
      <c r="F115" s="99"/>
      <c r="G115" s="99"/>
      <c r="H115" s="99"/>
    </row>
    <row r="116" spans="1:8" x14ac:dyDescent="0.4">
      <c r="A116" s="99"/>
      <c r="B116" s="99"/>
      <c r="C116" s="99"/>
      <c r="D116" s="99"/>
      <c r="E116" s="99"/>
      <c r="F116" s="99"/>
      <c r="G116" s="99"/>
      <c r="H116" s="99"/>
    </row>
    <row r="117" spans="1:8" x14ac:dyDescent="0.4">
      <c r="A117" s="127" t="s">
        <v>446</v>
      </c>
      <c r="B117" s="127"/>
      <c r="C117" s="127"/>
      <c r="D117" s="127"/>
      <c r="E117" s="127"/>
      <c r="F117" s="127"/>
      <c r="G117" s="127"/>
      <c r="H117" s="127"/>
    </row>
    <row r="118" spans="1:8" x14ac:dyDescent="0.4">
      <c r="A118" s="99" t="s">
        <v>485</v>
      </c>
      <c r="B118" s="99"/>
      <c r="C118" s="99"/>
      <c r="D118" s="99"/>
      <c r="E118" s="99"/>
      <c r="F118" s="99"/>
      <c r="G118" s="99"/>
      <c r="H118" s="99"/>
    </row>
    <row r="119" spans="1:8" x14ac:dyDescent="0.4">
      <c r="A119" s="99"/>
      <c r="B119" s="99"/>
      <c r="C119" s="99"/>
      <c r="D119" s="99"/>
      <c r="E119" s="99"/>
      <c r="F119" s="99"/>
      <c r="G119" s="99"/>
      <c r="H119" s="99"/>
    </row>
    <row r="120" spans="1:8" x14ac:dyDescent="0.4">
      <c r="A120" s="99"/>
      <c r="B120" s="99"/>
      <c r="C120" s="99"/>
      <c r="D120" s="99"/>
      <c r="E120" s="99"/>
      <c r="F120" s="99"/>
      <c r="G120" s="99"/>
      <c r="H120" s="99"/>
    </row>
    <row r="121" spans="1:8" x14ac:dyDescent="0.4">
      <c r="A121" s="99"/>
      <c r="B121" s="99"/>
      <c r="C121" s="99"/>
      <c r="D121" s="99"/>
      <c r="E121" s="99"/>
      <c r="F121" s="99"/>
      <c r="G121" s="99"/>
      <c r="H121" s="99"/>
    </row>
    <row r="122" spans="1:8" ht="9.75" customHeight="1" x14ac:dyDescent="0.4">
      <c r="A122" s="232"/>
      <c r="B122" s="232"/>
      <c r="C122" s="232"/>
      <c r="D122" s="232"/>
      <c r="E122" s="232"/>
      <c r="F122" s="232"/>
      <c r="G122" s="232"/>
      <c r="H122" s="232"/>
    </row>
    <row r="123" spans="1:8" x14ac:dyDescent="0.4">
      <c r="A123" s="128" t="s">
        <v>340</v>
      </c>
      <c r="B123" s="128"/>
      <c r="C123" s="128"/>
      <c r="D123" s="128"/>
      <c r="E123" s="128"/>
      <c r="F123" s="128"/>
      <c r="G123" s="128"/>
      <c r="H123" s="128"/>
    </row>
    <row r="124" spans="1:8" ht="18.75" customHeight="1" x14ac:dyDescent="0.4">
      <c r="A124" s="150" t="s">
        <v>486</v>
      </c>
      <c r="B124" s="150"/>
      <c r="C124" s="150"/>
      <c r="D124" s="150"/>
      <c r="E124" s="150"/>
      <c r="F124" s="150"/>
      <c r="G124" s="150"/>
      <c r="H124" s="150"/>
    </row>
    <row r="125" spans="1:8" x14ac:dyDescent="0.4">
      <c r="A125" s="150"/>
      <c r="B125" s="150"/>
      <c r="C125" s="150"/>
      <c r="D125" s="150"/>
      <c r="E125" s="150"/>
      <c r="F125" s="150"/>
      <c r="G125" s="150"/>
      <c r="H125" s="150"/>
    </row>
    <row r="126" spans="1:8" ht="9.75" customHeight="1" x14ac:dyDescent="0.4">
      <c r="A126" s="219"/>
      <c r="B126" s="219"/>
      <c r="C126" s="219"/>
      <c r="D126" s="219"/>
      <c r="E126" s="219"/>
      <c r="F126" s="219"/>
      <c r="G126" s="219"/>
      <c r="H126" s="219"/>
    </row>
    <row r="127" spans="1:8" ht="17.25" customHeight="1" x14ac:dyDescent="0.4">
      <c r="A127" s="148" t="s">
        <v>341</v>
      </c>
      <c r="B127" s="148"/>
      <c r="C127" s="148"/>
      <c r="D127" s="148"/>
      <c r="E127" s="148"/>
      <c r="F127" s="148"/>
      <c r="G127" s="149" t="s">
        <v>317</v>
      </c>
      <c r="H127" s="149"/>
    </row>
    <row r="128" spans="1:8" ht="17.25" customHeight="1" x14ac:dyDescent="0.4">
      <c r="A128" s="148"/>
      <c r="B128" s="148"/>
      <c r="C128" s="148"/>
      <c r="D128" s="148"/>
      <c r="E128" s="148"/>
      <c r="F128" s="148"/>
      <c r="G128" s="149"/>
      <c r="H128" s="149"/>
    </row>
    <row r="129" spans="1:9" ht="8.25" customHeight="1" x14ac:dyDescent="0.4">
      <c r="A129" s="219"/>
      <c r="B129" s="219"/>
      <c r="C129" s="219"/>
      <c r="D129" s="219"/>
      <c r="E129" s="219"/>
      <c r="F129" s="219"/>
      <c r="G129" s="219"/>
      <c r="H129" s="219"/>
    </row>
    <row r="130" spans="1:9" x14ac:dyDescent="0.4">
      <c r="A130" s="153" t="s">
        <v>320</v>
      </c>
      <c r="B130" s="153"/>
      <c r="C130" s="153"/>
      <c r="D130" s="153"/>
      <c r="E130" s="153"/>
      <c r="F130" s="153"/>
      <c r="G130" s="153"/>
      <c r="H130" s="153"/>
    </row>
    <row r="131" spans="1:9" x14ac:dyDescent="0.4">
      <c r="A131" s="99" t="s">
        <v>487</v>
      </c>
      <c r="B131" s="99"/>
      <c r="C131" s="99"/>
      <c r="D131" s="99"/>
      <c r="E131" s="99"/>
      <c r="F131" s="99"/>
      <c r="G131" s="99"/>
      <c r="H131" s="99"/>
    </row>
    <row r="132" spans="1:9" x14ac:dyDescent="0.4">
      <c r="A132" s="99"/>
      <c r="B132" s="99"/>
      <c r="C132" s="99"/>
      <c r="D132" s="99"/>
      <c r="E132" s="99"/>
      <c r="F132" s="99"/>
      <c r="G132" s="99"/>
      <c r="H132" s="99"/>
    </row>
    <row r="133" spans="1:9" x14ac:dyDescent="0.4">
      <c r="A133" s="99"/>
      <c r="B133" s="99"/>
      <c r="C133" s="99"/>
      <c r="D133" s="99"/>
      <c r="E133" s="99"/>
      <c r="F133" s="99"/>
      <c r="G133" s="99"/>
      <c r="H133" s="99"/>
    </row>
    <row r="134" spans="1:9" ht="9.75" customHeight="1" x14ac:dyDescent="0.4">
      <c r="A134" s="219"/>
      <c r="B134" s="219"/>
      <c r="C134" s="219"/>
      <c r="D134" s="219"/>
      <c r="E134" s="219"/>
      <c r="F134" s="219"/>
      <c r="G134" s="219"/>
      <c r="H134" s="219"/>
    </row>
    <row r="135" spans="1:9" x14ac:dyDescent="0.4">
      <c r="A135" s="101" t="s">
        <v>393</v>
      </c>
      <c r="B135" s="101"/>
      <c r="C135" s="101"/>
      <c r="D135" s="101"/>
      <c r="E135" s="101"/>
      <c r="F135" s="101"/>
      <c r="G135" s="101"/>
      <c r="H135" s="101"/>
    </row>
    <row r="136" spans="1:9" x14ac:dyDescent="0.4">
      <c r="A136" s="125" t="s">
        <v>95</v>
      </c>
      <c r="B136" s="125"/>
      <c r="C136" s="152" t="s">
        <v>53</v>
      </c>
      <c r="D136" s="152"/>
      <c r="E136" s="152" t="s">
        <v>54</v>
      </c>
      <c r="F136" s="152"/>
      <c r="G136" s="152" t="s">
        <v>55</v>
      </c>
      <c r="H136" s="152"/>
    </row>
    <row r="137" spans="1:9" x14ac:dyDescent="0.4">
      <c r="A137" s="125"/>
      <c r="B137" s="125"/>
      <c r="C137" s="161" t="s">
        <v>488</v>
      </c>
      <c r="D137" s="161"/>
      <c r="E137" s="162" t="s">
        <v>489</v>
      </c>
      <c r="F137" s="162"/>
      <c r="G137" s="233" t="s">
        <v>57</v>
      </c>
      <c r="H137" s="233"/>
    </row>
    <row r="138" spans="1:9" x14ac:dyDescent="0.4">
      <c r="A138" s="125"/>
      <c r="B138" s="125"/>
      <c r="C138" s="161" t="s">
        <v>490</v>
      </c>
      <c r="D138" s="161"/>
      <c r="E138" s="162" t="s">
        <v>491</v>
      </c>
      <c r="F138" s="162"/>
      <c r="G138" s="233" t="s">
        <v>58</v>
      </c>
      <c r="H138" s="233"/>
    </row>
    <row r="139" spans="1:9" x14ac:dyDescent="0.4">
      <c r="A139" s="125"/>
      <c r="B139" s="125"/>
      <c r="C139" s="161" t="s">
        <v>492</v>
      </c>
      <c r="D139" s="161"/>
      <c r="E139" s="162" t="s">
        <v>493</v>
      </c>
      <c r="F139" s="162"/>
      <c r="G139" s="233" t="s">
        <v>111</v>
      </c>
      <c r="H139" s="233"/>
    </row>
    <row r="140" spans="1:9" x14ac:dyDescent="0.4">
      <c r="A140" s="125"/>
      <c r="B140" s="125"/>
      <c r="C140" s="161" t="s">
        <v>492</v>
      </c>
      <c r="D140" s="161"/>
      <c r="E140" s="162" t="s">
        <v>494</v>
      </c>
      <c r="F140" s="162"/>
      <c r="G140" s="233" t="s">
        <v>112</v>
      </c>
      <c r="H140" s="233"/>
    </row>
    <row r="141" spans="1:9" x14ac:dyDescent="0.4">
      <c r="A141" s="125"/>
      <c r="B141" s="125"/>
      <c r="C141" s="161" t="s">
        <v>495</v>
      </c>
      <c r="D141" s="161"/>
      <c r="E141" s="162" t="s">
        <v>496</v>
      </c>
      <c r="F141" s="162"/>
      <c r="G141" s="233" t="s">
        <v>343</v>
      </c>
      <c r="H141" s="233"/>
    </row>
    <row r="142" spans="1:9" ht="9.75" customHeight="1" x14ac:dyDescent="0.4">
      <c r="A142" s="86"/>
      <c r="B142" s="86"/>
      <c r="C142" s="86"/>
      <c r="D142" s="86"/>
      <c r="E142" s="86"/>
      <c r="F142" s="86"/>
      <c r="G142" s="86"/>
      <c r="H142" s="86"/>
    </row>
    <row r="143" spans="1:9" ht="13.5" customHeight="1" x14ac:dyDescent="0.4">
      <c r="A143" s="116" t="s">
        <v>96</v>
      </c>
      <c r="B143" s="116"/>
      <c r="C143" s="116"/>
      <c r="D143" s="116"/>
      <c r="E143" s="116"/>
      <c r="F143" s="116"/>
      <c r="G143" s="116"/>
      <c r="H143" s="116"/>
    </row>
    <row r="144" spans="1:9" ht="36" customHeight="1" x14ac:dyDescent="0.4">
      <c r="A144" s="151" t="s">
        <v>324</v>
      </c>
      <c r="B144" s="151"/>
      <c r="C144" s="151"/>
      <c r="D144" s="151"/>
      <c r="E144" s="151"/>
      <c r="F144" s="151"/>
      <c r="G144" s="151"/>
      <c r="H144" s="151"/>
      <c r="I144" s="47"/>
    </row>
    <row r="145" spans="1:8" ht="33.75" customHeight="1" x14ac:dyDescent="0.4">
      <c r="A145" s="155" t="s">
        <v>321</v>
      </c>
      <c r="B145" s="155"/>
      <c r="C145" s="155"/>
      <c r="D145" s="155"/>
      <c r="E145" s="154" t="s">
        <v>114</v>
      </c>
      <c r="F145" s="154"/>
      <c r="G145" s="154"/>
      <c r="H145" s="154"/>
    </row>
    <row r="146" spans="1:8" ht="16.5" customHeight="1" x14ac:dyDescent="0.4">
      <c r="A146" s="111" t="s">
        <v>91</v>
      </c>
      <c r="B146" s="147" t="s">
        <v>72</v>
      </c>
      <c r="C146" s="147"/>
      <c r="D146" s="85" t="s">
        <v>90</v>
      </c>
      <c r="E146" s="85" t="s">
        <v>98</v>
      </c>
      <c r="F146" s="85" t="s">
        <v>73</v>
      </c>
      <c r="G146" s="85" t="s">
        <v>74</v>
      </c>
      <c r="H146" s="85" t="s">
        <v>75</v>
      </c>
    </row>
    <row r="147" spans="1:8" ht="16.5" customHeight="1" x14ac:dyDescent="0.4">
      <c r="A147" s="111"/>
      <c r="B147" s="107"/>
      <c r="C147" s="107"/>
      <c r="D147" s="84"/>
      <c r="E147" s="84"/>
      <c r="F147" s="84"/>
      <c r="G147" s="84"/>
      <c r="H147" s="84"/>
    </row>
    <row r="148" spans="1:8" ht="16.5" customHeight="1" x14ac:dyDescent="0.4">
      <c r="A148" s="111"/>
      <c r="B148" s="112" t="s">
        <v>109</v>
      </c>
      <c r="C148" s="112"/>
      <c r="D148" s="112"/>
      <c r="E148" s="112"/>
      <c r="F148" s="112"/>
      <c r="G148" s="112"/>
      <c r="H148" s="112"/>
    </row>
    <row r="149" spans="1:8" ht="16.5" customHeight="1" x14ac:dyDescent="0.4">
      <c r="A149" s="111"/>
      <c r="B149" s="85" t="s">
        <v>220</v>
      </c>
      <c r="C149" s="92" t="s">
        <v>99</v>
      </c>
      <c r="D149" s="92" t="s">
        <v>100</v>
      </c>
      <c r="E149" s="92" t="s">
        <v>101</v>
      </c>
      <c r="F149" s="92" t="s">
        <v>102</v>
      </c>
      <c r="G149" s="110" t="s">
        <v>103</v>
      </c>
      <c r="H149" s="110"/>
    </row>
    <row r="150" spans="1:8" ht="16.5" customHeight="1" x14ac:dyDescent="0.4">
      <c r="A150" s="111"/>
      <c r="B150" s="84"/>
      <c r="C150" s="84"/>
      <c r="D150" s="84"/>
      <c r="E150" s="84"/>
      <c r="F150" s="84"/>
      <c r="G150" s="107"/>
      <c r="H150" s="107"/>
    </row>
    <row r="151" spans="1:8" ht="16.5" customHeight="1" x14ac:dyDescent="0.4">
      <c r="A151" s="111" t="s">
        <v>67</v>
      </c>
      <c r="B151" s="147" t="s">
        <v>72</v>
      </c>
      <c r="C151" s="147"/>
      <c r="D151" s="85" t="s">
        <v>90</v>
      </c>
      <c r="E151" s="85" t="s">
        <v>98</v>
      </c>
      <c r="F151" s="85" t="s">
        <v>73</v>
      </c>
      <c r="G151" s="85" t="s">
        <v>74</v>
      </c>
      <c r="H151" s="85" t="s">
        <v>75</v>
      </c>
    </row>
    <row r="152" spans="1:8" ht="16.5" customHeight="1" x14ac:dyDescent="0.4">
      <c r="A152" s="111"/>
      <c r="B152" s="107"/>
      <c r="C152" s="107"/>
      <c r="D152" s="84"/>
      <c r="E152" s="84"/>
      <c r="F152" s="84"/>
      <c r="G152" s="84"/>
      <c r="H152" s="84"/>
    </row>
    <row r="153" spans="1:8" ht="16.5" customHeight="1" x14ac:dyDescent="0.4">
      <c r="A153" s="111"/>
      <c r="B153" s="112" t="s">
        <v>109</v>
      </c>
      <c r="C153" s="112"/>
      <c r="D153" s="112"/>
      <c r="E153" s="112"/>
      <c r="F153" s="112"/>
      <c r="G153" s="112"/>
      <c r="H153" s="112"/>
    </row>
    <row r="154" spans="1:8" ht="16.5" customHeight="1" x14ac:dyDescent="0.4">
      <c r="A154" s="111"/>
      <c r="B154" s="85" t="s">
        <v>220</v>
      </c>
      <c r="C154" s="92" t="s">
        <v>99</v>
      </c>
      <c r="D154" s="92" t="s">
        <v>100</v>
      </c>
      <c r="E154" s="92" t="s">
        <v>101</v>
      </c>
      <c r="F154" s="92" t="s">
        <v>102</v>
      </c>
      <c r="G154" s="110" t="s">
        <v>103</v>
      </c>
      <c r="H154" s="110"/>
    </row>
    <row r="155" spans="1:8" ht="16.5" customHeight="1" x14ac:dyDescent="0.4">
      <c r="A155" s="111"/>
      <c r="B155" s="84"/>
      <c r="C155" s="84"/>
      <c r="D155" s="84"/>
      <c r="E155" s="84"/>
      <c r="F155" s="84"/>
      <c r="G155" s="107"/>
      <c r="H155" s="107"/>
    </row>
    <row r="156" spans="1:8" ht="16.5" customHeight="1" x14ac:dyDescent="0.4">
      <c r="A156" s="111" t="s">
        <v>92</v>
      </c>
      <c r="B156" s="147" t="s">
        <v>72</v>
      </c>
      <c r="C156" s="147"/>
      <c r="D156" s="85" t="s">
        <v>90</v>
      </c>
      <c r="E156" s="85" t="s">
        <v>98</v>
      </c>
      <c r="F156" s="85" t="s">
        <v>73</v>
      </c>
      <c r="G156" s="85" t="s">
        <v>74</v>
      </c>
      <c r="H156" s="85" t="s">
        <v>75</v>
      </c>
    </row>
    <row r="157" spans="1:8" ht="16.5" customHeight="1" x14ac:dyDescent="0.4">
      <c r="A157" s="111"/>
      <c r="B157" s="107"/>
      <c r="C157" s="107"/>
      <c r="D157" s="84"/>
      <c r="E157" s="84"/>
      <c r="F157" s="84"/>
      <c r="G157" s="84"/>
      <c r="H157" s="84"/>
    </row>
    <row r="158" spans="1:8" ht="16.5" customHeight="1" x14ac:dyDescent="0.4">
      <c r="A158" s="111"/>
      <c r="B158" s="112" t="s">
        <v>109</v>
      </c>
      <c r="C158" s="112"/>
      <c r="D158" s="112"/>
      <c r="E158" s="112"/>
      <c r="F158" s="112"/>
      <c r="G158" s="112"/>
      <c r="H158" s="112"/>
    </row>
    <row r="159" spans="1:8" ht="16.5" customHeight="1" x14ac:dyDescent="0.4">
      <c r="A159" s="111"/>
      <c r="B159" s="85" t="s">
        <v>220</v>
      </c>
      <c r="C159" s="92" t="s">
        <v>99</v>
      </c>
      <c r="D159" s="92" t="s">
        <v>100</v>
      </c>
      <c r="E159" s="92" t="s">
        <v>101</v>
      </c>
      <c r="F159" s="92" t="s">
        <v>102</v>
      </c>
      <c r="G159" s="110" t="s">
        <v>103</v>
      </c>
      <c r="H159" s="110"/>
    </row>
    <row r="160" spans="1:8" ht="16.5" customHeight="1" x14ac:dyDescent="0.4">
      <c r="A160" s="111"/>
      <c r="B160" s="84"/>
      <c r="C160" s="84"/>
      <c r="D160" s="84"/>
      <c r="E160" s="84"/>
      <c r="F160" s="84"/>
      <c r="G160" s="107"/>
      <c r="H160" s="107"/>
    </row>
    <row r="161" spans="1:8" ht="9.75" customHeight="1" x14ac:dyDescent="0.4">
      <c r="A161" s="219"/>
      <c r="B161" s="219"/>
      <c r="C161" s="219"/>
      <c r="D161" s="219"/>
      <c r="E161" s="219"/>
      <c r="F161" s="219"/>
      <c r="G161" s="219"/>
      <c r="H161" s="219"/>
    </row>
    <row r="162" spans="1:8" x14ac:dyDescent="0.4">
      <c r="A162" s="116" t="s">
        <v>218</v>
      </c>
      <c r="B162" s="116"/>
      <c r="C162" s="116"/>
      <c r="D162" s="116"/>
      <c r="E162" s="116"/>
      <c r="F162" s="116"/>
      <c r="G162" s="116"/>
      <c r="H162" s="116"/>
    </row>
    <row r="163" spans="1:8" ht="37.5" customHeight="1" x14ac:dyDescent="0.4">
      <c r="A163" s="234" t="s">
        <v>219</v>
      </c>
      <c r="B163" s="234"/>
      <c r="C163" s="234"/>
      <c r="D163" s="234"/>
      <c r="E163" s="234"/>
      <c r="F163" s="234"/>
      <c r="G163" s="234"/>
      <c r="H163" s="234"/>
    </row>
    <row r="164" spans="1:8" x14ac:dyDescent="0.4">
      <c r="A164" s="235"/>
      <c r="B164" s="219"/>
      <c r="C164" s="219"/>
      <c r="D164" s="219"/>
      <c r="E164" s="219"/>
      <c r="F164" s="236" t="s">
        <v>110</v>
      </c>
      <c r="G164" s="236"/>
      <c r="H164" s="219"/>
    </row>
    <row r="165" spans="1:8" x14ac:dyDescent="0.4">
      <c r="A165" s="97" t="s">
        <v>76</v>
      </c>
      <c r="B165" s="97"/>
      <c r="C165" s="97"/>
      <c r="D165" s="97"/>
      <c r="E165" s="97"/>
      <c r="F165" s="237" t="s">
        <v>77</v>
      </c>
      <c r="G165" s="237"/>
      <c r="H165" s="219"/>
    </row>
    <row r="166" spans="1:8" x14ac:dyDescent="0.4">
      <c r="A166" s="97" t="s">
        <v>78</v>
      </c>
      <c r="B166" s="97"/>
      <c r="C166" s="97"/>
      <c r="D166" s="97"/>
      <c r="E166" s="97"/>
      <c r="F166" s="93"/>
      <c r="G166" s="93"/>
      <c r="H166" s="219"/>
    </row>
    <row r="167" spans="1:8" x14ac:dyDescent="0.4">
      <c r="A167" s="97" t="s">
        <v>89</v>
      </c>
      <c r="B167" s="97"/>
      <c r="C167" s="97"/>
      <c r="D167" s="97"/>
      <c r="E167" s="97"/>
      <c r="F167" s="93"/>
      <c r="G167" s="93"/>
      <c r="H167" s="219"/>
    </row>
    <row r="168" spans="1:8" x14ac:dyDescent="0.4">
      <c r="A168" s="238" t="s">
        <v>79</v>
      </c>
      <c r="B168" s="238"/>
      <c r="C168" s="238"/>
      <c r="D168" s="238"/>
      <c r="E168" s="238"/>
      <c r="F168" s="238"/>
      <c r="G168" s="238"/>
      <c r="H168" s="219"/>
    </row>
    <row r="169" spans="1:8" x14ac:dyDescent="0.4">
      <c r="A169" s="97" t="s">
        <v>80</v>
      </c>
      <c r="B169" s="97"/>
      <c r="C169" s="97"/>
      <c r="D169" s="97"/>
      <c r="E169" s="97"/>
      <c r="F169" s="93"/>
      <c r="G169" s="93"/>
      <c r="H169" s="219"/>
    </row>
    <row r="170" spans="1:8" x14ac:dyDescent="0.4">
      <c r="A170" s="97" t="s">
        <v>83</v>
      </c>
      <c r="B170" s="97"/>
      <c r="C170" s="97"/>
      <c r="D170" s="97"/>
      <c r="E170" s="97"/>
      <c r="F170" s="93"/>
      <c r="G170" s="93"/>
      <c r="H170" s="219"/>
    </row>
    <row r="171" spans="1:8" x14ac:dyDescent="0.4">
      <c r="A171" s="238" t="s">
        <v>84</v>
      </c>
      <c r="B171" s="238"/>
      <c r="C171" s="238"/>
      <c r="D171" s="238"/>
      <c r="E171" s="238"/>
      <c r="F171" s="238"/>
      <c r="G171" s="238"/>
      <c r="H171" s="219"/>
    </row>
    <row r="172" spans="1:8" x14ac:dyDescent="0.4">
      <c r="A172" s="97" t="s">
        <v>85</v>
      </c>
      <c r="B172" s="97"/>
      <c r="C172" s="97"/>
      <c r="D172" s="97"/>
      <c r="E172" s="97"/>
      <c r="F172" s="93" t="s">
        <v>474</v>
      </c>
      <c r="G172" s="93"/>
      <c r="H172" s="219"/>
    </row>
    <row r="173" spans="1:8" x14ac:dyDescent="0.4">
      <c r="A173" s="238" t="s">
        <v>86</v>
      </c>
      <c r="B173" s="238"/>
      <c r="C173" s="238"/>
      <c r="D173" s="238"/>
      <c r="E173" s="238"/>
      <c r="F173" s="238"/>
      <c r="G173" s="238"/>
      <c r="H173" s="219"/>
    </row>
    <row r="174" spans="1:8" x14ac:dyDescent="0.4">
      <c r="A174" s="97" t="s">
        <v>211</v>
      </c>
      <c r="B174" s="97"/>
      <c r="C174" s="97"/>
      <c r="D174" s="97"/>
      <c r="E174" s="97"/>
      <c r="F174" s="93"/>
      <c r="G174" s="93"/>
      <c r="H174" s="219"/>
    </row>
    <row r="175" spans="1:8" x14ac:dyDescent="0.4">
      <c r="A175" s="238" t="s">
        <v>87</v>
      </c>
      <c r="B175" s="238"/>
      <c r="C175" s="238"/>
      <c r="D175" s="238"/>
      <c r="E175" s="238"/>
      <c r="F175" s="238"/>
      <c r="G175" s="238"/>
      <c r="H175" s="219"/>
    </row>
    <row r="176" spans="1:8" x14ac:dyDescent="0.4">
      <c r="A176" s="97" t="s">
        <v>81</v>
      </c>
      <c r="B176" s="97"/>
      <c r="C176" s="97"/>
      <c r="D176" s="97"/>
      <c r="E176" s="97"/>
      <c r="F176" s="93" t="s">
        <v>474</v>
      </c>
      <c r="G176" s="93"/>
      <c r="H176" s="219"/>
    </row>
    <row r="177" spans="1:9" x14ac:dyDescent="0.4">
      <c r="A177" s="238" t="s">
        <v>88</v>
      </c>
      <c r="B177" s="238"/>
      <c r="C177" s="238"/>
      <c r="D177" s="238"/>
      <c r="E177" s="238"/>
      <c r="F177" s="238"/>
      <c r="G177" s="238"/>
      <c r="H177" s="219"/>
    </row>
    <row r="178" spans="1:9" x14ac:dyDescent="0.4">
      <c r="A178" s="97" t="s">
        <v>344</v>
      </c>
      <c r="B178" s="97"/>
      <c r="C178" s="97"/>
      <c r="D178" s="97"/>
      <c r="E178" s="97"/>
      <c r="F178" s="93" t="s">
        <v>474</v>
      </c>
      <c r="G178" s="93"/>
      <c r="H178" s="219"/>
    </row>
    <row r="179" spans="1:9" x14ac:dyDescent="0.4">
      <c r="A179" s="97" t="s">
        <v>82</v>
      </c>
      <c r="B179" s="97"/>
      <c r="C179" s="97"/>
      <c r="D179" s="97"/>
      <c r="E179" s="97"/>
      <c r="F179" s="97"/>
      <c r="G179" s="97"/>
      <c r="H179" s="219"/>
    </row>
    <row r="180" spans="1:9" x14ac:dyDescent="0.4">
      <c r="A180" s="106"/>
      <c r="B180" s="106"/>
      <c r="C180" s="106"/>
      <c r="D180" s="106"/>
      <c r="E180" s="106"/>
      <c r="F180" s="106"/>
      <c r="G180" s="106"/>
      <c r="H180" s="219"/>
    </row>
    <row r="181" spans="1:9" x14ac:dyDescent="0.4">
      <c r="A181" s="106"/>
      <c r="B181" s="106"/>
      <c r="C181" s="106"/>
      <c r="D181" s="106"/>
      <c r="E181" s="106"/>
      <c r="F181" s="106"/>
      <c r="G181" s="106"/>
      <c r="H181" s="219"/>
    </row>
    <row r="182" spans="1:9" x14ac:dyDescent="0.4">
      <c r="A182" s="106"/>
      <c r="B182" s="106"/>
      <c r="C182" s="106"/>
      <c r="D182" s="106"/>
      <c r="E182" s="106"/>
      <c r="F182" s="106"/>
      <c r="G182" s="106"/>
      <c r="H182" s="219"/>
    </row>
    <row r="183" spans="1:9" x14ac:dyDescent="0.4">
      <c r="A183" s="106"/>
      <c r="B183" s="106"/>
      <c r="C183" s="106"/>
      <c r="D183" s="106"/>
      <c r="E183" s="106"/>
      <c r="F183" s="106"/>
      <c r="G183" s="106"/>
      <c r="H183" s="219"/>
    </row>
    <row r="184" spans="1:9" x14ac:dyDescent="0.4">
      <c r="A184" s="106"/>
      <c r="B184" s="106"/>
      <c r="C184" s="106"/>
      <c r="D184" s="106"/>
      <c r="E184" s="106"/>
      <c r="F184" s="106"/>
      <c r="G184" s="106"/>
      <c r="H184" s="219"/>
    </row>
    <row r="185" spans="1:9" x14ac:dyDescent="0.4">
      <c r="A185" s="106"/>
      <c r="B185" s="106"/>
      <c r="C185" s="106"/>
      <c r="D185" s="106"/>
      <c r="E185" s="106"/>
      <c r="F185" s="106"/>
      <c r="G185" s="106"/>
      <c r="H185" s="219"/>
    </row>
    <row r="186" spans="1:9" x14ac:dyDescent="0.4">
      <c r="A186" s="239" t="s">
        <v>385</v>
      </c>
      <c r="B186" s="239"/>
      <c r="C186" s="239"/>
      <c r="D186" s="239"/>
      <c r="E186" s="239"/>
      <c r="F186" s="239"/>
      <c r="G186" s="239"/>
      <c r="H186" s="239"/>
    </row>
    <row r="187" spans="1:9" x14ac:dyDescent="0.4">
      <c r="A187" s="239"/>
      <c r="B187" s="239"/>
      <c r="C187" s="239"/>
      <c r="D187" s="239"/>
      <c r="E187" s="239"/>
      <c r="F187" s="239"/>
      <c r="G187" s="239"/>
      <c r="H187" s="239"/>
    </row>
    <row r="188" spans="1:9" x14ac:dyDescent="0.4">
      <c r="A188" s="48"/>
      <c r="B188" s="48"/>
      <c r="C188" s="48"/>
      <c r="D188" s="48"/>
      <c r="E188" s="48"/>
      <c r="F188" s="48"/>
      <c r="G188" s="48"/>
      <c r="H188" s="48"/>
    </row>
    <row r="189" spans="1:9" x14ac:dyDescent="0.4">
      <c r="A189" s="49"/>
      <c r="B189" s="50"/>
      <c r="C189" s="49"/>
      <c r="D189" s="49"/>
      <c r="E189" s="49"/>
      <c r="F189" s="49"/>
      <c r="G189" s="49"/>
      <c r="H189" s="49"/>
    </row>
    <row r="190" spans="1:9" x14ac:dyDescent="0.4">
      <c r="C190">
        <v>1</v>
      </c>
      <c r="E190" s="40"/>
      <c r="I190" t="s">
        <v>226</v>
      </c>
    </row>
    <row r="191" spans="1:9" x14ac:dyDescent="0.4">
      <c r="C191">
        <v>2</v>
      </c>
      <c r="E191" s="40"/>
      <c r="I191" t="s">
        <v>7</v>
      </c>
    </row>
    <row r="192" spans="1:9" x14ac:dyDescent="0.4">
      <c r="A192" s="36" t="s">
        <v>255</v>
      </c>
      <c r="C192">
        <v>3</v>
      </c>
      <c r="I192" t="s">
        <v>227</v>
      </c>
    </row>
    <row r="193" spans="1:11" x14ac:dyDescent="0.4">
      <c r="A193" s="37" t="s">
        <v>256</v>
      </c>
      <c r="C193">
        <v>4</v>
      </c>
      <c r="E193" s="42" t="s">
        <v>228</v>
      </c>
      <c r="F193" t="s">
        <v>310</v>
      </c>
      <c r="G193" t="s">
        <v>312</v>
      </c>
      <c r="H193" t="s">
        <v>314</v>
      </c>
      <c r="I193" t="s">
        <v>229</v>
      </c>
    </row>
    <row r="194" spans="1:11" x14ac:dyDescent="0.4">
      <c r="A194" s="37" t="s">
        <v>257</v>
      </c>
      <c r="C194">
        <v>5</v>
      </c>
      <c r="E194" s="42" t="s">
        <v>230</v>
      </c>
      <c r="F194" t="s">
        <v>311</v>
      </c>
      <c r="G194" t="s">
        <v>313</v>
      </c>
      <c r="H194" t="s">
        <v>315</v>
      </c>
      <c r="I194" t="s">
        <v>231</v>
      </c>
    </row>
    <row r="195" spans="1:11" x14ac:dyDescent="0.4">
      <c r="A195" s="37" t="s">
        <v>258</v>
      </c>
      <c r="C195" t="s">
        <v>235</v>
      </c>
      <c r="F195" t="s">
        <v>397</v>
      </c>
      <c r="H195" t="s">
        <v>316</v>
      </c>
      <c r="I195" t="s">
        <v>232</v>
      </c>
    </row>
    <row r="196" spans="1:11" x14ac:dyDescent="0.4">
      <c r="A196" s="37" t="s">
        <v>259</v>
      </c>
      <c r="C196" t="s">
        <v>233</v>
      </c>
      <c r="F196" t="s">
        <v>398</v>
      </c>
    </row>
    <row r="197" spans="1:11" x14ac:dyDescent="0.4">
      <c r="A197" s="37" t="s">
        <v>260</v>
      </c>
      <c r="C197" t="s">
        <v>234</v>
      </c>
      <c r="G197" t="s">
        <v>317</v>
      </c>
      <c r="H197" t="s">
        <v>333</v>
      </c>
    </row>
    <row r="198" spans="1:11" x14ac:dyDescent="0.4">
      <c r="A198" s="37" t="s">
        <v>261</v>
      </c>
      <c r="C198" t="s">
        <v>252</v>
      </c>
      <c r="H198" t="s">
        <v>334</v>
      </c>
    </row>
    <row r="199" spans="1:11" x14ac:dyDescent="0.4">
      <c r="A199" s="37" t="s">
        <v>262</v>
      </c>
      <c r="C199" t="s">
        <v>253</v>
      </c>
    </row>
    <row r="200" spans="1:11" x14ac:dyDescent="0.4">
      <c r="A200" s="37" t="s">
        <v>263</v>
      </c>
      <c r="C200" t="s">
        <v>254</v>
      </c>
      <c r="D200" s="41"/>
      <c r="E200" s="41"/>
      <c r="F200" s="41"/>
      <c r="G200" s="41"/>
      <c r="H200" s="41"/>
      <c r="I200" s="41"/>
      <c r="J200" s="41"/>
      <c r="K200" s="41"/>
    </row>
    <row r="201" spans="1:11" x14ac:dyDescent="0.4">
      <c r="A201" s="37" t="s">
        <v>264</v>
      </c>
      <c r="D201" s="41"/>
      <c r="E201" s="41"/>
      <c r="F201" s="41"/>
      <c r="G201" s="41" t="s">
        <v>357</v>
      </c>
      <c r="H201" s="41"/>
      <c r="I201" s="41" t="s">
        <v>358</v>
      </c>
      <c r="J201" s="41"/>
      <c r="K201" s="41"/>
    </row>
    <row r="202" spans="1:11" x14ac:dyDescent="0.4">
      <c r="A202" s="37" t="s">
        <v>265</v>
      </c>
      <c r="C202" s="41" t="s">
        <v>236</v>
      </c>
      <c r="D202" s="41"/>
      <c r="E202" s="41"/>
      <c r="F202" s="41"/>
      <c r="G202" s="41" t="s">
        <v>359</v>
      </c>
      <c r="H202" s="41"/>
      <c r="I202" s="41" t="s">
        <v>360</v>
      </c>
      <c r="J202" s="41"/>
      <c r="K202" s="41"/>
    </row>
    <row r="203" spans="1:11" x14ac:dyDescent="0.4">
      <c r="A203" s="37" t="s">
        <v>266</v>
      </c>
      <c r="C203" s="41" t="s">
        <v>237</v>
      </c>
      <c r="D203" s="41"/>
      <c r="E203" s="41"/>
      <c r="F203" s="41"/>
      <c r="G203" s="41" t="s">
        <v>361</v>
      </c>
      <c r="H203" s="41"/>
      <c r="I203" s="41" t="s">
        <v>362</v>
      </c>
      <c r="J203" s="41"/>
      <c r="K203" s="41"/>
    </row>
    <row r="204" spans="1:11" x14ac:dyDescent="0.4">
      <c r="A204" s="37" t="s">
        <v>267</v>
      </c>
      <c r="C204" s="41" t="s">
        <v>238</v>
      </c>
      <c r="D204" s="41"/>
      <c r="E204" s="41"/>
      <c r="F204" s="41"/>
      <c r="G204" s="41" t="s">
        <v>363</v>
      </c>
      <c r="H204" s="41"/>
      <c r="I204" s="41"/>
      <c r="J204" s="41"/>
      <c r="K204" s="41"/>
    </row>
    <row r="205" spans="1:11" x14ac:dyDescent="0.4">
      <c r="A205" s="37" t="s">
        <v>268</v>
      </c>
      <c r="C205" s="41" t="s">
        <v>239</v>
      </c>
      <c r="D205" s="41"/>
      <c r="E205" s="41"/>
      <c r="F205" s="41"/>
      <c r="G205" s="41" t="s">
        <v>364</v>
      </c>
      <c r="H205" s="41"/>
      <c r="I205" s="41" t="s">
        <v>365</v>
      </c>
      <c r="J205" s="41"/>
      <c r="K205" s="41"/>
    </row>
    <row r="206" spans="1:11" x14ac:dyDescent="0.4">
      <c r="A206" s="37" t="s">
        <v>269</v>
      </c>
      <c r="C206" s="41" t="s">
        <v>240</v>
      </c>
      <c r="D206" s="41"/>
      <c r="E206" s="41"/>
      <c r="F206" s="41"/>
      <c r="G206" s="41" t="s">
        <v>366</v>
      </c>
      <c r="H206" s="41"/>
      <c r="I206" s="41" t="s">
        <v>367</v>
      </c>
      <c r="J206" s="41"/>
      <c r="K206" s="41"/>
    </row>
    <row r="207" spans="1:11" x14ac:dyDescent="0.4">
      <c r="A207" s="37" t="s">
        <v>270</v>
      </c>
      <c r="C207" s="41" t="s">
        <v>241</v>
      </c>
      <c r="D207" s="41"/>
      <c r="E207" s="41"/>
      <c r="F207" s="41"/>
      <c r="G207" s="41" t="s">
        <v>368</v>
      </c>
      <c r="H207" s="41"/>
      <c r="I207" s="41" t="s">
        <v>369</v>
      </c>
      <c r="J207" s="41"/>
      <c r="K207" s="41"/>
    </row>
    <row r="208" spans="1:11" x14ac:dyDescent="0.4">
      <c r="A208" s="37" t="s">
        <v>271</v>
      </c>
      <c r="C208" s="41" t="s">
        <v>242</v>
      </c>
      <c r="D208" s="41"/>
      <c r="E208" s="41"/>
      <c r="F208" s="41"/>
      <c r="G208" s="41" t="s">
        <v>370</v>
      </c>
      <c r="H208" s="41"/>
      <c r="I208" s="41"/>
      <c r="J208" s="41"/>
      <c r="K208" s="41"/>
    </row>
    <row r="209" spans="1:11" x14ac:dyDescent="0.4">
      <c r="A209" s="37" t="s">
        <v>272</v>
      </c>
      <c r="C209" s="41" t="s">
        <v>243</v>
      </c>
      <c r="D209" s="41"/>
      <c r="E209" s="41"/>
      <c r="F209" s="41"/>
      <c r="G209" s="41" t="s">
        <v>371</v>
      </c>
      <c r="H209" s="41"/>
      <c r="I209" s="41"/>
      <c r="J209" s="41"/>
      <c r="K209" s="41"/>
    </row>
    <row r="210" spans="1:11" x14ac:dyDescent="0.4">
      <c r="A210" s="37" t="s">
        <v>273</v>
      </c>
      <c r="C210" s="41" t="s">
        <v>244</v>
      </c>
      <c r="D210" s="41"/>
      <c r="E210" s="41"/>
      <c r="F210" s="41"/>
      <c r="G210" s="41"/>
      <c r="H210" s="41"/>
      <c r="I210" s="41"/>
      <c r="J210" s="41"/>
      <c r="K210" s="41"/>
    </row>
    <row r="211" spans="1:11" x14ac:dyDescent="0.4">
      <c r="A211" s="37" t="s">
        <v>274</v>
      </c>
      <c r="C211" s="41" t="s">
        <v>245</v>
      </c>
      <c r="D211" s="41"/>
      <c r="E211" s="41"/>
      <c r="F211" s="41"/>
      <c r="G211" s="41"/>
      <c r="H211" s="41"/>
      <c r="I211" s="41"/>
      <c r="J211" s="41"/>
      <c r="K211" s="41"/>
    </row>
    <row r="212" spans="1:11" x14ac:dyDescent="0.4">
      <c r="A212" s="37" t="s">
        <v>275</v>
      </c>
      <c r="C212" s="41" t="s">
        <v>246</v>
      </c>
      <c r="D212" s="41"/>
      <c r="E212" s="41"/>
      <c r="F212" s="41"/>
      <c r="G212" s="41"/>
      <c r="H212" s="41"/>
      <c r="I212" s="41"/>
      <c r="J212" s="41"/>
      <c r="K212" s="41"/>
    </row>
    <row r="213" spans="1:11" x14ac:dyDescent="0.4">
      <c r="A213" s="37" t="s">
        <v>276</v>
      </c>
      <c r="C213" s="41" t="s">
        <v>247</v>
      </c>
    </row>
    <row r="214" spans="1:11" x14ac:dyDescent="0.4">
      <c r="A214" s="37" t="s">
        <v>277</v>
      </c>
      <c r="C214" s="41" t="s">
        <v>248</v>
      </c>
    </row>
    <row r="215" spans="1:11" x14ac:dyDescent="0.4">
      <c r="A215" s="37" t="s">
        <v>278</v>
      </c>
    </row>
    <row r="216" spans="1:11" x14ac:dyDescent="0.4">
      <c r="A216" s="37" t="s">
        <v>279</v>
      </c>
    </row>
    <row r="217" spans="1:11" x14ac:dyDescent="0.4">
      <c r="A217" s="37" t="s">
        <v>280</v>
      </c>
    </row>
    <row r="218" spans="1:11" x14ac:dyDescent="0.4">
      <c r="A218" s="37" t="s">
        <v>281</v>
      </c>
    </row>
    <row r="219" spans="1:11" x14ac:dyDescent="0.4">
      <c r="A219" s="37" t="s">
        <v>282</v>
      </c>
    </row>
    <row r="220" spans="1:11" x14ac:dyDescent="0.4">
      <c r="A220" s="37" t="s">
        <v>283</v>
      </c>
    </row>
    <row r="221" spans="1:11" x14ac:dyDescent="0.4">
      <c r="A221" s="37" t="s">
        <v>284</v>
      </c>
    </row>
    <row r="222" spans="1:11" x14ac:dyDescent="0.4">
      <c r="A222" s="37" t="s">
        <v>285</v>
      </c>
    </row>
    <row r="223" spans="1:11" x14ac:dyDescent="0.4">
      <c r="A223" s="37" t="s">
        <v>286</v>
      </c>
    </row>
    <row r="224" spans="1:11" x14ac:dyDescent="0.4">
      <c r="A224" s="38" t="s">
        <v>287</v>
      </c>
    </row>
    <row r="225" spans="1:1" x14ac:dyDescent="0.4">
      <c r="A225" s="38" t="s">
        <v>288</v>
      </c>
    </row>
    <row r="226" spans="1:1" x14ac:dyDescent="0.4">
      <c r="A226" s="38" t="s">
        <v>289</v>
      </c>
    </row>
    <row r="227" spans="1:1" x14ac:dyDescent="0.4">
      <c r="A227" s="38" t="s">
        <v>290</v>
      </c>
    </row>
    <row r="228" spans="1:1" x14ac:dyDescent="0.4">
      <c r="A228" s="38" t="s">
        <v>291</v>
      </c>
    </row>
    <row r="229" spans="1:1" x14ac:dyDescent="0.4">
      <c r="A229" s="38" t="s">
        <v>292</v>
      </c>
    </row>
    <row r="230" spans="1:1" x14ac:dyDescent="0.4">
      <c r="A230" s="38" t="s">
        <v>293</v>
      </c>
    </row>
    <row r="231" spans="1:1" x14ac:dyDescent="0.4">
      <c r="A231" s="38" t="s">
        <v>294</v>
      </c>
    </row>
    <row r="232" spans="1:1" x14ac:dyDescent="0.4">
      <c r="A232" s="38" t="s">
        <v>295</v>
      </c>
    </row>
    <row r="233" spans="1:1" x14ac:dyDescent="0.4">
      <c r="A233" s="38" t="s">
        <v>296</v>
      </c>
    </row>
    <row r="234" spans="1:1" x14ac:dyDescent="0.4">
      <c r="A234" s="38" t="s">
        <v>297</v>
      </c>
    </row>
    <row r="235" spans="1:1" x14ac:dyDescent="0.4">
      <c r="A235" s="38" t="s">
        <v>298</v>
      </c>
    </row>
    <row r="236" spans="1:1" x14ac:dyDescent="0.4">
      <c r="A236" s="38" t="s">
        <v>299</v>
      </c>
    </row>
    <row r="237" spans="1:1" x14ac:dyDescent="0.4">
      <c r="A237" s="38" t="s">
        <v>300</v>
      </c>
    </row>
    <row r="238" spans="1:1" x14ac:dyDescent="0.4">
      <c r="A238" s="38" t="s">
        <v>301</v>
      </c>
    </row>
    <row r="239" spans="1:1" x14ac:dyDescent="0.4">
      <c r="A239" s="38" t="s">
        <v>302</v>
      </c>
    </row>
    <row r="240" spans="1:1" x14ac:dyDescent="0.4">
      <c r="A240" s="38" t="s">
        <v>303</v>
      </c>
    </row>
    <row r="241" spans="1:1" x14ac:dyDescent="0.4">
      <c r="A241" s="38" t="s">
        <v>304</v>
      </c>
    </row>
    <row r="242" spans="1:1" x14ac:dyDescent="0.4">
      <c r="A242" s="38" t="s">
        <v>305</v>
      </c>
    </row>
    <row r="243" spans="1:1" x14ac:dyDescent="0.4">
      <c r="A243" s="38" t="s">
        <v>306</v>
      </c>
    </row>
    <row r="244" spans="1:1" x14ac:dyDescent="0.4">
      <c r="A244" s="38" t="s">
        <v>307</v>
      </c>
    </row>
    <row r="245" spans="1:1" x14ac:dyDescent="0.4">
      <c r="A245" s="39" t="s">
        <v>308</v>
      </c>
    </row>
  </sheetData>
  <protectedRanges>
    <protectedRange sqref="F124:H125 A124:A125" name="範囲15"/>
    <protectedRange sqref="G80 F101:F104 A74:A79 E74:E79 A87:A91 E87:E90 C95:C98 F95:F98 C101:C104" name="範囲16"/>
  </protectedRanges>
  <mergeCells count="214">
    <mergeCell ref="A186:H187"/>
    <mergeCell ref="E145:H145"/>
    <mergeCell ref="A143:H143"/>
    <mergeCell ref="F164:G164"/>
    <mergeCell ref="F165:G165"/>
    <mergeCell ref="A176:E176"/>
    <mergeCell ref="G96:H96"/>
    <mergeCell ref="D97:E97"/>
    <mergeCell ref="G136:H136"/>
    <mergeCell ref="A135:H135"/>
    <mergeCell ref="C139:D139"/>
    <mergeCell ref="E139:F139"/>
    <mergeCell ref="G139:H139"/>
    <mergeCell ref="C140:D140"/>
    <mergeCell ref="E140:F140"/>
    <mergeCell ref="G140:H140"/>
    <mergeCell ref="A145:D145"/>
    <mergeCell ref="B148:H148"/>
    <mergeCell ref="A146:A150"/>
    <mergeCell ref="G150:H150"/>
    <mergeCell ref="A151:A155"/>
    <mergeCell ref="B153:H153"/>
    <mergeCell ref="A172:E172"/>
    <mergeCell ref="A174:E174"/>
    <mergeCell ref="G104:H104"/>
    <mergeCell ref="D101:E101"/>
    <mergeCell ref="G98:H98"/>
    <mergeCell ref="B146:C146"/>
    <mergeCell ref="B151:C151"/>
    <mergeCell ref="B156:C156"/>
    <mergeCell ref="C100:E100"/>
    <mergeCell ref="A127:F128"/>
    <mergeCell ref="G127:H128"/>
    <mergeCell ref="A124:H125"/>
    <mergeCell ref="A106:H106"/>
    <mergeCell ref="C104:E104"/>
    <mergeCell ref="A144:H144"/>
    <mergeCell ref="C136:D136"/>
    <mergeCell ref="C137:D137"/>
    <mergeCell ref="E136:F136"/>
    <mergeCell ref="E137:F137"/>
    <mergeCell ref="A131:H133"/>
    <mergeCell ref="G138:H138"/>
    <mergeCell ref="G141:H141"/>
    <mergeCell ref="A130:H130"/>
    <mergeCell ref="E141:F141"/>
    <mergeCell ref="A10:H10"/>
    <mergeCell ref="G6:H6"/>
    <mergeCell ref="F53:H53"/>
    <mergeCell ref="F54:H54"/>
    <mergeCell ref="F55:H55"/>
    <mergeCell ref="B53:D53"/>
    <mergeCell ref="A41:H41"/>
    <mergeCell ref="F38:H38"/>
    <mergeCell ref="A39:H39"/>
    <mergeCell ref="A40:B40"/>
    <mergeCell ref="D40:E40"/>
    <mergeCell ref="F47:H47"/>
    <mergeCell ref="A22:D22"/>
    <mergeCell ref="A23:D23"/>
    <mergeCell ref="A25:D25"/>
    <mergeCell ref="A26:D26"/>
    <mergeCell ref="A27:D27"/>
    <mergeCell ref="F42:H42"/>
    <mergeCell ref="A31:A32"/>
    <mergeCell ref="B31:C31"/>
    <mergeCell ref="A24:D24"/>
    <mergeCell ref="A14:H14"/>
    <mergeCell ref="A18:D18"/>
    <mergeCell ref="A19:H19"/>
    <mergeCell ref="A36:H36"/>
    <mergeCell ref="A37:C37"/>
    <mergeCell ref="D37:E37"/>
    <mergeCell ref="A38:C38"/>
    <mergeCell ref="B74:D74"/>
    <mergeCell ref="D38:E38"/>
    <mergeCell ref="B100:B104"/>
    <mergeCell ref="F100:H100"/>
    <mergeCell ref="A108:H111"/>
    <mergeCell ref="A107:H107"/>
    <mergeCell ref="G101:H101"/>
    <mergeCell ref="D102:E102"/>
    <mergeCell ref="G102:H102"/>
    <mergeCell ref="D103:E103"/>
    <mergeCell ref="G103:H103"/>
    <mergeCell ref="B88:D88"/>
    <mergeCell ref="B89:D89"/>
    <mergeCell ref="B90:D90"/>
    <mergeCell ref="B54:D54"/>
    <mergeCell ref="B55:D55"/>
    <mergeCell ref="B61:D61"/>
    <mergeCell ref="B62:D62"/>
    <mergeCell ref="B63:D63"/>
    <mergeCell ref="B59:D59"/>
    <mergeCell ref="A1:H1"/>
    <mergeCell ref="G2:H2"/>
    <mergeCell ref="G3:H3"/>
    <mergeCell ref="G4:H4"/>
    <mergeCell ref="G5:H5"/>
    <mergeCell ref="A3:B3"/>
    <mergeCell ref="E2:F2"/>
    <mergeCell ref="A2:C2"/>
    <mergeCell ref="F37:H37"/>
    <mergeCell ref="F11:H11"/>
    <mergeCell ref="A6:B6"/>
    <mergeCell ref="A5:B5"/>
    <mergeCell ref="A4:B4"/>
    <mergeCell ref="A28:D28"/>
    <mergeCell ref="A29:D29"/>
    <mergeCell ref="A30:D30"/>
    <mergeCell ref="A8:H8"/>
    <mergeCell ref="A34:H34"/>
    <mergeCell ref="A33:H33"/>
    <mergeCell ref="A20:D21"/>
    <mergeCell ref="A15:D16"/>
    <mergeCell ref="A17:D17"/>
    <mergeCell ref="A12:H12"/>
    <mergeCell ref="A11:E11"/>
    <mergeCell ref="B56:D56"/>
    <mergeCell ref="A49:H51"/>
    <mergeCell ref="A136:B141"/>
    <mergeCell ref="D99:H99"/>
    <mergeCell ref="B79:D79"/>
    <mergeCell ref="A112:H112"/>
    <mergeCell ref="A117:H117"/>
    <mergeCell ref="A123:H123"/>
    <mergeCell ref="C94:E94"/>
    <mergeCell ref="C141:D141"/>
    <mergeCell ref="C138:D138"/>
    <mergeCell ref="E138:F138"/>
    <mergeCell ref="G137:H137"/>
    <mergeCell ref="E63:G63"/>
    <mergeCell ref="E64:G64"/>
    <mergeCell ref="E61:G61"/>
    <mergeCell ref="E62:G62"/>
    <mergeCell ref="B57:D57"/>
    <mergeCell ref="B58:D58"/>
    <mergeCell ref="B75:D75"/>
    <mergeCell ref="B76:D76"/>
    <mergeCell ref="B78:D78"/>
    <mergeCell ref="F89:H89"/>
    <mergeCell ref="D93:H93"/>
    <mergeCell ref="A43:D43"/>
    <mergeCell ref="A42:E42"/>
    <mergeCell ref="A99:A104"/>
    <mergeCell ref="A93:A98"/>
    <mergeCell ref="B93:C93"/>
    <mergeCell ref="A105:H105"/>
    <mergeCell ref="A44:H44"/>
    <mergeCell ref="A66:H66"/>
    <mergeCell ref="A68:H68"/>
    <mergeCell ref="A69:H72"/>
    <mergeCell ref="F90:H90"/>
    <mergeCell ref="B91:H91"/>
    <mergeCell ref="A47:E47"/>
    <mergeCell ref="A82:H85"/>
    <mergeCell ref="G97:H97"/>
    <mergeCell ref="A46:H46"/>
    <mergeCell ref="B99:C99"/>
    <mergeCell ref="A52:H52"/>
    <mergeCell ref="F56:H56"/>
    <mergeCell ref="F57:H57"/>
    <mergeCell ref="F58:H58"/>
    <mergeCell ref="B64:D64"/>
    <mergeCell ref="C98:E98"/>
    <mergeCell ref="B87:D87"/>
    <mergeCell ref="A180:G185"/>
    <mergeCell ref="A163:H163"/>
    <mergeCell ref="A165:E165"/>
    <mergeCell ref="F166:G166"/>
    <mergeCell ref="F176:G176"/>
    <mergeCell ref="A170:E170"/>
    <mergeCell ref="A169:E169"/>
    <mergeCell ref="B147:C147"/>
    <mergeCell ref="A162:H162"/>
    <mergeCell ref="B152:C152"/>
    <mergeCell ref="G149:H149"/>
    <mergeCell ref="A179:G179"/>
    <mergeCell ref="A156:A160"/>
    <mergeCell ref="B158:H158"/>
    <mergeCell ref="G159:H159"/>
    <mergeCell ref="G160:H160"/>
    <mergeCell ref="B157:C157"/>
    <mergeCell ref="F178:G178"/>
    <mergeCell ref="F167:G167"/>
    <mergeCell ref="A167:E167"/>
    <mergeCell ref="G154:H154"/>
    <mergeCell ref="G155:H155"/>
    <mergeCell ref="F170:G170"/>
    <mergeCell ref="F172:G172"/>
    <mergeCell ref="F174:G174"/>
    <mergeCell ref="A178:E178"/>
    <mergeCell ref="A86:H86"/>
    <mergeCell ref="F87:H87"/>
    <mergeCell ref="F88:H88"/>
    <mergeCell ref="A73:H73"/>
    <mergeCell ref="B77:D77"/>
    <mergeCell ref="F74:H74"/>
    <mergeCell ref="F75:H75"/>
    <mergeCell ref="F76:H76"/>
    <mergeCell ref="F77:H77"/>
    <mergeCell ref="F78:H78"/>
    <mergeCell ref="F79:H79"/>
    <mergeCell ref="A113:H116"/>
    <mergeCell ref="A118:H121"/>
    <mergeCell ref="B94:B98"/>
    <mergeCell ref="A92:H92"/>
    <mergeCell ref="F94:H94"/>
    <mergeCell ref="D95:E95"/>
    <mergeCell ref="G95:H95"/>
    <mergeCell ref="D96:E96"/>
    <mergeCell ref="F169:G169"/>
    <mergeCell ref="A81:H81"/>
    <mergeCell ref="A166:E166"/>
  </mergeCells>
  <phoneticPr fontId="3"/>
  <dataValidations count="16">
    <dataValidation type="list" allowBlank="1" showInputMessage="1" showErrorMessage="1" sqref="D147 D157 D152">
      <formula1>$G$201:$G$209</formula1>
    </dataValidation>
    <dataValidation type="list" allowBlank="1" showInputMessage="1" showErrorMessage="1" sqref="B150 B155 B160">
      <formula1>"有,無"</formula1>
    </dataValidation>
    <dataValidation type="list" allowBlank="1" showInputMessage="1" sqref="F150 F160 F155">
      <formula1>$I$201:$I$203</formula1>
    </dataValidation>
    <dataValidation type="list" allowBlank="1" showInputMessage="1" showErrorMessage="1" sqref="F169:F170 F174 F176 F172 F166:F167 F178">
      <formula1>"○"</formula1>
    </dataValidation>
    <dataValidation type="list" allowBlank="1" showInputMessage="1" showErrorMessage="1" sqref="C3">
      <formula1>$C$195:$C$200</formula1>
    </dataValidation>
    <dataValidation type="list" allowBlank="1" showInputMessage="1" showErrorMessage="1" sqref="C6">
      <formula1>$A$192:$A$245</formula1>
    </dataValidation>
    <dataValidation type="list" allowBlank="1" showInputMessage="1" showErrorMessage="1" sqref="E3">
      <formula1>$I$190:$I$195</formula1>
    </dataValidation>
    <dataValidation type="list" allowBlank="1" showInputMessage="1" showErrorMessage="1" sqref="F11:H11">
      <formula1>$F$193:$F$194</formula1>
    </dataValidation>
    <dataValidation type="list" allowBlank="1" showInputMessage="1" showErrorMessage="1" sqref="F47:H47 G6:H6">
      <formula1>$G$193:$G$194</formula1>
    </dataValidation>
    <dataValidation type="list" allowBlank="1" showInputMessage="1" showErrorMessage="1" sqref="B62:D64">
      <formula1>$C$202:$C$214</formula1>
    </dataValidation>
    <dataValidation type="list" allowBlank="1" showInputMessage="1" showErrorMessage="1" sqref="H62:H64 F32 B32 E87:E90 A87:A91 E74:E79 A74:A79">
      <formula1>$E$193:$E$194</formula1>
    </dataValidation>
    <dataValidation type="list" allowBlank="1" showInputMessage="1" showErrorMessage="1" sqref="C95:C98 F101:F104 C101:C104 F95:F98">
      <formula1>$H$193:$H$195</formula1>
    </dataValidation>
    <dataValidation type="list" allowBlank="1" showInputMessage="1" showErrorMessage="1" sqref="G127:H128">
      <formula1>$G$197</formula1>
    </dataValidation>
    <dataValidation type="list" allowBlank="1" showInputMessage="1" showErrorMessage="1" sqref="F42:H42">
      <formula1>$H$197:$H$198</formula1>
    </dataValidation>
    <dataValidation type="list" allowBlank="1" showInputMessage="1" showErrorMessage="1" sqref="H157 H147 H152">
      <formula1>$I$205:$I$207</formula1>
    </dataValidation>
    <dataValidation type="list" allowBlank="1" showInputMessage="1" showErrorMessage="1" sqref="C32">
      <formula1>$F$195:$F$196</formula1>
    </dataValidation>
  </dataValidations>
  <hyperlinks>
    <hyperlink ref="G5" r:id="rId1"/>
  </hyperlinks>
  <pageMargins left="0.70866141732283472" right="0.31496062992125984" top="0.35433070866141736" bottom="0.15748031496062992" header="0.31496062992125984" footer="0.31496062992125984"/>
  <pageSetup paperSize="9" scale="80" orientation="portrait" r:id="rId2"/>
  <rowBreaks count="3" manualBreakCount="3">
    <brk id="34" max="7" man="1"/>
    <brk id="85" max="7" man="1"/>
    <brk id="141" max="7"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2"/>
  <sheetViews>
    <sheetView topLeftCell="AI1" workbookViewId="0">
      <selection activeCell="AY3" sqref="AY3"/>
    </sheetView>
  </sheetViews>
  <sheetFormatPr defaultRowHeight="18.75" x14ac:dyDescent="0.4"/>
  <cols>
    <col min="107" max="107" width="34.625" customWidth="1"/>
  </cols>
  <sheetData>
    <row r="1" spans="1:226" ht="19.5" x14ac:dyDescent="0.4">
      <c r="A1" s="43" t="s">
        <v>115</v>
      </c>
      <c r="B1" s="43" t="s">
        <v>116</v>
      </c>
      <c r="C1" s="43" t="s">
        <v>117</v>
      </c>
      <c r="D1" s="28" t="s">
        <v>1</v>
      </c>
      <c r="E1" s="28" t="s">
        <v>2</v>
      </c>
      <c r="F1" s="26" t="s">
        <v>6</v>
      </c>
      <c r="G1" s="27" t="s">
        <v>8</v>
      </c>
      <c r="H1" s="28" t="s">
        <v>4</v>
      </c>
      <c r="I1" s="29" t="s">
        <v>9</v>
      </c>
      <c r="J1" s="26" t="s">
        <v>10</v>
      </c>
      <c r="K1" s="26" t="s">
        <v>11</v>
      </c>
      <c r="L1" s="30" t="s">
        <v>5</v>
      </c>
      <c r="M1" s="43" t="s">
        <v>118</v>
      </c>
      <c r="N1" s="43" t="s">
        <v>400</v>
      </c>
      <c r="O1" s="43" t="s">
        <v>401</v>
      </c>
      <c r="P1" s="43" t="s">
        <v>403</v>
      </c>
      <c r="Q1" s="43" t="s">
        <v>404</v>
      </c>
      <c r="R1" s="43" t="s">
        <v>405</v>
      </c>
      <c r="S1" s="43" t="s">
        <v>406</v>
      </c>
      <c r="T1" s="43" t="s">
        <v>407</v>
      </c>
      <c r="U1" s="43" t="s">
        <v>408</v>
      </c>
      <c r="V1" s="43" t="s">
        <v>411</v>
      </c>
      <c r="W1" s="43" t="s">
        <v>412</v>
      </c>
      <c r="X1" s="43" t="s">
        <v>454</v>
      </c>
      <c r="Y1" s="43" t="s">
        <v>413</v>
      </c>
      <c r="Z1" s="43" t="s">
        <v>414</v>
      </c>
      <c r="AA1" s="43" t="s">
        <v>415</v>
      </c>
      <c r="AB1" s="43" t="s">
        <v>416</v>
      </c>
      <c r="AC1" s="43" t="s">
        <v>434</v>
      </c>
      <c r="AD1" s="43" t="s">
        <v>435</v>
      </c>
      <c r="AE1" s="43" t="s">
        <v>437</v>
      </c>
      <c r="AF1" s="43" t="s">
        <v>438</v>
      </c>
      <c r="AG1" s="43" t="s">
        <v>436</v>
      </c>
      <c r="AH1" s="43" t="s">
        <v>448</v>
      </c>
      <c r="AI1" s="43" t="s">
        <v>417</v>
      </c>
      <c r="AJ1" s="43" t="s">
        <v>418</v>
      </c>
      <c r="AK1" s="43" t="s">
        <v>455</v>
      </c>
      <c r="AL1" s="43" t="s">
        <v>419</v>
      </c>
      <c r="AM1" s="43" t="s">
        <v>420</v>
      </c>
      <c r="AN1" s="43" t="s">
        <v>421</v>
      </c>
      <c r="AO1" s="43" t="s">
        <v>422</v>
      </c>
      <c r="AP1" s="43" t="s">
        <v>423</v>
      </c>
      <c r="AQ1" s="43" t="s">
        <v>424</v>
      </c>
      <c r="AR1" s="43" t="s">
        <v>456</v>
      </c>
      <c r="AS1" s="43" t="s">
        <v>425</v>
      </c>
      <c r="AT1" s="43" t="s">
        <v>426</v>
      </c>
      <c r="AU1" s="43" t="s">
        <v>427</v>
      </c>
      <c r="AV1" s="43" t="s">
        <v>428</v>
      </c>
      <c r="AW1" s="43" t="s">
        <v>429</v>
      </c>
      <c r="AX1" s="43" t="s">
        <v>430</v>
      </c>
      <c r="AY1" s="43" t="s">
        <v>458</v>
      </c>
      <c r="AZ1" s="43" t="s">
        <v>457</v>
      </c>
      <c r="BA1" s="43" t="s">
        <v>431</v>
      </c>
      <c r="BB1" s="43" t="s">
        <v>432</v>
      </c>
      <c r="BC1" s="43" t="s">
        <v>433</v>
      </c>
      <c r="BD1" s="43" t="s">
        <v>119</v>
      </c>
      <c r="BE1" s="43" t="s">
        <v>120</v>
      </c>
      <c r="BF1" s="43" t="s">
        <v>121</v>
      </c>
      <c r="BG1" s="43" t="s">
        <v>122</v>
      </c>
      <c r="BH1" s="43" t="s">
        <v>123</v>
      </c>
      <c r="BI1" s="43" t="s">
        <v>124</v>
      </c>
      <c r="BJ1" s="43" t="s">
        <v>125</v>
      </c>
      <c r="BK1" s="43" t="s">
        <v>126</v>
      </c>
      <c r="BL1" s="43" t="s">
        <v>127</v>
      </c>
      <c r="BM1" s="43" t="s">
        <v>128</v>
      </c>
      <c r="BN1" s="43" t="s">
        <v>129</v>
      </c>
      <c r="BO1" s="43" t="s">
        <v>130</v>
      </c>
      <c r="BP1" s="43" t="s">
        <v>131</v>
      </c>
      <c r="BQ1" s="43" t="s">
        <v>132</v>
      </c>
      <c r="BR1" s="43" t="s">
        <v>133</v>
      </c>
      <c r="BS1" s="43" t="s">
        <v>134</v>
      </c>
      <c r="BT1" s="43" t="s">
        <v>135</v>
      </c>
      <c r="BU1" s="43" t="s">
        <v>136</v>
      </c>
      <c r="BV1" s="43" t="s">
        <v>137</v>
      </c>
      <c r="BW1" s="43" t="s">
        <v>138</v>
      </c>
      <c r="BX1" s="43" t="s">
        <v>139</v>
      </c>
      <c r="BY1" s="43" t="s">
        <v>140</v>
      </c>
      <c r="BZ1" s="43" t="s">
        <v>141</v>
      </c>
      <c r="CA1" s="43" t="s">
        <v>174</v>
      </c>
      <c r="CB1" s="43" t="s">
        <v>150</v>
      </c>
      <c r="CC1" s="43" t="s">
        <v>142</v>
      </c>
      <c r="CD1" s="43" t="s">
        <v>143</v>
      </c>
      <c r="CE1" s="43" t="s">
        <v>144</v>
      </c>
      <c r="CF1" s="43" t="s">
        <v>145</v>
      </c>
      <c r="CG1" s="43" t="s">
        <v>141</v>
      </c>
      <c r="CH1" s="43" t="s">
        <v>174</v>
      </c>
      <c r="CI1" s="43" t="s">
        <v>146</v>
      </c>
      <c r="CJ1" s="43" t="s">
        <v>147</v>
      </c>
      <c r="CK1" s="43" t="s">
        <v>148</v>
      </c>
      <c r="CL1" s="43" t="s">
        <v>149</v>
      </c>
      <c r="CM1" s="43" t="s">
        <v>153</v>
      </c>
      <c r="CN1" s="43" t="s">
        <v>154</v>
      </c>
      <c r="CO1" s="43" t="s">
        <v>155</v>
      </c>
      <c r="CP1" s="43" t="s">
        <v>156</v>
      </c>
      <c r="CQ1" s="43" t="s">
        <v>158</v>
      </c>
      <c r="CR1" s="43" t="s">
        <v>159</v>
      </c>
      <c r="CS1" s="43" t="s">
        <v>160</v>
      </c>
      <c r="CT1" s="43" t="s">
        <v>161</v>
      </c>
      <c r="CU1" s="43" t="s">
        <v>162</v>
      </c>
      <c r="CV1" s="43" t="s">
        <v>163</v>
      </c>
      <c r="CW1" s="43" t="s">
        <v>166</v>
      </c>
      <c r="CX1" s="43" t="s">
        <v>167</v>
      </c>
      <c r="CY1" s="43" t="s">
        <v>164</v>
      </c>
      <c r="CZ1" s="43" t="s">
        <v>165</v>
      </c>
      <c r="DA1" s="43" t="s">
        <v>168</v>
      </c>
      <c r="DB1" s="43" t="s">
        <v>169</v>
      </c>
      <c r="DC1" s="43" t="s">
        <v>441</v>
      </c>
      <c r="DD1" s="43" t="s">
        <v>442</v>
      </c>
      <c r="DE1" s="43" t="s">
        <v>445</v>
      </c>
      <c r="DF1" s="43" t="s">
        <v>151</v>
      </c>
      <c r="DG1" s="43" t="s">
        <v>172</v>
      </c>
      <c r="DH1" s="43" t="s">
        <v>152</v>
      </c>
      <c r="DI1" s="43" t="s">
        <v>173</v>
      </c>
      <c r="DJ1" s="43" t="s">
        <v>175</v>
      </c>
      <c r="DK1" s="43" t="s">
        <v>176</v>
      </c>
      <c r="DL1" s="43" t="s">
        <v>177</v>
      </c>
      <c r="DM1" s="43" t="s">
        <v>178</v>
      </c>
      <c r="DN1" s="43" t="s">
        <v>179</v>
      </c>
      <c r="DO1" s="43" t="s">
        <v>180</v>
      </c>
      <c r="DP1" s="43" t="s">
        <v>181</v>
      </c>
      <c r="DQ1" s="43" t="s">
        <v>182</v>
      </c>
      <c r="DR1" s="43" t="s">
        <v>183</v>
      </c>
      <c r="DS1" s="43" t="s">
        <v>184</v>
      </c>
      <c r="DT1" s="43" t="s">
        <v>185</v>
      </c>
      <c r="DU1" s="43" t="s">
        <v>186</v>
      </c>
      <c r="DV1" s="43" t="s">
        <v>187</v>
      </c>
      <c r="DW1" s="43" t="s">
        <v>188</v>
      </c>
      <c r="DX1" s="43" t="s">
        <v>189</v>
      </c>
      <c r="DY1" s="43" t="s">
        <v>190</v>
      </c>
      <c r="DZ1" s="43" t="s">
        <v>191</v>
      </c>
      <c r="EA1" s="43" t="s">
        <v>192</v>
      </c>
      <c r="EB1" s="43" t="s">
        <v>193</v>
      </c>
      <c r="EC1" s="43" t="s">
        <v>194</v>
      </c>
      <c r="ED1" s="43" t="s">
        <v>195</v>
      </c>
      <c r="EE1" s="43" t="s">
        <v>196</v>
      </c>
      <c r="EF1" s="43" t="s">
        <v>197</v>
      </c>
      <c r="EG1" s="43" t="s">
        <v>198</v>
      </c>
      <c r="EH1" s="43" t="s">
        <v>199</v>
      </c>
      <c r="EI1" s="43" t="s">
        <v>200</v>
      </c>
      <c r="EJ1" s="43" t="s">
        <v>201</v>
      </c>
      <c r="EK1" s="43" t="s">
        <v>202</v>
      </c>
      <c r="EL1" s="43" t="s">
        <v>203</v>
      </c>
      <c r="EM1" s="43" t="s">
        <v>204</v>
      </c>
      <c r="EN1" s="43" t="s">
        <v>205</v>
      </c>
      <c r="EO1" s="43" t="s">
        <v>206</v>
      </c>
      <c r="EP1" s="43" t="s">
        <v>207</v>
      </c>
      <c r="EQ1" s="43" t="s">
        <v>208</v>
      </c>
      <c r="ER1" s="43" t="s">
        <v>209</v>
      </c>
      <c r="ES1" s="43" t="s">
        <v>210</v>
      </c>
      <c r="ET1" s="43" t="s">
        <v>212</v>
      </c>
      <c r="EU1" s="43" t="s">
        <v>213</v>
      </c>
      <c r="EV1" s="43" t="s">
        <v>214</v>
      </c>
      <c r="EW1" s="43" t="s">
        <v>215</v>
      </c>
      <c r="EX1" s="43" t="s">
        <v>216</v>
      </c>
      <c r="EY1" s="43" t="s">
        <v>373</v>
      </c>
      <c r="EZ1" s="43" t="s">
        <v>372</v>
      </c>
      <c r="FA1" s="43" t="s">
        <v>374</v>
      </c>
      <c r="FB1" s="43" t="s">
        <v>375</v>
      </c>
      <c r="FC1" s="43" t="s">
        <v>325</v>
      </c>
      <c r="FD1" s="51" t="s">
        <v>376</v>
      </c>
      <c r="FE1" s="51" t="s">
        <v>377</v>
      </c>
      <c r="FF1" s="51" t="s">
        <v>378</v>
      </c>
      <c r="FG1" s="52" t="s">
        <v>379</v>
      </c>
      <c r="FH1" s="52" t="s">
        <v>380</v>
      </c>
      <c r="FI1" s="52" t="s">
        <v>381</v>
      </c>
      <c r="FJ1" s="53" t="s">
        <v>382</v>
      </c>
      <c r="FK1" s="51" t="s">
        <v>383</v>
      </c>
      <c r="FL1" s="52" t="s">
        <v>384</v>
      </c>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row>
    <row r="2" spans="1:226" ht="409.5" x14ac:dyDescent="0.4">
      <c r="A2" s="44" t="str">
        <f>'賃金向上計画シート（原則、行列の追加不可）'!D2</f>
        <v>令和3年×月×日</v>
      </c>
      <c r="B2" s="44" t="str">
        <f>'賃金向上計画シート（原則、行列の追加不可）'!C3</f>
        <v>就労継続支援Ａ型（雇用型）</v>
      </c>
      <c r="C2" s="44">
        <f>'賃金向上計画シート（原則、行列の追加不可）'!C4</f>
        <v>1111111111</v>
      </c>
      <c r="D2" s="44" t="str">
        <f>'賃金向上計画シート（原則、行列の追加不可）'!C5</f>
        <v>☓☓☓事業所</v>
      </c>
      <c r="E2" s="45" t="str">
        <f>'賃金向上計画シート（原則、行列の追加不可）'!C6</f>
        <v>02銚子市</v>
      </c>
      <c r="F2" s="45" t="str">
        <f>'賃金向上計画シート（原則、行列の追加不可）'!E3</f>
        <v>4=営利法人（株式・合名・合資・合同会社）</v>
      </c>
      <c r="G2" s="44" t="str">
        <f>'賃金向上計画シート（原則、行列の追加不可）'!E4</f>
        <v>株式会社☓☓☓</v>
      </c>
      <c r="H2" s="45">
        <f>'賃金向上計画シート（原則、行列の追加不可）'!E5</f>
        <v>10</v>
      </c>
      <c r="I2" s="44" t="str">
        <f>'賃金向上計画シート（原則、行列の追加不可）'!E6</f>
        <v>千葉　太郎</v>
      </c>
      <c r="J2" s="45" t="str">
        <f>'賃金向上計画シート（原則、行列の追加不可）'!G3</f>
        <v>043-200-0000</v>
      </c>
      <c r="K2" s="45" t="str">
        <f>'賃金向上計画シート（原則、行列の追加不可）'!G4</f>
        <v>043-200-0001</v>
      </c>
      <c r="L2" s="45" t="str">
        <f>'賃金向上計画シート（原則、行列の追加不可）'!G5</f>
        <v>chiba@pref.jp</v>
      </c>
      <c r="M2" s="44" t="str">
        <f>'賃金向上計画シート（原則、行列の追加不可）'!F11</f>
        <v>月額</v>
      </c>
      <c r="N2" s="46">
        <f>'賃金向上計画シート（原則、行列の追加不可）'!E17</f>
        <v>75000</v>
      </c>
      <c r="O2" s="46">
        <f>'賃金向上計画シート（原則、行列の追加不可）'!E18</f>
        <v>1000</v>
      </c>
      <c r="P2" s="46">
        <f>'賃金向上計画シート（原則、行列の追加不可）'!F17</f>
        <v>75833.333333333328</v>
      </c>
      <c r="Q2" s="46">
        <f>'賃金向上計画シート（原則、行列の追加不可）'!F18</f>
        <v>1011.1111111111111</v>
      </c>
      <c r="R2" s="46">
        <f>'賃金向上計画シート（原則、行列の追加不可）'!G17</f>
        <v>75833.333333333328</v>
      </c>
      <c r="S2" s="46">
        <f>'賃金向上計画シート（原則、行列の追加不可）'!G18</f>
        <v>1022.4719101123595</v>
      </c>
      <c r="T2" s="46">
        <f>'賃金向上計画シート（原則、行列の追加不可）'!H17</f>
        <v>75833.333333333328</v>
      </c>
      <c r="U2" s="46">
        <f>'賃金向上計画シート（原則、行列の追加不可）'!H18</f>
        <v>1034.090909090909</v>
      </c>
      <c r="V2" s="44">
        <f>'賃金向上計画シート（原則、行列の追加不可）'!E22</f>
        <v>10000000</v>
      </c>
      <c r="W2" s="44">
        <f>'賃金向上計画シート（原則、行列の追加不可）'!E23</f>
        <v>1000000</v>
      </c>
      <c r="X2" s="46">
        <f>'賃金向上計画シート（原則、行列の追加不可）'!E24</f>
        <v>0</v>
      </c>
      <c r="Y2" s="44">
        <f>'賃金向上計画シート（原則、行列の追加不可）'!E25</f>
        <v>0</v>
      </c>
      <c r="Z2" s="44">
        <f>'賃金向上計画シート（原則、行列の追加不可）'!E26</f>
        <v>9000000</v>
      </c>
      <c r="AA2" s="44">
        <f>'賃金向上計画シート（原則、行列の追加不可）'!E27</f>
        <v>120</v>
      </c>
      <c r="AB2" s="46">
        <f>'賃金向上計画シート（原則、行列の追加不可）'!E29</f>
        <v>9000</v>
      </c>
      <c r="AC2" s="46" t="str">
        <f>'賃金向上計画シート（原則、行列の追加不可）'!B32</f>
        <v>－</v>
      </c>
      <c r="AD2" s="44">
        <f>'賃金向上計画シート（原則、行列の追加不可）'!C32</f>
        <v>0</v>
      </c>
      <c r="AE2" s="44">
        <f>'賃金向上計画シート（原則、行列の追加不可）'!D32</f>
        <v>0</v>
      </c>
      <c r="AF2" s="44">
        <f>'賃金向上計画シート（原則、行列の追加不可）'!E32</f>
        <v>0</v>
      </c>
      <c r="AG2" s="44" t="str">
        <f>'賃金向上計画シート（原則、行列の追加不可）'!F32</f>
        <v>○</v>
      </c>
      <c r="AH2" s="44">
        <f>'賃金向上計画シート（原則、行列の追加不可）'!G32</f>
        <v>0.05</v>
      </c>
      <c r="AI2" s="44">
        <f>'賃金向上計画シート（原則、行列の追加不可）'!F22</f>
        <v>10000000</v>
      </c>
      <c r="AJ2" s="44">
        <f>'賃金向上計画シート（原則、行列の追加不可）'!F23</f>
        <v>900000</v>
      </c>
      <c r="AK2" s="46">
        <f>'賃金向上計画シート（原則、行列の追加不可）'!F24</f>
        <v>0</v>
      </c>
      <c r="AL2" s="44">
        <f>'賃金向上計画シート（原則、行列の追加不可）'!F25</f>
        <v>0</v>
      </c>
      <c r="AM2" s="44">
        <f>'賃金向上計画シート（原則、行列の追加不可）'!F26</f>
        <v>9100000</v>
      </c>
      <c r="AN2" s="44">
        <f>'賃金向上計画シート（原則、行列の追加不可）'!F27</f>
        <v>120</v>
      </c>
      <c r="AO2" s="44">
        <f>'賃金向上計画シート（原則、行列の追加不可）'!F29</f>
        <v>9000</v>
      </c>
      <c r="AP2" s="44">
        <f>'賃金向上計画シート（原則、行列の追加不可）'!G22</f>
        <v>10000000</v>
      </c>
      <c r="AQ2" s="44">
        <f>'賃金向上計画シート（原則、行列の追加不可）'!G23</f>
        <v>900000</v>
      </c>
      <c r="AR2" s="46">
        <f>'賃金向上計画シート（原則、行列の追加不可）'!G24</f>
        <v>0</v>
      </c>
      <c r="AS2" s="44">
        <f>'賃金向上計画シート（原則、行列の追加不可）'!G25</f>
        <v>0</v>
      </c>
      <c r="AT2" s="44">
        <f>'賃金向上計画シート（原則、行列の追加不可）'!G26</f>
        <v>9100000</v>
      </c>
      <c r="AU2" s="44">
        <f>'賃金向上計画シート（原則、行列の追加不可）'!G27</f>
        <v>120</v>
      </c>
      <c r="AV2" s="44">
        <f>'賃金向上計画シート（原則、行列の追加不可）'!G29</f>
        <v>8900</v>
      </c>
      <c r="AW2" s="44">
        <f>'賃金向上計画シート（原則、行列の追加不可）'!H22</f>
        <v>10000000</v>
      </c>
      <c r="AX2" s="44">
        <f>'賃金向上計画シート（原則、行列の追加不可）'!H23</f>
        <v>900000</v>
      </c>
      <c r="AY2" s="46">
        <f>'賃金向上計画シート（原則、行列の追加不可）'!H24</f>
        <v>0</v>
      </c>
      <c r="AZ2" s="44">
        <f>'賃金向上計画シート（原則、行列の追加不可）'!H25</f>
        <v>0</v>
      </c>
      <c r="BA2" s="44">
        <f>'賃金向上計画シート（原則、行列の追加不可）'!H26</f>
        <v>9100000</v>
      </c>
      <c r="BB2" s="44">
        <f>'賃金向上計画シート（原則、行列の追加不可）'!H27</f>
        <v>120</v>
      </c>
      <c r="BC2" s="44">
        <f>'賃金向上計画シート（原則、行列の追加不可）'!H29</f>
        <v>8800</v>
      </c>
      <c r="BD2" s="44" t="str">
        <f>'賃金向上計画シート（原則、行列の追加不可）'!F47</f>
        <v>有り</v>
      </c>
      <c r="BE2" s="44" t="str">
        <f>'賃金向上計画シート（原則、行列の追加不可）'!B62</f>
        <v>05レストランや喫茶店等飲食店経営</v>
      </c>
      <c r="BF2" s="44" t="str">
        <f>'賃金向上計画シート（原則、行列の追加不可）'!B63</f>
        <v>11農作業</v>
      </c>
      <c r="BG2" s="44" t="str">
        <f>'賃金向上計画シート（原則、行列の追加不可）'!B64</f>
        <v>07清掃、植栽管理</v>
      </c>
      <c r="BH2" s="44" t="str">
        <f>'賃金向上計画シート（原則、行列の追加不可）'!E62</f>
        <v>洋食レストランの経営</v>
      </c>
      <c r="BI2" s="44" t="str">
        <f>'賃金向上計画シート（原則、行列の追加不可）'!E63</f>
        <v>近隣の農家にて施設外就労</v>
      </c>
      <c r="BJ2" s="44" t="str">
        <f>'賃金向上計画シート（原則、行列の追加不可）'!E64</f>
        <v>近隣の高齢者施設にて施設外就労</v>
      </c>
      <c r="BK2" s="45" t="str">
        <f>'賃金向上計画シート（原則、行列の追加不可）'!H62</f>
        <v>選択</v>
      </c>
      <c r="BL2" s="45" t="str">
        <f>'賃金向上計画シート（原則、行列の追加不可）'!H63</f>
        <v>○</v>
      </c>
      <c r="BM2" s="45" t="str">
        <f>'賃金向上計画シート（原則、行列の追加不可）'!H64</f>
        <v>○</v>
      </c>
      <c r="BN2" s="44" t="str">
        <f>'賃金向上計画シート（原則、行列の追加不可）'!A69</f>
        <v>●立地条件的に、事業所売店での販売には限界があり、販路が不足している。
●経営改善を行うとともに、賃金アップの必要性が、十分に職員に浸透していない。
○下請け作業・原価がかからず、また、誰にでもできる作業のため、事業所にとって大きな柱となっているものの、単価が安く、取引先企業が現在２社にまで減ってきている。
○草刈り・原価かからず施設外就労として実施しているが、最低賃金額での請負のため経営改善に繋がらない。清掃業務を最低賃金額以上で受注出来るよう十分に需要や作業内容をリサーチして実施出来ればと事業所内で検討中である。</v>
      </c>
      <c r="BO2" s="44">
        <f>'賃金向上計画シート（原則、行列の追加不可）'!A74</f>
        <v>0</v>
      </c>
      <c r="BP2" s="44" t="str">
        <f>'賃金向上計画シート（原則、行列の追加不可）'!A75</f>
        <v>○</v>
      </c>
      <c r="BQ2" s="44">
        <f>'賃金向上計画シート（原則、行列の追加不可）'!A76</f>
        <v>0</v>
      </c>
      <c r="BR2" s="44">
        <f>'賃金向上計画シート（原則、行列の追加不可）'!A77</f>
        <v>0</v>
      </c>
      <c r="BS2" s="44">
        <f>'賃金向上計画シート（原則、行列の追加不可）'!A78</f>
        <v>0</v>
      </c>
      <c r="BT2" s="44">
        <f>'賃金向上計画シート（原則、行列の追加不可）'!A79</f>
        <v>0</v>
      </c>
      <c r="BU2" s="44">
        <f>'賃金向上計画シート（原則、行列の追加不可）'!E74</f>
        <v>0</v>
      </c>
      <c r="BV2" s="44">
        <f>'賃金向上計画シート（原則、行列の追加不可）'!E75</f>
        <v>0</v>
      </c>
      <c r="BW2" s="44">
        <f>'賃金向上計画シート（原則、行列の追加不可）'!E76</f>
        <v>0</v>
      </c>
      <c r="BX2" s="44">
        <f>'賃金向上計画シート（原則、行列の追加不可）'!E77</f>
        <v>0</v>
      </c>
      <c r="BY2" s="44">
        <f>'賃金向上計画シート（原則、行列の追加不可）'!E78</f>
        <v>0</v>
      </c>
      <c r="BZ2" s="44">
        <f>'賃金向上計画シート（原則、行列の追加不可）'!E79</f>
        <v>0</v>
      </c>
      <c r="CA2" s="44" t="str">
        <f>'賃金向上計画シート（原則、行列の追加不可）'!F79</f>
        <v>その他（　　　　）</v>
      </c>
      <c r="CB2" s="44" t="str">
        <f>'賃金向上計画シート（原則、行列の追加不可）'!A82</f>
        <v>・顧客（消費者・取引先）を意識せず、物品等を提供していた。計画の具体性と実効性評価がなされていない。
・就労継続支援Ｂ型への移行についても利用者・家族の方とも相談しなければならない状況に陥る懸念があり、早急な見直しが必要との認識共有が必要である。</v>
      </c>
      <c r="CC2" s="44">
        <f>'賃金向上計画シート（原則、行列の追加不可）'!A87</f>
        <v>0</v>
      </c>
      <c r="CD2" s="44">
        <f>'賃金向上計画シート（原則、行列の追加不可）'!A88</f>
        <v>0</v>
      </c>
      <c r="CE2" s="44" t="str">
        <f>'賃金向上計画シート（原則、行列の追加不可）'!A89</f>
        <v>○</v>
      </c>
      <c r="CF2" s="44">
        <f>'賃金向上計画シート（原則、行列の追加不可）'!A90</f>
        <v>0</v>
      </c>
      <c r="CG2" s="44">
        <f>'賃金向上計画シート（原則、行列の追加不可）'!A91</f>
        <v>0</v>
      </c>
      <c r="CH2" s="44" t="str">
        <f>'賃金向上計画シート（原則、行列の追加不可）'!B91</f>
        <v>その他（　　　　　　　　　）</v>
      </c>
      <c r="CI2" s="44">
        <f>'賃金向上計画シート（原則、行列の追加不可）'!E87</f>
        <v>0</v>
      </c>
      <c r="CJ2" s="44">
        <f>'賃金向上計画シート（原則、行列の追加不可）'!E88</f>
        <v>0</v>
      </c>
      <c r="CK2" s="44">
        <f>'賃金向上計画シート（原則、行列の追加不可）'!E89</f>
        <v>0</v>
      </c>
      <c r="CL2" s="44" t="str">
        <f>'賃金向上計画シート（原則、行列の追加不可）'!E90</f>
        <v>○</v>
      </c>
      <c r="CM2" s="44" t="str">
        <f>'賃金向上計画シート（原則、行列の追加不可）'!D93</f>
        <v>近隣施設での清掃作業</v>
      </c>
      <c r="CN2" s="44" t="str">
        <f>'賃金向上計画シート（原則、行列の追加不可）'!C95</f>
        <v>○</v>
      </c>
      <c r="CO2" s="44" t="str">
        <f>'賃金向上計画シート（原則、行列の追加不可）'!C96</f>
        <v>選択してください。</v>
      </c>
      <c r="CP2" s="44" t="str">
        <f>'賃金向上計画シート（原則、行列の追加不可）'!C97</f>
        <v>選択してください。</v>
      </c>
      <c r="CQ2" s="44" t="str">
        <f>'賃金向上計画シート（原則、行列の追加不可）'!F95</f>
        <v>選択してください。</v>
      </c>
      <c r="CR2" s="44" t="str">
        <f>'賃金向上計画シート（原則、行列の追加不可）'!F96</f>
        <v>選択してください。</v>
      </c>
      <c r="CS2" s="44" t="str">
        <f>'賃金向上計画シート（原則、行列の追加不可）'!F97</f>
        <v>○</v>
      </c>
      <c r="CT2" s="44" t="str">
        <f>'賃金向上計画シート（原則、行列の追加不可）'!F98</f>
        <v>○</v>
      </c>
      <c r="CU2" s="44" t="str">
        <f>'賃金向上計画シート（原則、行列の追加不可）'!D99</f>
        <v>洋食レストランの調理・配膳・食器洗いなど</v>
      </c>
      <c r="CV2" s="44" t="str">
        <f>'賃金向上計画シート（原則、行列の追加不可）'!C101</f>
        <v>選択してください。</v>
      </c>
      <c r="CW2" s="44" t="str">
        <f>'賃金向上計画シート（原則、行列の追加不可）'!C102</f>
        <v>選択してください。</v>
      </c>
      <c r="CX2" s="44" t="str">
        <f>'賃金向上計画シート（原則、行列の追加不可）'!C103</f>
        <v>選択してください。</v>
      </c>
      <c r="CY2" s="44" t="str">
        <f>'賃金向上計画シート（原則、行列の追加不可）'!F101</f>
        <v>選択してください。</v>
      </c>
      <c r="CZ2" s="44" t="str">
        <f>'賃金向上計画シート（原則、行列の追加不可）'!F102</f>
        <v>選択してください。</v>
      </c>
      <c r="DA2" s="44" t="str">
        <f>'賃金向上計画シート（原則、行列の追加不可）'!F103</f>
        <v>選択してください。</v>
      </c>
      <c r="DB2" s="44" t="str">
        <f>'賃金向上計画シート（原則、行列の追加不可）'!F104</f>
        <v>選択してください。</v>
      </c>
      <c r="DC2" s="44" t="str">
        <f>'賃金向上計画シート（原則、行列の追加不可）'!A108</f>
        <v>●販路拡大を目的として、昨年度成功した高齢者施設への訪問販売実績を基に、近隣施設や企業への拡大を計画。
●賃金向上支援事業に積極的に職員が参加して、経営改善を必ず達成し、賃金アップのノウハウを取得する。
・　経費や原価を把握し、価格へ反映させる。
・　利用者の障害特性に応じ、清掃作業に向きそうな利用者に経験し関心を持ってもらうよう意識改革を進める。</v>
      </c>
      <c r="DD2" s="44" t="str">
        <f>'賃金向上計画シート（原則、行列の追加不可）'!A113</f>
        <v>・　営業担当の職員が営業に専念できる曜日を決め、新たな取引先企業獲得のため、地元企業に営業活動を行う。
・　料理のレパートリーを増やす。
・　配達先の拡大。</v>
      </c>
      <c r="DE2" s="44" t="str">
        <f>'賃金向上計画シート（原則、行列の追加不可）'!A118</f>
        <v>・　技術指導等を受けて受注できる清掃内容を増やす。
・　××××</v>
      </c>
      <c r="DF2" s="44" t="str">
        <f>'賃金向上計画シート（原則、行列の追加不可）'!A124</f>
        <v>経営支援を受けて必要経費の見直しを図った。共同販売を実施した。また、役務については、施設外就労として、高齢者施設の清掃業務を受注することが出来、工賃のアップが実現できた。</v>
      </c>
      <c r="DG2" s="44" t="str">
        <f>'賃金向上計画シート（原則、行列の追加不可）'!G127</f>
        <v>共有した</v>
      </c>
      <c r="DH2" s="44" t="str">
        <f>'賃金向上計画シート（原則、行列の追加不可）'!A131</f>
        <v>社会福祉法人○○は、○○を理念として掲げている。○○作業所は、「○○」の理念を基に、○○という運営方針を策定し、以下の取組を行う。
・利用者に対しアセスメントを丁寧に行い、工賃の希望額や作業内容、何時間働きたいかを聞き～</v>
      </c>
      <c r="DI2" s="44" t="str">
        <f>'賃金向上計画シート（原則、行列の追加不可）'!E145</f>
        <v>http:○○</v>
      </c>
      <c r="DJ2" s="44">
        <f>'賃金向上計画シート（原則、行列の追加不可）'!B147</f>
        <v>0</v>
      </c>
      <c r="DK2" s="44">
        <f>'賃金向上計画シート（原則、行列の追加不可）'!D147</f>
        <v>0</v>
      </c>
      <c r="DL2" s="44">
        <f>'賃金向上計画シート（原則、行列の追加不可）'!E147</f>
        <v>0</v>
      </c>
      <c r="DM2" s="44">
        <f>'賃金向上計画シート（原則、行列の追加不可）'!F147</f>
        <v>0</v>
      </c>
      <c r="DN2" s="44">
        <f>'賃金向上計画シート（原則、行列の追加不可）'!G147</f>
        <v>0</v>
      </c>
      <c r="DO2" s="44">
        <f>'賃金向上計画シート（原則、行列の追加不可）'!H147</f>
        <v>0</v>
      </c>
      <c r="DP2" s="44">
        <f>'賃金向上計画シート（原則、行列の追加不可）'!B150</f>
        <v>0</v>
      </c>
      <c r="DQ2" s="44">
        <f>'賃金向上計画シート（原則、行列の追加不可）'!C150</f>
        <v>0</v>
      </c>
      <c r="DR2" s="44">
        <f>'賃金向上計画シート（原則、行列の追加不可）'!D150</f>
        <v>0</v>
      </c>
      <c r="DS2" s="44">
        <f>'賃金向上計画シート（原則、行列の追加不可）'!E150</f>
        <v>0</v>
      </c>
      <c r="DT2" s="44">
        <f>'賃金向上計画シート（原則、行列の追加不可）'!F150</f>
        <v>0</v>
      </c>
      <c r="DU2" s="44">
        <f>'賃金向上計画シート（原則、行列の追加不可）'!G150</f>
        <v>0</v>
      </c>
      <c r="DV2" s="44">
        <f>'賃金向上計画シート（原則、行列の追加不可）'!B152</f>
        <v>0</v>
      </c>
      <c r="DW2" s="44">
        <f>'賃金向上計画シート（原則、行列の追加不可）'!D152</f>
        <v>0</v>
      </c>
      <c r="DX2" s="44">
        <f>'賃金向上計画シート（原則、行列の追加不可）'!E152</f>
        <v>0</v>
      </c>
      <c r="DY2" s="44">
        <f>'賃金向上計画シート（原則、行列の追加不可）'!F152</f>
        <v>0</v>
      </c>
      <c r="DZ2" s="44">
        <f>'賃金向上計画シート（原則、行列の追加不可）'!G152</f>
        <v>0</v>
      </c>
      <c r="EA2" s="44">
        <f>'賃金向上計画シート（原則、行列の追加不可）'!H152</f>
        <v>0</v>
      </c>
      <c r="EB2" s="44">
        <f>'賃金向上計画シート（原則、行列の追加不可）'!B155</f>
        <v>0</v>
      </c>
      <c r="EC2" s="44">
        <f>'賃金向上計画シート（原則、行列の追加不可）'!C155</f>
        <v>0</v>
      </c>
      <c r="ED2" s="44">
        <f>'賃金向上計画シート（原則、行列の追加不可）'!D155</f>
        <v>0</v>
      </c>
      <c r="EE2" s="44">
        <f>'賃金向上計画シート（原則、行列の追加不可）'!E155</f>
        <v>0</v>
      </c>
      <c r="EF2" s="44">
        <f>'賃金向上計画シート（原則、行列の追加不可）'!F155</f>
        <v>0</v>
      </c>
      <c r="EG2" s="44">
        <f>'賃金向上計画シート（原則、行列の追加不可）'!G155</f>
        <v>0</v>
      </c>
      <c r="EH2" s="44">
        <f>'賃金向上計画シート（原則、行列の追加不可）'!B157</f>
        <v>0</v>
      </c>
      <c r="EI2" s="44">
        <f>'賃金向上計画シート（原則、行列の追加不可）'!D157</f>
        <v>0</v>
      </c>
      <c r="EJ2" s="44">
        <f>'賃金向上計画シート（原則、行列の追加不可）'!E157</f>
        <v>0</v>
      </c>
      <c r="EK2" s="44">
        <f>'賃金向上計画シート（原則、行列の追加不可）'!F157</f>
        <v>0</v>
      </c>
      <c r="EL2" s="44">
        <f>'賃金向上計画シート（原則、行列の追加不可）'!G157</f>
        <v>0</v>
      </c>
      <c r="EM2" s="44">
        <f>'賃金向上計画シート（原則、行列の追加不可）'!H157</f>
        <v>0</v>
      </c>
      <c r="EN2" s="44">
        <f>'賃金向上計画シート（原則、行列の追加不可）'!B160</f>
        <v>0</v>
      </c>
      <c r="EO2" s="44">
        <f>'賃金向上計画シート（原則、行列の追加不可）'!C160</f>
        <v>0</v>
      </c>
      <c r="EP2" s="44">
        <f>'賃金向上計画シート（原則、行列の追加不可）'!D160</f>
        <v>0</v>
      </c>
      <c r="EQ2" s="44">
        <f>'賃金向上計画シート（原則、行列の追加不可）'!E160</f>
        <v>0</v>
      </c>
      <c r="ER2" s="44">
        <f>'賃金向上計画シート（原則、行列の追加不可）'!F160</f>
        <v>0</v>
      </c>
      <c r="ES2" s="44">
        <f>'賃金向上計画シート（原則、行列の追加不可）'!G160</f>
        <v>0</v>
      </c>
      <c r="ET2" s="44">
        <f>'賃金向上計画シート（原則、行列の追加不可）'!F166</f>
        <v>0</v>
      </c>
      <c r="EU2" s="44">
        <f>'賃金向上計画シート（原則、行列の追加不可）'!F167</f>
        <v>0</v>
      </c>
      <c r="EV2" s="44">
        <f>'賃金向上計画シート（原則、行列の追加不可）'!F169</f>
        <v>0</v>
      </c>
      <c r="EW2" s="44">
        <f>'賃金向上計画シート（原則、行列の追加不可）'!F170</f>
        <v>0</v>
      </c>
      <c r="EX2" s="44" t="str">
        <f>'賃金向上計画シート（原則、行列の追加不可）'!F172</f>
        <v>○</v>
      </c>
      <c r="EY2" s="44">
        <f>'賃金向上計画シート（原則、行列の追加不可）'!F174</f>
        <v>0</v>
      </c>
      <c r="EZ2" s="44" t="str">
        <f>'賃金向上計画シート（原則、行列の追加不可）'!F176</f>
        <v>○</v>
      </c>
      <c r="FA2" s="44" t="str">
        <f>'賃金向上計画シート（原則、行列の追加不可）'!F178</f>
        <v>○</v>
      </c>
      <c r="FB2" s="44">
        <f>'賃金向上計画シート（原則、行列の追加不可）'!A180</f>
        <v>0</v>
      </c>
      <c r="FC2" s="45" t="str">
        <f>'賃金向上計画シート（原則、行列の追加不可）'!G6</f>
        <v>無し</v>
      </c>
      <c r="FD2" s="43">
        <f>'賃金向上計画シート（原則、行列の追加不可）'!A38</f>
        <v>9000</v>
      </c>
      <c r="FE2" s="43">
        <f>'賃金向上計画シート（原則、行列の追加不可）'!D38</f>
        <v>2400</v>
      </c>
      <c r="FF2" s="43">
        <f>'賃金向上計画シート（原則、行列の追加不可）'!F38</f>
        <v>3.75</v>
      </c>
      <c r="FG2" s="43">
        <f>'賃金向上計画シート（原則、行列の追加不可）'!C40</f>
        <v>0</v>
      </c>
      <c r="FH2" s="43">
        <f>'賃金向上計画シート（原則、行列の追加不可）'!F40</f>
        <v>0</v>
      </c>
      <c r="FI2" s="43">
        <f>'賃金向上計画シート（原則、行列の追加不可）'!H40</f>
        <v>0</v>
      </c>
      <c r="FJ2" s="54" t="str">
        <f>'賃金向上計画シート（原則、行列の追加不可）'!F42</f>
        <v>○</v>
      </c>
      <c r="FK2" s="43">
        <f>'賃金向上計画シート（原則、行列の追加不可）'!E43</f>
        <v>1</v>
      </c>
      <c r="FL2" s="43">
        <f>'賃金向上計画シート（原則、行列の追加不可）'!G43</f>
        <v>10</v>
      </c>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9"/>
  <sheetViews>
    <sheetView workbookViewId="0">
      <selection activeCell="A46" sqref="A46:H48"/>
    </sheetView>
  </sheetViews>
  <sheetFormatPr defaultRowHeight="18.75" x14ac:dyDescent="0.4"/>
  <cols>
    <col min="1" max="4" width="10.5" customWidth="1"/>
  </cols>
  <sheetData>
    <row r="1" spans="1:15" x14ac:dyDescent="0.4">
      <c r="A1" t="s">
        <v>223</v>
      </c>
    </row>
    <row r="2" spans="1:15" x14ac:dyDescent="0.4">
      <c r="A2" t="s">
        <v>224</v>
      </c>
    </row>
    <row r="3" spans="1:15" ht="12" customHeight="1" x14ac:dyDescent="0.4"/>
    <row r="4" spans="1:15" ht="18.75" customHeight="1" x14ac:dyDescent="0.4">
      <c r="A4" s="108" t="s">
        <v>93</v>
      </c>
      <c r="B4" s="109"/>
      <c r="C4" s="109"/>
      <c r="D4" s="109"/>
      <c r="E4" s="109"/>
      <c r="F4" s="109"/>
      <c r="G4" s="109"/>
      <c r="H4" s="109"/>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105" t="s">
        <v>107</v>
      </c>
      <c r="B6" s="105"/>
      <c r="C6" s="105"/>
      <c r="D6" s="105"/>
      <c r="E6" s="105"/>
      <c r="F6" s="105"/>
      <c r="G6" s="105"/>
      <c r="H6" s="105"/>
      <c r="I6" s="2"/>
      <c r="J6" s="2"/>
      <c r="K6" s="2"/>
      <c r="L6" s="2"/>
      <c r="M6" s="2"/>
      <c r="N6" s="2"/>
      <c r="O6" s="2"/>
    </row>
    <row r="7" spans="1:15" ht="18.75" customHeight="1" x14ac:dyDescent="0.4">
      <c r="A7" s="99" t="s">
        <v>40</v>
      </c>
      <c r="B7" s="99"/>
      <c r="C7" s="99"/>
      <c r="D7" s="99"/>
      <c r="E7" s="99"/>
      <c r="F7" s="99"/>
      <c r="G7" s="99"/>
      <c r="H7" s="99"/>
    </row>
    <row r="8" spans="1:15" ht="18.75" customHeight="1" x14ac:dyDescent="0.4">
      <c r="A8" s="99"/>
      <c r="B8" s="99"/>
      <c r="C8" s="99"/>
      <c r="D8" s="99"/>
      <c r="E8" s="99"/>
      <c r="F8" s="99"/>
      <c r="G8" s="99"/>
      <c r="H8" s="99"/>
    </row>
    <row r="9" spans="1:15" ht="16.5" customHeight="1" x14ac:dyDescent="0.4">
      <c r="A9" s="99"/>
      <c r="B9" s="99"/>
      <c r="C9" s="99"/>
      <c r="D9" s="99"/>
      <c r="E9" s="99"/>
      <c r="F9" s="99"/>
      <c r="G9" s="99"/>
      <c r="H9" s="99"/>
    </row>
    <row r="10" spans="1:15" x14ac:dyDescent="0.4">
      <c r="A10" s="105" t="s">
        <v>157</v>
      </c>
      <c r="B10" s="105"/>
      <c r="C10" s="105"/>
      <c r="D10" s="105"/>
      <c r="E10" s="105"/>
      <c r="F10" s="105"/>
      <c r="G10" s="105"/>
      <c r="H10" s="105"/>
    </row>
    <row r="11" spans="1:15" x14ac:dyDescent="0.4">
      <c r="A11" s="99" t="s">
        <v>40</v>
      </c>
      <c r="B11" s="99"/>
      <c r="C11" s="99"/>
      <c r="D11" s="99"/>
      <c r="E11" s="99"/>
      <c r="F11" s="99"/>
      <c r="G11" s="99"/>
      <c r="H11" s="99"/>
    </row>
    <row r="12" spans="1:15" x14ac:dyDescent="0.4">
      <c r="A12" s="99"/>
      <c r="B12" s="99"/>
      <c r="C12" s="99"/>
      <c r="D12" s="99"/>
      <c r="E12" s="99"/>
      <c r="F12" s="99"/>
      <c r="G12" s="99"/>
      <c r="H12" s="99"/>
    </row>
    <row r="13" spans="1:15" x14ac:dyDescent="0.4">
      <c r="A13" s="99"/>
      <c r="B13" s="99"/>
      <c r="C13" s="99"/>
      <c r="D13" s="99"/>
      <c r="E13" s="99"/>
      <c r="F13" s="99"/>
      <c r="G13" s="99"/>
      <c r="H13" s="99"/>
    </row>
    <row r="14" spans="1:15" ht="19.5" thickBot="1" x14ac:dyDescent="0.45">
      <c r="A14" s="169" t="s">
        <v>217</v>
      </c>
      <c r="B14" s="169"/>
      <c r="C14" s="169"/>
      <c r="D14" s="169"/>
      <c r="E14" s="169"/>
      <c r="F14" s="169"/>
      <c r="G14" s="169"/>
      <c r="H14" s="169"/>
    </row>
    <row r="15" spans="1:15" x14ac:dyDescent="0.4">
      <c r="A15" s="174" t="s">
        <v>92</v>
      </c>
      <c r="B15" s="177" t="s">
        <v>97</v>
      </c>
      <c r="C15" s="178"/>
      <c r="D15" s="179"/>
      <c r="E15" s="180"/>
      <c r="F15" s="180"/>
      <c r="G15" s="180"/>
      <c r="H15" s="181"/>
    </row>
    <row r="16" spans="1:15" x14ac:dyDescent="0.4">
      <c r="A16" s="175"/>
      <c r="B16" s="182" t="s">
        <v>59</v>
      </c>
      <c r="C16" s="185" t="s">
        <v>68</v>
      </c>
      <c r="D16" s="186"/>
      <c r="E16" s="187"/>
      <c r="F16" s="185" t="s">
        <v>69</v>
      </c>
      <c r="G16" s="186"/>
      <c r="H16" s="188"/>
    </row>
    <row r="17" spans="1:8" x14ac:dyDescent="0.4">
      <c r="A17" s="175"/>
      <c r="B17" s="183"/>
      <c r="C17" s="31"/>
      <c r="D17" s="165" t="s">
        <v>60</v>
      </c>
      <c r="E17" s="166"/>
      <c r="F17" s="31"/>
      <c r="G17" s="167" t="s">
        <v>61</v>
      </c>
      <c r="H17" s="168"/>
    </row>
    <row r="18" spans="1:8" x14ac:dyDescent="0.4">
      <c r="A18" s="175"/>
      <c r="B18" s="183"/>
      <c r="C18" s="31"/>
      <c r="D18" s="165" t="s">
        <v>62</v>
      </c>
      <c r="E18" s="166"/>
      <c r="F18" s="31"/>
      <c r="G18" s="167" t="s">
        <v>63</v>
      </c>
      <c r="H18" s="168"/>
    </row>
    <row r="19" spans="1:8" x14ac:dyDescent="0.4">
      <c r="A19" s="175"/>
      <c r="B19" s="183"/>
      <c r="C19" s="31"/>
      <c r="D19" s="165" t="s">
        <v>64</v>
      </c>
      <c r="E19" s="166"/>
      <c r="F19" s="31"/>
      <c r="G19" s="167" t="s">
        <v>65</v>
      </c>
      <c r="H19" s="168"/>
    </row>
    <row r="20" spans="1:8" ht="19.5" thickBot="1" x14ac:dyDescent="0.45">
      <c r="A20" s="176"/>
      <c r="B20" s="184"/>
      <c r="C20" s="32"/>
      <c r="D20" s="170"/>
      <c r="E20" s="171"/>
      <c r="F20" s="32"/>
      <c r="G20" s="172" t="s">
        <v>66</v>
      </c>
      <c r="H20" s="173"/>
    </row>
    <row r="21" spans="1:8" x14ac:dyDescent="0.4">
      <c r="A21" s="174" t="s">
        <v>221</v>
      </c>
      <c r="B21" s="177" t="s">
        <v>97</v>
      </c>
      <c r="C21" s="178"/>
      <c r="D21" s="179"/>
      <c r="E21" s="180"/>
      <c r="F21" s="180"/>
      <c r="G21" s="180"/>
      <c r="H21" s="181"/>
    </row>
    <row r="22" spans="1:8" x14ac:dyDescent="0.4">
      <c r="A22" s="175"/>
      <c r="B22" s="182" t="s">
        <v>59</v>
      </c>
      <c r="C22" s="185" t="s">
        <v>68</v>
      </c>
      <c r="D22" s="186"/>
      <c r="E22" s="187"/>
      <c r="F22" s="185" t="s">
        <v>69</v>
      </c>
      <c r="G22" s="186"/>
      <c r="H22" s="188"/>
    </row>
    <row r="23" spans="1:8" x14ac:dyDescent="0.4">
      <c r="A23" s="175"/>
      <c r="B23" s="183"/>
      <c r="C23" s="31"/>
      <c r="D23" s="165" t="s">
        <v>60</v>
      </c>
      <c r="E23" s="166"/>
      <c r="F23" s="31"/>
      <c r="G23" s="167" t="s">
        <v>61</v>
      </c>
      <c r="H23" s="168"/>
    </row>
    <row r="24" spans="1:8" x14ac:dyDescent="0.4">
      <c r="A24" s="175"/>
      <c r="B24" s="183"/>
      <c r="C24" s="31"/>
      <c r="D24" s="165" t="s">
        <v>62</v>
      </c>
      <c r="E24" s="166"/>
      <c r="F24" s="31"/>
      <c r="G24" s="167" t="s">
        <v>63</v>
      </c>
      <c r="H24" s="168"/>
    </row>
    <row r="25" spans="1:8" x14ac:dyDescent="0.4">
      <c r="A25" s="175"/>
      <c r="B25" s="183"/>
      <c r="C25" s="31"/>
      <c r="D25" s="165" t="s">
        <v>64</v>
      </c>
      <c r="E25" s="166"/>
      <c r="F25" s="31"/>
      <c r="G25" s="167" t="s">
        <v>65</v>
      </c>
      <c r="H25" s="168"/>
    </row>
    <row r="26" spans="1:8" ht="19.5" thickBot="1" x14ac:dyDescent="0.45">
      <c r="A26" s="176"/>
      <c r="B26" s="184"/>
      <c r="C26" s="32"/>
      <c r="D26" s="170"/>
      <c r="E26" s="171"/>
      <c r="F26" s="32"/>
      <c r="G26" s="172" t="s">
        <v>66</v>
      </c>
      <c r="H26" s="173"/>
    </row>
    <row r="27" spans="1:8" x14ac:dyDescent="0.4">
      <c r="A27" s="174" t="s">
        <v>222</v>
      </c>
      <c r="B27" s="177" t="s">
        <v>97</v>
      </c>
      <c r="C27" s="178"/>
      <c r="D27" s="179"/>
      <c r="E27" s="180"/>
      <c r="F27" s="180"/>
      <c r="G27" s="180"/>
      <c r="H27" s="181"/>
    </row>
    <row r="28" spans="1:8" x14ac:dyDescent="0.4">
      <c r="A28" s="175"/>
      <c r="B28" s="182" t="s">
        <v>59</v>
      </c>
      <c r="C28" s="185" t="s">
        <v>68</v>
      </c>
      <c r="D28" s="186"/>
      <c r="E28" s="187"/>
      <c r="F28" s="185" t="s">
        <v>69</v>
      </c>
      <c r="G28" s="186"/>
      <c r="H28" s="188"/>
    </row>
    <row r="29" spans="1:8" x14ac:dyDescent="0.4">
      <c r="A29" s="175"/>
      <c r="B29" s="183"/>
      <c r="C29" s="31"/>
      <c r="D29" s="165" t="s">
        <v>60</v>
      </c>
      <c r="E29" s="166"/>
      <c r="F29" s="31"/>
      <c r="G29" s="167" t="s">
        <v>61</v>
      </c>
      <c r="H29" s="168"/>
    </row>
    <row r="30" spans="1:8" x14ac:dyDescent="0.4">
      <c r="A30" s="175"/>
      <c r="B30" s="183"/>
      <c r="C30" s="31"/>
      <c r="D30" s="165" t="s">
        <v>62</v>
      </c>
      <c r="E30" s="166"/>
      <c r="F30" s="31"/>
      <c r="G30" s="167" t="s">
        <v>63</v>
      </c>
      <c r="H30" s="168"/>
    </row>
    <row r="31" spans="1:8" x14ac:dyDescent="0.4">
      <c r="A31" s="175"/>
      <c r="B31" s="183"/>
      <c r="C31" s="31"/>
      <c r="D31" s="165" t="s">
        <v>64</v>
      </c>
      <c r="E31" s="166"/>
      <c r="F31" s="31"/>
      <c r="G31" s="167" t="s">
        <v>65</v>
      </c>
      <c r="H31" s="168"/>
    </row>
    <row r="32" spans="1:8" ht="19.5" thickBot="1" x14ac:dyDescent="0.45">
      <c r="A32" s="176"/>
      <c r="B32" s="184"/>
      <c r="C32" s="32"/>
      <c r="D32" s="170"/>
      <c r="E32" s="171"/>
      <c r="F32" s="32"/>
      <c r="G32" s="172" t="s">
        <v>66</v>
      </c>
      <c r="H32" s="173"/>
    </row>
    <row r="33" spans="1:8" ht="12" customHeight="1" x14ac:dyDescent="0.4"/>
    <row r="34" spans="1:8" ht="18.75" customHeight="1" x14ac:dyDescent="0.4">
      <c r="A34" s="105" t="s">
        <v>170</v>
      </c>
      <c r="B34" s="105"/>
      <c r="C34" s="105"/>
      <c r="D34" s="105"/>
      <c r="E34" s="105"/>
      <c r="F34" s="105"/>
      <c r="G34" s="105"/>
      <c r="H34" s="105"/>
    </row>
    <row r="35" spans="1:8" x14ac:dyDescent="0.4">
      <c r="A35" s="127" t="s">
        <v>394</v>
      </c>
      <c r="B35" s="127"/>
      <c r="C35" s="127"/>
      <c r="D35" s="127"/>
      <c r="E35" s="127"/>
      <c r="F35" s="127"/>
      <c r="G35" s="127"/>
      <c r="H35" s="127"/>
    </row>
    <row r="36" spans="1:8" x14ac:dyDescent="0.4">
      <c r="A36" s="99" t="s">
        <v>40</v>
      </c>
      <c r="B36" s="99"/>
      <c r="C36" s="99"/>
      <c r="D36" s="99"/>
      <c r="E36" s="99"/>
      <c r="F36" s="99"/>
      <c r="G36" s="99"/>
      <c r="H36" s="99"/>
    </row>
    <row r="37" spans="1:8" x14ac:dyDescent="0.4">
      <c r="A37" s="99"/>
      <c r="B37" s="99"/>
      <c r="C37" s="99"/>
      <c r="D37" s="99"/>
      <c r="E37" s="99"/>
      <c r="F37" s="99"/>
      <c r="G37" s="99"/>
      <c r="H37" s="99"/>
    </row>
    <row r="38" spans="1:8" x14ac:dyDescent="0.4">
      <c r="A38" s="99"/>
      <c r="B38" s="99"/>
      <c r="C38" s="99"/>
      <c r="D38" s="99"/>
      <c r="E38" s="99"/>
      <c r="F38" s="99"/>
      <c r="G38" s="99"/>
      <c r="H38" s="99"/>
    </row>
    <row r="39" spans="1:8" x14ac:dyDescent="0.4">
      <c r="A39" s="99"/>
      <c r="B39" s="99"/>
      <c r="C39" s="99"/>
      <c r="D39" s="99"/>
      <c r="E39" s="99"/>
      <c r="F39" s="99"/>
      <c r="G39" s="99"/>
      <c r="H39" s="99"/>
    </row>
    <row r="40" spans="1:8" x14ac:dyDescent="0.4">
      <c r="A40" s="99"/>
      <c r="B40" s="99"/>
      <c r="C40" s="99"/>
      <c r="D40" s="99"/>
      <c r="E40" s="99"/>
      <c r="F40" s="99"/>
      <c r="G40" s="99"/>
      <c r="H40" s="99"/>
    </row>
    <row r="41" spans="1:8" x14ac:dyDescent="0.4">
      <c r="A41" s="127" t="s">
        <v>391</v>
      </c>
      <c r="B41" s="127"/>
      <c r="C41" s="127"/>
      <c r="D41" s="127"/>
      <c r="E41" s="127"/>
      <c r="F41" s="127"/>
      <c r="G41" s="127"/>
      <c r="H41" s="127"/>
    </row>
    <row r="42" spans="1:8" x14ac:dyDescent="0.4">
      <c r="A42" s="99" t="s">
        <v>40</v>
      </c>
      <c r="B42" s="99"/>
      <c r="C42" s="99"/>
      <c r="D42" s="99"/>
      <c r="E42" s="99"/>
      <c r="F42" s="99"/>
      <c r="G42" s="99"/>
      <c r="H42" s="99"/>
    </row>
    <row r="43" spans="1:8" x14ac:dyDescent="0.4">
      <c r="A43" s="99"/>
      <c r="B43" s="99"/>
      <c r="C43" s="99"/>
      <c r="D43" s="99"/>
      <c r="E43" s="99"/>
      <c r="F43" s="99"/>
      <c r="G43" s="99"/>
      <c r="H43" s="99"/>
    </row>
    <row r="44" spans="1:8" x14ac:dyDescent="0.4">
      <c r="A44" s="99"/>
      <c r="B44" s="99"/>
      <c r="C44" s="99"/>
      <c r="D44" s="99"/>
      <c r="E44" s="99"/>
      <c r="F44" s="99"/>
      <c r="G44" s="99"/>
      <c r="H44" s="99"/>
    </row>
    <row r="45" spans="1:8" x14ac:dyDescent="0.4">
      <c r="A45" s="127" t="s">
        <v>392</v>
      </c>
      <c r="B45" s="127"/>
      <c r="C45" s="127"/>
      <c r="D45" s="127"/>
      <c r="E45" s="127"/>
      <c r="F45" s="127"/>
      <c r="G45" s="127"/>
      <c r="H45" s="127"/>
    </row>
    <row r="46" spans="1:8" x14ac:dyDescent="0.4">
      <c r="A46" s="99" t="s">
        <v>40</v>
      </c>
      <c r="B46" s="99"/>
      <c r="C46" s="99"/>
      <c r="D46" s="99"/>
      <c r="E46" s="99"/>
      <c r="F46" s="99"/>
      <c r="G46" s="99"/>
      <c r="H46" s="99"/>
    </row>
    <row r="47" spans="1:8" x14ac:dyDescent="0.4">
      <c r="A47" s="99"/>
      <c r="B47" s="99"/>
      <c r="C47" s="99"/>
      <c r="D47" s="99"/>
      <c r="E47" s="99"/>
      <c r="F47" s="99"/>
      <c r="G47" s="99"/>
      <c r="H47" s="99"/>
    </row>
    <row r="48" spans="1:8" x14ac:dyDescent="0.4">
      <c r="A48" s="99"/>
      <c r="B48" s="99"/>
      <c r="C48" s="99"/>
      <c r="D48" s="99"/>
      <c r="E48" s="99"/>
      <c r="F48" s="99"/>
      <c r="G48" s="99"/>
      <c r="H48" s="99"/>
    </row>
    <row r="49" spans="1:8" x14ac:dyDescent="0.4">
      <c r="A49" s="7"/>
      <c r="B49" s="7"/>
      <c r="C49" s="7"/>
      <c r="D49" s="7"/>
      <c r="E49" s="7"/>
      <c r="F49" s="7"/>
      <c r="G49" s="7"/>
      <c r="H49" s="7"/>
    </row>
    <row r="50" spans="1:8" x14ac:dyDescent="0.4">
      <c r="A50" s="195" t="s">
        <v>171</v>
      </c>
      <c r="B50" s="196"/>
      <c r="C50" s="196"/>
      <c r="D50" s="196"/>
      <c r="E50" s="196"/>
      <c r="F50" s="196"/>
      <c r="G50" s="196"/>
      <c r="H50" s="197"/>
    </row>
    <row r="51" spans="1:8" x14ac:dyDescent="0.4">
      <c r="A51" s="150" t="s">
        <v>94</v>
      </c>
      <c r="B51" s="150"/>
      <c r="C51" s="150"/>
      <c r="D51" s="150"/>
      <c r="E51" s="150"/>
      <c r="F51" s="150"/>
      <c r="G51" s="150"/>
      <c r="H51" s="150"/>
    </row>
    <row r="52" spans="1:8" ht="19.5" thickBot="1" x14ac:dyDescent="0.45">
      <c r="A52" s="150"/>
      <c r="B52" s="150"/>
      <c r="C52" s="150"/>
      <c r="D52" s="150"/>
      <c r="E52" s="150"/>
      <c r="F52" s="150"/>
      <c r="G52" s="150"/>
      <c r="H52" s="150"/>
    </row>
    <row r="53" spans="1:8" x14ac:dyDescent="0.4">
      <c r="A53" s="199" t="s">
        <v>342</v>
      </c>
      <c r="B53" s="200"/>
      <c r="C53" s="200"/>
      <c r="D53" s="200"/>
      <c r="E53" s="200"/>
      <c r="F53" s="200"/>
      <c r="G53" s="200"/>
      <c r="H53" s="201"/>
    </row>
    <row r="54" spans="1:8" x14ac:dyDescent="0.4">
      <c r="A54" s="202" t="s">
        <v>95</v>
      </c>
      <c r="B54" s="125"/>
      <c r="C54" s="152" t="s">
        <v>53</v>
      </c>
      <c r="D54" s="152"/>
      <c r="E54" s="152" t="s">
        <v>54</v>
      </c>
      <c r="F54" s="152"/>
      <c r="G54" s="163" t="s">
        <v>55</v>
      </c>
      <c r="H54" s="164"/>
    </row>
    <row r="55" spans="1:8" ht="15" customHeight="1" x14ac:dyDescent="0.4">
      <c r="A55" s="202"/>
      <c r="B55" s="125"/>
      <c r="C55" s="161" t="s">
        <v>56</v>
      </c>
      <c r="D55" s="161"/>
      <c r="E55" s="162"/>
      <c r="F55" s="162"/>
      <c r="G55" s="129" t="s">
        <v>57</v>
      </c>
      <c r="H55" s="156"/>
    </row>
    <row r="56" spans="1:8" ht="15" customHeight="1" x14ac:dyDescent="0.4">
      <c r="A56" s="202"/>
      <c r="B56" s="125"/>
      <c r="C56" s="161"/>
      <c r="D56" s="161"/>
      <c r="E56" s="162"/>
      <c r="F56" s="162"/>
      <c r="G56" s="129" t="s">
        <v>58</v>
      </c>
      <c r="H56" s="156"/>
    </row>
    <row r="57" spans="1:8" ht="15" customHeight="1" x14ac:dyDescent="0.4">
      <c r="A57" s="202"/>
      <c r="B57" s="125"/>
      <c r="C57" s="161"/>
      <c r="D57" s="161"/>
      <c r="E57" s="162"/>
      <c r="F57" s="162"/>
      <c r="G57" s="129" t="s">
        <v>111</v>
      </c>
      <c r="H57" s="156"/>
    </row>
    <row r="58" spans="1:8" ht="15" customHeight="1" x14ac:dyDescent="0.4">
      <c r="A58" s="202"/>
      <c r="B58" s="125"/>
      <c r="C58" s="161"/>
      <c r="D58" s="161"/>
      <c r="E58" s="162"/>
      <c r="F58" s="162"/>
      <c r="G58" s="129" t="s">
        <v>112</v>
      </c>
      <c r="H58" s="156"/>
    </row>
    <row r="59" spans="1:8" ht="15" customHeight="1" x14ac:dyDescent="0.4">
      <c r="A59" s="202"/>
      <c r="B59" s="125"/>
      <c r="C59" s="161"/>
      <c r="D59" s="161"/>
      <c r="E59" s="162"/>
      <c r="F59" s="162"/>
      <c r="G59" s="129" t="s">
        <v>386</v>
      </c>
      <c r="H59" s="156"/>
    </row>
    <row r="60" spans="1:8" ht="15" customHeight="1" thickBot="1" x14ac:dyDescent="0.45">
      <c r="A60" s="203"/>
      <c r="B60" s="204"/>
      <c r="C60" s="157"/>
      <c r="D60" s="157"/>
      <c r="E60" s="158"/>
      <c r="F60" s="158"/>
      <c r="G60" s="159"/>
      <c r="H60" s="160"/>
    </row>
    <row r="62" spans="1:8" x14ac:dyDescent="0.4">
      <c r="A62" s="108" t="s">
        <v>96</v>
      </c>
      <c r="B62" s="109"/>
      <c r="C62" s="109"/>
      <c r="D62" s="109"/>
      <c r="E62" s="109"/>
      <c r="F62" s="109"/>
      <c r="G62" s="109"/>
      <c r="H62" s="109"/>
    </row>
    <row r="63" spans="1:8" ht="39" customHeight="1" thickBot="1" x14ac:dyDescent="0.45">
      <c r="A63" s="198" t="s">
        <v>225</v>
      </c>
      <c r="B63" s="198"/>
      <c r="C63" s="198"/>
      <c r="D63" s="198"/>
      <c r="E63" s="198"/>
      <c r="F63" s="198"/>
      <c r="G63" s="198"/>
      <c r="H63" s="198"/>
    </row>
    <row r="64" spans="1:8" ht="39" customHeight="1" thickBot="1" x14ac:dyDescent="0.45">
      <c r="A64" s="189" t="s">
        <v>113</v>
      </c>
      <c r="B64" s="190"/>
      <c r="C64" s="190"/>
      <c r="D64" s="191"/>
      <c r="E64" s="192" t="s">
        <v>114</v>
      </c>
      <c r="F64" s="193"/>
      <c r="G64" s="193"/>
      <c r="H64" s="194"/>
    </row>
    <row r="65" spans="1:8" ht="56.25" x14ac:dyDescent="0.4">
      <c r="A65" s="206" t="s">
        <v>92</v>
      </c>
      <c r="B65" s="12" t="s">
        <v>72</v>
      </c>
      <c r="C65" s="13"/>
      <c r="D65" s="14" t="s">
        <v>90</v>
      </c>
      <c r="E65" s="15" t="s">
        <v>98</v>
      </c>
      <c r="F65" s="14" t="s">
        <v>73</v>
      </c>
      <c r="G65" s="16" t="s">
        <v>74</v>
      </c>
      <c r="H65" s="17" t="s">
        <v>75</v>
      </c>
    </row>
    <row r="66" spans="1:8" ht="19.5" thickBot="1" x14ac:dyDescent="0.45">
      <c r="A66" s="206"/>
      <c r="B66" s="208"/>
      <c r="C66" s="209"/>
      <c r="D66" s="33"/>
      <c r="E66" s="33"/>
      <c r="F66" s="33"/>
      <c r="G66" s="33"/>
      <c r="H66" s="34"/>
    </row>
    <row r="67" spans="1:8" x14ac:dyDescent="0.4">
      <c r="A67" s="206"/>
      <c r="B67" s="210" t="s">
        <v>109</v>
      </c>
      <c r="C67" s="211"/>
      <c r="D67" s="211"/>
      <c r="E67" s="211"/>
      <c r="F67" s="211"/>
      <c r="G67" s="211"/>
      <c r="H67" s="212"/>
    </row>
    <row r="68" spans="1:8" x14ac:dyDescent="0.4">
      <c r="A68" s="206"/>
      <c r="B68" s="18" t="s">
        <v>220</v>
      </c>
      <c r="C68" s="24" t="s">
        <v>99</v>
      </c>
      <c r="D68" s="24" t="s">
        <v>100</v>
      </c>
      <c r="E68" s="24" t="s">
        <v>101</v>
      </c>
      <c r="F68" s="24" t="s">
        <v>102</v>
      </c>
      <c r="G68" s="213" t="s">
        <v>103</v>
      </c>
      <c r="H68" s="214"/>
    </row>
    <row r="69" spans="1:8" ht="19.5" thickBot="1" x14ac:dyDescent="0.45">
      <c r="A69" s="207"/>
      <c r="B69" s="35"/>
      <c r="C69" s="33"/>
      <c r="D69" s="33"/>
      <c r="E69" s="33"/>
      <c r="F69" s="33"/>
      <c r="G69" s="215"/>
      <c r="H69" s="216"/>
    </row>
    <row r="70" spans="1:8" ht="56.25" x14ac:dyDescent="0.4">
      <c r="A70" s="205" t="s">
        <v>221</v>
      </c>
      <c r="B70" s="19" t="s">
        <v>72</v>
      </c>
      <c r="C70" s="20"/>
      <c r="D70" s="21" t="s">
        <v>90</v>
      </c>
      <c r="E70" s="15" t="s">
        <v>98</v>
      </c>
      <c r="F70" s="21" t="s">
        <v>73</v>
      </c>
      <c r="G70" s="22" t="s">
        <v>74</v>
      </c>
      <c r="H70" s="23" t="s">
        <v>75</v>
      </c>
    </row>
    <row r="71" spans="1:8" ht="19.5" thickBot="1" x14ac:dyDescent="0.45">
      <c r="A71" s="206"/>
      <c r="B71" s="208"/>
      <c r="C71" s="209"/>
      <c r="D71" s="33"/>
      <c r="E71" s="33"/>
      <c r="F71" s="33"/>
      <c r="G71" s="33"/>
      <c r="H71" s="34"/>
    </row>
    <row r="72" spans="1:8" x14ac:dyDescent="0.4">
      <c r="A72" s="206"/>
      <c r="B72" s="210" t="s">
        <v>109</v>
      </c>
      <c r="C72" s="211"/>
      <c r="D72" s="211"/>
      <c r="E72" s="211"/>
      <c r="F72" s="211"/>
      <c r="G72" s="211"/>
      <c r="H72" s="212"/>
    </row>
    <row r="73" spans="1:8" x14ac:dyDescent="0.4">
      <c r="A73" s="206"/>
      <c r="B73" s="18" t="s">
        <v>220</v>
      </c>
      <c r="C73" s="24" t="s">
        <v>99</v>
      </c>
      <c r="D73" s="24" t="s">
        <v>100</v>
      </c>
      <c r="E73" s="24" t="s">
        <v>101</v>
      </c>
      <c r="F73" s="24" t="s">
        <v>102</v>
      </c>
      <c r="G73" s="213" t="s">
        <v>103</v>
      </c>
      <c r="H73" s="214"/>
    </row>
    <row r="74" spans="1:8" ht="17.25" customHeight="1" thickBot="1" x14ac:dyDescent="0.45">
      <c r="A74" s="207"/>
      <c r="B74" s="35"/>
      <c r="C74" s="33"/>
      <c r="D74" s="33"/>
      <c r="E74" s="33"/>
      <c r="F74" s="33"/>
      <c r="G74" s="215"/>
      <c r="H74" s="216"/>
    </row>
    <row r="75" spans="1:8" ht="56.25" x14ac:dyDescent="0.4">
      <c r="A75" s="205" t="s">
        <v>222</v>
      </c>
      <c r="B75" s="19" t="s">
        <v>72</v>
      </c>
      <c r="C75" s="20"/>
      <c r="D75" s="21" t="s">
        <v>90</v>
      </c>
      <c r="E75" s="15" t="s">
        <v>98</v>
      </c>
      <c r="F75" s="21" t="s">
        <v>73</v>
      </c>
      <c r="G75" s="22" t="s">
        <v>74</v>
      </c>
      <c r="H75" s="23" t="s">
        <v>75</v>
      </c>
    </row>
    <row r="76" spans="1:8" ht="19.5" thickBot="1" x14ac:dyDescent="0.45">
      <c r="A76" s="206"/>
      <c r="B76" s="208"/>
      <c r="C76" s="209"/>
      <c r="D76" s="33"/>
      <c r="E76" s="33"/>
      <c r="F76" s="33"/>
      <c r="G76" s="33"/>
      <c r="H76" s="34"/>
    </row>
    <row r="77" spans="1:8" x14ac:dyDescent="0.4">
      <c r="A77" s="206"/>
      <c r="B77" s="210" t="s">
        <v>109</v>
      </c>
      <c r="C77" s="211"/>
      <c r="D77" s="211"/>
      <c r="E77" s="211"/>
      <c r="F77" s="211"/>
      <c r="G77" s="211"/>
      <c r="H77" s="212"/>
    </row>
    <row r="78" spans="1:8" x14ac:dyDescent="0.4">
      <c r="A78" s="206"/>
      <c r="B78" s="18" t="s">
        <v>220</v>
      </c>
      <c r="C78" s="24" t="s">
        <v>99</v>
      </c>
      <c r="D78" s="24" t="s">
        <v>100</v>
      </c>
      <c r="E78" s="24" t="s">
        <v>101</v>
      </c>
      <c r="F78" s="24" t="s">
        <v>102</v>
      </c>
      <c r="G78" s="213" t="s">
        <v>103</v>
      </c>
      <c r="H78" s="214"/>
    </row>
    <row r="79" spans="1:8" ht="19.5" thickBot="1" x14ac:dyDescent="0.45">
      <c r="A79" s="207"/>
      <c r="B79" s="35"/>
      <c r="C79" s="33"/>
      <c r="D79" s="33"/>
      <c r="E79" s="33"/>
      <c r="F79" s="33"/>
      <c r="G79" s="215"/>
      <c r="H79" s="216"/>
    </row>
  </sheetData>
  <protectedRanges>
    <protectedRange sqref="F51:H52 A51:A52" name="範囲15_1"/>
  </protectedRanges>
  <mergeCells count="99">
    <mergeCell ref="A75:A79"/>
    <mergeCell ref="B76:C76"/>
    <mergeCell ref="B77:H77"/>
    <mergeCell ref="G78:H78"/>
    <mergeCell ref="G79:H79"/>
    <mergeCell ref="A65:A69"/>
    <mergeCell ref="B66:C66"/>
    <mergeCell ref="B67:H67"/>
    <mergeCell ref="G68:H68"/>
    <mergeCell ref="G69:H69"/>
    <mergeCell ref="A70:A74"/>
    <mergeCell ref="B71:C71"/>
    <mergeCell ref="B72:H72"/>
    <mergeCell ref="G73:H73"/>
    <mergeCell ref="G74:H74"/>
    <mergeCell ref="A64:D64"/>
    <mergeCell ref="E64:H64"/>
    <mergeCell ref="A34:H34"/>
    <mergeCell ref="A35:H35"/>
    <mergeCell ref="A36:H40"/>
    <mergeCell ref="A41:H41"/>
    <mergeCell ref="A42:H44"/>
    <mergeCell ref="A45:H45"/>
    <mergeCell ref="A46:H48"/>
    <mergeCell ref="A50:H50"/>
    <mergeCell ref="A51:H52"/>
    <mergeCell ref="A62:H62"/>
    <mergeCell ref="A63:H63"/>
    <mergeCell ref="A53:H53"/>
    <mergeCell ref="A54:B60"/>
    <mergeCell ref="C54:D54"/>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D23:E23"/>
    <mergeCell ref="G23:H23"/>
    <mergeCell ref="D24:E24"/>
    <mergeCell ref="G24:H24"/>
    <mergeCell ref="D25:E25"/>
    <mergeCell ref="G25:H25"/>
    <mergeCell ref="D19:E19"/>
    <mergeCell ref="G19:H19"/>
    <mergeCell ref="D20:E20"/>
    <mergeCell ref="G20:H20"/>
    <mergeCell ref="A21:A26"/>
    <mergeCell ref="B21:C21"/>
    <mergeCell ref="D21:H21"/>
    <mergeCell ref="B22:B26"/>
    <mergeCell ref="C22:E22"/>
    <mergeCell ref="F22:H22"/>
    <mergeCell ref="A15:A20"/>
    <mergeCell ref="B15:C15"/>
    <mergeCell ref="D15:H15"/>
    <mergeCell ref="B16:B20"/>
    <mergeCell ref="C16:E16"/>
    <mergeCell ref="F16:H16"/>
    <mergeCell ref="D17:E17"/>
    <mergeCell ref="G17:H17"/>
    <mergeCell ref="D18:E18"/>
    <mergeCell ref="G18:H18"/>
    <mergeCell ref="A4:H4"/>
    <mergeCell ref="A6:H6"/>
    <mergeCell ref="A7:H9"/>
    <mergeCell ref="A10:H10"/>
    <mergeCell ref="A11:H13"/>
    <mergeCell ref="A14:H14"/>
    <mergeCell ref="E54:F54"/>
    <mergeCell ref="G54:H54"/>
    <mergeCell ref="C55:D55"/>
    <mergeCell ref="E55:F55"/>
    <mergeCell ref="G55:H55"/>
    <mergeCell ref="G56:H56"/>
    <mergeCell ref="G57:H57"/>
    <mergeCell ref="C56:D56"/>
    <mergeCell ref="E56:F56"/>
    <mergeCell ref="C57:D57"/>
    <mergeCell ref="E57:F57"/>
    <mergeCell ref="G58:H58"/>
    <mergeCell ref="C60:D60"/>
    <mergeCell ref="E60:F60"/>
    <mergeCell ref="G60:H60"/>
    <mergeCell ref="C58:D58"/>
    <mergeCell ref="E58:F58"/>
    <mergeCell ref="G59:H59"/>
    <mergeCell ref="C59:D59"/>
    <mergeCell ref="E59:F59"/>
  </mergeCells>
  <phoneticPr fontId="2"/>
  <dataValidations count="4">
    <dataValidation type="list" allowBlank="1" showInputMessage="1" sqref="F69 F74 F79">
      <formula1>"官公庁,民間"</formula1>
    </dataValidation>
    <dataValidation type="list" allowBlank="1" showInputMessage="1" showErrorMessage="1" sqref="B69 B74 B79">
      <formula1>"有,無"</formula1>
    </dataValidation>
    <dataValidation type="list" allowBlank="1" showInputMessage="1" showErrorMessage="1" sqref="H66 H71 H76">
      <formula1>"発注元による回収希望,自力での納品可"</formula1>
    </dataValidation>
    <dataValidation type="list" allowBlank="1" showInputMessage="1" showErrorMessage="1" sqref="D66 D71 D76">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賃金向上計画シート（原則、行列の追加不可）</vt:lpstr>
      <vt:lpstr>集計表（入力等不可）</vt:lpstr>
      <vt:lpstr>別紙１（記載しきれいない場合はこちらに記載してください。）</vt:lpstr>
      <vt:lpstr>'賃金向上計画シート（原則、行列の追加不可）'!Print_Area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2021-07-29T02:48:18Z</cp:lastPrinted>
  <dcterms:created xsi:type="dcterms:W3CDTF">2018-05-24T23:43:10Z</dcterms:created>
  <dcterms:modified xsi:type="dcterms:W3CDTF">2021-07-29T04:56:55Z</dcterms:modified>
</cp:coreProperties>
</file>