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78.10\04事業支援班\2_指導担当\08　工賃アップ（振興センター）\H30\工賃向上支援チーム\工賃向上計画シート\01_依頼文\"/>
    </mc:Choice>
  </mc:AlternateContent>
  <bookViews>
    <workbookView xWindow="0" yWindow="0" windowWidth="20490" windowHeight="7530"/>
  </bookViews>
  <sheets>
    <sheet name="工賃向上計画シート" sheetId="1" r:id="rId1"/>
    <sheet name="集計表（入力等不可）" sheetId="3" r:id="rId2"/>
    <sheet name="別紙１（記載しきれいない場合はこちらに記載してください。）" sheetId="4" r:id="rId3"/>
  </sheets>
  <definedNames>
    <definedName name="_xlnm.Print_Area" localSheetId="0">工賃向上計画シート!$A$1:$H$169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 i="3" l="1"/>
  <c r="AQ2" i="3"/>
  <c r="AH2" i="3"/>
  <c r="Y2" i="3"/>
  <c r="EI2" i="3" l="1"/>
  <c r="F26" i="1" l="1"/>
  <c r="G26" i="1"/>
  <c r="H26" i="1"/>
  <c r="E26" i="1"/>
  <c r="FF2" i="3" l="1"/>
  <c r="E30" i="1" l="1"/>
  <c r="E18" i="1" s="1"/>
  <c r="F30" i="1"/>
  <c r="F18" i="1" s="1"/>
  <c r="G30" i="1"/>
  <c r="G18" i="1" s="1"/>
  <c r="H30" i="1"/>
  <c r="H18" i="1" s="1"/>
  <c r="F28" i="1"/>
  <c r="F17" i="1" s="1"/>
  <c r="G28" i="1"/>
  <c r="G17" i="1" s="1"/>
  <c r="H28" i="1"/>
  <c r="H17" i="1" s="1"/>
  <c r="E28" i="1"/>
  <c r="E17" i="1" s="1"/>
  <c r="DF2" i="3" l="1"/>
  <c r="FB2" i="3" l="1"/>
  <c r="FE2" i="3"/>
  <c r="FD2" i="3"/>
  <c r="FA2" i="3"/>
  <c r="EZ2" i="3"/>
  <c r="EY2" i="3"/>
  <c r="EX2" i="3"/>
  <c r="EW2" i="3"/>
  <c r="EV2" i="3"/>
  <c r="EU2" i="3"/>
  <c r="ET2" i="3"/>
  <c r="ES2" i="3"/>
  <c r="ER2" i="3"/>
  <c r="EQ2" i="3"/>
  <c r="EP2" i="3"/>
  <c r="EO2" i="3"/>
  <c r="EN2" i="3"/>
  <c r="EM2" i="3"/>
  <c r="EL2" i="3"/>
  <c r="EK2" i="3"/>
  <c r="EJ2" i="3"/>
  <c r="EH2" i="3"/>
  <c r="EG2" i="3"/>
  <c r="EF2" i="3"/>
  <c r="EE2" i="3"/>
  <c r="ED2" i="3"/>
  <c r="EC2" i="3"/>
  <c r="EB2" i="3"/>
  <c r="EA2" i="3"/>
  <c r="DZ2" i="3"/>
  <c r="DY2" i="3"/>
  <c r="DX2" i="3"/>
  <c r="DW2" i="3"/>
  <c r="DV2" i="3"/>
  <c r="DU2" i="3"/>
  <c r="DT2" i="3"/>
  <c r="DS2" i="3"/>
  <c r="DR2" i="3"/>
  <c r="DQ2" i="3"/>
  <c r="DP2" i="3"/>
  <c r="DO2" i="3"/>
  <c r="DN2" i="3"/>
  <c r="DM2" i="3"/>
  <c r="DK2" i="3"/>
  <c r="DL2" i="3"/>
  <c r="DJ2" i="3"/>
  <c r="DI2" i="3"/>
  <c r="DH2" i="3"/>
  <c r="DG2" i="3"/>
  <c r="DE2" i="3"/>
  <c r="DD2" i="3"/>
  <c r="DC2" i="3"/>
  <c r="DB2" i="3"/>
  <c r="DA2" i="3"/>
  <c r="CZ2" i="3"/>
  <c r="CY2" i="3"/>
  <c r="CX2" i="3"/>
  <c r="CW2" i="3"/>
  <c r="CV2" i="3"/>
  <c r="CU2" i="3"/>
  <c r="CT2" i="3"/>
  <c r="CP2" i="3"/>
  <c r="CQ2" i="3"/>
  <c r="CR2" i="3"/>
  <c r="CS2" i="3"/>
  <c r="CO2" i="3"/>
  <c r="CN2" i="3"/>
  <c r="CM2" i="3"/>
  <c r="CL2" i="3"/>
  <c r="CK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Y2" i="3"/>
  <c r="AX2" i="3"/>
  <c r="AW2" i="3"/>
  <c r="AV2" i="3"/>
  <c r="AU2" i="3"/>
  <c r="AT2" i="3"/>
  <c r="AS2" i="3"/>
  <c r="AR2" i="3"/>
  <c r="AP2" i="3"/>
  <c r="AO2" i="3"/>
  <c r="AN2" i="3"/>
  <c r="AM2" i="3"/>
  <c r="AL2" i="3"/>
  <c r="AK2" i="3"/>
  <c r="AJ2" i="3"/>
  <c r="AI2" i="3"/>
  <c r="AG2" i="3"/>
  <c r="AF2" i="3"/>
  <c r="AE2" i="3"/>
  <c r="AD2" i="3"/>
  <c r="AC2" i="3"/>
  <c r="AB2" i="3"/>
  <c r="AA2" i="3"/>
  <c r="Z2" i="3"/>
  <c r="X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17"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<sst xmlns="http://schemas.openxmlformats.org/spreadsheetml/2006/main" count="658" uniqueCount="454">
  <si>
    <t>事業種別▼</t>
    <rPh sb="0" eb="2">
      <t>ジギョウ</t>
    </rPh>
    <rPh sb="2" eb="4">
      <t>シュベツ</t>
    </rPh>
    <phoneticPr fontId="3"/>
  </si>
  <si>
    <t>事業所名</t>
    <rPh sb="0" eb="3">
      <t>ジギョウショ</t>
    </rPh>
    <rPh sb="3" eb="4">
      <t>メイ</t>
    </rPh>
    <phoneticPr fontId="3"/>
  </si>
  <si>
    <t>☓☓☓事業所</t>
    <rPh sb="3" eb="6">
      <t>ジギョウショ</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</si>
  <si>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</si>
  <si>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</si>
  <si>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</si>
  <si>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</si>
  <si>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</si>
  <si>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</si>
  <si>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</si>
  <si>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社会福祉法人☓☓☓</t>
    <rPh sb="0" eb="2">
      <t>シャカイ</t>
    </rPh>
    <rPh sb="2" eb="4">
      <t>フクシ</t>
    </rPh>
    <rPh sb="4" eb="6">
      <t>ホウジン</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</si>
  <si>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</si>
  <si>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</si>
  <si>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</si>
  <si>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</si>
  <si>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</si>
  <si>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目標工賃の設定</t>
    <rPh sb="0" eb="2">
      <t>モクヒョウ</t>
    </rPh>
    <rPh sb="2" eb="4">
      <t>コウチン</t>
    </rPh>
    <rPh sb="5" eb="7">
      <t>セッテイ</t>
    </rPh>
    <phoneticPr fontId="3"/>
  </si>
  <si>
    <t>項目</t>
    <rPh sb="0" eb="1">
      <t>コウ</t>
    </rPh>
    <rPh sb="1" eb="2">
      <t>モク</t>
    </rPh>
    <phoneticPr fontId="2"/>
  </si>
  <si>
    <t>実績</t>
    <rPh sb="0" eb="2">
      <t>ジッセキ</t>
    </rPh>
    <phoneticPr fontId="2"/>
  </si>
  <si>
    <t>目標額</t>
    <rPh sb="0" eb="3">
      <t>モクヒョウガク</t>
    </rPh>
    <phoneticPr fontId="2"/>
  </si>
  <si>
    <t>2019年度</t>
    <rPh sb="4" eb="6">
      <t>ネンド</t>
    </rPh>
    <phoneticPr fontId="2"/>
  </si>
  <si>
    <t>2020年度</t>
    <rPh sb="4" eb="6">
      <t>ネンド</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</si>
  <si>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</si>
  <si>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</si>
  <si>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</si>
  <si>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</si>
  <si>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</si>
  <si>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</si>
  <si>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</si>
  <si>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</si>
  <si>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</si>
  <si>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</si>
  <si>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</si>
  <si>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2018年度（平成30年度）</t>
    <rPh sb="4" eb="6">
      <t>ネンド</t>
    </rPh>
    <rPh sb="7" eb="9">
      <t>ヘイセイ</t>
    </rPh>
    <rPh sb="11" eb="13">
      <t>ネンド</t>
    </rPh>
    <phoneticPr fontId="3"/>
  </si>
  <si>
    <t>2019年度</t>
    <rPh sb="4" eb="6">
      <t>ネンド</t>
    </rPh>
    <phoneticPr fontId="3"/>
  </si>
  <si>
    <t>2020年度</t>
    <rPh sb="4" eb="6">
      <t>ネンド</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</si>
  <si>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</si>
  <si>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</si>
  <si>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</si>
  <si>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</si>
  <si>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</si>
  <si>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</si>
  <si>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</si>
  <si>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</si>
  <si>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</si>
  <si>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</si>
  <si>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</si>
  <si>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</si>
  <si>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</si>
  <si>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</si>
  <si>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</si>
  <si>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</si>
  <si>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</si>
  <si>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2018年度
(平成30年度)</t>
    <rPh sb="4" eb="6">
      <t>ネンド</t>
    </rPh>
    <rPh sb="8" eb="10">
      <t>ヘイセイ</t>
    </rPh>
    <rPh sb="12" eb="14">
      <t>ネンド</t>
    </rPh>
    <phoneticPr fontId="2"/>
  </si>
  <si>
    <t>③工賃変動積立金・設備等整備費積立金（円）</t>
    <rPh sb="1" eb="3">
      <t>コウチン</t>
    </rPh>
    <rPh sb="3" eb="5">
      <t>ヘンドウ</t>
    </rPh>
    <rPh sb="5" eb="7">
      <t>ツミタテ</t>
    </rPh>
    <rPh sb="7" eb="8">
      <t>キン</t>
    </rPh>
    <rPh sb="9" eb="11">
      <t>セツビ</t>
    </rPh>
    <rPh sb="11" eb="12">
      <t>トウ</t>
    </rPh>
    <rPh sb="12" eb="15">
      <t>セイビヒ</t>
    </rPh>
    <rPh sb="15" eb="17">
      <t>ツミタテ</t>
    </rPh>
    <rPh sb="17" eb="18">
      <t>キン</t>
    </rPh>
    <rPh sb="19" eb="20">
      <t>エン</t>
    </rPh>
    <phoneticPr fontId="10"/>
  </si>
  <si>
    <t>重度障害者支援体制加算（Ⅰ）の有無</t>
    <rPh sb="15" eb="17">
      <t>ウム</t>
    </rPh>
    <phoneticPr fontId="3"/>
  </si>
  <si>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</si>
  <si>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</si>
  <si>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</si>
  <si>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</si>
  <si>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</si>
  <si>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</si>
  <si>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</si>
  <si>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</si>
  <si>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</si>
  <si>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</si>
  <si>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</si>
  <si>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</si>
  <si>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</si>
  <si>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</si>
  <si>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</si>
  <si>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</si>
  <si>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</si>
  <si>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</si>
  <si>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</si>
  <si>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</si>
  <si>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</si>
  <si>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</si>
  <si>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</si>
  <si>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</si>
  <si>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</si>
  <si>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</si>
  <si>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</si>
  <si>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</si>
  <si>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</si>
  <si>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</si>
  <si>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</si>
  <si>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</si>
  <si>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</si>
  <si>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</si>
  <si>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</si>
  <si>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</si>
  <si>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</si>
  <si>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</si>
  <si>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</si>
  <si>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</si>
  <si>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</si>
  <si>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</si>
  <si>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</si>
  <si>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</si>
  <si>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</si>
  <si>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</si>
  <si>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</si>
  <si>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</si>
  <si>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Ⅰ　目標工賃の設定、工賃実績等について</t>
    <rPh sb="2" eb="4">
      <t>モクヒョウ</t>
    </rPh>
    <rPh sb="4" eb="6">
      <t>コウチン</t>
    </rPh>
    <rPh sb="7" eb="9">
      <t>セッテイ</t>
    </rPh>
    <rPh sb="10" eb="12">
      <t>コウチン</t>
    </rPh>
    <rPh sb="12" eb="14">
      <t>ジッセキ</t>
    </rPh>
    <rPh sb="14" eb="15">
      <t>トウ</t>
    </rPh>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</si>
  <si>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</si>
  <si>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</si>
  <si>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</si>
  <si>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</si>
  <si>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</si>
  <si>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</si>
  <si>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</si>
  <si>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</si>
  <si>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</si>
  <si>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</si>
  <si>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</si>
  <si>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</si>
  <si>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</si>
  <si>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千葉県の工賃アップ支援事業への積極的な参加</t>
    <rPh sb="0" eb="3">
      <t>チバケン</t>
    </rPh>
    <rPh sb="4" eb="6">
      <t>コウチン</t>
    </rPh>
    <rPh sb="9" eb="11">
      <t>シエン</t>
    </rPh>
    <rPh sb="11" eb="13">
      <t>ジギョウ</t>
    </rPh>
    <rPh sb="15" eb="18">
      <t>セッキョクテキ</t>
    </rPh>
    <rPh sb="19" eb="21">
      <t>サンカ</t>
    </rPh>
    <phoneticPr fontId="10"/>
  </si>
  <si>
    <t>その他（　　　　　　　　　）</t>
    <phoneticPr fontId="10"/>
  </si>
  <si>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</si>
  <si>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</si>
  <si>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</si>
  <si>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</si>
  <si>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</si>
  <si>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</si>
  <si>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目標工賃達成指導員</t>
    <rPh sb="0" eb="2">
      <t>モクヒョウ</t>
    </rPh>
    <rPh sb="2" eb="4">
      <t>コウチン</t>
    </rPh>
    <rPh sb="4" eb="6">
      <t>タッセイ</t>
    </rPh>
    <rPh sb="6" eb="9">
      <t>シドウイン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</si>
  <si>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</si>
  <si>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</si>
  <si>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</si>
  <si>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</si>
  <si>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</si>
  <si>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</si>
  <si>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29年度月額</t>
    <rPh sb="2" eb="4">
      <t>ネンド</t>
    </rPh>
    <rPh sb="4" eb="6">
      <t>ゲツガク</t>
    </rPh>
    <phoneticPr fontId="2"/>
  </si>
  <si>
    <t>30年度月額</t>
    <rPh sb="2" eb="4">
      <t>ネンド</t>
    </rPh>
    <rPh sb="4" eb="6">
      <t>ゲツガク</t>
    </rPh>
    <phoneticPr fontId="2"/>
  </si>
  <si>
    <t>30年度時間額</t>
    <rPh sb="2" eb="4">
      <t>ネンド</t>
    </rPh>
    <rPh sb="4" eb="7">
      <t>ジカンガク</t>
    </rPh>
    <phoneticPr fontId="2"/>
  </si>
  <si>
    <t>29年度時間額</t>
    <rPh sb="2" eb="4">
      <t>ネンド</t>
    </rPh>
    <rPh sb="4" eb="7">
      <t>ジカンガク</t>
    </rPh>
    <phoneticPr fontId="2"/>
  </si>
  <si>
    <t>31年度月額</t>
    <rPh sb="2" eb="4">
      <t>ネンド</t>
    </rPh>
    <rPh sb="4" eb="6">
      <t>ゲツガク</t>
    </rPh>
    <phoneticPr fontId="2"/>
  </si>
  <si>
    <t>31年度時間額</t>
    <rPh sb="2" eb="4">
      <t>ネンド</t>
    </rPh>
    <rPh sb="4" eb="7">
      <t>ジカンガク</t>
    </rPh>
    <phoneticPr fontId="2"/>
  </si>
  <si>
    <t>32年度月額</t>
    <rPh sb="2" eb="4">
      <t>ネンド</t>
    </rPh>
    <rPh sb="4" eb="6">
      <t>ゲツガク</t>
    </rPh>
    <phoneticPr fontId="2"/>
  </si>
  <si>
    <t>32年度時間額</t>
    <rPh sb="2" eb="4">
      <t>ネンド</t>
    </rPh>
    <rPh sb="4" eb="7">
      <t>ジカンガク</t>
    </rPh>
    <phoneticPr fontId="2"/>
  </si>
  <si>
    <t>29年度売上</t>
    <rPh sb="2" eb="4">
      <t>ネンド</t>
    </rPh>
    <rPh sb="4" eb="6">
      <t>ウリアゲ</t>
    </rPh>
    <phoneticPr fontId="2"/>
  </si>
  <si>
    <t>30年度売上</t>
    <rPh sb="2" eb="4">
      <t>ネンド</t>
    </rPh>
    <rPh sb="4" eb="6">
      <t>ウリアゲ</t>
    </rPh>
    <phoneticPr fontId="2"/>
  </si>
  <si>
    <t>31年度売上</t>
    <rPh sb="2" eb="4">
      <t>ネンド</t>
    </rPh>
    <rPh sb="4" eb="6">
      <t>ウリアゲ</t>
    </rPh>
    <phoneticPr fontId="2"/>
  </si>
  <si>
    <t>32年度売上</t>
    <rPh sb="2" eb="4">
      <t>ネンド</t>
    </rPh>
    <rPh sb="4" eb="6">
      <t>ウリアゲ</t>
    </rPh>
    <phoneticPr fontId="2"/>
  </si>
  <si>
    <t>29年度経費</t>
    <rPh sb="2" eb="4">
      <t>ネンド</t>
    </rPh>
    <rPh sb="4" eb="6">
      <t>ケイヒ</t>
    </rPh>
    <phoneticPr fontId="2"/>
  </si>
  <si>
    <t>29年度積立金</t>
    <rPh sb="2" eb="4">
      <t>ネンド</t>
    </rPh>
    <rPh sb="4" eb="6">
      <t>ツミタテ</t>
    </rPh>
    <rPh sb="6" eb="7">
      <t>キン</t>
    </rPh>
    <phoneticPr fontId="2"/>
  </si>
  <si>
    <t>29年度工賃総額</t>
    <rPh sb="2" eb="4">
      <t>ネンド</t>
    </rPh>
    <rPh sb="4" eb="6">
      <t>コウチン</t>
    </rPh>
    <rPh sb="6" eb="8">
      <t>ソウガク</t>
    </rPh>
    <phoneticPr fontId="2"/>
  </si>
  <si>
    <t>29年度支払対象者</t>
    <rPh sb="2" eb="4">
      <t>ネンド</t>
    </rPh>
    <rPh sb="4" eb="6">
      <t>シハラ</t>
    </rPh>
    <rPh sb="6" eb="9">
      <t>タイショウシャ</t>
    </rPh>
    <phoneticPr fontId="2"/>
  </si>
  <si>
    <t>29年度延人数</t>
    <rPh sb="2" eb="4">
      <t>ネンド</t>
    </rPh>
    <rPh sb="4" eb="5">
      <t>ノベ</t>
    </rPh>
    <rPh sb="5" eb="7">
      <t>ニンズウ</t>
    </rPh>
    <phoneticPr fontId="2"/>
  </si>
  <si>
    <t>30年度経費</t>
    <rPh sb="2" eb="4">
      <t>ネンド</t>
    </rPh>
    <rPh sb="4" eb="6">
      <t>ケイヒ</t>
    </rPh>
    <phoneticPr fontId="2"/>
  </si>
  <si>
    <t>30年度積立金</t>
    <rPh sb="2" eb="4">
      <t>ネンド</t>
    </rPh>
    <rPh sb="4" eb="6">
      <t>ツミタテ</t>
    </rPh>
    <rPh sb="6" eb="7">
      <t>キン</t>
    </rPh>
    <phoneticPr fontId="2"/>
  </si>
  <si>
    <t>30年度工賃総額</t>
    <rPh sb="2" eb="4">
      <t>ネンド</t>
    </rPh>
    <rPh sb="4" eb="6">
      <t>コウチン</t>
    </rPh>
    <rPh sb="6" eb="8">
      <t>ソウガク</t>
    </rPh>
    <phoneticPr fontId="2"/>
  </si>
  <si>
    <t>30年度支払対象者</t>
    <rPh sb="2" eb="4">
      <t>ネンド</t>
    </rPh>
    <rPh sb="4" eb="6">
      <t>シハラ</t>
    </rPh>
    <rPh sb="6" eb="9">
      <t>タイショウシャ</t>
    </rPh>
    <phoneticPr fontId="2"/>
  </si>
  <si>
    <t>30年度延人数</t>
    <rPh sb="2" eb="4">
      <t>ネンド</t>
    </rPh>
    <rPh sb="4" eb="5">
      <t>ノベ</t>
    </rPh>
    <rPh sb="5" eb="7">
      <t>ニンズウ</t>
    </rPh>
    <phoneticPr fontId="2"/>
  </si>
  <si>
    <t>31年度経費</t>
    <rPh sb="2" eb="4">
      <t>ネンド</t>
    </rPh>
    <rPh sb="4" eb="6">
      <t>ケイヒ</t>
    </rPh>
    <phoneticPr fontId="2"/>
  </si>
  <si>
    <t>31年度積立金</t>
    <rPh sb="2" eb="4">
      <t>ネンド</t>
    </rPh>
    <rPh sb="4" eb="6">
      <t>ツミタテ</t>
    </rPh>
    <rPh sb="6" eb="7">
      <t>キン</t>
    </rPh>
    <phoneticPr fontId="2"/>
  </si>
  <si>
    <t>31年度工賃総額</t>
    <rPh sb="2" eb="4">
      <t>ネンド</t>
    </rPh>
    <rPh sb="4" eb="6">
      <t>コウチン</t>
    </rPh>
    <rPh sb="6" eb="8">
      <t>ソウガク</t>
    </rPh>
    <phoneticPr fontId="2"/>
  </si>
  <si>
    <t>31年度支払対象者</t>
    <rPh sb="2" eb="4">
      <t>ネンド</t>
    </rPh>
    <rPh sb="4" eb="6">
      <t>シハラ</t>
    </rPh>
    <rPh sb="6" eb="9">
      <t>タイショウシャ</t>
    </rPh>
    <phoneticPr fontId="2"/>
  </si>
  <si>
    <t>31年度延人数</t>
    <rPh sb="2" eb="4">
      <t>ネンド</t>
    </rPh>
    <rPh sb="4" eb="5">
      <t>ノベ</t>
    </rPh>
    <rPh sb="5" eb="7">
      <t>ニンズウ</t>
    </rPh>
    <phoneticPr fontId="2"/>
  </si>
  <si>
    <t>32年度経費</t>
    <rPh sb="2" eb="4">
      <t>ネンド</t>
    </rPh>
    <rPh sb="4" eb="6">
      <t>ケイヒ</t>
    </rPh>
    <phoneticPr fontId="2"/>
  </si>
  <si>
    <t>32年度積立金</t>
    <rPh sb="2" eb="4">
      <t>ネンド</t>
    </rPh>
    <rPh sb="4" eb="6">
      <t>ツミタテ</t>
    </rPh>
    <rPh sb="6" eb="7">
      <t>キン</t>
    </rPh>
    <phoneticPr fontId="2"/>
  </si>
  <si>
    <t>32年度工賃総額</t>
    <rPh sb="2" eb="4">
      <t>ネンド</t>
    </rPh>
    <rPh sb="4" eb="6">
      <t>コウチン</t>
    </rPh>
    <rPh sb="6" eb="8">
      <t>ソウガク</t>
    </rPh>
    <phoneticPr fontId="2"/>
  </si>
  <si>
    <t>32年度支払対象者</t>
    <rPh sb="2" eb="4">
      <t>ネンド</t>
    </rPh>
    <rPh sb="4" eb="6">
      <t>シハラ</t>
    </rPh>
    <rPh sb="6" eb="9">
      <t>タイショウシャ</t>
    </rPh>
    <phoneticPr fontId="2"/>
  </si>
  <si>
    <t>32年度延人数</t>
    <rPh sb="2" eb="4">
      <t>ネンド</t>
    </rPh>
    <rPh sb="4" eb="5">
      <t>ノベ</t>
    </rPh>
    <rPh sb="5" eb="7">
      <t>ニンズウ</t>
    </rPh>
    <phoneticPr fontId="2"/>
  </si>
  <si>
    <t>重度加算</t>
    <rPh sb="0" eb="2">
      <t>ジュウド</t>
    </rPh>
    <rPh sb="2" eb="4">
      <t>カサン</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</si>
  <si>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</si>
  <si>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</si>
  <si>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</si>
  <si>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</si>
  <si>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</si>
  <si>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</si>
  <si>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</si>
  <si>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</si>
  <si>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</si>
  <si>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</si>
  <si>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</si>
  <si>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</si>
  <si>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</si>
  <si>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</si>
  <si>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</si>
  <si>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</si>
  <si>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</si>
  <si>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</si>
  <si>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</si>
  <si>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</si>
  <si>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</si>
  <si>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</si>
  <si>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</si>
  <si>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</si>
  <si>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</si>
  <si>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</si>
  <si>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</si>
  <si>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</si>
  <si>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</si>
  <si>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</si>
  <si>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</si>
  <si>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</si>
  <si>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３０年度方策</t>
    <rPh sb="2" eb="4">
      <t>ネンド</t>
    </rPh>
    <rPh sb="4" eb="6">
      <t>ホウサク</t>
    </rPh>
    <phoneticPr fontId="2"/>
  </si>
  <si>
    <t>３１年度方策</t>
    <rPh sb="2" eb="4">
      <t>ネンド</t>
    </rPh>
    <rPh sb="4" eb="6">
      <t>ホウサク</t>
    </rPh>
    <phoneticPr fontId="2"/>
  </si>
  <si>
    <t>３２年度方策</t>
    <rPh sb="2" eb="4">
      <t>ネンド</t>
    </rPh>
    <rPh sb="4" eb="6">
      <t>ホウサク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</si>
  <si>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</si>
  <si>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</si>
  <si>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</si>
  <si>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</si>
  <si>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</si>
  <si>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</si>
  <si>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</si>
  <si>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</si>
  <si>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</si>
  <si>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</si>
  <si>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</si>
  <si>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</si>
  <si>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</si>
  <si>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</si>
  <si>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</si>
  <si>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</si>
  <si>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</si>
  <si>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</si>
  <si>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</si>
  <si>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</si>
  <si>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</si>
  <si>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</si>
  <si>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</si>
  <si>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</si>
  <si>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</si>
  <si>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</si>
  <si>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</si>
  <si>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</si>
  <si>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</si>
  <si>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</si>
  <si>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</si>
  <si>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</si>
  <si>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</si>
  <si>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</si>
  <si>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</si>
  <si>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</si>
  <si>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</si>
  <si>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</si>
  <si>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</si>
  <si>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</si>
  <si>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</si>
  <si>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</si>
  <si>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</si>
  <si>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</si>
  <si>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</si>
  <si>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</si>
  <si>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</si>
  <si>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</si>
  <si>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</si>
  <si>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</si>
  <si>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</si>
  <si>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</si>
  <si>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</si>
  <si>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</si>
  <si>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</si>
  <si>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</si>
  <si>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</si>
  <si>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</si>
  <si>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</si>
  <si>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</si>
  <si>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</si>
  <si>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</si>
  <si>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</si>
  <si>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</si>
  <si>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</si>
  <si>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</si>
  <si>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計画見直し</t>
    <rPh sb="0" eb="2">
      <t>ケイカク</t>
    </rPh>
    <rPh sb="2" eb="4">
      <t>ミナオ</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</si>
  <si>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</si>
  <si>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</si>
  <si>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</si>
  <si>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</si>
  <si>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</si>
  <si>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</si>
  <si>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（９）工賃向上計画の推進体制（原則、事業所の全職員）について、記載してください。欄が足りない場合は別紙１に記載してください。</t>
    <rPh sb="31" eb="33">
      <t>キサイ</t>
    </rPh>
    <rPh sb="40" eb="41">
      <t>ラン</t>
    </rPh>
    <rPh sb="42" eb="43">
      <t>タ</t>
    </rPh>
    <rPh sb="46" eb="48">
      <t>バアイ</t>
    </rPh>
    <rPh sb="49" eb="51">
      <t>ベッシ</t>
    </rPh>
    <rPh sb="53" eb="55">
      <t>キサイ</t>
    </rPh>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</si>
  <si>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</si>
  <si>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</si>
  <si>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</si>
  <si>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</si>
  <si>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</si>
  <si>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</si>
  <si>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</si>
  <si>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</si>
  <si>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</si>
  <si>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</si>
  <si>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</si>
  <si>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</si>
  <si>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</si>
  <si>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</si>
  <si>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</si>
  <si>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</si>
  <si>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</si>
  <si>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</si>
  <si>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</si>
  <si>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</si>
  <si>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</si>
  <si>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</si>
  <si>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</si>
  <si>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</si>
  <si>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</si>
  <si>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</si>
  <si>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平成30年6月 日</t>
    <rPh sb="0" eb="2">
      <t>ヘイセイ</t>
    </rPh>
    <rPh sb="4" eb="5">
      <t>ネン</t>
    </rPh>
    <rPh sb="6" eb="7">
      <t>ガツ</t>
    </rPh>
    <rPh sb="8" eb="9">
      <t>ニチ</t>
    </rPh>
    <phoneticPr fontId="3"/>
  </si>
  <si>
    <t>（１）目標工賃の区分を設定してください。▼</t>
    <rPh sb="3" eb="5">
      <t>モクヒョウ</t>
    </rPh>
    <rPh sb="5" eb="7">
      <t>コウチン</t>
    </rPh>
    <rPh sb="8" eb="10">
      <t>クブン</t>
    </rPh>
    <rPh sb="11" eb="13">
      <t>セッテイ</t>
    </rPh>
    <phoneticPr fontId="3"/>
  </si>
  <si>
    <t>事業の将来性▼</t>
    <rPh sb="0" eb="2">
      <t>ジギョウ</t>
    </rPh>
    <rPh sb="3" eb="6">
      <t>ショウライセイ</t>
    </rPh>
    <phoneticPr fontId="3"/>
  </si>
  <si>
    <t>事業の意義▼</t>
    <rPh sb="0" eb="2">
      <t>ジギョウ</t>
    </rPh>
    <rPh sb="3" eb="5">
      <t>イギ</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</si>
  <si>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</si>
  <si>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</si>
  <si>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</si>
  <si>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</si>
  <si>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</si>
  <si>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</si>
  <si>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</si>
  <si>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</si>
  <si>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</si>
  <si>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</si>
  <si>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</si>
  <si>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</si>
  <si>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</si>
  <si>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</si>
  <si>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</si>
  <si>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</si>
  <si>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</si>
  <si>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</si>
  <si>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</si>
  <si>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</si>
  <si>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</si>
  <si>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</si>
  <si>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</si>
  <si>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</si>
  <si>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</si>
  <si>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</si>
  <si>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</si>
  <si>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</si>
  <si>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</si>
  <si>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</si>
  <si>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</si>
  <si>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</si>
  <si>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</si>
  <si>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</si>
  <si>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</si>
  <si>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</si>
  <si>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</si>
  <si>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</si>
  <si>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</si>
  <si>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</si>
  <si>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</si>
  <si>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</si>
  <si>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</si>
  <si>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</si>
  <si>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</si>
  <si>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</si>
  <si>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</si>
  <si>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</si>
  <si>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</si>
  <si>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</si>
  <si>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</si>
  <si>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</si>
  <si>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</si>
  <si>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</si>
  <si>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</si>
  <si>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</si>
  <si>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</si>
  <si>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千葉　太郎</t>
    <rPh sb="0" eb="2">
      <t>チバ</t>
    </rPh>
    <rPh sb="3" eb="5">
      <t>タロウ</t>
    </rPh>
    <phoneticPr fontId="3"/>
  </si>
  <si>
    <t>月額</t>
    <rPh sb="0" eb="2">
      <t>ゲツガク</t>
    </rPh>
    <phoneticPr fontId="3"/>
  </si>
  <si>
    <t>時間額</t>
    <rPh sb="0" eb="3">
      <t>ジカンガク</t>
    </rPh>
    <phoneticPr fontId="3"/>
  </si>
  <si>
    <t>有り</t>
    <rPh sb="0" eb="1">
      <t>ア</t>
    </rPh>
    <phoneticPr fontId="3"/>
  </si>
  <si>
    <t>無し</t>
    <rPh sb="0" eb="1">
      <t>ナ</t>
    </rPh>
    <phoneticPr fontId="3"/>
  </si>
  <si>
    <t>○</t>
    <phoneticPr fontId="3"/>
  </si>
  <si>
    <t>－</t>
    <phoneticPr fontId="3"/>
  </si>
  <si>
    <t>×</t>
    <phoneticPr fontId="3"/>
  </si>
  <si>
    <t>共有した</t>
    <rPh sb="0" eb="2">
      <t>キョウユウ</t>
    </rPh>
    <phoneticPr fontId="3"/>
  </si>
  <si>
    <t>（１）現状と工賃向上に係る課題の具体的内容について</t>
    <rPh sb="3" eb="5">
      <t>ゲンジョウ</t>
    </rPh>
    <rPh sb="6" eb="8">
      <t>コウチン</t>
    </rPh>
    <rPh sb="13" eb="15">
      <t>カダイ</t>
    </rPh>
    <phoneticPr fontId="3"/>
  </si>
  <si>
    <t>043-200-0000</t>
    <phoneticPr fontId="3"/>
  </si>
  <si>
    <t>043-200-0001</t>
  </si>
  <si>
    <t>chiba@pref.jp</t>
    <phoneticPr fontId="3"/>
  </si>
  <si>
    <t>（注）目標工賃は、「月額」により算出する方法を基本とするが、実態に応じて「時間額」により算出する方法も選択が可能である。</t>
    <rPh sb="1" eb="2">
      <t>チュウ</t>
    </rPh>
    <rPh sb="3" eb="5">
      <t>モクヒョウ</t>
    </rPh>
    <rPh sb="5" eb="7">
      <t>コウチン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</si>
  <si>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t>分野（1～13）</t>
    <rPh sb="0" eb="1">
      <t>ブン</t>
    </rPh>
    <rPh sb="1" eb="2">
      <t>ノ</t>
    </rPh>
    <phoneticPr fontId="3"/>
  </si>
  <si>
    <r>
      <rPr>
        <sz val="12"/>
        <color theme="1"/>
        <rFont val="ＭＳ Ｐゴシック"/>
        <family val="3"/>
        <charset val="128"/>
      </rPr>
      <t>（８）本工賃向上計画（ＰＤＣＡサイクルの確立）について、</t>
    </r>
    <r>
      <rPr>
        <u/>
        <sz val="12"/>
        <color theme="1"/>
        <rFont val="ＭＳ Ｐゴシック"/>
        <family val="3"/>
        <charset val="128"/>
      </rPr>
      <t>管理者が中心となり、事業所の全職員、利用者、家族の理解を得て、共有しましたか。</t>
    </r>
    <rPh sb="38" eb="41">
      <t>ジギョウショ</t>
    </rPh>
    <rPh sb="42" eb="45">
      <t>ゼンショクイン</t>
    </rPh>
    <rPh sb="46" eb="49">
      <t>リヨウシャ</t>
    </rPh>
    <rPh sb="50" eb="52">
      <t>カゾク</t>
    </rPh>
    <rPh sb="53" eb="55">
      <t>リカイ</t>
    </rPh>
    <rPh sb="56" eb="57">
      <t>エ</t>
    </rPh>
    <rPh sb="59" eb="61">
      <t>キョウユウ</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</si>
  <si>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</si>
  <si>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</si>
  <si>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2017年度
(平成29年度)</t>
    <rPh sb="4" eb="6">
      <t>ネンド</t>
    </rPh>
    <rPh sb="8" eb="10">
      <t>ヘイセイ</t>
    </rPh>
    <rPh sb="12" eb="14">
      <t>ネンド</t>
    </rPh>
    <phoneticPr fontId="2"/>
  </si>
  <si>
    <t>（３）重度障害者支援体制加算（Ⅰ）を算定しているか否かを記載してください。▼</t>
    <rPh sb="28" eb="30">
      <t>キサイ</t>
    </rPh>
    <phoneticPr fontId="3"/>
  </si>
  <si>
    <t>（１）施設外就労を実施しているか否かを記載してください。▼</t>
    <rPh sb="3" eb="5">
      <t>シセツ</t>
    </rPh>
    <rPh sb="5" eb="6">
      <t>ガイ</t>
    </rPh>
    <rPh sb="6" eb="8">
      <t>シュウロウ</t>
    </rPh>
    <rPh sb="9" eb="11">
      <t>ジッシ</t>
    </rPh>
    <rPh sb="19" eb="21">
      <t>キサイ</t>
    </rPh>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</si>
  <si>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に記載してください。
・施設外就労(一部実施含む)で実施している場合は「〇」を付けてください。(施設外支援は含みません)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</si>
  <si>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（２）工賃向上のため、達成しなければならない課題事項（複数回答可）▼※該当する欄総てに「○」を記載ください。</t>
    <rPh sb="3" eb="5">
      <t>コウチン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</si>
  <si>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（４）今後、計画している改善策（複数回答可）▼※該当する欄総てに「○」を記載ください。</t>
    <rPh sb="3" eb="5">
      <t>コンゴ</t>
    </rPh>
    <rPh sb="6" eb="8">
      <t>ケイカク</t>
    </rPh>
    <rPh sb="12" eb="15">
      <t>カイゼンサク</t>
    </rPh>
    <rPh sb="36" eb="38">
      <t>キサイ</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</si>
  <si>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</si>
  <si>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r>
      <t xml:space="preserve">②経費（円）
</t>
    </r>
    <r>
      <rPr>
        <sz val="11"/>
        <color theme="1"/>
        <rFont val="游ゴシック"/>
        <family val="3"/>
        <charset val="128"/>
        <scheme val="minor"/>
      </rPr>
      <t>【生産活動(事業)に必要な経費(利用者の工賃を除く)】</t>
    </r>
    <rPh sb="1" eb="3">
      <t>ケイヒ</t>
    </rPh>
    <rPh sb="4" eb="5">
      <t>エン</t>
    </rPh>
    <rPh sb="8" eb="10">
      <t>セイサン</t>
    </rPh>
    <rPh sb="10" eb="12">
      <t>カツドウ</t>
    </rPh>
    <rPh sb="23" eb="26">
      <t>リヨウシャ</t>
    </rPh>
    <rPh sb="27" eb="29">
      <t>コウチン</t>
    </rPh>
    <rPh sb="30" eb="31">
      <t>ノゾ</t>
    </rPh>
    <phoneticPr fontId="10"/>
  </si>
  <si>
    <t>多機能型移行の有無</t>
    <rPh sb="7" eb="9">
      <t>ウム</t>
    </rPh>
    <phoneticPr fontId="3"/>
  </si>
  <si>
    <t>無</t>
    <rPh sb="0" eb="1">
      <t>ナ</t>
    </rPh>
    <phoneticPr fontId="3"/>
  </si>
  <si>
    <t>01クッキーやせんべい等菓子類の製造販売</t>
  </si>
  <si>
    <t>06印刷</t>
  </si>
  <si>
    <t>クッキーの製造販売</t>
    <phoneticPr fontId="3"/>
  </si>
  <si>
    <t>トマト、なす等の栽培</t>
    <phoneticPr fontId="3"/>
  </si>
  <si>
    <t>公民館や公園の清掃</t>
    <phoneticPr fontId="3"/>
  </si>
  <si>
    <t>○</t>
  </si>
  <si>
    <t>－</t>
  </si>
  <si>
    <t>経営支援を受けて必要経費の見直しを図った。共同販売を実施したこと。自主製品については、近隣の高齢者施設での訪問販売先が開拓でき、販売額をアップすることが出来た。また、役務については、施設外就労として、高齢者施設の清掃業務を受注することが出来、工賃のアップが実現できた。</t>
    <rPh sb="0" eb="2">
      <t>ケイエイ</t>
    </rPh>
    <rPh sb="2" eb="4">
      <t>シエン</t>
    </rPh>
    <rPh sb="5" eb="6">
      <t>ウ</t>
    </rPh>
    <rPh sb="8" eb="10">
      <t>ヒツヨウ</t>
    </rPh>
    <rPh sb="10" eb="12">
      <t>ケイヒ</t>
    </rPh>
    <rPh sb="13" eb="15">
      <t>ミナオ</t>
    </rPh>
    <rPh sb="17" eb="18">
      <t>ハカ</t>
    </rPh>
    <rPh sb="21" eb="23">
      <t>キョウドウ</t>
    </rPh>
    <rPh sb="23" eb="25">
      <t>ハンバイ</t>
    </rPh>
    <rPh sb="26" eb="28">
      <t>ジッシ</t>
    </rPh>
    <phoneticPr fontId="3"/>
  </si>
  <si>
    <t>・　営業担当の職員が営業に専念できる曜日を決め、新たな取引先企業獲得のため、地元企業に営業活動を行う。
・　パンのレパートリーを増やす。
・　配達先の拡大。</t>
    <phoneticPr fontId="3"/>
  </si>
  <si>
    <t>下請け作業・企業から紙箱の組み立てや雑貨の梱包などの下請け作業を請け負っている</t>
    <phoneticPr fontId="3"/>
  </si>
  <si>
    <t>パンの製造販売・パンを製造し、作業所に併設された店舗で販売するとともに、地域の企業に配達している。</t>
    <phoneticPr fontId="3"/>
  </si>
  <si>
    <t>×</t>
  </si>
  <si>
    <r>
      <t>工賃向上計画</t>
    </r>
    <r>
      <rPr>
        <sz val="16"/>
        <color rgb="FFFF0000"/>
        <rFont val="ＭＳ Ｐゴシック"/>
        <family val="3"/>
        <charset val="128"/>
      </rPr>
      <t>【記載例】</t>
    </r>
    <rPh sb="0" eb="2">
      <t>コウチン</t>
    </rPh>
    <rPh sb="2" eb="4">
      <t>コウジョウ</t>
    </rPh>
    <rPh sb="4" eb="6">
      <t>ケイカク</t>
    </rPh>
    <rPh sb="7" eb="9">
      <t>キサイ</t>
    </rPh>
    <rPh sb="9" eb="10">
      <t>レイ</t>
    </rPh>
    <phoneticPr fontId="3"/>
  </si>
  <si>
    <t>就労継続支援B型</t>
  </si>
  <si>
    <t>●立地条件的に、事業所売店での販売には限界があり、従来から地域の行事等への出店を行ってきたが、まだ生産能力に余剰があり、販路が不足している。
●受注においては、何とか作業量は確保されているものの受注単価が低く、十分な工賃支給に繋がっていない。
●工賃アップの必要性が、十分に職員に浸透していない。
○下請け作業・原価がかからず、また、誰にでもできる作業のため、事業所にとって大きな柱となっているものの、単価が安く、取引先企業が現在２社にまで減ってきている。
○パンの製造販売・地域のパン屋さんとして定着してきているが、売り上げは横ばいになっている。
○清掃・草刈り・原価かからず施設外就労として実施しているので、高い工賃につながるが従事できる利用者が限られている。</t>
    <phoneticPr fontId="3"/>
  </si>
  <si>
    <t>●販路拡大を目的として、昨年度成功した高齢者施設への訪問販売実績を基に、近隣施設や企業への拡大を計画。
●工賃向上支援事業に積極的に職員が参加して、工賃アップのノウハウを取得する。
・　営業担当の職員が営業に専念できる曜日を決め、新たな取引先企業獲得のため、地元企業に営業活動を行う。
・　専門家に技術指導を受け、パンの新商品を開発する。
・　経費や原価を把握し、価格へ反映させる。
・　利用者の障害特性に応じて、清掃作業に向きそうな利用者に清掃作業を経験してもらい関心を持ってもらうなど、意識改革を進める。</t>
    <phoneticPr fontId="3"/>
  </si>
  <si>
    <t>統括責任者の補佐</t>
    <phoneticPr fontId="3"/>
  </si>
  <si>
    <t>営業、販路開拓</t>
    <phoneticPr fontId="3"/>
  </si>
  <si>
    <t>営業、販路開拓</t>
    <phoneticPr fontId="3"/>
  </si>
  <si>
    <t>商品開発</t>
    <rPh sb="0" eb="2">
      <t>ショウヒン</t>
    </rPh>
    <rPh sb="2" eb="4">
      <t>カイハツ</t>
    </rPh>
    <phoneticPr fontId="3"/>
  </si>
  <si>
    <t>千葉　○○</t>
    <rPh sb="0" eb="2">
      <t>チバ</t>
    </rPh>
    <phoneticPr fontId="3"/>
  </si>
  <si>
    <r>
      <t>〈注〉目標額は、国の指針（平成24年4月11日障発0411第4号厚生労働省障害保健福祉部長通知）に基づき、以下の項目を勘案して設定すること。
　 A  各事業所の平成２９年度の平均工賃実績
　 B  地域の実情を踏まえ、障害年金と合算して、障害者が地域で自立した生活を実現できるため必要な収入
　 Ｃ　地域の最低賃金や一般雇用されている障害者の賃金
　 Ｄ　千葉県の目標工賃（</t>
    </r>
    <r>
      <rPr>
        <sz val="11"/>
        <color rgb="FFFF0000"/>
        <rFont val="ＭＳ Ｐゴシック"/>
        <family val="3"/>
        <charset val="128"/>
      </rPr>
      <t>2018（平成30）年度　15,000円、2019年度　16,000円、2020年度　17,000円</t>
    </r>
    <r>
      <rPr>
        <sz val="11"/>
        <rFont val="ＭＳ Ｐゴシック"/>
        <family val="3"/>
        <charset val="128"/>
      </rPr>
      <t>）</t>
    </r>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53" eb="55">
      <t>イカ</t>
    </rPh>
    <rPh sb="56" eb="58">
      <t>コウモク</t>
    </rPh>
    <rPh sb="59" eb="61">
      <t>カンアン</t>
    </rPh>
    <rPh sb="63" eb="65">
      <t>セッテイ</t>
    </rPh>
    <rPh sb="100" eb="102">
      <t>チイキ</t>
    </rPh>
    <rPh sb="103" eb="105">
      <t>ジツジョウ</t>
    </rPh>
    <rPh sb="106" eb="107">
      <t>フ</t>
    </rPh>
    <rPh sb="110" eb="112">
      <t>ショウガイ</t>
    </rPh>
    <rPh sb="112" eb="114">
      <t>ネンキン</t>
    </rPh>
    <rPh sb="115" eb="117">
      <t>ガッサン</t>
    </rPh>
    <rPh sb="120" eb="123">
      <t>ショウガイシャ</t>
    </rPh>
    <rPh sb="124" eb="126">
      <t>チイキ</t>
    </rPh>
    <rPh sb="127" eb="129">
      <t>ジリツ</t>
    </rPh>
    <rPh sb="131" eb="133">
      <t>セイカツ</t>
    </rPh>
    <rPh sb="134" eb="136">
      <t>ジツゲン</t>
    </rPh>
    <rPh sb="141" eb="143">
      <t>ヒツヨウ</t>
    </rPh>
    <rPh sb="144" eb="146">
      <t>シュウニュウ</t>
    </rPh>
    <rPh sb="151" eb="153">
      <t>チイキ</t>
    </rPh>
    <rPh sb="154" eb="156">
      <t>サイテイ</t>
    </rPh>
    <rPh sb="156" eb="158">
      <t>チンギン</t>
    </rPh>
    <rPh sb="159" eb="161">
      <t>イッパン</t>
    </rPh>
    <rPh sb="161" eb="163">
      <t>コヨウ</t>
    </rPh>
    <rPh sb="168" eb="171">
      <t>ショウガイシャ</t>
    </rPh>
    <rPh sb="172" eb="174">
      <t>チンギン</t>
    </rPh>
    <rPh sb="179" eb="182">
      <t>チバケン</t>
    </rPh>
    <rPh sb="183" eb="185">
      <t>モクヒョウ</t>
    </rPh>
    <rPh sb="185" eb="187">
      <t>コウチン</t>
    </rPh>
    <rPh sb="193" eb="195">
      <t>ヘイセイ</t>
    </rPh>
    <rPh sb="198" eb="200">
      <t>ネンド</t>
    </rPh>
    <rPh sb="207" eb="208">
      <t>エン</t>
    </rPh>
    <rPh sb="213" eb="215">
      <t>ネンド</t>
    </rPh>
    <rPh sb="222" eb="223">
      <t>エン</t>
    </rPh>
    <rPh sb="228" eb="230">
      <t>ネンド</t>
    </rPh>
    <rPh sb="237" eb="238">
      <t>エン</t>
    </rPh>
    <phoneticPr fontId="2"/>
  </si>
  <si>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</si>
  <si>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・経営的な視点が十分に入っていない。工賃向上を経営課題と考える視点がなかった。
・低工賃であったが、現状ではダメなんだという意識付けが全体としてなされていなかった。
・顧客（消費者・取引先）を意識せず、物品等を提供していた。計画の具体性と実効性評価がなされていない。</t>
    <rPh sb="1" eb="4">
      <t>ケイエイテキ</t>
    </rPh>
    <rPh sb="5" eb="7">
      <t>シテン</t>
    </rPh>
    <rPh sb="8" eb="10">
      <t>ジュウブン</t>
    </rPh>
    <rPh sb="11" eb="12">
      <t>ハイ</t>
    </rPh>
    <rPh sb="18" eb="20">
      <t>コウチン</t>
    </rPh>
    <rPh sb="20" eb="22">
      <t>コウジョウ</t>
    </rPh>
    <rPh sb="23" eb="25">
      <t>ケイエイ</t>
    </rPh>
    <rPh sb="25" eb="27">
      <t>カダイ</t>
    </rPh>
    <rPh sb="28" eb="29">
      <t>カンガ</t>
    </rPh>
    <rPh sb="31" eb="33">
      <t>シテン</t>
    </rPh>
    <rPh sb="41" eb="42">
      <t>テイ</t>
    </rPh>
    <rPh sb="42" eb="44">
      <t>コウチン</t>
    </rPh>
    <rPh sb="50" eb="52">
      <t>ゲンジョウ</t>
    </rPh>
    <rPh sb="62" eb="64">
      <t>イシキ</t>
    </rPh>
    <rPh sb="64" eb="65">
      <t>ツ</t>
    </rPh>
    <rPh sb="67" eb="69">
      <t>ゼンタイ</t>
    </rPh>
    <rPh sb="84" eb="86">
      <t>コキャク</t>
    </rPh>
    <rPh sb="87" eb="90">
      <t>ショウヒシャ</t>
    </rPh>
    <rPh sb="91" eb="93">
      <t>トリヒキ</t>
    </rPh>
    <rPh sb="93" eb="94">
      <t>サキ</t>
    </rPh>
    <rPh sb="96" eb="98">
      <t>イシキ</t>
    </rPh>
    <rPh sb="101" eb="103">
      <t>ブッピン</t>
    </rPh>
    <rPh sb="103" eb="104">
      <t>トウ</t>
    </rPh>
    <rPh sb="105" eb="107">
      <t>テイキョウ</t>
    </rPh>
    <rPh sb="112" eb="114">
      <t>ケイカク</t>
    </rPh>
    <rPh sb="115" eb="118">
      <t>グタイセイ</t>
    </rPh>
    <rPh sb="119" eb="122">
      <t>ジッコウセイ</t>
    </rPh>
    <rPh sb="122" eb="124">
      <t>ヒョウカ</t>
    </rPh>
    <phoneticPr fontId="2"/>
  </si>
  <si>
    <t xml:space="preserve">　・工賃アップの取組を活用した好事例の紹介、説明会 </t>
    <rPh sb="19" eb="21">
      <t>ショウカイ</t>
    </rPh>
    <phoneticPr fontId="3"/>
  </si>
  <si>
    <t>・　技術指導等を受けて受注できる清掃内容を増やす。
・　××××</t>
    <phoneticPr fontId="3"/>
  </si>
  <si>
    <t>社会福祉法人○○は、○○を理念として掲げている。○○作業所は、「○○」の理念を基に、○○という運営方針を策定し、以下の取組を行う。
・利用者に対しアセスメントを丁寧に行い、工賃の希望額や作業内容、何時間働きたいかを聞き～</t>
    <rPh sb="0" eb="2">
      <t>シャカイ</t>
    </rPh>
    <rPh sb="2" eb="4">
      <t>フクシ</t>
    </rPh>
    <rPh sb="4" eb="6">
      <t>ホウジン</t>
    </rPh>
    <rPh sb="13" eb="15">
      <t>リネン</t>
    </rPh>
    <rPh sb="18" eb="19">
      <t>カカ</t>
    </rPh>
    <rPh sb="26" eb="28">
      <t>サギョウ</t>
    </rPh>
    <rPh sb="28" eb="29">
      <t>ショ</t>
    </rPh>
    <rPh sb="36" eb="38">
      <t>リネン</t>
    </rPh>
    <rPh sb="39" eb="40">
      <t>モト</t>
    </rPh>
    <rPh sb="47" eb="49">
      <t>ウンエイ</t>
    </rPh>
    <rPh sb="49" eb="51">
      <t>ホウシン</t>
    </rPh>
    <rPh sb="52" eb="54">
      <t>サクテイ</t>
    </rPh>
    <rPh sb="56" eb="58">
      <t>イカ</t>
    </rPh>
    <rPh sb="59" eb="61">
      <t>トリクミ</t>
    </rPh>
    <rPh sb="62" eb="63">
      <t>オコナ</t>
    </rPh>
    <rPh sb="67" eb="70">
      <t>リヨウシャ</t>
    </rPh>
    <rPh sb="71" eb="72">
      <t>タイ</t>
    </rPh>
    <rPh sb="80" eb="82">
      <t>テイネイ</t>
    </rPh>
    <rPh sb="83" eb="84">
      <t>オコナ</t>
    </rPh>
    <rPh sb="86" eb="88">
      <t>コウチン</t>
    </rPh>
    <rPh sb="89" eb="91">
      <t>キボウ</t>
    </rPh>
    <rPh sb="91" eb="92">
      <t>ガク</t>
    </rPh>
    <rPh sb="93" eb="95">
      <t>サギョウ</t>
    </rPh>
    <rPh sb="95" eb="97">
      <t>ナイヨウ</t>
    </rPh>
    <rPh sb="98" eb="101">
      <t>ナンジカン</t>
    </rPh>
    <rPh sb="101" eb="102">
      <t>ハタラ</t>
    </rPh>
    <rPh sb="107" eb="108">
      <t>キ</t>
    </rPh>
    <phoneticPr fontId="3"/>
  </si>
  <si>
    <t>（２）工賃実績、2018年度（平成30年度）以降の３年間の目標工賃額を記載してください。</t>
    <rPh sb="3" eb="5">
      <t>コウチン</t>
    </rPh>
    <rPh sb="5" eb="7">
      <t>ジッセキ</t>
    </rPh>
    <rPh sb="12" eb="14">
      <t>ネンド</t>
    </rPh>
    <rPh sb="15" eb="17">
      <t>ヘイセイ</t>
    </rPh>
    <rPh sb="19" eb="21">
      <t>ネンド</t>
    </rPh>
    <rPh sb="22" eb="24">
      <t>イコウ</t>
    </rPh>
    <rPh sb="26" eb="28">
      <t>ネンカン</t>
    </rPh>
    <rPh sb="29" eb="31">
      <t>モクヒョウ</t>
    </rPh>
    <rPh sb="31" eb="33">
      <t>コウチン</t>
    </rPh>
    <rPh sb="33" eb="34">
      <t>ガク</t>
    </rPh>
    <rPh sb="35" eb="37">
      <t>キサイ</t>
    </rPh>
    <phoneticPr fontId="2"/>
  </si>
  <si>
    <t>(4)受注拡大</t>
    <rPh sb="3" eb="5">
      <t>ジュチュウ</t>
    </rPh>
    <rPh sb="5" eb="7">
      <t>カクダイ</t>
    </rPh>
    <phoneticPr fontId="2"/>
  </si>
  <si>
    <t>(5)共同受注</t>
    <rPh sb="3" eb="5">
      <t>キョウドウ</t>
    </rPh>
    <rPh sb="5" eb="7">
      <t>ジュチュウ</t>
    </rPh>
    <phoneticPr fontId="2"/>
  </si>
  <si>
    <t>(6)説明会</t>
    <rPh sb="3" eb="6">
      <t>セツメイカイ</t>
    </rPh>
    <phoneticPr fontId="2"/>
  </si>
  <si>
    <t>(7)その他</t>
    <rPh sb="5" eb="6">
      <t>タ</t>
    </rPh>
    <phoneticPr fontId="2"/>
  </si>
  <si>
    <t>01 食品</t>
    <rPh sb="3" eb="5">
      <t>ショクヒン</t>
    </rPh>
    <phoneticPr fontId="3"/>
  </si>
  <si>
    <t>官公庁</t>
    <rPh sb="0" eb="3">
      <t>カンコウチョウ</t>
    </rPh>
    <phoneticPr fontId="3"/>
  </si>
  <si>
    <t>02 生活用品</t>
    <rPh sb="3" eb="5">
      <t>セイカツ</t>
    </rPh>
    <rPh sb="5" eb="7">
      <t>ヨウヒン</t>
    </rPh>
    <phoneticPr fontId="3"/>
  </si>
  <si>
    <t>民間</t>
    <rPh sb="0" eb="2">
      <t>ミンカン</t>
    </rPh>
    <phoneticPr fontId="3"/>
  </si>
  <si>
    <t>03 事務用品</t>
    <rPh sb="3" eb="5">
      <t>ジム</t>
    </rPh>
    <rPh sb="5" eb="7">
      <t>ヨウヒン</t>
    </rPh>
    <phoneticPr fontId="3"/>
  </si>
  <si>
    <t>官公庁と民間</t>
    <rPh sb="0" eb="3">
      <t>カンコウチョウ</t>
    </rPh>
    <rPh sb="4" eb="6">
      <t>ミンカン</t>
    </rPh>
    <phoneticPr fontId="3"/>
  </si>
  <si>
    <t xml:space="preserve">04 印刷 </t>
    <rPh sb="3" eb="5">
      <t>インサツ</t>
    </rPh>
    <phoneticPr fontId="3"/>
  </si>
  <si>
    <t>05 封入・封織</t>
    <rPh sb="3" eb="5">
      <t>フウニュウ</t>
    </rPh>
    <rPh sb="6" eb="7">
      <t>フウ</t>
    </rPh>
    <rPh sb="7" eb="8">
      <t>オリ</t>
    </rPh>
    <phoneticPr fontId="3"/>
  </si>
  <si>
    <t>発注元による回収希望</t>
    <rPh sb="0" eb="2">
      <t>ハッチュウ</t>
    </rPh>
    <rPh sb="2" eb="3">
      <t>モト</t>
    </rPh>
    <rPh sb="6" eb="8">
      <t>カイシュウ</t>
    </rPh>
    <rPh sb="8" eb="10">
      <t>キボウ</t>
    </rPh>
    <phoneticPr fontId="3"/>
  </si>
  <si>
    <t>06 箱・袋詰め</t>
    <rPh sb="3" eb="4">
      <t>ハコ</t>
    </rPh>
    <rPh sb="5" eb="6">
      <t>フクロ</t>
    </rPh>
    <rPh sb="6" eb="7">
      <t>ヅ</t>
    </rPh>
    <phoneticPr fontId="3"/>
  </si>
  <si>
    <t>自力での納品可</t>
    <rPh sb="0" eb="2">
      <t>ジリキ</t>
    </rPh>
    <rPh sb="4" eb="6">
      <t>ノウヒン</t>
    </rPh>
    <rPh sb="6" eb="7">
      <t>カ</t>
    </rPh>
    <phoneticPr fontId="3"/>
  </si>
  <si>
    <t xml:space="preserve">07 清掃 </t>
    <rPh sb="3" eb="5">
      <t>セイソウ</t>
    </rPh>
    <phoneticPr fontId="3"/>
  </si>
  <si>
    <t>その他又は要相談</t>
    <rPh sb="2" eb="3">
      <t>タ</t>
    </rPh>
    <rPh sb="3" eb="4">
      <t>マタ</t>
    </rPh>
    <rPh sb="5" eb="6">
      <t>ヨウ</t>
    </rPh>
    <rPh sb="6" eb="8">
      <t>ソウダン</t>
    </rPh>
    <phoneticPr fontId="3"/>
  </si>
  <si>
    <t xml:space="preserve">08 データ入力 </t>
    <rPh sb="6" eb="8">
      <t>ニュウリョク</t>
    </rPh>
    <phoneticPr fontId="3"/>
  </si>
  <si>
    <t xml:space="preserve">09 その他 </t>
    <rPh sb="5" eb="6">
      <t>タ</t>
    </rPh>
    <phoneticPr fontId="3"/>
  </si>
  <si>
    <r>
      <t>④</t>
    </r>
    <r>
      <rPr>
        <u/>
        <sz val="12"/>
        <color theme="1"/>
        <rFont val="游ゴシック"/>
        <family val="3"/>
        <charset val="128"/>
        <scheme val="minor"/>
      </rPr>
      <t>他会計等からの充当額（円）</t>
    </r>
    <rPh sb="1" eb="2">
      <t>タ</t>
    </rPh>
    <rPh sb="2" eb="4">
      <t>カイケイ</t>
    </rPh>
    <rPh sb="4" eb="5">
      <t>トウ</t>
    </rPh>
    <rPh sb="8" eb="10">
      <t>ジュウトウ</t>
    </rPh>
    <rPh sb="10" eb="11">
      <t>ガク</t>
    </rPh>
    <rPh sb="12" eb="13">
      <t>エン</t>
    </rPh>
    <phoneticPr fontId="10"/>
  </si>
  <si>
    <r>
      <t xml:space="preserve">⑤支払工賃総額（円）　⑤≒①－②－③＋④
 </t>
    </r>
    <r>
      <rPr>
        <sz val="11"/>
        <color theme="1"/>
        <rFont val="游ゴシック"/>
        <family val="3"/>
        <charset val="128"/>
        <scheme val="minor"/>
      </rPr>
      <t>【対象年度内に支払った工賃総額。賞与等含む】</t>
    </r>
    <rPh sb="1" eb="3">
      <t>シハライ</t>
    </rPh>
    <rPh sb="3" eb="5">
      <t>コウチン</t>
    </rPh>
    <rPh sb="5" eb="7">
      <t>ソウガク</t>
    </rPh>
    <rPh sb="8" eb="9">
      <t>エン</t>
    </rPh>
    <rPh sb="23" eb="25">
      <t>タイショウ</t>
    </rPh>
    <rPh sb="25" eb="27">
      <t>ネンド</t>
    </rPh>
    <rPh sb="27" eb="28">
      <t>ナイ</t>
    </rPh>
    <rPh sb="29" eb="31">
      <t>シハラ</t>
    </rPh>
    <rPh sb="33" eb="35">
      <t>コウチン</t>
    </rPh>
    <rPh sb="35" eb="37">
      <t>ソウガク</t>
    </rPh>
    <rPh sb="38" eb="40">
      <t>ショウヨ</t>
    </rPh>
    <rPh sb="40" eb="41">
      <t>トウ</t>
    </rPh>
    <rPh sb="41" eb="42">
      <t>フク</t>
    </rPh>
    <phoneticPr fontId="10"/>
  </si>
  <si>
    <r>
      <t xml:space="preserve">⑥工賃支払対象者の延べ人数（人）
 </t>
    </r>
    <r>
      <rPr>
        <sz val="11"/>
        <color theme="1"/>
        <rFont val="游ゴシック"/>
        <family val="3"/>
        <charset val="128"/>
        <scheme val="minor"/>
      </rPr>
      <t>【対象年度の各月の工賃支払対象者の総数】</t>
    </r>
    <rPh sb="1" eb="3">
      <t>コウチン</t>
    </rPh>
    <rPh sb="3" eb="5">
      <t>シハラ</t>
    </rPh>
    <rPh sb="5" eb="8">
      <t>タイショウシャ</t>
    </rPh>
    <rPh sb="11" eb="12">
      <t>ヒト</t>
    </rPh>
    <rPh sb="12" eb="13">
      <t>スウ</t>
    </rPh>
    <rPh sb="14" eb="15">
      <t>ニン</t>
    </rPh>
    <rPh sb="19" eb="21">
      <t>タイショウ</t>
    </rPh>
    <rPh sb="21" eb="23">
      <t>ネンド</t>
    </rPh>
    <rPh sb="24" eb="26">
      <t>カクツキ</t>
    </rPh>
    <rPh sb="27" eb="29">
      <t>コウチン</t>
    </rPh>
    <rPh sb="29" eb="31">
      <t>シハラ</t>
    </rPh>
    <rPh sb="31" eb="34">
      <t>タイショウシャ</t>
    </rPh>
    <rPh sb="35" eb="37">
      <t>ソウスウ</t>
    </rPh>
    <phoneticPr fontId="10"/>
  </si>
  <si>
    <r>
      <t>⑦平均工賃</t>
    </r>
    <r>
      <rPr>
        <u/>
        <sz val="12"/>
        <color theme="1"/>
        <rFont val="游ゴシック"/>
        <family val="3"/>
        <charset val="128"/>
        <scheme val="minor"/>
      </rPr>
      <t>月額</t>
    </r>
    <r>
      <rPr>
        <sz val="12"/>
        <color theme="1"/>
        <rFont val="游ゴシック"/>
        <family val="3"/>
        <charset val="128"/>
        <scheme val="minor"/>
      </rPr>
      <t>（円）　 ⑦＝⑤÷⑥</t>
    </r>
    <rPh sb="1" eb="3">
      <t>ヘイキン</t>
    </rPh>
    <rPh sb="3" eb="5">
      <t>コウチン</t>
    </rPh>
    <rPh sb="5" eb="7">
      <t>ゲツガク</t>
    </rPh>
    <rPh sb="8" eb="9">
      <t>エン</t>
    </rPh>
    <phoneticPr fontId="10"/>
  </si>
  <si>
    <t>⑧延べ生産活動時間数（時間）</t>
    <rPh sb="1" eb="2">
      <t>ノベ</t>
    </rPh>
    <rPh sb="3" eb="5">
      <t>セイサン</t>
    </rPh>
    <rPh sb="5" eb="7">
      <t>カツドウ</t>
    </rPh>
    <rPh sb="7" eb="10">
      <t>ジカンスウ</t>
    </rPh>
    <rPh sb="11" eb="13">
      <t>ジカン</t>
    </rPh>
    <phoneticPr fontId="10"/>
  </si>
  <si>
    <r>
      <t>⑨平均工賃</t>
    </r>
    <r>
      <rPr>
        <u/>
        <sz val="12"/>
        <color theme="1"/>
        <rFont val="游ゴシック"/>
        <family val="3"/>
        <charset val="128"/>
        <scheme val="minor"/>
      </rPr>
      <t>時間額</t>
    </r>
    <r>
      <rPr>
        <sz val="12"/>
        <color theme="1"/>
        <rFont val="游ゴシック"/>
        <family val="3"/>
        <charset val="128"/>
        <scheme val="minor"/>
      </rPr>
      <t>　　　⑨＝⑤÷⑧</t>
    </r>
    <rPh sb="1" eb="3">
      <t>ヘイキン</t>
    </rPh>
    <rPh sb="3" eb="5">
      <t>コウチン</t>
    </rPh>
    <rPh sb="5" eb="7">
      <t>ジカン</t>
    </rPh>
    <rPh sb="7" eb="8">
      <t>ガク</t>
    </rPh>
    <phoneticPr fontId="10"/>
  </si>
  <si>
    <t>「⑥工賃支払対象者の延べ人数（人）」について
対象年度の各月に工賃を支払った対象者の人数を合計して算出すること。ただし、月の途中において、利用開始又は終了した者に関しては、当該月の工賃支払対象者から除外できる等。（目標額の記載の場合も、同様の考え方による。）
（例）工賃支払対象者が4月20人、5月20人、6月19人の場合、4月から6月までの月利用延べ人数は、20+20+19=59人となる。</t>
    <rPh sb="6" eb="9">
      <t>タイショウシャ</t>
    </rPh>
    <rPh sb="12" eb="13">
      <t>ヒト</t>
    </rPh>
    <rPh sb="23" eb="25">
      <t>タイショウ</t>
    </rPh>
    <rPh sb="25" eb="27">
      <t>ネンド</t>
    </rPh>
    <rPh sb="75" eb="77">
      <t>シュウリョウ</t>
    </rPh>
    <rPh sb="104" eb="105">
      <t>トウ</t>
    </rPh>
    <rPh sb="109" eb="110">
      <t>ガク</t>
    </rPh>
    <rPh sb="111" eb="113">
      <t>キサイ</t>
    </rPh>
    <rPh sb="121" eb="122">
      <t>カンガ</t>
    </rPh>
    <rPh sb="123" eb="124">
      <t>カタ</t>
    </rPh>
    <phoneticPr fontId="10"/>
  </si>
  <si>
    <t>「⑧延べ生産活動時間数（時間）」について
各日の各時間毎の工賃支払対象者の延べ人数を各日毎に算出し、その全ての日の延べ人数の合計してください。</t>
    <rPh sb="2" eb="3">
      <t>ノベ</t>
    </rPh>
    <rPh sb="4" eb="6">
      <t>セイサン</t>
    </rPh>
    <rPh sb="6" eb="8">
      <t>カツドウ</t>
    </rPh>
    <rPh sb="8" eb="11">
      <t>ジカンスウ</t>
    </rPh>
    <rPh sb="12" eb="14">
      <t>ジカン</t>
    </rPh>
    <phoneticPr fontId="10"/>
  </si>
  <si>
    <t>目標工賃達成指導員</t>
    <phoneticPr fontId="2"/>
  </si>
  <si>
    <t>商品開発</t>
    <phoneticPr fontId="2"/>
  </si>
  <si>
    <t>29年度充当額</t>
    <rPh sb="2" eb="4">
      <t>ネンド</t>
    </rPh>
    <rPh sb="4" eb="6">
      <t>ジュウトウ</t>
    </rPh>
    <rPh sb="6" eb="7">
      <t>ガク</t>
    </rPh>
    <phoneticPr fontId="2"/>
  </si>
  <si>
    <t>30年度充当額</t>
    <rPh sb="2" eb="4">
      <t>ネンド</t>
    </rPh>
    <rPh sb="4" eb="6">
      <t>ジュウトウ</t>
    </rPh>
    <rPh sb="6" eb="7">
      <t>ガク</t>
    </rPh>
    <phoneticPr fontId="2"/>
  </si>
  <si>
    <t>31年度充当額</t>
    <rPh sb="2" eb="4">
      <t>ネンド</t>
    </rPh>
    <rPh sb="4" eb="6">
      <t>ジュウトウ</t>
    </rPh>
    <rPh sb="6" eb="7">
      <t>ガク</t>
    </rPh>
    <phoneticPr fontId="2"/>
  </si>
  <si>
    <t>32年度充当額</t>
    <rPh sb="2" eb="4">
      <t>ネンド</t>
    </rPh>
    <rPh sb="4" eb="6">
      <t>ジュウトウ</t>
    </rPh>
    <rPh sb="6" eb="7">
      <t>ガク</t>
    </rPh>
    <phoneticPr fontId="2"/>
  </si>
  <si>
    <t>多機能型事業所の場合、Ａ（非雇用型）・Ｂ型等、別々に作成してください。</t>
    <rPh sb="21" eb="22">
      <t>トウ</t>
    </rPh>
    <phoneticPr fontId="3"/>
  </si>
  <si>
    <t>月額　 （以下の表⑦と一致すること）</t>
    <rPh sb="0" eb="2">
      <t>ゲツガク</t>
    </rPh>
    <rPh sb="5" eb="7">
      <t>イカ</t>
    </rPh>
    <rPh sb="8" eb="9">
      <t>ヒョウ</t>
    </rPh>
    <rPh sb="11" eb="13">
      <t>イッチ</t>
    </rPh>
    <phoneticPr fontId="2"/>
  </si>
  <si>
    <t>時間額 （以下の表⑨と一致すること）</t>
    <rPh sb="0" eb="3">
      <t>ジカンガク</t>
    </rPh>
    <rPh sb="5" eb="7">
      <t>イカ</t>
    </rPh>
    <rPh sb="8" eb="9">
      <t>ヒョウ</t>
    </rPh>
    <rPh sb="11" eb="13">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</si>
</sst>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sz val="14"/>
      <color theme="1"/>
      <name val="ＭＳ Ｐゴシック"/>
      <family val="3"/>
      <charset val="128"/>
    </font>
    <font>
      <sz val="16"/>
      <color rgb="FFFF0000"/>
      <name val="ＭＳ Ｐゴシック"/>
      <family val="3"/>
      <charset val="128"/>
    </font>
    <font>
      <sz val="11"/>
      <color rgb="FFFF0000"/>
      <name val="ＭＳ Ｐゴシック"/>
      <family val="3"/>
      <charset val="128"/>
    </font>
    <font>
      <sz val="11"/>
      <color rgb="FFFF0000"/>
      <name val="游ゴシック"/>
      <family val="3"/>
      <charset val="128"/>
      <scheme val="minor"/>
    </font>
    <font>
      <u/>
      <sz val="11"/>
      <color rgb="FFFF0000"/>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74">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424">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9" fillId="0" borderId="0" xfId="0" applyFont="1" applyBorder="1" applyProtection="1">
      <alignment vertical="center"/>
    </xf>
    <xf numFmtId="0" fontId="9" fillId="0" borderId="0" xfId="0" applyFont="1">
      <alignmen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0" fillId="0" borderId="0" xfId="0" applyBorder="1" applyAlignment="1">
      <alignment horizontal="left" vertical="top" wrapText="1"/>
    </xf>
    <xf numFmtId="0" fontId="0" fillId="0" borderId="9" xfId="0" applyFill="1" applyBorder="1" applyAlignment="1">
      <alignment vertical="center"/>
    </xf>
    <xf numFmtId="0" fontId="1" fillId="0" borderId="0" xfId="0" applyFont="1" applyFill="1" applyBorder="1" applyAlignment="1" applyProtection="1">
      <alignment horizontal="center" vertical="center" wrapText="1"/>
      <protection locked="0"/>
    </xf>
    <xf numFmtId="0" fontId="0" fillId="0" borderId="0" xfId="0" applyAlignment="1">
      <alignment vertical="top"/>
    </xf>
    <xf numFmtId="0" fontId="0" fillId="0" borderId="0" xfId="0" applyFill="1" applyBorder="1" applyAlignment="1">
      <alignment vertical="center"/>
    </xf>
    <xf numFmtId="0" fontId="21" fillId="0" borderId="0" xfId="0" applyFont="1" applyFill="1" applyBorder="1" applyAlignment="1" applyProtection="1">
      <alignment horizontal="left" vertical="center" wrapText="1"/>
      <protection locked="0"/>
    </xf>
    <xf numFmtId="0" fontId="21" fillId="0" borderId="30"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5" fillId="0" borderId="29"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wrapText="1"/>
      <protection locked="0"/>
    </xf>
    <xf numFmtId="0" fontId="5" fillId="0" borderId="47" xfId="0" applyFont="1" applyFill="1" applyBorder="1" applyAlignment="1" applyProtection="1">
      <alignment horizontal="center" vertical="center" wrapText="1"/>
      <protection locked="0"/>
    </xf>
    <xf numFmtId="0" fontId="20" fillId="0" borderId="0" xfId="0" applyFont="1">
      <alignment vertical="center"/>
    </xf>
    <xf numFmtId="0" fontId="22" fillId="0" borderId="0" xfId="0" applyFont="1" applyBorder="1" applyProtection="1">
      <alignment vertical="center"/>
    </xf>
    <xf numFmtId="0" fontId="22" fillId="0" borderId="0" xfId="0" applyFo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45" xfId="0" applyFont="1" applyBorder="1">
      <alignment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17" fillId="0" borderId="47" xfId="0" applyFont="1" applyBorder="1" applyAlignment="1">
      <alignment vertical="center" wrapText="1"/>
    </xf>
    <xf numFmtId="0" fontId="20" fillId="0" borderId="26" xfId="0" applyFont="1" applyFill="1" applyBorder="1" applyAlignment="1">
      <alignment vertical="center"/>
    </xf>
    <xf numFmtId="0" fontId="20" fillId="0" borderId="11" xfId="0" applyFont="1" applyFill="1" applyBorder="1" applyAlignment="1">
      <alignment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center" vertical="center" shrinkToFit="1"/>
    </xf>
    <xf numFmtId="0" fontId="20" fillId="0" borderId="27"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0" borderId="45" xfId="0" applyFont="1" applyFill="1" applyBorder="1" applyAlignment="1">
      <alignment vertical="center"/>
    </xf>
    <xf numFmtId="0" fontId="20" fillId="0" borderId="46" xfId="0" applyFont="1" applyFill="1" applyBorder="1" applyAlignment="1">
      <alignment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5" fillId="0" borderId="4" xfId="2" applyFont="1" applyFill="1" applyBorder="1" applyAlignment="1">
      <alignment horizontal="center" vertical="center" shrinkToFit="1"/>
    </xf>
    <xf numFmtId="0" fontId="0" fillId="0" borderId="0" xfId="0" applyAlignment="1">
      <alignment vertical="center" shrinkToFit="1"/>
    </xf>
    <xf numFmtId="0" fontId="1" fillId="0" borderId="4" xfId="0" applyFont="1" applyBorder="1" applyAlignment="1" applyProtection="1">
      <alignment horizontal="center" vertical="center" shrinkToFit="1"/>
    </xf>
    <xf numFmtId="0" fontId="7" fillId="0" borderId="4" xfId="0" applyFont="1" applyBorder="1" applyAlignment="1">
      <alignment vertical="center" shrinkToFit="1"/>
    </xf>
    <xf numFmtId="0" fontId="1" fillId="0" borderId="4" xfId="0" applyFont="1" applyBorder="1" applyAlignment="1" applyProtection="1">
      <alignment vertical="center" shrinkToFit="1"/>
    </xf>
    <xf numFmtId="0" fontId="1" fillId="0" borderId="4" xfId="0" applyFont="1" applyBorder="1" applyAlignment="1" applyProtection="1">
      <alignment horizontal="left" vertical="center" shrinkToFit="1"/>
    </xf>
    <xf numFmtId="0" fontId="1" fillId="0" borderId="4" xfId="0" applyFont="1" applyBorder="1" applyAlignment="1">
      <alignment vertical="center" shrinkToFit="1"/>
    </xf>
    <xf numFmtId="0" fontId="0" fillId="2" borderId="4" xfId="0" applyFill="1" applyBorder="1" applyAlignment="1">
      <alignment vertical="center" shrinkToFit="1"/>
    </xf>
    <xf numFmtId="0" fontId="0" fillId="2" borderId="22" xfId="0" applyFill="1" applyBorder="1" applyAlignment="1">
      <alignment vertical="center" shrinkToFit="1"/>
    </xf>
    <xf numFmtId="0" fontId="5" fillId="2" borderId="22" xfId="3" applyFont="1" applyFill="1" applyBorder="1" applyAlignment="1">
      <alignment horizontal="center" vertical="center" shrinkToFit="1"/>
    </xf>
    <xf numFmtId="0" fontId="5" fillId="2" borderId="23" xfId="3" applyFont="1" applyFill="1" applyBorder="1" applyAlignment="1">
      <alignment horizontal="center" vertical="center" shrinkToFit="1"/>
    </xf>
    <xf numFmtId="0" fontId="5" fillId="2" borderId="21" xfId="3" applyFont="1" applyFill="1" applyBorder="1" applyAlignment="1">
      <alignment horizontal="center" vertical="center" shrinkToFit="1"/>
    </xf>
    <xf numFmtId="176" fontId="26" fillId="0" borderId="63" xfId="0" applyNumberFormat="1" applyFont="1" applyFill="1" applyBorder="1" applyAlignment="1" applyProtection="1">
      <alignment vertical="center" shrinkToFit="1"/>
      <protection locked="0"/>
    </xf>
    <xf numFmtId="176" fontId="26" fillId="0" borderId="64" xfId="0" applyNumberFormat="1" applyFont="1" applyFill="1" applyBorder="1" applyAlignment="1" applyProtection="1">
      <alignment vertical="center" shrinkToFit="1"/>
      <protection locked="0"/>
    </xf>
    <xf numFmtId="176" fontId="9" fillId="0" borderId="64" xfId="0" applyNumberFormat="1" applyFont="1" applyFill="1" applyBorder="1" applyAlignment="1" applyProtection="1">
      <alignment vertical="center" shrinkToFit="1"/>
      <protection locked="0"/>
    </xf>
    <xf numFmtId="176" fontId="9" fillId="0" borderId="65" xfId="0" applyNumberFormat="1" applyFont="1" applyFill="1" applyBorder="1" applyAlignment="1" applyProtection="1">
      <alignment vertical="center" shrinkToFit="1"/>
      <protection locked="0"/>
    </xf>
    <xf numFmtId="0" fontId="27" fillId="0" borderId="0" xfId="0" applyFont="1">
      <alignment vertical="center"/>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20" fillId="0" borderId="27"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20" fillId="0" borderId="47" xfId="0" applyFont="1" applyFill="1" applyBorder="1" applyAlignment="1">
      <alignment horizontal="center" vertical="center" shrinkToFit="1"/>
    </xf>
    <xf numFmtId="0" fontId="0" fillId="2" borderId="0" xfId="0" applyFill="1" applyBorder="1" applyAlignment="1" applyProtection="1">
      <alignment horizontal="center" vertical="top"/>
      <protection locked="0"/>
    </xf>
    <xf numFmtId="0" fontId="0" fillId="0" borderId="0" xfId="0" applyFill="1" applyBorder="1" applyAlignment="1">
      <alignment horizontal="left" vertical="center"/>
    </xf>
    <xf numFmtId="0" fontId="0" fillId="0" borderId="4" xfId="0" applyBorder="1" applyAlignment="1">
      <alignment vertical="center" shrinkToFit="1"/>
    </xf>
    <xf numFmtId="0" fontId="0" fillId="0" borderId="4" xfId="0" applyBorder="1" applyAlignment="1">
      <alignment vertical="center" wrapText="1" shrinkToFit="1"/>
    </xf>
    <xf numFmtId="49" fontId="0" fillId="0" borderId="4" xfId="0" applyNumberFormat="1" applyBorder="1" applyAlignment="1">
      <alignment vertical="center" wrapText="1" shrinkToFit="1"/>
    </xf>
    <xf numFmtId="38" fontId="0" fillId="0" borderId="4" xfId="0" applyNumberFormat="1" applyBorder="1" applyAlignment="1">
      <alignment vertical="center" wrapText="1" shrinkToFit="1"/>
    </xf>
    <xf numFmtId="0" fontId="0" fillId="0" borderId="0" xfId="0" applyBorder="1">
      <alignment vertical="center"/>
    </xf>
    <xf numFmtId="0" fontId="20" fillId="0" borderId="19" xfId="0" applyFont="1" applyBorder="1" applyAlignment="1">
      <alignment vertical="center"/>
    </xf>
    <xf numFmtId="0" fontId="20" fillId="0" borderId="0" xfId="0" applyFont="1" applyBorder="1">
      <alignment vertical="center"/>
    </xf>
    <xf numFmtId="0" fontId="20" fillId="0" borderId="1" xfId="0" applyFont="1" applyBorder="1">
      <alignment vertical="center"/>
    </xf>
    <xf numFmtId="0" fontId="20" fillId="0" borderId="59" xfId="0" applyFont="1" applyBorder="1" applyAlignment="1">
      <alignment horizontal="center" vertical="center"/>
    </xf>
    <xf numFmtId="0" fontId="20" fillId="0" borderId="1" xfId="0" applyFont="1" applyBorder="1" applyAlignment="1">
      <alignment vertical="center"/>
    </xf>
    <xf numFmtId="0" fontId="0" fillId="0" borderId="0" xfId="0" applyFill="1" applyBorder="1" applyAlignment="1" applyProtection="1">
      <alignment vertical="center"/>
    </xf>
    <xf numFmtId="0" fontId="0" fillId="0" borderId="59" xfId="0" applyFill="1" applyBorder="1" applyAlignment="1">
      <alignment vertical="center"/>
    </xf>
    <xf numFmtId="0" fontId="0" fillId="0" borderId="66" xfId="0" applyFill="1" applyBorder="1" applyAlignment="1">
      <alignment vertical="center"/>
    </xf>
    <xf numFmtId="0" fontId="0" fillId="0" borderId="57" xfId="0" applyFill="1" applyBorder="1" applyAlignment="1">
      <alignment vertical="center"/>
    </xf>
    <xf numFmtId="0" fontId="0" fillId="0" borderId="1" xfId="0" applyFill="1" applyBorder="1" applyAlignment="1">
      <alignment vertical="center"/>
    </xf>
    <xf numFmtId="38" fontId="12" fillId="2" borderId="4" xfId="1" applyFont="1" applyFill="1" applyBorder="1" applyAlignment="1">
      <alignment horizontal="right" vertical="center" shrinkToFit="1"/>
    </xf>
    <xf numFmtId="38" fontId="12" fillId="2" borderId="20" xfId="1" applyFont="1" applyFill="1" applyBorder="1" applyAlignment="1">
      <alignment horizontal="right" vertical="center" shrinkToFit="1"/>
    </xf>
    <xf numFmtId="38" fontId="23" fillId="2" borderId="10" xfId="1" applyFont="1" applyFill="1" applyBorder="1" applyAlignment="1" applyProtection="1">
      <alignment horizontal="right" vertical="center" shrinkToFit="1"/>
      <protection locked="0"/>
    </xf>
    <xf numFmtId="38" fontId="23" fillId="2" borderId="3" xfId="1" applyFont="1" applyFill="1" applyBorder="1" applyAlignment="1" applyProtection="1">
      <alignment horizontal="right" vertical="center" shrinkToFit="1"/>
      <protection locked="0"/>
    </xf>
    <xf numFmtId="38" fontId="12" fillId="2" borderId="4" xfId="1" applyFont="1" applyFill="1" applyBorder="1" applyAlignment="1">
      <alignment vertical="center" shrinkToFit="1"/>
    </xf>
    <xf numFmtId="38" fontId="12" fillId="2" borderId="20" xfId="1" applyFont="1" applyFill="1" applyBorder="1" applyAlignment="1">
      <alignment vertical="center" shrinkToFit="1"/>
    </xf>
    <xf numFmtId="38" fontId="12" fillId="2" borderId="56" xfId="1" applyFont="1" applyFill="1" applyBorder="1" applyAlignment="1">
      <alignment vertical="center" shrinkToFit="1"/>
    </xf>
    <xf numFmtId="38" fontId="12" fillId="2" borderId="57" xfId="1" applyFont="1" applyFill="1" applyBorder="1" applyAlignment="1">
      <alignment horizontal="right" vertical="center" shrinkToFit="1"/>
    </xf>
    <xf numFmtId="38" fontId="23" fillId="2" borderId="56" xfId="1" applyFont="1" applyFill="1" applyBorder="1" applyAlignment="1" applyProtection="1">
      <alignment horizontal="right" vertical="center" shrinkToFit="1"/>
      <protection locked="0"/>
    </xf>
    <xf numFmtId="38" fontId="23" fillId="2" borderId="59" xfId="1" applyFont="1" applyFill="1" applyBorder="1" applyAlignment="1" applyProtection="1">
      <alignment horizontal="right" vertical="center" shrinkToFit="1"/>
      <protection locked="0"/>
    </xf>
    <xf numFmtId="38" fontId="23" fillId="2" borderId="4" xfId="1" applyFont="1" applyFill="1" applyBorder="1" applyAlignment="1" applyProtection="1">
      <alignment horizontal="right" vertical="center" shrinkToFit="1"/>
      <protection locked="0"/>
    </xf>
    <xf numFmtId="0" fontId="5" fillId="0" borderId="44"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38" fontId="12" fillId="2" borderId="19" xfId="1" applyFont="1" applyFill="1" applyBorder="1" applyAlignment="1">
      <alignment vertical="center" shrinkToFit="1"/>
    </xf>
    <xf numFmtId="38" fontId="12" fillId="2" borderId="19" xfId="1" applyFont="1" applyFill="1" applyBorder="1" applyAlignment="1">
      <alignment horizontal="right" vertical="center" shrinkToFit="1"/>
    </xf>
    <xf numFmtId="38" fontId="23" fillId="2" borderId="19" xfId="1" applyFont="1" applyFill="1" applyBorder="1" applyAlignment="1" applyProtection="1">
      <alignment horizontal="right" vertical="center" shrinkToFit="1"/>
      <protection locked="0"/>
    </xf>
    <xf numFmtId="38" fontId="23" fillId="2" borderId="20" xfId="1" applyFont="1" applyFill="1" applyBorder="1" applyAlignment="1" applyProtection="1">
      <alignment horizontal="right" vertical="center" shrinkToFit="1"/>
      <protection locked="0"/>
    </xf>
    <xf numFmtId="38" fontId="23" fillId="2" borderId="38" xfId="1" applyFont="1" applyFill="1" applyBorder="1" applyAlignment="1" applyProtection="1">
      <alignment horizontal="right" vertical="center" shrinkToFit="1"/>
      <protection locked="0"/>
    </xf>
    <xf numFmtId="38" fontId="23" fillId="2" borderId="1" xfId="1" applyFont="1" applyFill="1" applyBorder="1" applyAlignment="1" applyProtection="1">
      <alignment horizontal="right" vertical="center" shrinkToFit="1"/>
      <protection locked="0"/>
    </xf>
    <xf numFmtId="38" fontId="23" fillId="2" borderId="72" xfId="1" applyFont="1" applyFill="1" applyBorder="1" applyAlignment="1" applyProtection="1">
      <alignment horizontal="right" vertical="center" shrinkToFit="1"/>
      <protection locked="0"/>
    </xf>
    <xf numFmtId="38" fontId="23" fillId="2" borderId="58" xfId="1" applyFont="1" applyFill="1" applyBorder="1" applyAlignment="1" applyProtection="1">
      <alignment horizontal="right" vertical="center" shrinkToFit="1"/>
      <protection locked="0"/>
    </xf>
    <xf numFmtId="38" fontId="23" fillId="6" borderId="33" xfId="1" applyFont="1" applyFill="1" applyBorder="1" applyAlignment="1" applyProtection="1">
      <alignment horizontal="right" vertical="center" shrinkToFit="1"/>
      <protection locked="0"/>
    </xf>
    <xf numFmtId="38" fontId="23" fillId="6" borderId="61" xfId="1" applyFont="1" applyFill="1" applyBorder="1" applyAlignment="1" applyProtection="1">
      <alignment horizontal="right" vertical="center" shrinkToFit="1"/>
      <protection locked="0"/>
    </xf>
    <xf numFmtId="38" fontId="23" fillId="6" borderId="24" xfId="1" applyFont="1" applyFill="1" applyBorder="1" applyAlignment="1" applyProtection="1">
      <alignment horizontal="right" vertical="center" shrinkToFit="1"/>
      <protection locked="0"/>
    </xf>
    <xf numFmtId="38" fontId="23" fillId="6" borderId="25" xfId="1" applyFont="1" applyFill="1" applyBorder="1" applyAlignment="1" applyProtection="1">
      <alignment horizontal="right" vertical="center" shrinkToFit="1"/>
      <protection locked="0"/>
    </xf>
    <xf numFmtId="38" fontId="23" fillId="6" borderId="30" xfId="1" applyFont="1" applyFill="1" applyBorder="1" applyAlignment="1" applyProtection="1">
      <alignment horizontal="right" shrinkToFit="1"/>
      <protection locked="0"/>
    </xf>
    <xf numFmtId="38" fontId="23" fillId="6" borderId="19" xfId="1" applyFont="1" applyFill="1" applyBorder="1" applyAlignment="1" applyProtection="1">
      <alignment horizontal="right" shrinkToFit="1"/>
      <protection locked="0"/>
    </xf>
    <xf numFmtId="38" fontId="12" fillId="6" borderId="4" xfId="1" applyFont="1" applyFill="1" applyBorder="1" applyAlignment="1">
      <alignment horizontal="right" shrinkToFit="1"/>
    </xf>
    <xf numFmtId="38" fontId="23" fillId="6" borderId="20" xfId="1" applyFont="1" applyFill="1" applyBorder="1" applyAlignment="1" applyProtection="1">
      <alignment horizontal="right" shrinkToFit="1"/>
      <protection locked="0"/>
    </xf>
    <xf numFmtId="38" fontId="23" fillId="6" borderId="31" xfId="1" applyFont="1" applyFill="1" applyBorder="1" applyAlignment="1" applyProtection="1">
      <alignment horizontal="right" shrinkToFit="1"/>
      <protection locked="0"/>
    </xf>
    <xf numFmtId="38" fontId="23" fillId="6" borderId="21" xfId="1" applyFont="1" applyFill="1" applyBorder="1" applyAlignment="1" applyProtection="1">
      <alignment horizontal="right" shrinkToFit="1"/>
      <protection locked="0"/>
    </xf>
    <xf numFmtId="38" fontId="12" fillId="6" borderId="22" xfId="1" applyFont="1" applyFill="1" applyBorder="1" applyAlignment="1">
      <alignment horizontal="right" shrinkToFit="1"/>
    </xf>
    <xf numFmtId="38" fontId="23" fillId="6" borderId="23" xfId="1" applyFont="1" applyFill="1" applyBorder="1" applyAlignment="1" applyProtection="1">
      <alignment horizontal="right" shrinkToFit="1"/>
      <protection locked="0"/>
    </xf>
    <xf numFmtId="49" fontId="5" fillId="6" borderId="20" xfId="0" applyNumberFormat="1" applyFont="1" applyFill="1" applyBorder="1" applyAlignment="1" applyProtection="1">
      <alignment horizontal="center" vertical="center"/>
      <protection locked="0"/>
    </xf>
    <xf numFmtId="49" fontId="5" fillId="6" borderId="23" xfId="0" applyNumberFormat="1" applyFont="1" applyFill="1" applyBorder="1" applyAlignment="1" applyProtection="1">
      <alignment horizontal="center" vertical="center"/>
      <protection locked="0"/>
    </xf>
    <xf numFmtId="0" fontId="0" fillId="6" borderId="19" xfId="0" applyFill="1" applyBorder="1" applyAlignment="1">
      <alignment horizontal="center" vertical="center"/>
    </xf>
    <xf numFmtId="0" fontId="0" fillId="6" borderId="21" xfId="0" applyFill="1"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0" fillId="6" borderId="4" xfId="0" applyFill="1" applyBorder="1" applyAlignment="1">
      <alignment horizontal="center" vertical="center" shrinkToFit="1"/>
    </xf>
    <xf numFmtId="0" fontId="0" fillId="6" borderId="10" xfId="0" applyFill="1" applyBorder="1" applyAlignment="1">
      <alignment horizontal="center" vertical="center" shrinkToFit="1"/>
    </xf>
    <xf numFmtId="0" fontId="0" fillId="6" borderId="22" xfId="0" applyFill="1" applyBorder="1" applyAlignment="1">
      <alignment horizontal="center" vertical="center" shrinkToFit="1"/>
    </xf>
    <xf numFmtId="0" fontId="5" fillId="6" borderId="22" xfId="3" applyFont="1" applyFill="1" applyBorder="1" applyAlignment="1">
      <alignment horizontal="center" vertical="center" shrinkToFit="1"/>
    </xf>
    <xf numFmtId="0" fontId="5" fillId="6" borderId="23" xfId="3" applyFont="1" applyFill="1" applyBorder="1" applyAlignment="1">
      <alignment horizontal="center" vertical="center" shrinkToFit="1"/>
    </xf>
    <xf numFmtId="0" fontId="5" fillId="6" borderId="21" xfId="3" applyFont="1" applyFill="1" applyBorder="1" applyAlignment="1">
      <alignment horizontal="center" vertical="center" shrinkToFit="1"/>
    </xf>
    <xf numFmtId="0" fontId="1" fillId="6" borderId="4" xfId="0" applyFont="1" applyFill="1" applyBorder="1" applyAlignment="1" applyProtection="1">
      <alignment horizontal="center" vertical="center" shrinkToFit="1"/>
    </xf>
    <xf numFmtId="0" fontId="1" fillId="6" borderId="4" xfId="0" applyFont="1" applyFill="1" applyBorder="1" applyAlignment="1" applyProtection="1">
      <alignment vertical="center" shrinkToFit="1"/>
    </xf>
    <xf numFmtId="0" fontId="1" fillId="6" borderId="4" xfId="0" applyFont="1" applyFill="1" applyBorder="1" applyAlignment="1" applyProtection="1">
      <alignment vertical="center" shrinkToFit="1"/>
      <protection locked="0"/>
    </xf>
    <xf numFmtId="0" fontId="1" fillId="6" borderId="4" xfId="0" applyFont="1" applyFill="1" applyBorder="1" applyAlignment="1" applyProtection="1">
      <alignment horizontal="center" vertical="center" shrinkToFit="1"/>
      <protection locked="0"/>
    </xf>
    <xf numFmtId="0" fontId="7" fillId="6" borderId="4" xfId="0" applyFont="1" applyFill="1" applyBorder="1" applyAlignment="1">
      <alignment horizontal="center" vertical="center" shrinkToFit="1"/>
    </xf>
    <xf numFmtId="0" fontId="7" fillId="6" borderId="4" xfId="0" applyFont="1" applyFill="1" applyBorder="1" applyAlignment="1">
      <alignment vertical="center" shrinkToFit="1"/>
    </xf>
    <xf numFmtId="0" fontId="1" fillId="6" borderId="7" xfId="0" applyFont="1" applyFill="1" applyBorder="1" applyAlignment="1" applyProtection="1">
      <alignment horizontal="center" vertical="center"/>
    </xf>
    <xf numFmtId="0" fontId="6" fillId="0" borderId="57" xfId="0" applyFont="1" applyBorder="1" applyAlignment="1">
      <alignment horizontal="left" vertical="center" wrapText="1"/>
    </xf>
    <xf numFmtId="0" fontId="6" fillId="0" borderId="9" xfId="0" applyFont="1" applyBorder="1" applyAlignment="1">
      <alignment horizontal="left" vertical="center" wrapText="1"/>
    </xf>
    <xf numFmtId="0" fontId="20" fillId="0" borderId="44"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0" fillId="6" borderId="10" xfId="0" applyFill="1" applyBorder="1" applyAlignment="1" applyProtection="1">
      <alignment horizontal="center" vertical="center"/>
      <protection locked="0"/>
    </xf>
    <xf numFmtId="0" fontId="0" fillId="6" borderId="58" xfId="0"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shrinkToFit="1"/>
      <protection locked="0"/>
    </xf>
    <xf numFmtId="0" fontId="5" fillId="6" borderId="5" xfId="0" applyFont="1" applyFill="1" applyBorder="1" applyAlignment="1" applyProtection="1">
      <alignment horizontal="center" vertical="center"/>
      <protection locked="0"/>
    </xf>
    <xf numFmtId="0" fontId="5" fillId="6" borderId="18"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0" borderId="59" xfId="0" applyFill="1" applyBorder="1" applyAlignment="1">
      <alignment horizontal="left" vertical="center"/>
    </xf>
    <xf numFmtId="0" fontId="0" fillId="0" borderId="0" xfId="0" applyFill="1" applyBorder="1" applyAlignment="1">
      <alignment horizontal="left" vertical="center"/>
    </xf>
    <xf numFmtId="0" fontId="0" fillId="0" borderId="55" xfId="0" applyFill="1" applyBorder="1" applyAlignment="1">
      <alignment horizontal="left" vertical="center"/>
    </xf>
    <xf numFmtId="0" fontId="0" fillId="0" borderId="14" xfId="0" applyFill="1" applyBorder="1" applyAlignment="1">
      <alignment horizontal="left" vertical="center"/>
    </xf>
    <xf numFmtId="0" fontId="7" fillId="0" borderId="6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2" xfId="0" applyFont="1" applyBorder="1" applyAlignment="1">
      <alignment horizontal="center" vertical="center" wrapText="1"/>
    </xf>
    <xf numFmtId="0" fontId="31" fillId="6" borderId="61"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11" fillId="0" borderId="0" xfId="0" applyFont="1" applyFill="1" applyAlignment="1">
      <alignment horizontal="center" vertical="center" wrapText="1"/>
    </xf>
    <xf numFmtId="0" fontId="0" fillId="0" borderId="54" xfId="0" applyFill="1" applyBorder="1" applyAlignment="1">
      <alignment horizontal="center" vertical="center"/>
    </xf>
    <xf numFmtId="0" fontId="0" fillId="0" borderId="71" xfId="0" applyFill="1" applyBorder="1" applyAlignment="1">
      <alignment horizontal="center" vertical="center"/>
    </xf>
    <xf numFmtId="0" fontId="20" fillId="0" borderId="4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0" fillId="0" borderId="35" xfId="0" applyFont="1" applyBorder="1" applyAlignment="1">
      <alignment horizontal="center" vertical="center"/>
    </xf>
    <xf numFmtId="0" fontId="0" fillId="0" borderId="48" xfId="0" applyFont="1" applyBorder="1" applyAlignment="1">
      <alignment horizontal="center" vertical="center"/>
    </xf>
    <xf numFmtId="0" fontId="5" fillId="6" borderId="41" xfId="3" applyFont="1" applyFill="1" applyBorder="1" applyAlignment="1">
      <alignment horizontal="center" vertical="center" shrinkToFit="1"/>
    </xf>
    <xf numFmtId="0" fontId="5" fillId="6" borderId="43" xfId="3" applyFont="1" applyFill="1" applyBorder="1" applyAlignment="1">
      <alignment horizontal="center" vertical="center" shrinkToFit="1"/>
    </xf>
    <xf numFmtId="0" fontId="20" fillId="0" borderId="4" xfId="0" applyFont="1" applyBorder="1" applyAlignment="1">
      <alignment horizontal="left" vertical="center" shrinkToFit="1"/>
    </xf>
    <xf numFmtId="0" fontId="5" fillId="6" borderId="57"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66" xfId="0" applyFont="1" applyFill="1" applyBorder="1" applyAlignment="1" applyProtection="1">
      <alignment horizontal="left" vertical="top" wrapText="1"/>
      <protection locked="0"/>
    </xf>
    <xf numFmtId="0" fontId="5" fillId="6" borderId="68" xfId="0" applyFont="1" applyFill="1" applyBorder="1" applyAlignment="1" applyProtection="1">
      <alignment horizontal="left" vertical="top" wrapText="1"/>
      <protection locked="0"/>
    </xf>
    <xf numFmtId="0" fontId="5" fillId="6" borderId="69" xfId="0" applyFont="1" applyFill="1" applyBorder="1" applyAlignment="1" applyProtection="1">
      <alignment horizontal="left" vertical="top" wrapText="1"/>
      <protection locked="0"/>
    </xf>
    <xf numFmtId="0" fontId="5" fillId="6" borderId="70" xfId="0" applyFont="1" applyFill="1" applyBorder="1" applyAlignment="1" applyProtection="1">
      <alignment horizontal="left" vertical="top" wrapText="1"/>
      <protection locked="0"/>
    </xf>
    <xf numFmtId="0" fontId="0" fillId="0" borderId="4"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5" fillId="6" borderId="19"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20"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0" fillId="0" borderId="10" xfId="0" applyFont="1" applyFill="1" applyBorder="1" applyAlignment="1" applyProtection="1">
      <alignment horizontal="center" vertical="center" wrapText="1" shrinkToFit="1"/>
      <protection locked="0"/>
    </xf>
    <xf numFmtId="0" fontId="0" fillId="0" borderId="16" xfId="0" applyFont="1" applyFill="1" applyBorder="1" applyAlignment="1" applyProtection="1">
      <alignment horizontal="center" vertical="center" wrapText="1" shrinkToFit="1"/>
      <protection locked="0"/>
    </xf>
    <xf numFmtId="0" fontId="0" fillId="0" borderId="33" xfId="0" applyBorder="1" applyAlignment="1">
      <alignment horizontal="left" vertical="center" shrinkToFit="1"/>
    </xf>
    <xf numFmtId="0" fontId="0" fillId="0" borderId="34" xfId="0" applyBorder="1" applyAlignment="1">
      <alignment horizontal="left" vertical="center" shrinkToFit="1"/>
    </xf>
    <xf numFmtId="0" fontId="0" fillId="0" borderId="67" xfId="0" applyBorder="1" applyAlignment="1">
      <alignment horizontal="left" vertical="center" shrinkToFit="1"/>
    </xf>
    <xf numFmtId="0" fontId="0" fillId="0" borderId="5"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left" vertical="center" shrinkToFit="1"/>
      <protection locked="0"/>
    </xf>
    <xf numFmtId="0" fontId="17" fillId="0" borderId="18" xfId="0" applyFont="1" applyFill="1" applyBorder="1" applyAlignment="1" applyProtection="1">
      <alignment horizontal="left" vertical="center" shrinkToFit="1"/>
      <protection locked="0"/>
    </xf>
    <xf numFmtId="0" fontId="0" fillId="0" borderId="7" xfId="0" applyFont="1" applyFill="1" applyBorder="1" applyAlignment="1" applyProtection="1">
      <alignment horizontal="center" vertical="center" shrinkToFit="1"/>
      <protection locked="0"/>
    </xf>
    <xf numFmtId="0" fontId="0" fillId="6" borderId="37" xfId="0" applyFont="1" applyFill="1" applyBorder="1" applyAlignment="1" applyProtection="1">
      <alignment horizontal="center" vertical="center" shrinkToFit="1"/>
      <protection locked="0"/>
    </xf>
    <xf numFmtId="0" fontId="0" fillId="6" borderId="12" xfId="0" applyFont="1" applyFill="1" applyBorder="1" applyAlignment="1" applyProtection="1">
      <alignment horizontal="center" vertical="center" shrinkToFit="1"/>
      <protection locked="0"/>
    </xf>
    <xf numFmtId="0" fontId="0" fillId="6" borderId="17" xfId="0" applyFont="1" applyFill="1" applyBorder="1" applyAlignment="1" applyProtection="1">
      <alignment horizontal="center" vertical="center" shrinkToFit="1"/>
      <protection locked="0"/>
    </xf>
    <xf numFmtId="0" fontId="0" fillId="0" borderId="46"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left" vertical="center" shrinkToFit="1"/>
      <protection locked="0"/>
    </xf>
    <xf numFmtId="0" fontId="17" fillId="0" borderId="66" xfId="0" applyFont="1" applyFill="1" applyBorder="1" applyAlignment="1" applyProtection="1">
      <alignment horizontal="left" vertical="center" shrinkToFit="1"/>
      <protection locked="0"/>
    </xf>
    <xf numFmtId="0" fontId="19" fillId="0" borderId="0" xfId="0" applyFont="1" applyBorder="1" applyAlignment="1">
      <alignment horizontal="left" vertical="top" shrinkToFit="1"/>
    </xf>
    <xf numFmtId="0" fontId="0" fillId="0" borderId="45"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18" xfId="0" applyFont="1" applyFill="1" applyBorder="1" applyAlignment="1" applyProtection="1">
      <alignment horizontal="center" vertical="center"/>
      <protection locked="0"/>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0" fillId="0" borderId="47" xfId="0" applyBorder="1" applyAlignment="1">
      <alignment horizontal="left" vertical="center" shrinkToFit="1"/>
    </xf>
    <xf numFmtId="0" fontId="17" fillId="0" borderId="4"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center" shrinkToFit="1"/>
      <protection locked="0"/>
    </xf>
    <xf numFmtId="0" fontId="17" fillId="0" borderId="20" xfId="0" applyFont="1" applyFill="1" applyBorder="1" applyAlignment="1" applyProtection="1">
      <alignment horizontal="left" vertical="center" shrinkToFit="1"/>
      <protection locked="0"/>
    </xf>
    <xf numFmtId="0" fontId="17" fillId="0" borderId="22"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shrinkToFit="1"/>
      <protection locked="0"/>
    </xf>
    <xf numFmtId="0" fontId="16" fillId="0" borderId="45"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21"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20" fillId="6" borderId="22" xfId="0" applyFont="1" applyFill="1" applyBorder="1" applyAlignment="1" applyProtection="1">
      <alignment horizontal="left" vertical="center" shrinkToFit="1"/>
      <protection locked="0"/>
    </xf>
    <xf numFmtId="0" fontId="20" fillId="0" borderId="46" xfId="0" applyFont="1" applyBorder="1" applyAlignment="1">
      <alignment horizontal="center" vertical="center" wrapText="1"/>
    </xf>
    <xf numFmtId="0" fontId="20" fillId="6" borderId="4" xfId="0" applyFont="1" applyFill="1" applyBorder="1" applyAlignment="1" applyProtection="1">
      <alignment horizontal="left" vertical="center"/>
      <protection locked="0"/>
    </xf>
    <xf numFmtId="0" fontId="20" fillId="6" borderId="22"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7" fillId="0" borderId="20" xfId="0" applyFont="1" applyBorder="1" applyAlignment="1">
      <alignment horizontal="left" vertical="center"/>
    </xf>
    <xf numFmtId="0" fontId="20" fillId="0" borderId="4" xfId="0" applyFont="1" applyBorder="1" applyAlignment="1">
      <alignment horizontal="left" vertical="center"/>
    </xf>
    <xf numFmtId="0" fontId="20" fillId="0" borderId="20" xfId="0" applyFont="1" applyBorder="1" applyAlignment="1">
      <alignment horizontal="left" vertical="center"/>
    </xf>
    <xf numFmtId="0" fontId="0" fillId="0" borderId="4" xfId="0" applyFill="1" applyBorder="1" applyAlignment="1">
      <alignment horizontal="left" vertical="center"/>
    </xf>
    <xf numFmtId="0" fontId="11" fillId="0" borderId="0" xfId="0" applyFont="1" applyFill="1" applyBorder="1" applyAlignment="1" applyProtection="1">
      <alignment horizontal="left" vertical="center" shrinkToFit="1"/>
      <protection locked="0"/>
    </xf>
    <xf numFmtId="0" fontId="21" fillId="0" borderId="49" xfId="0" applyFont="1" applyFill="1" applyBorder="1" applyAlignment="1" applyProtection="1">
      <alignment horizontal="left" vertical="center" wrapText="1"/>
      <protection locked="0"/>
    </xf>
    <xf numFmtId="0" fontId="21" fillId="0" borderId="52" xfId="0" applyFont="1" applyFill="1" applyBorder="1" applyAlignment="1" applyProtection="1">
      <alignment horizontal="left" vertical="center" wrapText="1"/>
      <protection locked="0"/>
    </xf>
    <xf numFmtId="0" fontId="21" fillId="0" borderId="42"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21" fillId="0" borderId="45" xfId="0" applyFont="1" applyFill="1" applyBorder="1" applyAlignment="1" applyProtection="1">
      <alignment horizontal="left" vertical="center" shrinkToFit="1"/>
      <protection locked="0"/>
    </xf>
    <xf numFmtId="0" fontId="21" fillId="0" borderId="46" xfId="0" applyFont="1" applyFill="1" applyBorder="1" applyAlignment="1" applyProtection="1">
      <alignment horizontal="left" vertical="center" shrinkToFit="1"/>
      <protection locked="0"/>
    </xf>
    <xf numFmtId="0" fontId="21" fillId="0" borderId="60" xfId="0" applyFont="1" applyFill="1" applyBorder="1" applyAlignment="1" applyProtection="1">
      <alignment horizontal="left" vertical="center" shrinkToFit="1"/>
      <protection locked="0"/>
    </xf>
    <xf numFmtId="0" fontId="21" fillId="0" borderId="47" xfId="0" applyFont="1" applyFill="1" applyBorder="1" applyAlignment="1" applyProtection="1">
      <alignment horizontal="left" vertical="center" shrinkToFit="1"/>
      <protection locked="0"/>
    </xf>
    <xf numFmtId="0" fontId="21" fillId="0" borderId="59"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55" xfId="0" applyFont="1" applyFill="1" applyBorder="1" applyAlignment="1" applyProtection="1">
      <alignment horizontal="center" vertical="center" wrapText="1"/>
      <protection locked="0"/>
    </xf>
    <xf numFmtId="0" fontId="21" fillId="0" borderId="1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6" borderId="56" xfId="0" applyFont="1" applyFill="1" applyBorder="1" applyAlignment="1" applyProtection="1">
      <alignment horizontal="left" vertical="center" wrapText="1"/>
      <protection locked="0"/>
    </xf>
    <xf numFmtId="0" fontId="21" fillId="6" borderId="6" xfId="0" applyFont="1" applyFill="1" applyBorder="1" applyAlignment="1" applyProtection="1">
      <alignment horizontal="left" vertical="center" wrapText="1"/>
      <protection locked="0"/>
    </xf>
    <xf numFmtId="0" fontId="21" fillId="6" borderId="18" xfId="0" applyFont="1" applyFill="1" applyBorder="1" applyAlignment="1" applyProtection="1">
      <alignment horizontal="left" vertical="center" wrapText="1"/>
      <protection locked="0"/>
    </xf>
    <xf numFmtId="0" fontId="21" fillId="6" borderId="49" xfId="0" applyFont="1" applyFill="1" applyBorder="1" applyAlignment="1" applyProtection="1">
      <alignment horizontal="left" vertical="center" wrapText="1"/>
      <protection locked="0"/>
    </xf>
    <xf numFmtId="0" fontId="21" fillId="6" borderId="52" xfId="0" applyFont="1" applyFill="1" applyBorder="1" applyAlignment="1" applyProtection="1">
      <alignment horizontal="left" vertical="center" wrapText="1"/>
      <protection locked="0"/>
    </xf>
    <xf numFmtId="0" fontId="21" fillId="6" borderId="43"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0" fontId="6" fillId="0" borderId="59" xfId="0" applyFont="1" applyBorder="1" applyAlignment="1">
      <alignment horizontal="left" vertical="center" wrapText="1"/>
    </xf>
    <xf numFmtId="0" fontId="6" fillId="0" borderId="0" xfId="0" applyFont="1" applyBorder="1" applyAlignment="1">
      <alignment horizontal="left" vertical="center" wrapText="1"/>
    </xf>
    <xf numFmtId="0" fontId="5" fillId="0" borderId="19"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20" xfId="0" applyFont="1" applyBorder="1" applyAlignment="1" applyProtection="1">
      <alignment horizontal="left" vertical="top"/>
      <protection locked="0"/>
    </xf>
    <xf numFmtId="0" fontId="0" fillId="0" borderId="22" xfId="0" applyFill="1" applyBorder="1" applyAlignment="1">
      <alignment horizontal="left" vertical="center"/>
    </xf>
    <xf numFmtId="0" fontId="12" fillId="6" borderId="46" xfId="0" applyFont="1" applyFill="1" applyBorder="1" applyAlignment="1" applyProtection="1">
      <alignment horizontal="center" vertical="center"/>
      <protection locked="0"/>
    </xf>
    <xf numFmtId="0" fontId="12" fillId="6" borderId="47" xfId="0" applyFont="1" applyFill="1" applyBorder="1" applyAlignment="1" applyProtection="1">
      <alignment horizontal="center" vertical="center"/>
      <protection locked="0"/>
    </xf>
    <xf numFmtId="0" fontId="12" fillId="6" borderId="22"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5" fillId="0" borderId="45" xfId="0" applyFont="1" applyBorder="1" applyAlignment="1" applyProtection="1">
      <alignment horizontal="left" vertical="center" shrinkToFit="1"/>
      <protection locked="0"/>
    </xf>
    <xf numFmtId="0" fontId="5" fillId="0" borderId="46"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0" fillId="0" borderId="4"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21" fillId="0" borderId="49" xfId="0" applyFont="1" applyFill="1" applyBorder="1" applyAlignment="1" applyProtection="1">
      <alignment horizontal="center" vertical="center" wrapText="1"/>
      <protection locked="0"/>
    </xf>
    <xf numFmtId="0" fontId="21" fillId="0" borderId="52" xfId="0" applyFont="1" applyFill="1" applyBorder="1" applyAlignment="1" applyProtection="1">
      <alignment horizontal="center" vertical="center" wrapText="1"/>
      <protection locked="0"/>
    </xf>
    <xf numFmtId="0" fontId="21" fillId="0" borderId="42" xfId="0" applyFont="1" applyFill="1" applyBorder="1" applyAlignment="1" applyProtection="1">
      <alignment horizontal="center" vertical="center" wrapText="1"/>
      <protection locked="0"/>
    </xf>
    <xf numFmtId="0" fontId="11" fillId="0" borderId="68" xfId="0" applyFont="1" applyFill="1" applyBorder="1" applyAlignment="1" applyProtection="1">
      <alignment horizontal="left" vertical="top" wrapText="1"/>
      <protection locked="0"/>
    </xf>
    <xf numFmtId="0" fontId="11" fillId="0" borderId="69" xfId="0" applyFont="1" applyFill="1" applyBorder="1" applyAlignment="1" applyProtection="1">
      <alignment horizontal="left" vertical="top" wrapText="1"/>
      <protection locked="0"/>
    </xf>
    <xf numFmtId="0" fontId="11" fillId="0" borderId="70" xfId="0" applyFont="1" applyFill="1" applyBorder="1" applyAlignment="1" applyProtection="1">
      <alignment horizontal="left" vertical="top" wrapText="1"/>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20" fillId="6" borderId="4" xfId="0" applyFont="1" applyFill="1" applyBorder="1" applyAlignment="1" applyProtection="1">
      <alignment horizontal="left" vertical="center" shrinkToFit="1"/>
      <protection locked="0"/>
    </xf>
    <xf numFmtId="0" fontId="0" fillId="0" borderId="32" xfId="0" applyFont="1" applyBorder="1" applyAlignment="1">
      <alignment horizontal="center" vertical="center"/>
    </xf>
    <xf numFmtId="0" fontId="5" fillId="0" borderId="5" xfId="2" applyFont="1" applyFill="1" applyBorder="1" applyAlignment="1">
      <alignment horizontal="center" vertical="center" shrinkToFit="1"/>
    </xf>
    <xf numFmtId="0" fontId="5" fillId="0" borderId="18" xfId="2" applyFont="1" applyFill="1" applyBorder="1" applyAlignment="1">
      <alignment horizontal="center" vertical="center" shrinkToFit="1"/>
    </xf>
    <xf numFmtId="0" fontId="5" fillId="6" borderId="49" xfId="3" applyFont="1" applyFill="1" applyBorder="1" applyAlignment="1">
      <alignment horizontal="center" vertical="center" shrinkToFit="1"/>
    </xf>
    <xf numFmtId="0" fontId="5" fillId="6" borderId="42" xfId="3" applyFont="1" applyFill="1" applyBorder="1" applyAlignment="1">
      <alignment horizontal="center" vertical="center" shrinkToFit="1"/>
    </xf>
    <xf numFmtId="0" fontId="5" fillId="0" borderId="45"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6" borderId="19"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20"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0" fillId="0" borderId="36"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5" fillId="6" borderId="22" xfId="0" applyFont="1" applyFill="1" applyBorder="1" applyAlignment="1" applyProtection="1">
      <alignment horizontal="center" vertical="center" shrinkToFit="1"/>
      <protection locked="0"/>
    </xf>
    <xf numFmtId="0" fontId="5" fillId="5" borderId="19"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5" fillId="6" borderId="41" xfId="0" applyFont="1" applyFill="1" applyBorder="1" applyAlignment="1" applyProtection="1">
      <alignment horizontal="center" vertical="center"/>
      <protection locked="0"/>
    </xf>
    <xf numFmtId="0" fontId="5" fillId="6" borderId="43" xfId="0" applyFont="1" applyFill="1" applyBorder="1" applyAlignment="1" applyProtection="1">
      <alignment horizontal="center" vertical="center"/>
      <protection locked="0"/>
    </xf>
    <xf numFmtId="0" fontId="0" fillId="0" borderId="44" xfId="0" applyFont="1" applyFill="1" applyBorder="1" applyAlignment="1">
      <alignment horizontal="left" vertical="center"/>
    </xf>
    <xf numFmtId="0" fontId="0" fillId="0" borderId="12" xfId="0" applyFont="1" applyFill="1" applyBorder="1" applyAlignment="1">
      <alignment horizontal="left" vertical="center"/>
    </xf>
    <xf numFmtId="0" fontId="0" fillId="0" borderId="17" xfId="0" applyFont="1" applyFill="1" applyBorder="1" applyAlignment="1">
      <alignment horizontal="left" vertical="center"/>
    </xf>
    <xf numFmtId="0" fontId="0" fillId="6" borderId="46" xfId="0" applyFont="1" applyFill="1" applyBorder="1" applyAlignment="1" applyProtection="1">
      <alignment horizontal="center" vertical="center" shrinkToFit="1"/>
      <protection locked="0"/>
    </xf>
    <xf numFmtId="0" fontId="0" fillId="6" borderId="47"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20" xfId="0" applyFont="1" applyFill="1" applyBorder="1" applyAlignment="1" applyProtection="1">
      <alignment horizontal="center" vertical="center" shrinkToFit="1"/>
      <protection locked="0"/>
    </xf>
    <xf numFmtId="0" fontId="0" fillId="0" borderId="41"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42" xfId="0" applyFill="1" applyBorder="1" applyAlignment="1">
      <alignment horizontal="center" vertical="center" shrinkToFit="1"/>
    </xf>
    <xf numFmtId="0" fontId="15" fillId="0" borderId="14"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49" fontId="1" fillId="6" borderId="5" xfId="0" applyNumberFormat="1" applyFont="1" applyFill="1" applyBorder="1" applyAlignment="1" applyProtection="1">
      <alignment horizontal="center" vertical="center" shrinkToFit="1"/>
      <protection locked="0"/>
    </xf>
    <xf numFmtId="49" fontId="1" fillId="6" borderId="7" xfId="0" applyNumberFormat="1" applyFont="1" applyFill="1" applyBorder="1" applyAlignment="1" applyProtection="1">
      <alignment horizontal="center" vertical="center" shrinkToFit="1"/>
      <protection locked="0"/>
    </xf>
    <xf numFmtId="49" fontId="29" fillId="6" borderId="5" xfId="4" applyNumberForma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0" fontId="22" fillId="6" borderId="22" xfId="0" applyFont="1" applyFill="1" applyBorder="1" applyAlignment="1" applyProtection="1">
      <alignment horizontal="center" vertical="center"/>
      <protection locked="0"/>
    </xf>
    <xf numFmtId="0" fontId="22" fillId="6" borderId="23" xfId="0" applyFont="1" applyFill="1" applyBorder="1" applyAlignment="1" applyProtection="1">
      <alignment horizontal="center" vertical="center"/>
      <protection locked="0"/>
    </xf>
    <xf numFmtId="0" fontId="6" fillId="6" borderId="33" xfId="0" applyFont="1" applyFill="1" applyBorder="1" applyAlignment="1">
      <alignment horizontal="left" vertical="center" wrapText="1"/>
    </xf>
    <xf numFmtId="0" fontId="6" fillId="6" borderId="34" xfId="0" applyFont="1" applyFill="1" applyBorder="1" applyAlignment="1">
      <alignment horizontal="left" vertical="center" wrapText="1"/>
    </xf>
    <xf numFmtId="0" fontId="11" fillId="0" borderId="59"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21" fillId="0" borderId="53" xfId="0" applyFont="1" applyFill="1" applyBorder="1" applyAlignment="1" applyProtection="1">
      <alignment horizontal="center" vertical="center" wrapText="1"/>
      <protection locked="0"/>
    </xf>
    <xf numFmtId="0" fontId="21" fillId="0" borderId="54" xfId="0" applyFont="1" applyFill="1" applyBorder="1" applyAlignment="1" applyProtection="1">
      <alignment horizontal="center" vertical="center" wrapText="1"/>
      <protection locked="0"/>
    </xf>
    <xf numFmtId="0" fontId="6" fillId="0" borderId="56" xfId="0" applyFont="1" applyBorder="1" applyAlignment="1">
      <alignment horizontal="left" vertical="center" wrapText="1"/>
    </xf>
    <xf numFmtId="0" fontId="6" fillId="0" borderId="6" xfId="0" applyFont="1" applyBorder="1" applyAlignment="1">
      <alignment horizontal="left" vertical="center" wrapText="1"/>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1" fillId="6" borderId="4" xfId="0" applyNumberFormat="1" applyFont="1" applyFill="1" applyBorder="1" applyAlignment="1" applyProtection="1">
      <alignment horizontal="center" vertical="center" shrinkToFit="1"/>
      <protection locked="0"/>
    </xf>
    <xf numFmtId="0" fontId="0" fillId="0" borderId="0" xfId="0" applyBorder="1" applyAlignment="1">
      <alignment horizontal="left" vertical="top" wrapText="1"/>
    </xf>
    <xf numFmtId="0" fontId="0" fillId="0" borderId="3" xfId="0" applyFill="1" applyBorder="1" applyAlignment="1">
      <alignment horizontal="left" vertical="center"/>
    </xf>
    <xf numFmtId="0" fontId="0" fillId="0" borderId="15" xfId="0" applyFill="1" applyBorder="1" applyAlignment="1">
      <alignment horizontal="left" vertical="center"/>
    </xf>
    <xf numFmtId="176" fontId="21" fillId="0" borderId="53" xfId="0" applyNumberFormat="1" applyFont="1" applyBorder="1" applyAlignment="1" applyProtection="1">
      <alignment horizontal="left" vertical="top" wrapText="1"/>
    </xf>
    <xf numFmtId="176" fontId="21" fillId="0" borderId="54" xfId="0" applyNumberFormat="1" applyFont="1" applyBorder="1" applyAlignment="1" applyProtection="1">
      <alignment horizontal="left" vertical="top" wrapText="1"/>
    </xf>
    <xf numFmtId="176" fontId="21" fillId="0" borderId="71" xfId="0" applyNumberFormat="1" applyFont="1" applyBorder="1" applyAlignment="1" applyProtection="1">
      <alignment horizontal="left" vertical="top" wrapText="1"/>
    </xf>
    <xf numFmtId="176" fontId="21" fillId="0" borderId="59" xfId="0" applyNumberFormat="1" applyFont="1" applyBorder="1" applyAlignment="1" applyProtection="1">
      <alignment horizontal="left" vertical="top" wrapText="1"/>
    </xf>
    <xf numFmtId="176" fontId="21" fillId="0" borderId="0" xfId="0" applyNumberFormat="1" applyFont="1" applyBorder="1" applyAlignment="1" applyProtection="1">
      <alignment horizontal="left" vertical="top" wrapText="1"/>
    </xf>
    <xf numFmtId="176" fontId="21" fillId="0" borderId="1" xfId="0" applyNumberFormat="1" applyFont="1" applyBorder="1" applyAlignment="1" applyProtection="1">
      <alignment horizontal="left" vertical="top" wrapText="1"/>
    </xf>
    <xf numFmtId="176" fontId="21" fillId="0" borderId="55" xfId="0" applyNumberFormat="1" applyFont="1" applyBorder="1" applyAlignment="1" applyProtection="1">
      <alignment horizontal="left" vertical="top" wrapText="1"/>
    </xf>
    <xf numFmtId="176" fontId="21" fillId="0" borderId="14" xfId="0" applyNumberFormat="1" applyFont="1" applyBorder="1" applyAlignment="1" applyProtection="1">
      <alignment horizontal="left" vertical="top" wrapText="1"/>
    </xf>
    <xf numFmtId="176" fontId="21" fillId="0" borderId="28" xfId="0" applyNumberFormat="1" applyFont="1" applyBorder="1" applyAlignment="1" applyProtection="1">
      <alignment horizontal="left" vertical="top" wrapText="1"/>
    </xf>
    <xf numFmtId="0" fontId="5" fillId="6" borderId="22" xfId="0" applyFont="1" applyFill="1" applyBorder="1" applyAlignment="1" applyProtection="1">
      <alignment horizontal="center" vertical="center"/>
      <protection locked="0"/>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6" borderId="21" xfId="0" applyFill="1" applyBorder="1" applyAlignment="1" applyProtection="1">
      <alignment horizontal="center" vertical="top"/>
      <protection locked="0"/>
    </xf>
    <xf numFmtId="0" fontId="0" fillId="6" borderId="22" xfId="0" applyFill="1" applyBorder="1" applyAlignment="1" applyProtection="1">
      <alignment horizontal="center" vertical="top"/>
      <protection locked="0"/>
    </xf>
    <xf numFmtId="0" fontId="0" fillId="6" borderId="23" xfId="0" applyFill="1" applyBorder="1" applyAlignment="1" applyProtection="1">
      <alignment horizontal="center" vertical="top"/>
      <protection locked="0"/>
    </xf>
    <xf numFmtId="0" fontId="5" fillId="0" borderId="0" xfId="0" applyFont="1" applyFill="1" applyAlignment="1">
      <alignment horizontal="left" vertical="center" wrapText="1"/>
    </xf>
    <xf numFmtId="0" fontId="0" fillId="0" borderId="53" xfId="0" applyFill="1" applyBorder="1" applyAlignment="1">
      <alignment horizontal="left" vertical="center"/>
    </xf>
    <xf numFmtId="0" fontId="0" fillId="0" borderId="54" xfId="0" applyFill="1" applyBorder="1" applyAlignment="1">
      <alignment horizontal="left" vertical="center"/>
    </xf>
    <xf numFmtId="0" fontId="20" fillId="0" borderId="46" xfId="0" applyFont="1" applyBorder="1" applyAlignment="1">
      <alignment horizontal="center" vertical="center" shrinkToFit="1"/>
    </xf>
    <xf numFmtId="0" fontId="20" fillId="0" borderId="44"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7" xfId="0" applyFont="1" applyFill="1" applyBorder="1" applyAlignment="1">
      <alignment horizontal="left" vertical="center"/>
    </xf>
    <xf numFmtId="0" fontId="5" fillId="5" borderId="72"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protection locked="0"/>
    </xf>
    <xf numFmtId="0" fontId="5" fillId="2" borderId="49"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41" xfId="3" applyFont="1" applyFill="1" applyBorder="1" applyAlignment="1">
      <alignment horizontal="center" vertical="center" shrinkToFit="1"/>
    </xf>
    <xf numFmtId="0" fontId="5" fillId="2" borderId="43" xfId="3" applyFont="1" applyFill="1" applyBorder="1" applyAlignment="1">
      <alignment horizontal="center" vertical="center" shrinkToFi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7" xfId="0" applyFont="1" applyBorder="1" applyAlignment="1">
      <alignment horizontal="center"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67" xfId="0"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5" fillId="2" borderId="4" xfId="0" applyFont="1" applyFill="1" applyBorder="1" applyAlignment="1">
      <alignment horizontal="left" vertical="top" wrapText="1"/>
    </xf>
    <xf numFmtId="0" fontId="4" fillId="3" borderId="7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0" fillId="0" borderId="41" xfId="0" applyBorder="1" applyAlignment="1">
      <alignment horizontal="left" vertical="top" wrapText="1"/>
    </xf>
    <xf numFmtId="0" fontId="0" fillId="0" borderId="52" xfId="0" applyBorder="1" applyAlignment="1">
      <alignment horizontal="left" vertical="top" wrapText="1"/>
    </xf>
    <xf numFmtId="0" fontId="0" fillId="0" borderId="42" xfId="0" applyBorder="1" applyAlignment="1">
      <alignment horizontal="left" vertical="top" wrapText="1"/>
    </xf>
    <xf numFmtId="0" fontId="17" fillId="0" borderId="41" xfId="0" applyFont="1" applyFill="1" applyBorder="1" applyAlignment="1" applyProtection="1">
      <alignment horizontal="center" vertical="center" shrinkToFit="1"/>
      <protection locked="0"/>
    </xf>
    <xf numFmtId="0" fontId="17" fillId="0" borderId="42" xfId="0" applyFont="1" applyFill="1" applyBorder="1" applyAlignment="1" applyProtection="1">
      <alignment horizontal="center" vertical="center" shrinkToFit="1"/>
      <protection locked="0"/>
    </xf>
    <xf numFmtId="0" fontId="17" fillId="0" borderId="41" xfId="0" applyFont="1" applyFill="1" applyBorder="1" applyAlignment="1" applyProtection="1">
      <alignment horizontal="left" vertical="center" shrinkToFit="1"/>
      <protection locked="0"/>
    </xf>
    <xf numFmtId="0" fontId="17" fillId="0" borderId="43" xfId="0" applyFont="1" applyFill="1" applyBorder="1" applyAlignment="1" applyProtection="1">
      <alignment horizontal="left" vertical="center" shrinkToFit="1"/>
      <protection locked="0"/>
    </xf>
    <xf numFmtId="0" fontId="0" fillId="0" borderId="39" xfId="0" applyFont="1" applyFill="1" applyBorder="1" applyAlignment="1" applyProtection="1">
      <alignment horizontal="center" vertical="center"/>
      <protection locked="0"/>
    </xf>
    <xf numFmtId="0" fontId="0" fillId="2" borderId="37"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0" fillId="2" borderId="1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wrapText="1" shrinkToFit="1"/>
      <protection locked="0"/>
    </xf>
    <xf numFmtId="0" fontId="0" fillId="0" borderId="52" xfId="0" applyBorder="1" applyAlignment="1">
      <alignment horizontal="left" vertical="center" shrinkToFit="1"/>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89</xdr:row>
      <xdr:rowOff>78441</xdr:rowOff>
    </xdr:from>
    <xdr:to>
      <xdr:col>1</xdr:col>
      <xdr:colOff>156882</xdr:colOff>
      <xdr:row>97</xdr:row>
      <xdr:rowOff>123264</xdr:rowOff>
    </xdr:to>
    <xdr:sp macro="" textlink="">
      <xdr:nvSpPr>
        <xdr:cNvPr id="3" name="四角形吹き出し 2"/>
        <xdr:cNvSpPr/>
      </xdr:nvSpPr>
      <xdr:spPr>
        <a:xfrm>
          <a:off x="0" y="25078765"/>
          <a:ext cx="1008529" cy="1949823"/>
        </a:xfrm>
        <a:prstGeom prst="wedgeRectCallout">
          <a:avLst>
            <a:gd name="adj1" fmla="val 126589"/>
            <a:gd name="adj2" fmla="val 40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0" lang="ja-JP" altLang="en-US" sz="1000" b="0" i="0" u="none" strike="noStrike">
              <a:solidFill>
                <a:schemeClr val="dk1"/>
              </a:solidFill>
              <a:effectLst/>
              <a:latin typeface="+mn-lt"/>
              <a:ea typeface="+mn-ea"/>
              <a:cs typeface="+mn-cs"/>
            </a:rPr>
            <a:t>作業の特徴欄</a:t>
          </a:r>
          <a:r>
            <a:rPr kumimoji="0" lang="en-US" altLang="ja-JP" sz="1000" b="0" i="0" u="none" strike="noStrike">
              <a:solidFill>
                <a:schemeClr val="dk1"/>
              </a:solidFill>
              <a:effectLst/>
              <a:latin typeface="+mn-lt"/>
              <a:ea typeface="+mn-ea"/>
              <a:cs typeface="+mn-cs"/>
            </a:rPr>
            <a:t/>
          </a:r>
          <a:br>
            <a:rPr kumimoji="0" lang="en-US" altLang="ja-JP" sz="1000" b="0" i="0" u="none" strike="noStrike">
              <a:solidFill>
                <a:schemeClr val="dk1"/>
              </a:solidFill>
              <a:effectLst/>
              <a:latin typeface="+mn-lt"/>
              <a:ea typeface="+mn-ea"/>
              <a:cs typeface="+mn-cs"/>
            </a:rPr>
          </a:br>
          <a:r>
            <a:rPr kumimoji="0" lang="ja-JP" altLang="en-US" sz="1000" b="0" i="0" u="none" strike="noStrike">
              <a:solidFill>
                <a:schemeClr val="dk1"/>
              </a:solidFill>
              <a:effectLst/>
              <a:latin typeface="+mn-lt"/>
              <a:ea typeface="+mn-ea"/>
              <a:cs typeface="+mn-cs"/>
            </a:rPr>
            <a:t>・当該作業について、あてはまると思う場合は「〇」、あてはまらないと思う場合は「</a:t>
          </a:r>
          <a:r>
            <a:rPr kumimoji="0" lang="en-US" altLang="ja-JP" sz="1000" b="0" i="0" u="none" strike="noStrike">
              <a:solidFill>
                <a:schemeClr val="dk1"/>
              </a:solidFill>
              <a:effectLst/>
              <a:latin typeface="+mn-lt"/>
              <a:ea typeface="+mn-ea"/>
              <a:cs typeface="+mn-cs"/>
            </a:rPr>
            <a:t>×</a:t>
          </a:r>
          <a:r>
            <a:rPr kumimoji="0" lang="ja-JP" altLang="en-US" sz="1000" b="0" i="0" u="none" strike="noStrike">
              <a:solidFill>
                <a:schemeClr val="dk1"/>
              </a:solidFill>
              <a:effectLst/>
              <a:latin typeface="+mn-lt"/>
              <a:ea typeface="+mn-ea"/>
              <a:cs typeface="+mn-cs"/>
            </a:rPr>
            <a:t>」、どちらともいえない場合は「－」を入力してください。</a:t>
          </a:r>
          <a:endParaRPr kumimoji="1" lang="ja-JP" altLang="en-US" sz="1000"/>
        </a:p>
      </xdr:txBody>
    </xdr:sp>
    <xdr:clientData/>
  </xdr:twoCellAnchor>
  <xdr:twoCellAnchor>
    <xdr:from>
      <xdr:col>2</xdr:col>
      <xdr:colOff>683559</xdr:colOff>
      <xdr:row>30</xdr:row>
      <xdr:rowOff>67236</xdr:rowOff>
    </xdr:from>
    <xdr:to>
      <xdr:col>7</xdr:col>
      <xdr:colOff>762002</xdr:colOff>
      <xdr:row>32</xdr:row>
      <xdr:rowOff>78442</xdr:rowOff>
    </xdr:to>
    <xdr:sp macro="" textlink="">
      <xdr:nvSpPr>
        <xdr:cNvPr id="5" name="四角形吹き出し 4"/>
        <xdr:cNvSpPr/>
      </xdr:nvSpPr>
      <xdr:spPr>
        <a:xfrm>
          <a:off x="2073088" y="9502589"/>
          <a:ext cx="4953002" cy="1199029"/>
        </a:xfrm>
        <a:prstGeom prst="wedgeRectCallout">
          <a:avLst>
            <a:gd name="adj1" fmla="val -37380"/>
            <a:gd name="adj2" fmla="val -932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en-US" altLang="ja-JP" sz="1000"/>
            <a:t>【2017</a:t>
          </a:r>
          <a:r>
            <a:rPr kumimoji="1" lang="ja-JP" altLang="en-US" sz="1000"/>
            <a:t>年度</a:t>
          </a:r>
          <a:r>
            <a:rPr kumimoji="1" lang="en-US" altLang="ja-JP" sz="1000"/>
            <a:t>】</a:t>
          </a:r>
        </a:p>
        <a:p>
          <a:pPr algn="l">
            <a:lnSpc>
              <a:spcPts val="1200"/>
            </a:lnSpc>
          </a:pPr>
          <a:r>
            <a:rPr kumimoji="1" lang="ja-JP" altLang="en-US" sz="1000"/>
            <a:t>⑥各月工賃支払者</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a:t>
          </a:r>
          <a:r>
            <a:rPr kumimoji="1" lang="en-US" altLang="ja-JP" sz="1000"/>
            <a:t>12</a:t>
          </a:r>
          <a:r>
            <a:rPr kumimoji="1" lang="ja-JP" altLang="en-US" sz="1000"/>
            <a:t>月＝</a:t>
          </a:r>
          <a:r>
            <a:rPr kumimoji="1" lang="en-US" altLang="ja-JP" sz="1000"/>
            <a:t>180</a:t>
          </a:r>
          <a:r>
            <a:rPr kumimoji="1" lang="ja-JP" altLang="en-US" sz="1000"/>
            <a:t>人</a:t>
          </a:r>
          <a:endParaRPr kumimoji="1" lang="en-US" altLang="ja-JP" sz="1000"/>
        </a:p>
        <a:p>
          <a:pPr algn="l">
            <a:lnSpc>
              <a:spcPts val="1200"/>
            </a:lnSpc>
          </a:pPr>
          <a:r>
            <a:rPr kumimoji="1" lang="ja-JP" altLang="en-US" sz="1000"/>
            <a:t>⑧各日の各時間毎の支払対象者</a:t>
          </a:r>
          <a:r>
            <a:rPr kumimoji="1" lang="en-US" altLang="ja-JP" sz="1000"/>
            <a:t>15</a:t>
          </a:r>
          <a:r>
            <a:rPr kumimoji="1" lang="ja-JP" altLang="en-US" sz="1000"/>
            <a:t>人</a:t>
          </a:r>
          <a:r>
            <a:rPr kumimoji="1" lang="en-US" altLang="ja-JP" sz="1000"/>
            <a:t>×</a:t>
          </a:r>
          <a:r>
            <a:rPr kumimoji="1" lang="ja-JP" altLang="en-US" sz="1000"/>
            <a:t>６時間</a:t>
          </a:r>
          <a:r>
            <a:rPr kumimoji="1" lang="en-US" altLang="ja-JP" sz="1000"/>
            <a:t>×</a:t>
          </a:r>
          <a:r>
            <a:rPr kumimoji="1" lang="ja-JP" altLang="en-US" sz="1000"/>
            <a:t>利用日数</a:t>
          </a:r>
          <a:r>
            <a:rPr kumimoji="1" lang="en-US" altLang="ja-JP" sz="1000"/>
            <a:t>20</a:t>
          </a:r>
          <a:r>
            <a:rPr kumimoji="1" lang="ja-JP" altLang="en-US" sz="1000"/>
            <a:t>日</a:t>
          </a:r>
          <a:r>
            <a:rPr kumimoji="1" lang="en-US" altLang="ja-JP" sz="1000"/>
            <a:t>×12</a:t>
          </a:r>
          <a:r>
            <a:rPr kumimoji="1" lang="ja-JP" altLang="en-US" sz="1000"/>
            <a:t>月＝</a:t>
          </a:r>
          <a:r>
            <a:rPr kumimoji="1" lang="en-US" altLang="ja-JP" sz="1000"/>
            <a:t>21,600</a:t>
          </a:r>
          <a:r>
            <a:rPr kumimoji="1" lang="ja-JP" altLang="en-US" sz="1000"/>
            <a:t>時間</a:t>
          </a:r>
          <a:endParaRPr kumimoji="1" lang="en-US" altLang="ja-JP" sz="1000"/>
        </a:p>
        <a:p>
          <a:pPr algn="l">
            <a:lnSpc>
              <a:spcPts val="1200"/>
            </a:lnSpc>
          </a:pPr>
          <a:r>
            <a:rPr kumimoji="1" lang="en-US" altLang="ja-JP" sz="1000"/>
            <a:t>【2018</a:t>
          </a:r>
          <a:r>
            <a:rPr kumimoji="1" lang="ja-JP" altLang="en-US" sz="1000"/>
            <a:t>年度～</a:t>
          </a:r>
          <a:r>
            <a:rPr kumimoji="1" lang="en-US" altLang="ja-JP" sz="1000"/>
            <a:t>2020</a:t>
          </a:r>
          <a:r>
            <a:rPr kumimoji="1" lang="ja-JP" altLang="en-US" sz="1000"/>
            <a:t>年度</a:t>
          </a:r>
          <a:r>
            <a:rPr kumimoji="1" lang="en-US" altLang="ja-JP" sz="1000"/>
            <a:t>】</a:t>
          </a:r>
        </a:p>
        <a:p>
          <a:r>
            <a:rPr kumimoji="1" lang="ja-JP" altLang="ja-JP" sz="1000">
              <a:solidFill>
                <a:schemeClr val="dk1"/>
              </a:solidFill>
              <a:effectLst/>
              <a:latin typeface="+mn-lt"/>
              <a:ea typeface="+mn-ea"/>
              <a:cs typeface="+mn-cs"/>
            </a:rPr>
            <a:t>⑥</a:t>
          </a:r>
          <a:r>
            <a:rPr kumimoji="1" lang="ja-JP" altLang="en-US" sz="1000">
              <a:solidFill>
                <a:schemeClr val="dk1"/>
              </a:solidFill>
              <a:effectLst/>
              <a:latin typeface="+mn-lt"/>
              <a:ea typeface="+mn-ea"/>
              <a:cs typeface="+mn-cs"/>
            </a:rPr>
            <a:t>各</a:t>
          </a:r>
          <a:r>
            <a:rPr kumimoji="1" lang="ja-JP" altLang="ja-JP" sz="1000">
              <a:solidFill>
                <a:schemeClr val="dk1"/>
              </a:solidFill>
              <a:effectLst/>
              <a:latin typeface="+mn-lt"/>
              <a:ea typeface="+mn-ea"/>
              <a:cs typeface="+mn-cs"/>
            </a:rPr>
            <a:t>月工賃支払者</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名</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192</a:t>
          </a:r>
          <a:r>
            <a:rPr kumimoji="1" lang="ja-JP" altLang="ja-JP" sz="1000">
              <a:solidFill>
                <a:schemeClr val="dk1"/>
              </a:solidFill>
              <a:effectLst/>
              <a:latin typeface="+mn-lt"/>
              <a:ea typeface="+mn-ea"/>
              <a:cs typeface="+mn-cs"/>
            </a:rPr>
            <a:t>人</a:t>
          </a:r>
          <a:endParaRPr lang="ja-JP" altLang="ja-JP" sz="1000">
            <a:effectLst/>
          </a:endParaRPr>
        </a:p>
        <a:p>
          <a:r>
            <a:rPr kumimoji="1" lang="ja-JP" altLang="ja-JP" sz="1000">
              <a:solidFill>
                <a:schemeClr val="dk1"/>
              </a:solidFill>
              <a:effectLst/>
              <a:latin typeface="+mn-lt"/>
              <a:ea typeface="+mn-ea"/>
              <a:cs typeface="+mn-cs"/>
            </a:rPr>
            <a:t>⑧各日の各時間毎の支払対象者</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人</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６時間</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利用日数</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日</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23,040</a:t>
          </a:r>
          <a:r>
            <a:rPr kumimoji="1" lang="ja-JP" altLang="ja-JP" sz="1000">
              <a:solidFill>
                <a:schemeClr val="dk1"/>
              </a:solidFill>
              <a:effectLst/>
              <a:latin typeface="+mn-lt"/>
              <a:ea typeface="+mn-ea"/>
              <a:cs typeface="+mn-cs"/>
            </a:rPr>
            <a:t>時間</a:t>
          </a:r>
          <a:endParaRPr lang="ja-JP" altLang="ja-JP" sz="1000">
            <a:effectLst/>
          </a:endParaRPr>
        </a:p>
        <a:p>
          <a:pPr algn="l">
            <a:lnSpc>
              <a:spcPts val="1200"/>
            </a:lnSpc>
          </a:pPr>
          <a:endParaRPr kumimoji="1" lang="ja-JP" altLang="en-US" sz="1000"/>
        </a:p>
      </xdr:txBody>
    </xdr:sp>
    <xdr:clientData/>
  </xdr:twoCellAnchor>
  <xdr:twoCellAnchor>
    <xdr:from>
      <xdr:col>1</xdr:col>
      <xdr:colOff>1</xdr:colOff>
      <xdr:row>138</xdr:row>
      <xdr:rowOff>1</xdr:rowOff>
    </xdr:from>
    <xdr:to>
      <xdr:col>6</xdr:col>
      <xdr:colOff>437032</xdr:colOff>
      <xdr:row>143</xdr:row>
      <xdr:rowOff>134471</xdr:rowOff>
    </xdr:to>
    <xdr:sp macro="" textlink="">
      <xdr:nvSpPr>
        <xdr:cNvPr id="4" name="四角形吹き出し 3"/>
        <xdr:cNvSpPr/>
      </xdr:nvSpPr>
      <xdr:spPr>
        <a:xfrm>
          <a:off x="851648" y="37394030"/>
          <a:ext cx="4953002" cy="1199029"/>
        </a:xfrm>
        <a:prstGeom prst="wedgeRectCallout">
          <a:avLst>
            <a:gd name="adj1" fmla="val -37380"/>
            <a:gd name="adj2" fmla="val -932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別途・記載例を参照のこと。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ba@pref.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9"/>
  <sheetViews>
    <sheetView tabSelected="1" view="pageBreakPreview" zoomScale="85" zoomScaleNormal="70" zoomScaleSheetLayoutView="85" workbookViewId="0">
      <selection activeCell="A19" sqref="A19:H19"/>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342" t="s">
        <v>402</v>
      </c>
      <c r="B1" s="342"/>
      <c r="C1" s="342"/>
      <c r="D1" s="342"/>
      <c r="E1" s="342"/>
      <c r="F1" s="342"/>
      <c r="G1" s="342"/>
      <c r="H1" s="342"/>
    </row>
    <row r="2" spans="1:35" x14ac:dyDescent="0.4">
      <c r="A2" s="350" t="s">
        <v>14</v>
      </c>
      <c r="B2" s="350"/>
      <c r="C2" s="350"/>
      <c r="D2" s="146" t="s">
        <v>301</v>
      </c>
      <c r="E2" s="350" t="s">
        <v>15</v>
      </c>
      <c r="F2" s="350"/>
      <c r="G2" s="343"/>
      <c r="H2" s="344"/>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348" t="s">
        <v>0</v>
      </c>
      <c r="B3" s="349"/>
      <c r="C3" s="140" t="s">
        <v>403</v>
      </c>
      <c r="D3" s="58" t="s">
        <v>7</v>
      </c>
      <c r="E3" s="144" t="s">
        <v>8</v>
      </c>
      <c r="F3" s="56" t="s">
        <v>12</v>
      </c>
      <c r="G3" s="345" t="s">
        <v>372</v>
      </c>
      <c r="H3" s="346"/>
      <c r="I3" s="3"/>
      <c r="J3" s="3"/>
      <c r="K3" s="3"/>
      <c r="L3" s="3"/>
      <c r="M3" s="3"/>
      <c r="N3" s="3"/>
      <c r="O3" s="3"/>
      <c r="P3" s="3"/>
      <c r="Q3" s="3"/>
      <c r="R3" s="3"/>
      <c r="S3" s="3"/>
      <c r="T3" s="3"/>
      <c r="U3" s="3"/>
      <c r="V3" s="3"/>
      <c r="W3" s="3"/>
      <c r="X3" s="3"/>
      <c r="Y3" s="3"/>
      <c r="Z3" s="3"/>
      <c r="AA3" s="3"/>
    </row>
    <row r="4" spans="1:35" x14ac:dyDescent="0.4">
      <c r="A4" s="348" t="s">
        <v>4</v>
      </c>
      <c r="B4" s="349"/>
      <c r="C4" s="141">
        <v>1200000000</v>
      </c>
      <c r="D4" s="57" t="s">
        <v>9</v>
      </c>
      <c r="E4" s="145" t="s">
        <v>10</v>
      </c>
      <c r="F4" s="56" t="s">
        <v>13</v>
      </c>
      <c r="G4" s="345" t="s">
        <v>373</v>
      </c>
      <c r="H4" s="346"/>
      <c r="I4" s="3"/>
      <c r="J4" s="3"/>
      <c r="K4" s="3"/>
      <c r="L4" s="3"/>
      <c r="M4" s="3"/>
      <c r="N4" s="3"/>
      <c r="O4" s="3"/>
      <c r="P4" s="3"/>
      <c r="Q4" s="3"/>
      <c r="R4" s="3"/>
      <c r="S4" s="3"/>
      <c r="T4" s="3"/>
      <c r="U4" s="3"/>
      <c r="V4" s="3"/>
      <c r="W4" s="3"/>
      <c r="X4" s="3"/>
      <c r="Y4" s="3"/>
      <c r="Z4" s="3"/>
      <c r="AA4" s="3"/>
    </row>
    <row r="5" spans="1:35" x14ac:dyDescent="0.4">
      <c r="A5" s="348" t="s">
        <v>1</v>
      </c>
      <c r="B5" s="349"/>
      <c r="C5" s="142" t="s">
        <v>2</v>
      </c>
      <c r="D5" s="58" t="s">
        <v>5</v>
      </c>
      <c r="E5" s="144">
        <v>20</v>
      </c>
      <c r="F5" s="60" t="s">
        <v>6</v>
      </c>
      <c r="G5" s="347" t="s">
        <v>374</v>
      </c>
      <c r="H5" s="346"/>
      <c r="I5" s="3"/>
      <c r="J5" s="3"/>
      <c r="K5" s="3"/>
      <c r="L5" s="3"/>
      <c r="M5" s="3"/>
      <c r="N5" s="3"/>
      <c r="O5" s="3"/>
      <c r="P5" s="3"/>
      <c r="Q5" s="3"/>
      <c r="R5" s="3"/>
      <c r="S5" s="3"/>
      <c r="T5" s="3"/>
      <c r="U5" s="3"/>
      <c r="V5" s="3"/>
      <c r="W5" s="3"/>
      <c r="X5" s="3"/>
      <c r="Y5" s="3"/>
      <c r="Z5" s="3"/>
      <c r="AA5" s="3"/>
    </row>
    <row r="6" spans="1:35" x14ac:dyDescent="0.4">
      <c r="A6" s="348" t="s">
        <v>3</v>
      </c>
      <c r="B6" s="349"/>
      <c r="C6" s="143" t="s">
        <v>309</v>
      </c>
      <c r="D6" s="59" t="s">
        <v>11</v>
      </c>
      <c r="E6" s="143" t="s">
        <v>362</v>
      </c>
      <c r="F6" s="79" t="s">
        <v>388</v>
      </c>
      <c r="G6" s="364" t="s">
        <v>389</v>
      </c>
      <c r="H6" s="364"/>
      <c r="I6" s="3"/>
      <c r="J6" s="3"/>
      <c r="K6" s="3"/>
      <c r="L6" s="3"/>
      <c r="M6" s="3"/>
      <c r="N6" s="3"/>
      <c r="O6" s="3"/>
      <c r="P6" s="3"/>
      <c r="Q6" s="3"/>
      <c r="R6" s="3"/>
      <c r="S6" s="3"/>
      <c r="T6" s="3"/>
      <c r="U6" s="3"/>
      <c r="V6" s="3"/>
      <c r="W6" s="3"/>
      <c r="X6" s="3"/>
      <c r="Y6" s="3"/>
      <c r="Z6" s="3"/>
      <c r="AA6" s="3"/>
    </row>
    <row r="7" spans="1:35" ht="11.25" customHeight="1" x14ac:dyDescent="0.4">
      <c r="A7" s="70" t="s">
        <v>451</v>
      </c>
      <c r="B7" s="3"/>
      <c r="C7" s="3"/>
      <c r="D7" s="3"/>
      <c r="E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256" t="s">
        <v>104</v>
      </c>
      <c r="B8" s="257"/>
      <c r="C8" s="257"/>
      <c r="D8" s="257"/>
      <c r="E8" s="257"/>
      <c r="F8" s="257"/>
      <c r="G8" s="257"/>
      <c r="H8" s="257"/>
      <c r="I8" s="3"/>
      <c r="J8" s="3"/>
      <c r="K8" s="3"/>
      <c r="L8" s="3"/>
      <c r="M8" s="3"/>
      <c r="N8" s="3"/>
      <c r="O8" s="3"/>
      <c r="P8" s="3"/>
      <c r="Q8" s="3"/>
    </row>
    <row r="9" spans="1:35" ht="10.5" customHeight="1" thickBot="1" x14ac:dyDescent="0.45">
      <c r="A9" s="4"/>
      <c r="B9" s="4"/>
      <c r="C9" s="4"/>
      <c r="D9" s="4"/>
      <c r="E9" s="4"/>
      <c r="F9" s="4"/>
      <c r="G9" s="4"/>
      <c r="H9" s="4"/>
      <c r="I9" s="3"/>
      <c r="J9" s="3"/>
      <c r="K9" s="3"/>
      <c r="L9" s="3"/>
      <c r="M9" s="3"/>
      <c r="N9" s="3"/>
      <c r="O9" s="3"/>
      <c r="P9" s="3"/>
    </row>
    <row r="10" spans="1:35" ht="24.75" customHeight="1" x14ac:dyDescent="0.4">
      <c r="A10" s="253" t="s">
        <v>302</v>
      </c>
      <c r="B10" s="254"/>
      <c r="C10" s="254"/>
      <c r="D10" s="254"/>
      <c r="E10" s="254"/>
      <c r="F10" s="254"/>
      <c r="G10" s="254"/>
      <c r="H10" s="255"/>
      <c r="I10" s="7"/>
      <c r="J10" s="7"/>
      <c r="K10" s="7"/>
      <c r="L10" s="5"/>
      <c r="M10" s="5"/>
      <c r="N10" s="5"/>
      <c r="O10" s="5"/>
      <c r="P10" s="5"/>
    </row>
    <row r="11" spans="1:35" ht="24.75" customHeight="1" thickBot="1" x14ac:dyDescent="0.45">
      <c r="A11" s="250" t="s">
        <v>16</v>
      </c>
      <c r="B11" s="251"/>
      <c r="C11" s="251"/>
      <c r="D11" s="251"/>
      <c r="E11" s="252"/>
      <c r="F11" s="351" t="s">
        <v>363</v>
      </c>
      <c r="G11" s="351"/>
      <c r="H11" s="352"/>
      <c r="I11" s="12"/>
      <c r="J11" s="12"/>
      <c r="K11" s="12"/>
      <c r="L11" s="12"/>
      <c r="M11" s="12"/>
      <c r="N11" s="3"/>
      <c r="O11" s="3"/>
      <c r="P11" s="3"/>
    </row>
    <row r="12" spans="1:35" ht="22.5" customHeight="1" x14ac:dyDescent="0.4">
      <c r="A12" s="249" t="s">
        <v>375</v>
      </c>
      <c r="B12" s="249"/>
      <c r="C12" s="249"/>
      <c r="D12" s="249"/>
      <c r="E12" s="249"/>
      <c r="F12" s="249"/>
      <c r="G12" s="249"/>
      <c r="H12" s="249"/>
      <c r="I12" s="7"/>
      <c r="J12" s="7"/>
      <c r="K12" s="7"/>
      <c r="L12" s="7"/>
      <c r="M12" s="6"/>
      <c r="N12" s="6"/>
      <c r="O12" s="6"/>
      <c r="P12" s="6"/>
      <c r="Q12" s="5"/>
      <c r="R12" s="5"/>
      <c r="S12" s="5"/>
      <c r="T12" s="5"/>
      <c r="U12" s="5"/>
      <c r="V12" s="5"/>
      <c r="W12" s="5"/>
      <c r="X12" s="5"/>
      <c r="Y12" s="5"/>
      <c r="Z12" s="5"/>
      <c r="AA12" s="5"/>
      <c r="AB12" s="5"/>
      <c r="AC12" s="5"/>
      <c r="AD12" s="5"/>
      <c r="AE12" s="5"/>
      <c r="AF12" s="5"/>
      <c r="AG12" s="5"/>
      <c r="AH12" s="5"/>
      <c r="AI12" s="5"/>
    </row>
    <row r="13" spans="1:35" ht="7.5" customHeight="1" thickBot="1" x14ac:dyDescent="0.45">
      <c r="A13" s="24"/>
      <c r="B13" s="24"/>
      <c r="C13" s="24"/>
      <c r="D13" s="24"/>
      <c r="E13" s="24"/>
      <c r="F13" s="24"/>
      <c r="G13" s="24"/>
      <c r="H13" s="24"/>
      <c r="I13" s="9"/>
      <c r="J13" s="9"/>
      <c r="K13" s="9"/>
      <c r="L13" s="7"/>
      <c r="M13" s="6"/>
      <c r="N13" s="6"/>
      <c r="O13" s="6"/>
      <c r="P13" s="6"/>
      <c r="Q13" s="5"/>
      <c r="R13" s="5"/>
      <c r="S13" s="5"/>
      <c r="T13" s="5"/>
      <c r="U13" s="5"/>
      <c r="V13" s="5"/>
      <c r="W13" s="5"/>
      <c r="X13" s="5"/>
      <c r="Y13" s="5"/>
      <c r="Z13" s="5"/>
      <c r="AA13" s="5"/>
      <c r="AB13" s="5"/>
      <c r="AC13" s="5"/>
      <c r="AD13" s="5"/>
      <c r="AE13" s="5"/>
      <c r="AF13" s="5"/>
      <c r="AG13" s="5"/>
      <c r="AH13" s="5"/>
      <c r="AI13" s="5"/>
    </row>
    <row r="14" spans="1:35" ht="24.75" customHeight="1" thickBot="1" x14ac:dyDescent="0.45">
      <c r="A14" s="258" t="s">
        <v>417</v>
      </c>
      <c r="B14" s="259"/>
      <c r="C14" s="259"/>
      <c r="D14" s="259"/>
      <c r="E14" s="260"/>
      <c r="F14" s="259"/>
      <c r="G14" s="259"/>
      <c r="H14" s="261"/>
      <c r="I14" s="7"/>
      <c r="J14" s="7"/>
      <c r="K14" s="7"/>
      <c r="L14" s="7"/>
      <c r="M14" s="6"/>
      <c r="N14" s="6"/>
      <c r="O14" s="6"/>
      <c r="P14" s="6"/>
      <c r="Q14" s="5"/>
      <c r="R14" s="5"/>
      <c r="S14" s="5"/>
      <c r="T14" s="5"/>
      <c r="U14" s="5"/>
      <c r="V14" s="5"/>
      <c r="W14" s="5"/>
      <c r="X14" s="5"/>
      <c r="Y14" s="5"/>
      <c r="Z14" s="5"/>
      <c r="AA14" s="5"/>
      <c r="AB14" s="5"/>
      <c r="AC14" s="5"/>
      <c r="AD14" s="5"/>
      <c r="AE14" s="5"/>
      <c r="AF14" s="5"/>
      <c r="AG14" s="5"/>
      <c r="AH14" s="5"/>
      <c r="AI14" s="5"/>
    </row>
    <row r="15" spans="1:35" ht="31.5" customHeight="1" x14ac:dyDescent="0.4">
      <c r="A15" s="262" t="s">
        <v>17</v>
      </c>
      <c r="B15" s="263"/>
      <c r="C15" s="263"/>
      <c r="D15" s="264"/>
      <c r="E15" s="29" t="s">
        <v>380</v>
      </c>
      <c r="F15" s="30" t="s">
        <v>53</v>
      </c>
      <c r="G15" s="31" t="s">
        <v>20</v>
      </c>
      <c r="H15" s="32" t="s">
        <v>21</v>
      </c>
      <c r="I15" s="7"/>
      <c r="J15" s="7"/>
      <c r="K15" s="7"/>
      <c r="L15" s="7"/>
      <c r="M15" s="6"/>
      <c r="N15" s="6"/>
      <c r="O15" s="6"/>
      <c r="P15" s="6"/>
      <c r="Q15" s="5"/>
      <c r="R15" s="5"/>
      <c r="S15" s="5"/>
      <c r="T15" s="5"/>
      <c r="U15" s="5"/>
      <c r="V15" s="5"/>
      <c r="W15" s="5"/>
      <c r="X15" s="5"/>
      <c r="Y15" s="5"/>
      <c r="Z15" s="5"/>
      <c r="AA15" s="5"/>
      <c r="AB15" s="5"/>
      <c r="AC15" s="5"/>
      <c r="AD15" s="5"/>
      <c r="AE15" s="5"/>
      <c r="AF15" s="5"/>
      <c r="AG15" s="5"/>
      <c r="AH15" s="5"/>
      <c r="AI15" s="5"/>
    </row>
    <row r="16" spans="1:35" ht="16.5" customHeight="1" x14ac:dyDescent="0.4">
      <c r="A16" s="265"/>
      <c r="B16" s="266"/>
      <c r="C16" s="266"/>
      <c r="D16" s="267"/>
      <c r="E16" s="25" t="s">
        <v>18</v>
      </c>
      <c r="F16" s="26" t="s">
        <v>19</v>
      </c>
      <c r="G16" s="27" t="s">
        <v>19</v>
      </c>
      <c r="H16" s="28" t="s">
        <v>19</v>
      </c>
      <c r="I16" s="7"/>
      <c r="J16" s="7"/>
      <c r="K16" s="7"/>
      <c r="L16" s="7"/>
      <c r="M16" s="6"/>
      <c r="N16" s="6"/>
      <c r="O16" s="6"/>
      <c r="P16" s="6"/>
      <c r="Q16" s="5"/>
      <c r="R16" s="5"/>
      <c r="S16" s="5"/>
      <c r="T16" s="5"/>
      <c r="U16" s="5"/>
      <c r="V16" s="5"/>
      <c r="W16" s="5"/>
      <c r="X16" s="5"/>
      <c r="Y16" s="5"/>
      <c r="Z16" s="5"/>
      <c r="AA16" s="5"/>
      <c r="AB16" s="5"/>
      <c r="AC16" s="5"/>
      <c r="AD16" s="5"/>
      <c r="AE16" s="5"/>
      <c r="AF16" s="5"/>
      <c r="AG16" s="5"/>
      <c r="AH16" s="5"/>
      <c r="AI16" s="5"/>
    </row>
    <row r="17" spans="1:35" ht="25.5" customHeight="1" x14ac:dyDescent="0.5">
      <c r="A17" s="268" t="s">
        <v>452</v>
      </c>
      <c r="B17" s="269"/>
      <c r="C17" s="269"/>
      <c r="D17" s="270"/>
      <c r="E17" s="120">
        <f>E28</f>
        <v>14944.444444444445</v>
      </c>
      <c r="F17" s="121">
        <f>F28</f>
        <v>15104.166666666666</v>
      </c>
      <c r="G17" s="122">
        <f>G28</f>
        <v>16015.625</v>
      </c>
      <c r="H17" s="123">
        <f>H28</f>
        <v>17005.208333333332</v>
      </c>
      <c r="I17" s="7"/>
      <c r="J17" s="7"/>
      <c r="K17" s="7"/>
      <c r="L17" s="7"/>
      <c r="M17" s="6"/>
      <c r="N17" s="6"/>
      <c r="O17" s="6"/>
      <c r="P17" s="6"/>
      <c r="Q17" s="5"/>
      <c r="R17" s="5"/>
      <c r="S17" s="5"/>
      <c r="T17" s="5"/>
      <c r="U17" s="5"/>
      <c r="V17" s="5"/>
      <c r="W17" s="5"/>
      <c r="X17" s="5"/>
      <c r="Y17" s="5"/>
      <c r="Z17" s="5"/>
      <c r="AA17" s="5"/>
      <c r="AB17" s="5"/>
      <c r="AC17" s="5"/>
      <c r="AD17" s="5"/>
      <c r="AE17" s="5"/>
      <c r="AF17" s="5"/>
      <c r="AG17" s="5"/>
      <c r="AH17" s="5"/>
      <c r="AI17" s="5"/>
    </row>
    <row r="18" spans="1:35" ht="25.5" customHeight="1" thickBot="1" x14ac:dyDescent="0.55000000000000004">
      <c r="A18" s="271" t="s">
        <v>453</v>
      </c>
      <c r="B18" s="272"/>
      <c r="C18" s="272"/>
      <c r="D18" s="273"/>
      <c r="E18" s="124">
        <f>E30</f>
        <v>124.53703703703704</v>
      </c>
      <c r="F18" s="125">
        <f>F30</f>
        <v>125.86805555555556</v>
      </c>
      <c r="G18" s="126">
        <f>G30</f>
        <v>133.46354166666666</v>
      </c>
      <c r="H18" s="127">
        <f>H30</f>
        <v>141.71006944444446</v>
      </c>
      <c r="I18" s="7"/>
      <c r="J18" s="7"/>
      <c r="K18" s="7"/>
      <c r="L18" s="7"/>
      <c r="M18" s="6"/>
      <c r="N18" s="6"/>
      <c r="O18" s="6"/>
      <c r="P18" s="6"/>
      <c r="Q18" s="5"/>
      <c r="R18" s="5"/>
      <c r="S18" s="5"/>
      <c r="T18" s="5"/>
      <c r="U18" s="5"/>
      <c r="V18" s="5"/>
      <c r="W18" s="5"/>
      <c r="X18" s="5"/>
      <c r="Y18" s="5"/>
      <c r="Z18" s="5"/>
      <c r="AA18" s="5"/>
      <c r="AB18" s="5"/>
      <c r="AC18" s="5"/>
      <c r="AD18" s="5"/>
      <c r="AE18" s="5"/>
      <c r="AF18" s="5"/>
      <c r="AG18" s="5"/>
      <c r="AH18" s="5"/>
      <c r="AI18" s="5"/>
    </row>
    <row r="19" spans="1:35" ht="83.25" customHeight="1" thickBot="1" x14ac:dyDescent="0.45">
      <c r="A19" s="274" t="s">
        <v>411</v>
      </c>
      <c r="B19" s="274"/>
      <c r="C19" s="274"/>
      <c r="D19" s="274"/>
      <c r="E19" s="274"/>
      <c r="F19" s="274"/>
      <c r="G19" s="274"/>
      <c r="H19" s="274"/>
      <c r="I19" s="13"/>
      <c r="J19" s="13"/>
      <c r="K19" s="13"/>
      <c r="L19" s="6"/>
      <c r="M19" s="6"/>
      <c r="N19" s="6"/>
      <c r="O19" s="6"/>
      <c r="P19" s="6"/>
      <c r="Q19" s="5"/>
      <c r="R19" s="5"/>
      <c r="S19" s="5"/>
      <c r="T19" s="5"/>
      <c r="U19" s="5"/>
      <c r="V19" s="5"/>
      <c r="W19" s="5"/>
      <c r="X19" s="5"/>
      <c r="Y19" s="5"/>
      <c r="Z19" s="5"/>
      <c r="AA19" s="5"/>
      <c r="AB19" s="5"/>
      <c r="AC19" s="5"/>
      <c r="AD19" s="5"/>
      <c r="AE19" s="5"/>
      <c r="AF19" s="5"/>
      <c r="AG19" s="5"/>
      <c r="AH19" s="5"/>
      <c r="AI19" s="5"/>
    </row>
    <row r="20" spans="1:35" ht="32.25" customHeight="1" x14ac:dyDescent="0.4">
      <c r="A20" s="357" t="s">
        <v>17</v>
      </c>
      <c r="B20" s="358"/>
      <c r="C20" s="358"/>
      <c r="D20" s="358"/>
      <c r="E20" s="105" t="s">
        <v>380</v>
      </c>
      <c r="F20" s="107" t="s">
        <v>53</v>
      </c>
      <c r="G20" s="33" t="s">
        <v>20</v>
      </c>
      <c r="H20" s="34" t="s">
        <v>21</v>
      </c>
      <c r="I20" s="7"/>
      <c r="J20" s="7"/>
      <c r="K20" s="7"/>
      <c r="L20" s="7"/>
      <c r="M20" s="6"/>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265"/>
      <c r="B21" s="266"/>
      <c r="C21" s="266"/>
      <c r="D21" s="266"/>
      <c r="E21" s="106" t="s">
        <v>18</v>
      </c>
      <c r="F21" s="26" t="s">
        <v>19</v>
      </c>
      <c r="G21" s="27" t="s">
        <v>19</v>
      </c>
      <c r="H21" s="28" t="s">
        <v>19</v>
      </c>
      <c r="I21" s="7"/>
      <c r="J21" s="7"/>
      <c r="K21" s="7"/>
      <c r="L21" s="7"/>
      <c r="M21" s="6"/>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4">
      <c r="A22" s="359" t="s">
        <v>121</v>
      </c>
      <c r="B22" s="360"/>
      <c r="C22" s="360"/>
      <c r="D22" s="360"/>
      <c r="E22" s="100">
        <v>3500000</v>
      </c>
      <c r="F22" s="108">
        <v>3750000</v>
      </c>
      <c r="G22" s="98">
        <v>4200000</v>
      </c>
      <c r="H22" s="99">
        <v>4650000</v>
      </c>
      <c r="I22" s="7"/>
      <c r="J22" s="7"/>
      <c r="K22" s="7"/>
      <c r="L22" s="7"/>
      <c r="M22" s="6"/>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4">
      <c r="A23" s="359" t="s">
        <v>387</v>
      </c>
      <c r="B23" s="360"/>
      <c r="C23" s="360"/>
      <c r="D23" s="360"/>
      <c r="E23" s="100">
        <v>810000</v>
      </c>
      <c r="F23" s="108">
        <v>850000</v>
      </c>
      <c r="G23" s="98">
        <v>1125000</v>
      </c>
      <c r="H23" s="99">
        <v>1385000</v>
      </c>
      <c r="I23" s="7"/>
      <c r="J23" s="7"/>
      <c r="K23" s="7"/>
      <c r="L23" s="7"/>
      <c r="M23" s="6"/>
      <c r="N23" s="3"/>
      <c r="O23" s="3"/>
      <c r="P23" s="3"/>
      <c r="Q23" s="3"/>
      <c r="R23" s="3"/>
      <c r="S23" s="3"/>
      <c r="T23" s="3"/>
      <c r="U23" s="3"/>
      <c r="V23" s="3"/>
      <c r="W23" s="3"/>
      <c r="X23" s="3"/>
      <c r="Y23" s="3"/>
      <c r="Z23" s="3"/>
      <c r="AA23" s="3"/>
      <c r="AB23" s="3"/>
      <c r="AC23" s="3"/>
      <c r="AD23" s="3"/>
      <c r="AE23" s="3"/>
      <c r="AF23" s="3"/>
      <c r="AG23" s="3"/>
      <c r="AH23" s="3"/>
      <c r="AI23" s="3"/>
    </row>
    <row r="24" spans="1:35" ht="25.5" customHeight="1" x14ac:dyDescent="0.4">
      <c r="A24" s="147" t="s">
        <v>54</v>
      </c>
      <c r="B24" s="148"/>
      <c r="C24" s="148"/>
      <c r="D24" s="148"/>
      <c r="E24" s="101"/>
      <c r="F24" s="109"/>
      <c r="G24" s="94"/>
      <c r="H24" s="95"/>
      <c r="I24" s="7"/>
      <c r="J24" s="7"/>
      <c r="K24" s="7"/>
      <c r="L24" s="7"/>
      <c r="M24" s="6"/>
      <c r="N24" s="3"/>
      <c r="O24" s="3"/>
      <c r="P24" s="3"/>
      <c r="Q24" s="3"/>
      <c r="R24" s="3"/>
      <c r="S24" s="3"/>
      <c r="T24" s="3"/>
      <c r="U24" s="3"/>
      <c r="V24" s="3"/>
      <c r="W24" s="3"/>
      <c r="X24" s="3"/>
      <c r="Y24" s="3"/>
      <c r="Z24" s="3"/>
      <c r="AA24" s="3"/>
      <c r="AB24" s="3"/>
      <c r="AC24" s="3"/>
      <c r="AD24" s="3"/>
      <c r="AE24" s="3"/>
      <c r="AF24" s="3"/>
      <c r="AG24" s="3"/>
      <c r="AH24" s="3"/>
      <c r="AI24" s="3"/>
    </row>
    <row r="25" spans="1:35" ht="27.75" customHeight="1" x14ac:dyDescent="0.4">
      <c r="A25" s="147" t="s">
        <v>437</v>
      </c>
      <c r="B25" s="148"/>
      <c r="C25" s="148"/>
      <c r="D25" s="148"/>
      <c r="E25" s="101"/>
      <c r="F25" s="109"/>
      <c r="G25" s="94"/>
      <c r="H25" s="95"/>
      <c r="I25" s="7"/>
      <c r="J25" s="7"/>
      <c r="K25" s="7"/>
      <c r="L25" s="7"/>
      <c r="M25" s="21"/>
      <c r="N25" s="3"/>
      <c r="O25" s="3"/>
      <c r="P25" s="3"/>
      <c r="Q25" s="3"/>
      <c r="R25" s="3"/>
      <c r="S25" s="3"/>
      <c r="T25" s="3"/>
      <c r="U25" s="3"/>
      <c r="V25" s="3"/>
      <c r="W25" s="3"/>
      <c r="X25" s="3"/>
      <c r="Y25" s="3"/>
      <c r="Z25" s="3"/>
      <c r="AA25" s="3"/>
      <c r="AB25" s="3"/>
      <c r="AC25" s="3"/>
      <c r="AD25" s="3"/>
      <c r="AE25" s="3"/>
      <c r="AF25" s="3"/>
      <c r="AG25" s="3"/>
      <c r="AH25" s="3"/>
      <c r="AI25" s="3"/>
    </row>
    <row r="26" spans="1:35" ht="33.75" customHeight="1" x14ac:dyDescent="0.4">
      <c r="A26" s="361" t="s">
        <v>438</v>
      </c>
      <c r="B26" s="362"/>
      <c r="C26" s="362"/>
      <c r="D26" s="363"/>
      <c r="E26" s="102">
        <f>E22-E23</f>
        <v>2690000</v>
      </c>
      <c r="F26" s="110">
        <f t="shared" ref="F26:H26" si="0">F22-F23</f>
        <v>2900000</v>
      </c>
      <c r="G26" s="104">
        <f t="shared" si="0"/>
        <v>3075000</v>
      </c>
      <c r="H26" s="111">
        <f t="shared" si="0"/>
        <v>3265000</v>
      </c>
      <c r="I26" s="7"/>
      <c r="J26" s="7"/>
      <c r="K26" s="7"/>
      <c r="L26" s="7"/>
      <c r="M26" s="6"/>
      <c r="N26" s="3"/>
      <c r="O26" s="3"/>
      <c r="P26" s="3"/>
      <c r="Q26" s="3"/>
      <c r="R26" s="3"/>
      <c r="S26" s="3"/>
      <c r="T26" s="3"/>
      <c r="U26" s="3"/>
      <c r="V26" s="3"/>
      <c r="W26" s="3"/>
      <c r="X26" s="3"/>
      <c r="Y26" s="3"/>
      <c r="Z26" s="3"/>
      <c r="AA26" s="3"/>
      <c r="AB26" s="3"/>
      <c r="AC26" s="3"/>
      <c r="AD26" s="3"/>
      <c r="AE26" s="3"/>
      <c r="AF26" s="3"/>
      <c r="AG26" s="3"/>
      <c r="AH26" s="3"/>
      <c r="AI26" s="3"/>
    </row>
    <row r="27" spans="1:35" ht="33.75" customHeight="1" thickBot="1" x14ac:dyDescent="0.45">
      <c r="A27" s="275" t="s">
        <v>439</v>
      </c>
      <c r="B27" s="276"/>
      <c r="C27" s="276"/>
      <c r="D27" s="276"/>
      <c r="E27" s="103">
        <v>180</v>
      </c>
      <c r="F27" s="114">
        <v>192</v>
      </c>
      <c r="G27" s="96">
        <v>192</v>
      </c>
      <c r="H27" s="115">
        <v>192</v>
      </c>
      <c r="I27" s="7"/>
      <c r="J27" s="7"/>
      <c r="K27" s="7"/>
      <c r="L27" s="7"/>
      <c r="M27" s="6"/>
      <c r="N27" s="3"/>
      <c r="O27" s="3"/>
      <c r="P27" s="3"/>
      <c r="Q27" s="3"/>
      <c r="R27" s="3"/>
      <c r="S27" s="3"/>
      <c r="T27" s="3"/>
      <c r="U27" s="3"/>
      <c r="V27" s="3"/>
      <c r="W27" s="3"/>
      <c r="X27" s="3"/>
      <c r="Y27" s="3"/>
      <c r="Z27" s="3"/>
      <c r="AA27" s="3"/>
      <c r="AB27" s="3"/>
      <c r="AC27" s="3"/>
      <c r="AD27" s="3"/>
      <c r="AE27" s="3"/>
      <c r="AF27" s="3"/>
      <c r="AG27" s="3"/>
      <c r="AH27" s="3"/>
      <c r="AI27" s="3"/>
    </row>
    <row r="28" spans="1:35" ht="29.25" customHeight="1" thickBot="1" x14ac:dyDescent="0.45">
      <c r="A28" s="353" t="s">
        <v>440</v>
      </c>
      <c r="B28" s="354"/>
      <c r="C28" s="354"/>
      <c r="D28" s="354"/>
      <c r="E28" s="116">
        <f>E26/E27</f>
        <v>14944.444444444445</v>
      </c>
      <c r="F28" s="117">
        <f t="shared" ref="F28:H28" si="1">F26/F27</f>
        <v>15104.166666666666</v>
      </c>
      <c r="G28" s="118">
        <f t="shared" si="1"/>
        <v>16015.625</v>
      </c>
      <c r="H28" s="119">
        <f t="shared" si="1"/>
        <v>17005.208333333332</v>
      </c>
      <c r="I28" s="7"/>
      <c r="J28" s="7"/>
      <c r="K28" s="7"/>
      <c r="L28" s="7"/>
      <c r="M28" s="6"/>
      <c r="N28" s="3"/>
      <c r="O28" s="3"/>
      <c r="P28" s="3"/>
      <c r="Q28" s="3"/>
      <c r="R28" s="3"/>
      <c r="S28" s="3"/>
      <c r="T28" s="3"/>
      <c r="U28" s="3"/>
      <c r="V28" s="3"/>
      <c r="W28" s="3"/>
      <c r="X28" s="3"/>
      <c r="Y28" s="3"/>
      <c r="Z28" s="3"/>
      <c r="AA28" s="3"/>
      <c r="AB28" s="3"/>
      <c r="AC28" s="3"/>
      <c r="AD28" s="3"/>
      <c r="AE28" s="3"/>
      <c r="AF28" s="3"/>
      <c r="AG28" s="3"/>
      <c r="AH28" s="3"/>
      <c r="AI28" s="3"/>
    </row>
    <row r="29" spans="1:35" ht="29.25" customHeight="1" thickBot="1" x14ac:dyDescent="0.45">
      <c r="A29" s="275" t="s">
        <v>441</v>
      </c>
      <c r="B29" s="276"/>
      <c r="C29" s="276"/>
      <c r="D29" s="276"/>
      <c r="E29" s="103">
        <v>21600</v>
      </c>
      <c r="F29" s="112">
        <v>23040</v>
      </c>
      <c r="G29" s="97">
        <v>23040</v>
      </c>
      <c r="H29" s="113">
        <v>23040</v>
      </c>
      <c r="I29" s="7"/>
      <c r="J29" s="7"/>
      <c r="K29" s="7"/>
      <c r="L29" s="7"/>
      <c r="M29" s="6"/>
      <c r="N29" s="3"/>
      <c r="O29" s="3"/>
      <c r="P29" s="3"/>
      <c r="Q29" s="3"/>
      <c r="R29" s="3"/>
      <c r="S29" s="3"/>
      <c r="T29" s="3"/>
      <c r="U29" s="3"/>
      <c r="V29" s="3"/>
      <c r="W29" s="3"/>
      <c r="X29" s="3"/>
      <c r="Y29" s="3"/>
      <c r="Z29" s="3"/>
      <c r="AA29" s="3"/>
      <c r="AB29" s="3"/>
      <c r="AC29" s="3"/>
      <c r="AD29" s="3"/>
      <c r="AE29" s="3"/>
      <c r="AF29" s="3"/>
      <c r="AG29" s="3"/>
      <c r="AH29" s="3"/>
      <c r="AI29" s="3"/>
    </row>
    <row r="30" spans="1:35" ht="29.25" customHeight="1" thickBot="1" x14ac:dyDescent="0.45">
      <c r="A30" s="353" t="s">
        <v>442</v>
      </c>
      <c r="B30" s="354"/>
      <c r="C30" s="354"/>
      <c r="D30" s="354"/>
      <c r="E30" s="116">
        <f>E26/E29</f>
        <v>124.53703703703704</v>
      </c>
      <c r="F30" s="117">
        <f t="shared" ref="F30:H30" si="2">F26/F29</f>
        <v>125.86805555555556</v>
      </c>
      <c r="G30" s="118">
        <f t="shared" si="2"/>
        <v>133.46354166666666</v>
      </c>
      <c r="H30" s="119">
        <f t="shared" si="2"/>
        <v>141.71006944444446</v>
      </c>
      <c r="I30" s="7"/>
      <c r="J30" s="7"/>
      <c r="K30" s="7"/>
      <c r="L30" s="7"/>
      <c r="M30" s="6"/>
      <c r="N30" s="3"/>
      <c r="O30" s="3"/>
      <c r="P30" s="3"/>
      <c r="Q30" s="3"/>
      <c r="R30" s="3"/>
      <c r="S30" s="3"/>
      <c r="T30" s="3"/>
      <c r="U30" s="3"/>
      <c r="V30" s="3"/>
      <c r="W30" s="3"/>
      <c r="X30" s="3"/>
      <c r="Y30" s="3"/>
      <c r="Z30" s="3"/>
      <c r="AA30" s="3"/>
      <c r="AB30" s="3"/>
      <c r="AC30" s="3"/>
      <c r="AD30" s="3"/>
      <c r="AE30" s="3"/>
      <c r="AF30" s="3"/>
      <c r="AG30" s="3"/>
      <c r="AH30" s="3"/>
      <c r="AI30" s="3"/>
    </row>
    <row r="31" spans="1:35" ht="63" customHeight="1" x14ac:dyDescent="0.4">
      <c r="A31" s="355" t="s">
        <v>443</v>
      </c>
      <c r="B31" s="274"/>
      <c r="C31" s="274"/>
      <c r="D31" s="274"/>
      <c r="E31" s="274"/>
      <c r="F31" s="274"/>
      <c r="G31" s="274"/>
      <c r="H31" s="356"/>
      <c r="I31" s="7"/>
      <c r="J31" s="7"/>
      <c r="K31" s="7"/>
      <c r="L31" s="7"/>
      <c r="M31" s="6"/>
      <c r="N31" s="3"/>
      <c r="O31" s="3"/>
      <c r="P31" s="3"/>
      <c r="Q31" s="3"/>
      <c r="R31" s="3"/>
      <c r="S31" s="3"/>
      <c r="T31" s="3"/>
      <c r="U31" s="3"/>
      <c r="V31" s="3"/>
      <c r="W31" s="3"/>
      <c r="X31" s="3"/>
      <c r="Y31" s="3"/>
      <c r="Z31" s="3"/>
      <c r="AA31" s="3"/>
      <c r="AB31" s="3"/>
      <c r="AC31" s="3"/>
      <c r="AD31" s="3"/>
      <c r="AE31" s="3"/>
      <c r="AF31" s="3"/>
      <c r="AG31" s="3"/>
      <c r="AH31" s="3"/>
      <c r="AI31" s="3"/>
    </row>
    <row r="32" spans="1:35" ht="30.75" customHeight="1" thickBot="1" x14ac:dyDescent="0.45">
      <c r="A32" s="295" t="s">
        <v>444</v>
      </c>
      <c r="B32" s="296"/>
      <c r="C32" s="296"/>
      <c r="D32" s="296"/>
      <c r="E32" s="296"/>
      <c r="F32" s="296"/>
      <c r="G32" s="296"/>
      <c r="H32" s="297"/>
      <c r="I32" s="7"/>
      <c r="J32" s="7"/>
      <c r="K32" s="7"/>
      <c r="L32" s="7"/>
      <c r="M32" s="6"/>
      <c r="N32" s="3"/>
      <c r="O32" s="3"/>
      <c r="P32" s="3"/>
      <c r="Q32" s="3"/>
      <c r="R32" s="3"/>
      <c r="S32" s="3"/>
      <c r="T32" s="3"/>
      <c r="U32" s="3"/>
      <c r="V32" s="3"/>
      <c r="W32" s="3"/>
      <c r="X32" s="3"/>
      <c r="Y32" s="3"/>
      <c r="Z32" s="3"/>
      <c r="AA32" s="3"/>
      <c r="AB32" s="3"/>
      <c r="AC32" s="3"/>
      <c r="AD32" s="3"/>
      <c r="AE32" s="3"/>
      <c r="AF32" s="3"/>
      <c r="AG32" s="3"/>
      <c r="AH32" s="3"/>
      <c r="AI32" s="3"/>
    </row>
    <row r="33" spans="1:35" ht="7.5" customHeight="1" thickBot="1" x14ac:dyDescent="0.45">
      <c r="A33" s="24"/>
      <c r="B33" s="24"/>
      <c r="C33" s="24"/>
      <c r="D33" s="24"/>
      <c r="E33" s="24"/>
      <c r="F33" s="24"/>
      <c r="G33" s="24"/>
      <c r="H33" s="24"/>
      <c r="I33" s="9"/>
      <c r="J33" s="9"/>
      <c r="K33" s="9"/>
      <c r="L33" s="7"/>
      <c r="M33" s="21"/>
      <c r="N33" s="21"/>
      <c r="O33" s="21"/>
      <c r="P33" s="21"/>
      <c r="Q33" s="5"/>
      <c r="R33" s="5"/>
      <c r="S33" s="5"/>
      <c r="T33" s="5"/>
      <c r="U33" s="5"/>
      <c r="V33" s="5"/>
      <c r="W33" s="5"/>
      <c r="X33" s="5"/>
      <c r="Y33" s="5"/>
      <c r="Z33" s="5"/>
      <c r="AA33" s="5"/>
      <c r="AB33" s="5"/>
      <c r="AC33" s="5"/>
      <c r="AD33" s="5"/>
      <c r="AE33" s="5"/>
      <c r="AF33" s="5"/>
      <c r="AG33" s="5"/>
      <c r="AH33" s="5"/>
      <c r="AI33" s="5"/>
    </row>
    <row r="34" spans="1:35" ht="19.5" customHeight="1" x14ac:dyDescent="0.4">
      <c r="A34" s="253" t="s">
        <v>381</v>
      </c>
      <c r="B34" s="254"/>
      <c r="C34" s="254"/>
      <c r="D34" s="254"/>
      <c r="E34" s="254"/>
      <c r="F34" s="254"/>
      <c r="G34" s="254"/>
      <c r="H34" s="255"/>
      <c r="I34" s="7"/>
      <c r="J34" s="7"/>
      <c r="K34" s="7"/>
      <c r="L34" s="5"/>
      <c r="M34" s="5"/>
      <c r="N34" s="5"/>
      <c r="O34" s="5"/>
      <c r="P34" s="5"/>
    </row>
    <row r="35" spans="1:35" ht="19.5" customHeight="1" thickBot="1" x14ac:dyDescent="0.45">
      <c r="A35" s="292" t="s">
        <v>55</v>
      </c>
      <c r="B35" s="293"/>
      <c r="C35" s="293"/>
      <c r="D35" s="293"/>
      <c r="E35" s="294"/>
      <c r="F35" s="351" t="s">
        <v>366</v>
      </c>
      <c r="G35" s="351"/>
      <c r="H35" s="352"/>
      <c r="I35" s="12"/>
      <c r="J35" s="12"/>
      <c r="K35" s="12"/>
      <c r="L35" s="12"/>
      <c r="M35" s="12"/>
      <c r="N35" s="3"/>
      <c r="O35" s="3"/>
      <c r="P35" s="3"/>
    </row>
    <row r="36" spans="1:35" ht="18.75" customHeight="1" x14ac:dyDescent="0.4">
      <c r="A36" s="169" t="s">
        <v>116</v>
      </c>
      <c r="B36" s="170"/>
      <c r="C36" s="170"/>
      <c r="D36" s="170"/>
      <c r="E36" s="170"/>
      <c r="F36" s="170"/>
      <c r="G36" s="170"/>
      <c r="H36" s="170"/>
      <c r="I36" s="10"/>
      <c r="J36" s="10"/>
      <c r="K36" s="10"/>
      <c r="L36" s="10"/>
      <c r="M36" s="10"/>
      <c r="N36" s="10"/>
      <c r="O36" s="11"/>
    </row>
    <row r="37" spans="1:35" ht="9.75" customHeight="1" thickBot="1" x14ac:dyDescent="0.45">
      <c r="A37" s="14"/>
      <c r="C37" s="15"/>
      <c r="D37" s="15"/>
      <c r="E37" s="15"/>
      <c r="F37" s="14"/>
      <c r="G37" s="14"/>
      <c r="H37" s="14"/>
    </row>
    <row r="38" spans="1:35" ht="25.5" customHeight="1" x14ac:dyDescent="0.4">
      <c r="A38" s="253" t="s">
        <v>382</v>
      </c>
      <c r="B38" s="254"/>
      <c r="C38" s="254"/>
      <c r="D38" s="254"/>
      <c r="E38" s="254"/>
      <c r="F38" s="254"/>
      <c r="G38" s="254"/>
      <c r="H38" s="255"/>
      <c r="I38" s="7"/>
      <c r="J38" s="7"/>
      <c r="K38" s="7"/>
      <c r="L38" s="5"/>
      <c r="M38" s="5"/>
      <c r="N38" s="5"/>
      <c r="O38" s="5"/>
      <c r="P38" s="5"/>
    </row>
    <row r="39" spans="1:35" ht="25.5" customHeight="1" thickBot="1" x14ac:dyDescent="0.45">
      <c r="A39" s="292" t="s">
        <v>59</v>
      </c>
      <c r="B39" s="293"/>
      <c r="C39" s="293"/>
      <c r="D39" s="293"/>
      <c r="E39" s="294"/>
      <c r="F39" s="351" t="s">
        <v>365</v>
      </c>
      <c r="G39" s="351"/>
      <c r="H39" s="352"/>
    </row>
    <row r="40" spans="1:35" ht="12" customHeight="1" thickBot="1" x14ac:dyDescent="0.45">
      <c r="A40" s="36"/>
      <c r="B40" s="35"/>
      <c r="C40" s="37"/>
      <c r="D40" s="37"/>
      <c r="E40" s="37"/>
      <c r="F40" s="36"/>
      <c r="G40" s="36"/>
      <c r="H40" s="36"/>
    </row>
    <row r="41" spans="1:35" ht="18.75" customHeight="1" x14ac:dyDescent="0.4">
      <c r="A41" s="368" t="s">
        <v>383</v>
      </c>
      <c r="B41" s="369"/>
      <c r="C41" s="369"/>
      <c r="D41" s="369"/>
      <c r="E41" s="369"/>
      <c r="F41" s="369"/>
      <c r="G41" s="369"/>
      <c r="H41" s="370"/>
    </row>
    <row r="42" spans="1:35" ht="18.75" customHeight="1" x14ac:dyDescent="0.4">
      <c r="A42" s="371"/>
      <c r="B42" s="372"/>
      <c r="C42" s="372"/>
      <c r="D42" s="372"/>
      <c r="E42" s="372"/>
      <c r="F42" s="372"/>
      <c r="G42" s="372"/>
      <c r="H42" s="373"/>
    </row>
    <row r="43" spans="1:35" ht="39" customHeight="1" x14ac:dyDescent="0.4">
      <c r="A43" s="374"/>
      <c r="B43" s="375"/>
      <c r="C43" s="375"/>
      <c r="D43" s="375"/>
      <c r="E43" s="375"/>
      <c r="F43" s="375"/>
      <c r="G43" s="375"/>
      <c r="H43" s="376"/>
    </row>
    <row r="44" spans="1:35" ht="13.5" customHeight="1" x14ac:dyDescent="0.4">
      <c r="A44" s="243" t="s">
        <v>376</v>
      </c>
      <c r="B44" s="244"/>
      <c r="C44" s="244"/>
      <c r="D44" s="244"/>
      <c r="E44" s="244"/>
      <c r="F44" s="244"/>
      <c r="G44" s="244"/>
      <c r="H44" s="245"/>
    </row>
    <row r="45" spans="1:35" x14ac:dyDescent="0.4">
      <c r="A45" s="84">
        <v>1</v>
      </c>
      <c r="B45" s="181" t="s">
        <v>22</v>
      </c>
      <c r="C45" s="181"/>
      <c r="D45" s="181"/>
      <c r="E45" s="38">
        <v>8</v>
      </c>
      <c r="F45" s="246" t="s">
        <v>29</v>
      </c>
      <c r="G45" s="246"/>
      <c r="H45" s="247"/>
    </row>
    <row r="46" spans="1:35" x14ac:dyDescent="0.4">
      <c r="A46" s="84">
        <v>2</v>
      </c>
      <c r="B46" s="181" t="s">
        <v>60</v>
      </c>
      <c r="C46" s="181"/>
      <c r="D46" s="181"/>
      <c r="E46" s="38">
        <v>9</v>
      </c>
      <c r="F46" s="246" t="s">
        <v>23</v>
      </c>
      <c r="G46" s="246"/>
      <c r="H46" s="247"/>
    </row>
    <row r="47" spans="1:35" x14ac:dyDescent="0.4">
      <c r="A47" s="84">
        <v>3</v>
      </c>
      <c r="B47" s="181" t="s">
        <v>61</v>
      </c>
      <c r="C47" s="181"/>
      <c r="D47" s="181"/>
      <c r="E47" s="38">
        <v>10</v>
      </c>
      <c r="F47" s="246" t="s">
        <v>25</v>
      </c>
      <c r="G47" s="246"/>
      <c r="H47" s="247"/>
    </row>
    <row r="48" spans="1:35" x14ac:dyDescent="0.4">
      <c r="A48" s="84">
        <v>4</v>
      </c>
      <c r="B48" s="181" t="s">
        <v>28</v>
      </c>
      <c r="C48" s="181"/>
      <c r="D48" s="181"/>
      <c r="E48" s="38">
        <v>11</v>
      </c>
      <c r="F48" s="246" t="s">
        <v>27</v>
      </c>
      <c r="G48" s="246"/>
      <c r="H48" s="247"/>
    </row>
    <row r="49" spans="1:15" x14ac:dyDescent="0.4">
      <c r="A49" s="84">
        <v>5</v>
      </c>
      <c r="B49" s="181" t="s">
        <v>62</v>
      </c>
      <c r="C49" s="181"/>
      <c r="D49" s="181"/>
      <c r="E49" s="38">
        <v>12</v>
      </c>
      <c r="F49" s="246" t="s">
        <v>30</v>
      </c>
      <c r="G49" s="246"/>
      <c r="H49" s="247"/>
    </row>
    <row r="50" spans="1:15" x14ac:dyDescent="0.4">
      <c r="A50" s="84">
        <v>6</v>
      </c>
      <c r="B50" s="181" t="s">
        <v>24</v>
      </c>
      <c r="C50" s="181"/>
      <c r="D50" s="181"/>
      <c r="E50" s="38">
        <v>13</v>
      </c>
      <c r="F50" s="246" t="s">
        <v>63</v>
      </c>
      <c r="G50" s="246"/>
      <c r="H50" s="247"/>
    </row>
    <row r="51" spans="1:15" x14ac:dyDescent="0.4">
      <c r="A51" s="84">
        <v>7</v>
      </c>
      <c r="B51" s="181" t="s">
        <v>26</v>
      </c>
      <c r="C51" s="181"/>
      <c r="D51" s="181"/>
      <c r="E51" s="85"/>
      <c r="F51" s="85"/>
      <c r="G51" s="85"/>
      <c r="H51" s="86"/>
    </row>
    <row r="52" spans="1:15" ht="9.75" customHeight="1" thickBot="1" x14ac:dyDescent="0.45">
      <c r="A52" s="87"/>
      <c r="B52" s="39"/>
      <c r="C52" s="39"/>
      <c r="D52" s="39"/>
      <c r="E52" s="39"/>
      <c r="F52" s="39"/>
      <c r="G52" s="39"/>
      <c r="H52" s="88"/>
    </row>
    <row r="53" spans="1:15" ht="33" x14ac:dyDescent="0.4">
      <c r="A53" s="40"/>
      <c r="B53" s="237" t="s">
        <v>31</v>
      </c>
      <c r="C53" s="237"/>
      <c r="D53" s="237"/>
      <c r="E53" s="386" t="s">
        <v>117</v>
      </c>
      <c r="F53" s="386"/>
      <c r="G53" s="386"/>
      <c r="H53" s="43" t="s">
        <v>32</v>
      </c>
    </row>
    <row r="54" spans="1:15" ht="18.75" customHeight="1" x14ac:dyDescent="0.4">
      <c r="A54" s="41">
        <v>1</v>
      </c>
      <c r="B54" s="238" t="s">
        <v>390</v>
      </c>
      <c r="C54" s="238"/>
      <c r="D54" s="238"/>
      <c r="E54" s="304" t="s">
        <v>392</v>
      </c>
      <c r="F54" s="304"/>
      <c r="G54" s="304"/>
      <c r="H54" s="128" t="s">
        <v>396</v>
      </c>
    </row>
    <row r="55" spans="1:15" ht="18.75" customHeight="1" x14ac:dyDescent="0.4">
      <c r="A55" s="41">
        <v>2</v>
      </c>
      <c r="B55" s="238" t="s">
        <v>294</v>
      </c>
      <c r="C55" s="238"/>
      <c r="D55" s="238"/>
      <c r="E55" s="304" t="s">
        <v>393</v>
      </c>
      <c r="F55" s="304"/>
      <c r="G55" s="304"/>
      <c r="H55" s="128" t="s">
        <v>396</v>
      </c>
    </row>
    <row r="56" spans="1:15" ht="18.75" customHeight="1" thickBot="1" x14ac:dyDescent="0.45">
      <c r="A56" s="42">
        <v>3</v>
      </c>
      <c r="B56" s="239" t="s">
        <v>391</v>
      </c>
      <c r="C56" s="239"/>
      <c r="D56" s="239"/>
      <c r="E56" s="236" t="s">
        <v>394</v>
      </c>
      <c r="F56" s="236"/>
      <c r="G56" s="236"/>
      <c r="H56" s="129" t="s">
        <v>395</v>
      </c>
    </row>
    <row r="57" spans="1:15" ht="9.75" customHeight="1" x14ac:dyDescent="0.4"/>
    <row r="58" spans="1:15" ht="18.75" customHeight="1" x14ac:dyDescent="0.4">
      <c r="A58" s="169" t="s">
        <v>105</v>
      </c>
      <c r="B58" s="170"/>
      <c r="C58" s="170"/>
      <c r="D58" s="170"/>
      <c r="E58" s="170"/>
      <c r="F58" s="170"/>
      <c r="G58" s="170"/>
      <c r="H58" s="170"/>
      <c r="I58" s="2"/>
      <c r="J58" s="2"/>
      <c r="K58" s="2"/>
      <c r="L58" s="2"/>
      <c r="M58" s="2"/>
      <c r="N58" s="2"/>
      <c r="O58" s="2"/>
    </row>
    <row r="59" spans="1:15" ht="9.75" customHeight="1" thickBot="1" x14ac:dyDescent="0.45">
      <c r="A59" s="1"/>
      <c r="B59" s="1"/>
      <c r="C59" s="1"/>
      <c r="D59" s="1"/>
      <c r="E59" s="1"/>
      <c r="F59" s="1"/>
      <c r="G59" s="1"/>
      <c r="H59" s="1"/>
      <c r="I59" s="2"/>
      <c r="J59" s="2"/>
      <c r="K59" s="2"/>
      <c r="L59" s="2"/>
      <c r="M59" s="2"/>
      <c r="N59" s="2"/>
      <c r="O59" s="2"/>
    </row>
    <row r="60" spans="1:15" ht="18.75" customHeight="1" x14ac:dyDescent="0.4">
      <c r="A60" s="240" t="s">
        <v>371</v>
      </c>
      <c r="B60" s="241"/>
      <c r="C60" s="241"/>
      <c r="D60" s="241"/>
      <c r="E60" s="241"/>
      <c r="F60" s="241"/>
      <c r="G60" s="241"/>
      <c r="H60" s="242"/>
      <c r="I60" s="2"/>
      <c r="J60" s="2"/>
      <c r="K60" s="2"/>
      <c r="L60" s="2"/>
      <c r="M60" s="2"/>
      <c r="N60" s="2"/>
      <c r="O60" s="2"/>
    </row>
    <row r="61" spans="1:15" ht="42" customHeight="1" x14ac:dyDescent="0.4">
      <c r="A61" s="192" t="s">
        <v>404</v>
      </c>
      <c r="B61" s="193"/>
      <c r="C61" s="193"/>
      <c r="D61" s="193"/>
      <c r="E61" s="193"/>
      <c r="F61" s="193"/>
      <c r="G61" s="193"/>
      <c r="H61" s="194"/>
    </row>
    <row r="62" spans="1:15" ht="42" customHeight="1" x14ac:dyDescent="0.4">
      <c r="A62" s="192"/>
      <c r="B62" s="193"/>
      <c r="C62" s="193"/>
      <c r="D62" s="193"/>
      <c r="E62" s="193"/>
      <c r="F62" s="193"/>
      <c r="G62" s="193"/>
      <c r="H62" s="194"/>
    </row>
    <row r="63" spans="1:15" ht="42" customHeight="1" x14ac:dyDescent="0.4">
      <c r="A63" s="192"/>
      <c r="B63" s="193"/>
      <c r="C63" s="193"/>
      <c r="D63" s="193"/>
      <c r="E63" s="193"/>
      <c r="F63" s="193"/>
      <c r="G63" s="193"/>
      <c r="H63" s="194"/>
    </row>
    <row r="64" spans="1:15" ht="42" customHeight="1" thickBot="1" x14ac:dyDescent="0.45">
      <c r="A64" s="195"/>
      <c r="B64" s="196"/>
      <c r="C64" s="196"/>
      <c r="D64" s="196"/>
      <c r="E64" s="196"/>
      <c r="F64" s="196"/>
      <c r="G64" s="196"/>
      <c r="H64" s="197"/>
    </row>
    <row r="65" spans="1:15" x14ac:dyDescent="0.4">
      <c r="A65" s="285" t="s">
        <v>384</v>
      </c>
      <c r="B65" s="286"/>
      <c r="C65" s="286"/>
      <c r="D65" s="286"/>
      <c r="E65" s="286"/>
      <c r="F65" s="286"/>
      <c r="G65" s="286"/>
      <c r="H65" s="287"/>
    </row>
    <row r="66" spans="1:15" x14ac:dyDescent="0.4">
      <c r="A66" s="130"/>
      <c r="B66" s="248" t="s">
        <v>36</v>
      </c>
      <c r="C66" s="248"/>
      <c r="D66" s="248"/>
      <c r="E66" s="132"/>
      <c r="F66" s="188" t="s">
        <v>40</v>
      </c>
      <c r="G66" s="188"/>
      <c r="H66" s="189"/>
    </row>
    <row r="67" spans="1:15" x14ac:dyDescent="0.4">
      <c r="A67" s="130" t="s">
        <v>395</v>
      </c>
      <c r="B67" s="248" t="s">
        <v>37</v>
      </c>
      <c r="C67" s="248"/>
      <c r="D67" s="248"/>
      <c r="E67" s="132" t="s">
        <v>395</v>
      </c>
      <c r="F67" s="188" t="s">
        <v>45</v>
      </c>
      <c r="G67" s="188"/>
      <c r="H67" s="189"/>
    </row>
    <row r="68" spans="1:15" x14ac:dyDescent="0.4">
      <c r="A68" s="130" t="s">
        <v>395</v>
      </c>
      <c r="B68" s="248" t="s">
        <v>38</v>
      </c>
      <c r="C68" s="248"/>
      <c r="D68" s="248"/>
      <c r="E68" s="132"/>
      <c r="F68" s="188" t="s">
        <v>46</v>
      </c>
      <c r="G68" s="188"/>
      <c r="H68" s="189"/>
    </row>
    <row r="69" spans="1:15" x14ac:dyDescent="0.4">
      <c r="A69" s="130"/>
      <c r="B69" s="248" t="s">
        <v>43</v>
      </c>
      <c r="C69" s="248"/>
      <c r="D69" s="248"/>
      <c r="E69" s="132"/>
      <c r="F69" s="188" t="s">
        <v>41</v>
      </c>
      <c r="G69" s="188"/>
      <c r="H69" s="189"/>
    </row>
    <row r="70" spans="1:15" x14ac:dyDescent="0.4">
      <c r="A70" s="130"/>
      <c r="B70" s="248" t="s">
        <v>44</v>
      </c>
      <c r="C70" s="248"/>
      <c r="D70" s="248"/>
      <c r="E70" s="132"/>
      <c r="F70" s="188" t="s">
        <v>42</v>
      </c>
      <c r="G70" s="188"/>
      <c r="H70" s="189"/>
    </row>
    <row r="71" spans="1:15" ht="19.5" thickBot="1" x14ac:dyDescent="0.45">
      <c r="A71" s="131" t="s">
        <v>395</v>
      </c>
      <c r="B71" s="280" t="s">
        <v>39</v>
      </c>
      <c r="C71" s="280"/>
      <c r="D71" s="280"/>
      <c r="E71" s="133"/>
      <c r="F71" s="190" t="s">
        <v>47</v>
      </c>
      <c r="G71" s="190"/>
      <c r="H71" s="191"/>
    </row>
    <row r="72" spans="1:15" ht="9.75" customHeight="1" thickBot="1" x14ac:dyDescent="0.45">
      <c r="A72" s="22"/>
      <c r="C72" s="78"/>
      <c r="D72" s="78"/>
      <c r="E72" s="78"/>
      <c r="F72" s="78"/>
      <c r="G72" s="89"/>
      <c r="H72" s="78"/>
    </row>
    <row r="73" spans="1:15" ht="18.75" customHeight="1" x14ac:dyDescent="0.4">
      <c r="A73" s="240" t="s">
        <v>207</v>
      </c>
      <c r="B73" s="241"/>
      <c r="C73" s="241"/>
      <c r="D73" s="241"/>
      <c r="E73" s="241"/>
      <c r="F73" s="241"/>
      <c r="G73" s="241"/>
      <c r="H73" s="242"/>
      <c r="I73" s="2"/>
      <c r="J73" s="2"/>
      <c r="K73" s="2"/>
      <c r="L73" s="2"/>
      <c r="M73" s="2"/>
      <c r="N73" s="2"/>
      <c r="O73" s="2"/>
    </row>
    <row r="74" spans="1:15" ht="18.75" customHeight="1" x14ac:dyDescent="0.4">
      <c r="A74" s="192" t="s">
        <v>413</v>
      </c>
      <c r="B74" s="193"/>
      <c r="C74" s="193"/>
      <c r="D74" s="193"/>
      <c r="E74" s="193"/>
      <c r="F74" s="193"/>
      <c r="G74" s="193"/>
      <c r="H74" s="194"/>
    </row>
    <row r="75" spans="1:15" x14ac:dyDescent="0.4">
      <c r="A75" s="192"/>
      <c r="B75" s="193"/>
      <c r="C75" s="193"/>
      <c r="D75" s="193"/>
      <c r="E75" s="193"/>
      <c r="F75" s="193"/>
      <c r="G75" s="193"/>
      <c r="H75" s="194"/>
    </row>
    <row r="76" spans="1:15" x14ac:dyDescent="0.4">
      <c r="A76" s="192"/>
      <c r="B76" s="193"/>
      <c r="C76" s="193"/>
      <c r="D76" s="193"/>
      <c r="E76" s="193"/>
      <c r="F76" s="193"/>
      <c r="G76" s="193"/>
      <c r="H76" s="194"/>
    </row>
    <row r="77" spans="1:15" ht="11.25" customHeight="1" thickBot="1" x14ac:dyDescent="0.45">
      <c r="A77" s="195"/>
      <c r="B77" s="196"/>
      <c r="C77" s="196"/>
      <c r="D77" s="196"/>
      <c r="E77" s="196"/>
      <c r="F77" s="196"/>
      <c r="G77" s="196"/>
      <c r="H77" s="197"/>
    </row>
    <row r="78" spans="1:15" x14ac:dyDescent="0.4">
      <c r="A78" s="310" t="s">
        <v>385</v>
      </c>
      <c r="B78" s="311"/>
      <c r="C78" s="311"/>
      <c r="D78" s="311"/>
      <c r="E78" s="311"/>
      <c r="F78" s="311"/>
      <c r="G78" s="311"/>
      <c r="H78" s="312"/>
    </row>
    <row r="79" spans="1:15" x14ac:dyDescent="0.4">
      <c r="A79" s="130"/>
      <c r="B79" s="298" t="s">
        <v>49</v>
      </c>
      <c r="C79" s="299"/>
      <c r="D79" s="300"/>
      <c r="E79" s="132"/>
      <c r="F79" s="288" t="s">
        <v>52</v>
      </c>
      <c r="G79" s="288"/>
      <c r="H79" s="289"/>
    </row>
    <row r="80" spans="1:15" x14ac:dyDescent="0.4">
      <c r="A80" s="130"/>
      <c r="B80" s="298" t="s">
        <v>50</v>
      </c>
      <c r="C80" s="299"/>
      <c r="D80" s="300"/>
      <c r="E80" s="132"/>
      <c r="F80" s="288" t="s">
        <v>56</v>
      </c>
      <c r="G80" s="288"/>
      <c r="H80" s="289"/>
    </row>
    <row r="81" spans="1:8" x14ac:dyDescent="0.4">
      <c r="A81" s="130" t="s">
        <v>395</v>
      </c>
      <c r="B81" s="298" t="s">
        <v>51</v>
      </c>
      <c r="C81" s="299"/>
      <c r="D81" s="300"/>
      <c r="E81" s="132" t="s">
        <v>395</v>
      </c>
      <c r="F81" s="288" t="s">
        <v>57</v>
      </c>
      <c r="G81" s="288"/>
      <c r="H81" s="289"/>
    </row>
    <row r="82" spans="1:8" x14ac:dyDescent="0.4">
      <c r="A82" s="130" t="s">
        <v>395</v>
      </c>
      <c r="B82" s="301" t="s">
        <v>118</v>
      </c>
      <c r="C82" s="302"/>
      <c r="D82" s="303"/>
      <c r="E82" s="132" t="s">
        <v>395</v>
      </c>
      <c r="F82" s="288" t="s">
        <v>58</v>
      </c>
      <c r="G82" s="288"/>
      <c r="H82" s="289"/>
    </row>
    <row r="83" spans="1:8" ht="19.5" thickBot="1" x14ac:dyDescent="0.45">
      <c r="A83" s="131"/>
      <c r="B83" s="290" t="s">
        <v>119</v>
      </c>
      <c r="C83" s="290"/>
      <c r="D83" s="290"/>
      <c r="E83" s="290"/>
      <c r="F83" s="290"/>
      <c r="G83" s="290"/>
      <c r="H83" s="291"/>
    </row>
    <row r="84" spans="1:8" ht="9" customHeight="1" thickBot="1" x14ac:dyDescent="0.45">
      <c r="A84" s="22"/>
      <c r="C84" s="78"/>
      <c r="D84" s="78"/>
      <c r="E84" s="78"/>
      <c r="F84" s="78"/>
      <c r="G84" s="89"/>
      <c r="H84" s="78"/>
    </row>
    <row r="85" spans="1:8" ht="19.5" thickBot="1" x14ac:dyDescent="0.45">
      <c r="A85" s="200" t="s">
        <v>412</v>
      </c>
      <c r="B85" s="201"/>
      <c r="C85" s="201"/>
      <c r="D85" s="201"/>
      <c r="E85" s="201"/>
      <c r="F85" s="201"/>
      <c r="G85" s="201"/>
      <c r="H85" s="202"/>
    </row>
    <row r="86" spans="1:8" x14ac:dyDescent="0.4">
      <c r="A86" s="319" t="s">
        <v>82</v>
      </c>
      <c r="B86" s="321" t="s">
        <v>109</v>
      </c>
      <c r="C86" s="322"/>
      <c r="D86" s="211" t="s">
        <v>399</v>
      </c>
      <c r="E86" s="212"/>
      <c r="F86" s="212"/>
      <c r="G86" s="212"/>
      <c r="H86" s="213"/>
    </row>
    <row r="87" spans="1:8" x14ac:dyDescent="0.4">
      <c r="A87" s="320"/>
      <c r="B87" s="198" t="s">
        <v>70</v>
      </c>
      <c r="C87" s="203" t="s">
        <v>303</v>
      </c>
      <c r="D87" s="204"/>
      <c r="E87" s="210"/>
      <c r="F87" s="203" t="s">
        <v>304</v>
      </c>
      <c r="G87" s="204"/>
      <c r="H87" s="205"/>
    </row>
    <row r="88" spans="1:8" x14ac:dyDescent="0.4">
      <c r="A88" s="320"/>
      <c r="B88" s="199"/>
      <c r="C88" s="134" t="s">
        <v>396</v>
      </c>
      <c r="D88" s="206" t="s">
        <v>71</v>
      </c>
      <c r="E88" s="207"/>
      <c r="F88" s="134" t="s">
        <v>395</v>
      </c>
      <c r="G88" s="208" t="s">
        <v>72</v>
      </c>
      <c r="H88" s="209"/>
    </row>
    <row r="89" spans="1:8" x14ac:dyDescent="0.4">
      <c r="A89" s="320"/>
      <c r="B89" s="199"/>
      <c r="C89" s="134" t="s">
        <v>396</v>
      </c>
      <c r="D89" s="206" t="s">
        <v>73</v>
      </c>
      <c r="E89" s="207"/>
      <c r="F89" s="134" t="s">
        <v>395</v>
      </c>
      <c r="G89" s="208" t="s">
        <v>74</v>
      </c>
      <c r="H89" s="209"/>
    </row>
    <row r="90" spans="1:8" x14ac:dyDescent="0.4">
      <c r="A90" s="320"/>
      <c r="B90" s="199"/>
      <c r="C90" s="134" t="s">
        <v>396</v>
      </c>
      <c r="D90" s="206" t="s">
        <v>75</v>
      </c>
      <c r="E90" s="207"/>
      <c r="F90" s="134" t="s">
        <v>396</v>
      </c>
      <c r="G90" s="208" t="s">
        <v>76</v>
      </c>
      <c r="H90" s="209"/>
    </row>
    <row r="91" spans="1:8" ht="19.5" thickBot="1" x14ac:dyDescent="0.45">
      <c r="A91" s="320"/>
      <c r="B91" s="199"/>
      <c r="C91" s="339"/>
      <c r="D91" s="340"/>
      <c r="E91" s="341"/>
      <c r="F91" s="135" t="s">
        <v>395</v>
      </c>
      <c r="G91" s="215" t="s">
        <v>77</v>
      </c>
      <c r="H91" s="216"/>
    </row>
    <row r="92" spans="1:8" x14ac:dyDescent="0.4">
      <c r="A92" s="218" t="s">
        <v>78</v>
      </c>
      <c r="B92" s="214" t="s">
        <v>109</v>
      </c>
      <c r="C92" s="214"/>
      <c r="D92" s="334" t="s">
        <v>400</v>
      </c>
      <c r="E92" s="334"/>
      <c r="F92" s="334"/>
      <c r="G92" s="334"/>
      <c r="H92" s="335"/>
    </row>
    <row r="93" spans="1:8" x14ac:dyDescent="0.4">
      <c r="A93" s="219"/>
      <c r="B93" s="336" t="s">
        <v>70</v>
      </c>
      <c r="C93" s="231" t="s">
        <v>303</v>
      </c>
      <c r="D93" s="231"/>
      <c r="E93" s="231"/>
      <c r="F93" s="231" t="s">
        <v>304</v>
      </c>
      <c r="G93" s="231"/>
      <c r="H93" s="338"/>
    </row>
    <row r="94" spans="1:8" x14ac:dyDescent="0.4">
      <c r="A94" s="219"/>
      <c r="B94" s="336"/>
      <c r="C94" s="134" t="s">
        <v>395</v>
      </c>
      <c r="D94" s="226" t="s">
        <v>71</v>
      </c>
      <c r="E94" s="226"/>
      <c r="F94" s="134" t="s">
        <v>395</v>
      </c>
      <c r="G94" s="227" t="s">
        <v>72</v>
      </c>
      <c r="H94" s="228"/>
    </row>
    <row r="95" spans="1:8" x14ac:dyDescent="0.4">
      <c r="A95" s="219"/>
      <c r="B95" s="336"/>
      <c r="C95" s="134" t="s">
        <v>396</v>
      </c>
      <c r="D95" s="226" t="s">
        <v>73</v>
      </c>
      <c r="E95" s="226"/>
      <c r="F95" s="134" t="s">
        <v>401</v>
      </c>
      <c r="G95" s="227" t="s">
        <v>74</v>
      </c>
      <c r="H95" s="228"/>
    </row>
    <row r="96" spans="1:8" x14ac:dyDescent="0.4">
      <c r="A96" s="219"/>
      <c r="B96" s="336"/>
      <c r="C96" s="134" t="s">
        <v>396</v>
      </c>
      <c r="D96" s="226" t="s">
        <v>75</v>
      </c>
      <c r="E96" s="226"/>
      <c r="F96" s="134" t="s">
        <v>395</v>
      </c>
      <c r="G96" s="227" t="s">
        <v>76</v>
      </c>
      <c r="H96" s="228"/>
    </row>
    <row r="97" spans="1:8" ht="19.5" thickBot="1" x14ac:dyDescent="0.45">
      <c r="A97" s="220"/>
      <c r="B97" s="337"/>
      <c r="C97" s="339"/>
      <c r="D97" s="340"/>
      <c r="E97" s="341"/>
      <c r="F97" s="136" t="s">
        <v>395</v>
      </c>
      <c r="G97" s="229" t="s">
        <v>77</v>
      </c>
      <c r="H97" s="230"/>
    </row>
    <row r="98" spans="1:8" ht="19.5" customHeight="1" thickBot="1" x14ac:dyDescent="0.45">
      <c r="A98" s="217" t="s">
        <v>81</v>
      </c>
      <c r="B98" s="217"/>
      <c r="C98" s="217"/>
      <c r="D98" s="217"/>
      <c r="E98" s="217"/>
      <c r="F98" s="217"/>
      <c r="G98" s="217"/>
      <c r="H98" s="217"/>
    </row>
    <row r="99" spans="1:8" ht="19.5" customHeight="1" x14ac:dyDescent="0.4">
      <c r="A99" s="240" t="s">
        <v>220</v>
      </c>
      <c r="B99" s="241"/>
      <c r="C99" s="241"/>
      <c r="D99" s="241"/>
      <c r="E99" s="241"/>
      <c r="F99" s="241"/>
      <c r="G99" s="241"/>
      <c r="H99" s="242"/>
    </row>
    <row r="100" spans="1:8" x14ac:dyDescent="0.4">
      <c r="A100" s="277" t="s">
        <v>33</v>
      </c>
      <c r="B100" s="278"/>
      <c r="C100" s="278"/>
      <c r="D100" s="278"/>
      <c r="E100" s="278"/>
      <c r="F100" s="278"/>
      <c r="G100" s="278"/>
      <c r="H100" s="279"/>
    </row>
    <row r="101" spans="1:8" ht="33" customHeight="1" x14ac:dyDescent="0.4">
      <c r="A101" s="192" t="s">
        <v>405</v>
      </c>
      <c r="B101" s="193"/>
      <c r="C101" s="193"/>
      <c r="D101" s="193"/>
      <c r="E101" s="193"/>
      <c r="F101" s="193"/>
      <c r="G101" s="193"/>
      <c r="H101" s="194"/>
    </row>
    <row r="102" spans="1:8" ht="33" customHeight="1" x14ac:dyDescent="0.4">
      <c r="A102" s="192"/>
      <c r="B102" s="193"/>
      <c r="C102" s="193"/>
      <c r="D102" s="193"/>
      <c r="E102" s="193"/>
      <c r="F102" s="193"/>
      <c r="G102" s="193"/>
      <c r="H102" s="194"/>
    </row>
    <row r="103" spans="1:8" ht="33" customHeight="1" x14ac:dyDescent="0.4">
      <c r="A103" s="192"/>
      <c r="B103" s="193"/>
      <c r="C103" s="193"/>
      <c r="D103" s="193"/>
      <c r="E103" s="193"/>
      <c r="F103" s="193"/>
      <c r="G103" s="193"/>
      <c r="H103" s="194"/>
    </row>
    <row r="104" spans="1:8" ht="33" customHeight="1" x14ac:dyDescent="0.4">
      <c r="A104" s="192"/>
      <c r="B104" s="193"/>
      <c r="C104" s="193"/>
      <c r="D104" s="193"/>
      <c r="E104" s="193"/>
      <c r="F104" s="193"/>
      <c r="G104" s="193"/>
      <c r="H104" s="194"/>
    </row>
    <row r="105" spans="1:8" x14ac:dyDescent="0.4">
      <c r="A105" s="277" t="s">
        <v>34</v>
      </c>
      <c r="B105" s="278"/>
      <c r="C105" s="278"/>
      <c r="D105" s="278"/>
      <c r="E105" s="278"/>
      <c r="F105" s="278"/>
      <c r="G105" s="278"/>
      <c r="H105" s="279"/>
    </row>
    <row r="106" spans="1:8" ht="18.75" customHeight="1" x14ac:dyDescent="0.4">
      <c r="A106" s="192" t="s">
        <v>398</v>
      </c>
      <c r="B106" s="193"/>
      <c r="C106" s="193"/>
      <c r="D106" s="193"/>
      <c r="E106" s="193"/>
      <c r="F106" s="193"/>
      <c r="G106" s="193"/>
      <c r="H106" s="194"/>
    </row>
    <row r="107" spans="1:8" x14ac:dyDescent="0.4">
      <c r="A107" s="192"/>
      <c r="B107" s="193"/>
      <c r="C107" s="193"/>
      <c r="D107" s="193"/>
      <c r="E107" s="193"/>
      <c r="F107" s="193"/>
      <c r="G107" s="193"/>
      <c r="H107" s="194"/>
    </row>
    <row r="108" spans="1:8" x14ac:dyDescent="0.4">
      <c r="A108" s="192"/>
      <c r="B108" s="193"/>
      <c r="C108" s="193"/>
      <c r="D108" s="193"/>
      <c r="E108" s="193"/>
      <c r="F108" s="193"/>
      <c r="G108" s="193"/>
      <c r="H108" s="194"/>
    </row>
    <row r="109" spans="1:8" x14ac:dyDescent="0.4">
      <c r="A109" s="277" t="s">
        <v>35</v>
      </c>
      <c r="B109" s="278"/>
      <c r="C109" s="278"/>
      <c r="D109" s="278"/>
      <c r="E109" s="278"/>
      <c r="F109" s="278"/>
      <c r="G109" s="278"/>
      <c r="H109" s="279"/>
    </row>
    <row r="110" spans="1:8" x14ac:dyDescent="0.4">
      <c r="A110" s="192" t="s">
        <v>415</v>
      </c>
      <c r="B110" s="193"/>
      <c r="C110" s="193"/>
      <c r="D110" s="193"/>
      <c r="E110" s="193"/>
      <c r="F110" s="193"/>
      <c r="G110" s="193"/>
      <c r="H110" s="194"/>
    </row>
    <row r="111" spans="1:8" ht="19.5" thickBot="1" x14ac:dyDescent="0.45">
      <c r="A111" s="195"/>
      <c r="B111" s="196"/>
      <c r="C111" s="196"/>
      <c r="D111" s="196"/>
      <c r="E111" s="196"/>
      <c r="F111" s="196"/>
      <c r="G111" s="196"/>
      <c r="H111" s="197"/>
    </row>
    <row r="112" spans="1:8" ht="9.75" customHeight="1" thickBot="1" x14ac:dyDescent="0.45">
      <c r="A112" s="8"/>
      <c r="B112" s="8"/>
      <c r="C112" s="8"/>
      <c r="D112" s="8"/>
      <c r="E112" s="8"/>
      <c r="F112" s="8"/>
      <c r="G112" s="8"/>
      <c r="H112" s="8"/>
    </row>
    <row r="113" spans="1:8" x14ac:dyDescent="0.4">
      <c r="A113" s="387" t="s">
        <v>221</v>
      </c>
      <c r="B113" s="388"/>
      <c r="C113" s="388"/>
      <c r="D113" s="388"/>
      <c r="E113" s="388"/>
      <c r="F113" s="388"/>
      <c r="G113" s="388"/>
      <c r="H113" s="389"/>
    </row>
    <row r="114" spans="1:8" ht="27.75" customHeight="1" x14ac:dyDescent="0.4">
      <c r="A114" s="313" t="s">
        <v>397</v>
      </c>
      <c r="B114" s="314"/>
      <c r="C114" s="314"/>
      <c r="D114" s="314"/>
      <c r="E114" s="314"/>
      <c r="F114" s="314"/>
      <c r="G114" s="314"/>
      <c r="H114" s="315"/>
    </row>
    <row r="115" spans="1:8" ht="27.75" customHeight="1" thickBot="1" x14ac:dyDescent="0.45">
      <c r="A115" s="316"/>
      <c r="B115" s="317"/>
      <c r="C115" s="317"/>
      <c r="D115" s="317"/>
      <c r="E115" s="317"/>
      <c r="F115" s="317"/>
      <c r="G115" s="317"/>
      <c r="H115" s="318"/>
    </row>
    <row r="116" spans="1:8" ht="9.75" customHeight="1" thickBot="1" x14ac:dyDescent="0.45"/>
    <row r="117" spans="1:8" ht="17.25" customHeight="1" x14ac:dyDescent="0.4">
      <c r="A117" s="232" t="s">
        <v>377</v>
      </c>
      <c r="B117" s="233"/>
      <c r="C117" s="233"/>
      <c r="D117" s="233"/>
      <c r="E117" s="233"/>
      <c r="F117" s="233"/>
      <c r="G117" s="281" t="s">
        <v>370</v>
      </c>
      <c r="H117" s="282"/>
    </row>
    <row r="118" spans="1:8" ht="17.25" customHeight="1" thickBot="1" x14ac:dyDescent="0.45">
      <c r="A118" s="234"/>
      <c r="B118" s="235"/>
      <c r="C118" s="235"/>
      <c r="D118" s="235"/>
      <c r="E118" s="235"/>
      <c r="F118" s="235"/>
      <c r="G118" s="283"/>
      <c r="H118" s="284"/>
    </row>
    <row r="119" spans="1:8" ht="8.25" customHeight="1" thickBot="1" x14ac:dyDescent="0.45"/>
    <row r="120" spans="1:8" x14ac:dyDescent="0.4">
      <c r="A120" s="331" t="s">
        <v>378</v>
      </c>
      <c r="B120" s="332"/>
      <c r="C120" s="332"/>
      <c r="D120" s="332"/>
      <c r="E120" s="332"/>
      <c r="F120" s="332"/>
      <c r="G120" s="332"/>
      <c r="H120" s="333"/>
    </row>
    <row r="121" spans="1:8" x14ac:dyDescent="0.4">
      <c r="A121" s="182" t="s">
        <v>416</v>
      </c>
      <c r="B121" s="183"/>
      <c r="C121" s="183"/>
      <c r="D121" s="183"/>
      <c r="E121" s="183"/>
      <c r="F121" s="183"/>
      <c r="G121" s="183"/>
      <c r="H121" s="184"/>
    </row>
    <row r="122" spans="1:8" ht="34.5" customHeight="1" thickBot="1" x14ac:dyDescent="0.45">
      <c r="A122" s="185"/>
      <c r="B122" s="186"/>
      <c r="C122" s="186"/>
      <c r="D122" s="186"/>
      <c r="E122" s="186"/>
      <c r="F122" s="186"/>
      <c r="G122" s="186"/>
      <c r="H122" s="187"/>
    </row>
    <row r="123" spans="1:8" ht="9.75" customHeight="1" thickBot="1" x14ac:dyDescent="0.45"/>
    <row r="124" spans="1:8" x14ac:dyDescent="0.4">
      <c r="A124" s="223" t="s">
        <v>274</v>
      </c>
      <c r="B124" s="224"/>
      <c r="C124" s="224"/>
      <c r="D124" s="224"/>
      <c r="E124" s="224"/>
      <c r="F124" s="224"/>
      <c r="G124" s="224"/>
      <c r="H124" s="225"/>
    </row>
    <row r="125" spans="1:8" x14ac:dyDescent="0.4">
      <c r="A125" s="324" t="s">
        <v>107</v>
      </c>
      <c r="B125" s="325"/>
      <c r="C125" s="328" t="s">
        <v>64</v>
      </c>
      <c r="D125" s="328"/>
      <c r="E125" s="328" t="s">
        <v>65</v>
      </c>
      <c r="F125" s="328"/>
      <c r="G125" s="221" t="s">
        <v>66</v>
      </c>
      <c r="H125" s="222"/>
    </row>
    <row r="126" spans="1:8" x14ac:dyDescent="0.4">
      <c r="A126" s="324"/>
      <c r="B126" s="325"/>
      <c r="C126" s="153" t="s">
        <v>67</v>
      </c>
      <c r="D126" s="153"/>
      <c r="E126" s="154" t="s">
        <v>410</v>
      </c>
      <c r="F126" s="154"/>
      <c r="G126" s="155" t="s">
        <v>68</v>
      </c>
      <c r="H126" s="156"/>
    </row>
    <row r="127" spans="1:8" x14ac:dyDescent="0.4">
      <c r="A127" s="324"/>
      <c r="B127" s="325"/>
      <c r="C127" s="153" t="s">
        <v>406</v>
      </c>
      <c r="D127" s="153"/>
      <c r="E127" s="154"/>
      <c r="F127" s="154"/>
      <c r="G127" s="155" t="s">
        <v>69</v>
      </c>
      <c r="H127" s="156"/>
    </row>
    <row r="128" spans="1:8" x14ac:dyDescent="0.4">
      <c r="A128" s="324"/>
      <c r="B128" s="325"/>
      <c r="C128" s="153" t="s">
        <v>407</v>
      </c>
      <c r="D128" s="153"/>
      <c r="E128" s="154"/>
      <c r="F128" s="154"/>
      <c r="G128" s="155" t="s">
        <v>124</v>
      </c>
      <c r="H128" s="156"/>
    </row>
    <row r="129" spans="1:9" x14ac:dyDescent="0.4">
      <c r="A129" s="324"/>
      <c r="B129" s="325"/>
      <c r="C129" s="153" t="s">
        <v>408</v>
      </c>
      <c r="D129" s="153"/>
      <c r="E129" s="154"/>
      <c r="F129" s="154"/>
      <c r="G129" s="155" t="s">
        <v>125</v>
      </c>
      <c r="H129" s="156"/>
    </row>
    <row r="130" spans="1:9" ht="19.5" thickBot="1" x14ac:dyDescent="0.45">
      <c r="A130" s="326"/>
      <c r="B130" s="327"/>
      <c r="C130" s="377" t="s">
        <v>409</v>
      </c>
      <c r="D130" s="377"/>
      <c r="E130" s="323"/>
      <c r="F130" s="323"/>
      <c r="G130" s="329" t="s">
        <v>126</v>
      </c>
      <c r="H130" s="330"/>
    </row>
    <row r="131" spans="1:9" ht="9.75" customHeight="1" x14ac:dyDescent="0.4">
      <c r="A131" s="19"/>
      <c r="B131" s="19"/>
      <c r="C131" s="19"/>
      <c r="D131" s="19"/>
      <c r="E131" s="19"/>
      <c r="F131" s="19"/>
      <c r="G131" s="19"/>
      <c r="H131" s="19"/>
    </row>
    <row r="132" spans="1:9" ht="13.5" customHeight="1" x14ac:dyDescent="0.4">
      <c r="A132" s="169" t="s">
        <v>108</v>
      </c>
      <c r="B132" s="170"/>
      <c r="C132" s="170"/>
      <c r="D132" s="170"/>
      <c r="E132" s="170"/>
      <c r="F132" s="170"/>
      <c r="G132" s="170"/>
      <c r="H132" s="170"/>
    </row>
    <row r="133" spans="1:9" ht="36" customHeight="1" thickBot="1" x14ac:dyDescent="0.45">
      <c r="A133" s="365" t="s">
        <v>386</v>
      </c>
      <c r="B133" s="365"/>
      <c r="C133" s="365"/>
      <c r="D133" s="365"/>
      <c r="E133" s="365"/>
      <c r="F133" s="365"/>
      <c r="G133" s="365"/>
      <c r="H133" s="365"/>
      <c r="I133" s="83"/>
    </row>
    <row r="134" spans="1:9" ht="33.75" customHeight="1" thickBot="1" x14ac:dyDescent="0.45">
      <c r="A134" s="163" t="s">
        <v>379</v>
      </c>
      <c r="B134" s="164"/>
      <c r="C134" s="164"/>
      <c r="D134" s="165"/>
      <c r="E134" s="166" t="s">
        <v>128</v>
      </c>
      <c r="F134" s="167"/>
      <c r="G134" s="167"/>
      <c r="H134" s="168"/>
    </row>
    <row r="135" spans="1:9" ht="16.5" customHeight="1" x14ac:dyDescent="0.4">
      <c r="A135" s="177" t="s">
        <v>102</v>
      </c>
      <c r="B135" s="149" t="s">
        <v>83</v>
      </c>
      <c r="C135" s="150"/>
      <c r="D135" s="47" t="s">
        <v>101</v>
      </c>
      <c r="E135" s="47" t="s">
        <v>110</v>
      </c>
      <c r="F135" s="47" t="s">
        <v>84</v>
      </c>
      <c r="G135" s="47" t="s">
        <v>85</v>
      </c>
      <c r="H135" s="74" t="s">
        <v>86</v>
      </c>
    </row>
    <row r="136" spans="1:9" ht="16.5" customHeight="1" thickBot="1" x14ac:dyDescent="0.45">
      <c r="A136" s="177"/>
      <c r="B136" s="308"/>
      <c r="C136" s="309"/>
      <c r="D136" s="137"/>
      <c r="E136" s="137"/>
      <c r="F136" s="137"/>
      <c r="G136" s="137"/>
      <c r="H136" s="138"/>
    </row>
    <row r="137" spans="1:9" ht="16.5" customHeight="1" x14ac:dyDescent="0.4">
      <c r="A137" s="177"/>
      <c r="B137" s="174" t="s">
        <v>122</v>
      </c>
      <c r="C137" s="175"/>
      <c r="D137" s="175"/>
      <c r="E137" s="175"/>
      <c r="F137" s="175"/>
      <c r="G137" s="175"/>
      <c r="H137" s="176"/>
    </row>
    <row r="138" spans="1:9" ht="16.5" customHeight="1" x14ac:dyDescent="0.4">
      <c r="A138" s="177"/>
      <c r="B138" s="49" t="s">
        <v>271</v>
      </c>
      <c r="C138" s="54" t="s">
        <v>111</v>
      </c>
      <c r="D138" s="54" t="s">
        <v>112</v>
      </c>
      <c r="E138" s="54" t="s">
        <v>113</v>
      </c>
      <c r="F138" s="54" t="s">
        <v>114</v>
      </c>
      <c r="G138" s="306" t="s">
        <v>115</v>
      </c>
      <c r="H138" s="307"/>
    </row>
    <row r="139" spans="1:9" ht="16.5" customHeight="1" thickBot="1" x14ac:dyDescent="0.45">
      <c r="A139" s="178"/>
      <c r="B139" s="139"/>
      <c r="C139" s="137"/>
      <c r="D139" s="137"/>
      <c r="E139" s="137"/>
      <c r="F139" s="137"/>
      <c r="G139" s="179"/>
      <c r="H139" s="180"/>
    </row>
    <row r="140" spans="1:9" ht="16.5" customHeight="1" x14ac:dyDescent="0.4">
      <c r="A140" s="305" t="s">
        <v>78</v>
      </c>
      <c r="B140" s="149" t="s">
        <v>83</v>
      </c>
      <c r="C140" s="150"/>
      <c r="D140" s="75" t="s">
        <v>101</v>
      </c>
      <c r="E140" s="47" t="s">
        <v>110</v>
      </c>
      <c r="F140" s="75" t="s">
        <v>84</v>
      </c>
      <c r="G140" s="75" t="s">
        <v>85</v>
      </c>
      <c r="H140" s="76" t="s">
        <v>86</v>
      </c>
    </row>
    <row r="141" spans="1:9" ht="16.5" customHeight="1" thickBot="1" x14ac:dyDescent="0.45">
      <c r="A141" s="177"/>
      <c r="B141" s="308"/>
      <c r="C141" s="309"/>
      <c r="D141" s="137"/>
      <c r="E141" s="137"/>
      <c r="F141" s="137"/>
      <c r="G141" s="137"/>
      <c r="H141" s="138"/>
    </row>
    <row r="142" spans="1:9" ht="16.5" customHeight="1" x14ac:dyDescent="0.4">
      <c r="A142" s="177"/>
      <c r="B142" s="174" t="s">
        <v>122</v>
      </c>
      <c r="C142" s="175"/>
      <c r="D142" s="175"/>
      <c r="E142" s="175"/>
      <c r="F142" s="175"/>
      <c r="G142" s="175"/>
      <c r="H142" s="176"/>
    </row>
    <row r="143" spans="1:9" ht="16.5" customHeight="1" x14ac:dyDescent="0.4">
      <c r="A143" s="177"/>
      <c r="B143" s="49" t="s">
        <v>271</v>
      </c>
      <c r="C143" s="54" t="s">
        <v>111</v>
      </c>
      <c r="D143" s="54" t="s">
        <v>112</v>
      </c>
      <c r="E143" s="54" t="s">
        <v>113</v>
      </c>
      <c r="F143" s="54" t="s">
        <v>114</v>
      </c>
      <c r="G143" s="306" t="s">
        <v>115</v>
      </c>
      <c r="H143" s="307"/>
    </row>
    <row r="144" spans="1:9" ht="16.5" customHeight="1" thickBot="1" x14ac:dyDescent="0.45">
      <c r="A144" s="178"/>
      <c r="B144" s="139"/>
      <c r="C144" s="137"/>
      <c r="D144" s="137"/>
      <c r="E144" s="137"/>
      <c r="F144" s="137"/>
      <c r="G144" s="179"/>
      <c r="H144" s="180"/>
    </row>
    <row r="145" spans="1:8" ht="16.5" customHeight="1" x14ac:dyDescent="0.4">
      <c r="A145" s="305" t="s">
        <v>103</v>
      </c>
      <c r="B145" s="149" t="s">
        <v>83</v>
      </c>
      <c r="C145" s="150"/>
      <c r="D145" s="75" t="s">
        <v>101</v>
      </c>
      <c r="E145" s="47" t="s">
        <v>110</v>
      </c>
      <c r="F145" s="75" t="s">
        <v>84</v>
      </c>
      <c r="G145" s="75" t="s">
        <v>85</v>
      </c>
      <c r="H145" s="76" t="s">
        <v>86</v>
      </c>
    </row>
    <row r="146" spans="1:8" ht="16.5" customHeight="1" thickBot="1" x14ac:dyDescent="0.45">
      <c r="A146" s="177"/>
      <c r="B146" s="308"/>
      <c r="C146" s="309"/>
      <c r="D146" s="137"/>
      <c r="E146" s="137"/>
      <c r="F146" s="137"/>
      <c r="G146" s="137"/>
      <c r="H146" s="138"/>
    </row>
    <row r="147" spans="1:8" ht="16.5" customHeight="1" x14ac:dyDescent="0.4">
      <c r="A147" s="177"/>
      <c r="B147" s="174" t="s">
        <v>122</v>
      </c>
      <c r="C147" s="175"/>
      <c r="D147" s="175"/>
      <c r="E147" s="175"/>
      <c r="F147" s="175"/>
      <c r="G147" s="175"/>
      <c r="H147" s="176"/>
    </row>
    <row r="148" spans="1:8" ht="16.5" customHeight="1" x14ac:dyDescent="0.4">
      <c r="A148" s="177"/>
      <c r="B148" s="49" t="s">
        <v>271</v>
      </c>
      <c r="C148" s="54" t="s">
        <v>111</v>
      </c>
      <c r="D148" s="54" t="s">
        <v>112</v>
      </c>
      <c r="E148" s="54" t="s">
        <v>113</v>
      </c>
      <c r="F148" s="54" t="s">
        <v>114</v>
      </c>
      <c r="G148" s="306" t="s">
        <v>115</v>
      </c>
      <c r="H148" s="307"/>
    </row>
    <row r="149" spans="1:8" ht="16.5" customHeight="1" thickBot="1" x14ac:dyDescent="0.45">
      <c r="A149" s="178"/>
      <c r="B149" s="139"/>
      <c r="C149" s="137"/>
      <c r="D149" s="137"/>
      <c r="E149" s="137"/>
      <c r="F149" s="137"/>
      <c r="G149" s="179"/>
      <c r="H149" s="180"/>
    </row>
    <row r="150" spans="1:8" ht="9.75" customHeight="1" x14ac:dyDescent="0.4"/>
    <row r="151" spans="1:8" x14ac:dyDescent="0.4">
      <c r="A151" s="169" t="s">
        <v>269</v>
      </c>
      <c r="B151" s="170"/>
      <c r="C151" s="170"/>
      <c r="D151" s="170"/>
      <c r="E151" s="170"/>
      <c r="F151" s="170"/>
      <c r="G151" s="170"/>
      <c r="H151" s="170"/>
    </row>
    <row r="152" spans="1:8" ht="37.5" customHeight="1" x14ac:dyDescent="0.4">
      <c r="A152" s="383" t="s">
        <v>270</v>
      </c>
      <c r="B152" s="383"/>
      <c r="C152" s="383"/>
      <c r="D152" s="383"/>
      <c r="E152" s="383"/>
      <c r="F152" s="383"/>
      <c r="G152" s="383"/>
      <c r="H152" s="383"/>
    </row>
    <row r="153" spans="1:8" ht="19.5" thickBot="1" x14ac:dyDescent="0.45">
      <c r="A153" s="16"/>
      <c r="F153" s="171" t="s">
        <v>123</v>
      </c>
      <c r="G153" s="171"/>
    </row>
    <row r="154" spans="1:8" x14ac:dyDescent="0.4">
      <c r="A154" s="384" t="s">
        <v>87</v>
      </c>
      <c r="B154" s="385"/>
      <c r="C154" s="385"/>
      <c r="D154" s="385"/>
      <c r="E154" s="385"/>
      <c r="F154" s="172" t="s">
        <v>88</v>
      </c>
      <c r="G154" s="173"/>
    </row>
    <row r="155" spans="1:8" x14ac:dyDescent="0.4">
      <c r="A155" s="159" t="s">
        <v>89</v>
      </c>
      <c r="B155" s="160"/>
      <c r="C155" s="160"/>
      <c r="D155" s="160"/>
      <c r="E155" s="366"/>
      <c r="F155" s="157"/>
      <c r="G155" s="158"/>
    </row>
    <row r="156" spans="1:8" x14ac:dyDescent="0.4">
      <c r="A156" s="161" t="s">
        <v>100</v>
      </c>
      <c r="B156" s="162"/>
      <c r="C156" s="162"/>
      <c r="D156" s="162"/>
      <c r="E156" s="367"/>
      <c r="F156" s="157" t="s">
        <v>395</v>
      </c>
      <c r="G156" s="158"/>
    </row>
    <row r="157" spans="1:8" x14ac:dyDescent="0.4">
      <c r="A157" s="90" t="s">
        <v>90</v>
      </c>
      <c r="B157" s="23"/>
      <c r="C157" s="23"/>
      <c r="D157" s="23"/>
      <c r="E157" s="23"/>
      <c r="F157" s="20"/>
      <c r="G157" s="91"/>
    </row>
    <row r="158" spans="1:8" x14ac:dyDescent="0.4">
      <c r="A158" s="159" t="s">
        <v>91</v>
      </c>
      <c r="B158" s="160"/>
      <c r="C158" s="160"/>
      <c r="D158" s="160"/>
      <c r="E158" s="160"/>
      <c r="F158" s="157" t="s">
        <v>395</v>
      </c>
      <c r="G158" s="158"/>
    </row>
    <row r="159" spans="1:8" x14ac:dyDescent="0.4">
      <c r="A159" s="161" t="s">
        <v>94</v>
      </c>
      <c r="B159" s="162"/>
      <c r="C159" s="162"/>
      <c r="D159" s="162"/>
      <c r="E159" s="162"/>
      <c r="F159" s="157" t="s">
        <v>395</v>
      </c>
      <c r="G159" s="158"/>
    </row>
    <row r="160" spans="1:8" x14ac:dyDescent="0.4">
      <c r="A160" s="92" t="s">
        <v>95</v>
      </c>
      <c r="B160" s="20"/>
      <c r="C160" s="20"/>
      <c r="D160" s="20"/>
      <c r="E160" s="20"/>
      <c r="F160" s="23"/>
      <c r="G160" s="93"/>
    </row>
    <row r="161" spans="1:9" x14ac:dyDescent="0.4">
      <c r="A161" s="161" t="s">
        <v>96</v>
      </c>
      <c r="B161" s="162"/>
      <c r="C161" s="162"/>
      <c r="D161" s="162"/>
      <c r="E161" s="162"/>
      <c r="F161" s="157" t="s">
        <v>395</v>
      </c>
      <c r="G161" s="158"/>
    </row>
    <row r="162" spans="1:9" x14ac:dyDescent="0.4">
      <c r="A162" s="92" t="s">
        <v>97</v>
      </c>
      <c r="B162" s="20"/>
      <c r="C162" s="20"/>
      <c r="D162" s="20"/>
      <c r="E162" s="20"/>
      <c r="F162" s="23"/>
      <c r="G162" s="93"/>
    </row>
    <row r="163" spans="1:9" x14ac:dyDescent="0.4">
      <c r="A163" s="159" t="s">
        <v>261</v>
      </c>
      <c r="B163" s="160"/>
      <c r="C163" s="160"/>
      <c r="D163" s="160"/>
      <c r="E163" s="160"/>
      <c r="F163" s="157" t="s">
        <v>395</v>
      </c>
      <c r="G163" s="158"/>
    </row>
    <row r="164" spans="1:9" x14ac:dyDescent="0.4">
      <c r="A164" s="92" t="s">
        <v>98</v>
      </c>
      <c r="B164" s="20"/>
      <c r="C164" s="20"/>
      <c r="D164" s="20"/>
      <c r="E164" s="20"/>
      <c r="F164" s="23"/>
      <c r="G164" s="93"/>
    </row>
    <row r="165" spans="1:9" x14ac:dyDescent="0.4">
      <c r="A165" s="161" t="s">
        <v>92</v>
      </c>
      <c r="B165" s="162"/>
      <c r="C165" s="162"/>
      <c r="D165" s="162"/>
      <c r="E165" s="162"/>
      <c r="F165" s="157"/>
      <c r="G165" s="158"/>
    </row>
    <row r="166" spans="1:9" x14ac:dyDescent="0.4">
      <c r="A166" s="92" t="s">
        <v>99</v>
      </c>
      <c r="B166" s="20"/>
      <c r="C166" s="20"/>
      <c r="D166" s="20"/>
      <c r="E166" s="20"/>
      <c r="F166" s="23"/>
      <c r="G166" s="93"/>
    </row>
    <row r="167" spans="1:9" x14ac:dyDescent="0.4">
      <c r="A167" s="159" t="s">
        <v>414</v>
      </c>
      <c r="B167" s="160"/>
      <c r="C167" s="160"/>
      <c r="D167" s="160"/>
      <c r="E167" s="160"/>
      <c r="F167" s="151" t="s">
        <v>395</v>
      </c>
      <c r="G167" s="152"/>
    </row>
    <row r="168" spans="1:9" x14ac:dyDescent="0.4">
      <c r="A168" s="378" t="s">
        <v>93</v>
      </c>
      <c r="B168" s="248"/>
      <c r="C168" s="248"/>
      <c r="D168" s="248"/>
      <c r="E168" s="248"/>
      <c r="F168" s="248"/>
      <c r="G168" s="379"/>
    </row>
    <row r="169" spans="1:9" ht="19.5" thickBot="1" x14ac:dyDescent="0.45">
      <c r="A169" s="380"/>
      <c r="B169" s="381"/>
      <c r="C169" s="381"/>
      <c r="D169" s="381"/>
      <c r="E169" s="381"/>
      <c r="F169" s="381"/>
      <c r="G169" s="382"/>
    </row>
    <row r="170" spans="1:9" x14ac:dyDescent="0.4">
      <c r="A170" s="77"/>
      <c r="B170" s="77"/>
      <c r="C170" s="77"/>
      <c r="D170" s="77"/>
      <c r="E170" s="77"/>
      <c r="F170" s="77"/>
      <c r="G170" s="77"/>
      <c r="H170" s="77"/>
    </row>
    <row r="171" spans="1:9" x14ac:dyDescent="0.4">
      <c r="A171" s="77"/>
      <c r="B171" s="77"/>
      <c r="C171" s="77"/>
      <c r="D171" s="77"/>
      <c r="E171" s="77"/>
      <c r="F171" s="77"/>
      <c r="G171" s="77"/>
      <c r="H171" s="77"/>
    </row>
    <row r="172" spans="1:9" x14ac:dyDescent="0.4">
      <c r="A172" s="77"/>
      <c r="B172" s="77"/>
      <c r="C172" s="77"/>
      <c r="D172" s="77"/>
      <c r="E172" s="77"/>
      <c r="F172" s="77"/>
      <c r="G172" s="77"/>
      <c r="H172" s="77"/>
    </row>
    <row r="173" spans="1:9" x14ac:dyDescent="0.4">
      <c r="B173" s="17"/>
      <c r="C173" s="18"/>
    </row>
    <row r="174" spans="1:9" x14ac:dyDescent="0.4">
      <c r="C174">
        <v>1</v>
      </c>
      <c r="E174" s="71"/>
      <c r="I174" t="s">
        <v>278</v>
      </c>
    </row>
    <row r="175" spans="1:9" x14ac:dyDescent="0.4">
      <c r="C175">
        <v>2</v>
      </c>
      <c r="E175" s="71"/>
      <c r="I175" t="s">
        <v>8</v>
      </c>
    </row>
    <row r="176" spans="1:9" x14ac:dyDescent="0.4">
      <c r="A176" s="66" t="s">
        <v>308</v>
      </c>
      <c r="C176">
        <v>3</v>
      </c>
      <c r="I176" t="s">
        <v>279</v>
      </c>
    </row>
    <row r="177" spans="1:11" x14ac:dyDescent="0.4">
      <c r="A177" s="67" t="s">
        <v>309</v>
      </c>
      <c r="C177">
        <v>4</v>
      </c>
      <c r="E177" s="73" t="s">
        <v>280</v>
      </c>
      <c r="F177" t="s">
        <v>363</v>
      </c>
      <c r="G177" t="s">
        <v>365</v>
      </c>
      <c r="H177" t="s">
        <v>367</v>
      </c>
      <c r="I177" t="s">
        <v>281</v>
      </c>
    </row>
    <row r="178" spans="1:11" x14ac:dyDescent="0.4">
      <c r="A178" s="67" t="s">
        <v>310</v>
      </c>
      <c r="C178">
        <v>5</v>
      </c>
      <c r="E178" s="73" t="s">
        <v>282</v>
      </c>
      <c r="F178" t="s">
        <v>364</v>
      </c>
      <c r="G178" t="s">
        <v>366</v>
      </c>
      <c r="H178" t="s">
        <v>368</v>
      </c>
      <c r="I178" t="s">
        <v>283</v>
      </c>
    </row>
    <row r="179" spans="1:11" x14ac:dyDescent="0.4">
      <c r="A179" s="67" t="s">
        <v>311</v>
      </c>
      <c r="C179" t="s">
        <v>287</v>
      </c>
      <c r="H179" t="s">
        <v>369</v>
      </c>
      <c r="I179" t="s">
        <v>284</v>
      </c>
    </row>
    <row r="180" spans="1:11" x14ac:dyDescent="0.4">
      <c r="A180" s="67" t="s">
        <v>312</v>
      </c>
      <c r="C180" t="s">
        <v>285</v>
      </c>
    </row>
    <row r="181" spans="1:11" x14ac:dyDescent="0.4">
      <c r="A181" s="67" t="s">
        <v>313</v>
      </c>
      <c r="C181" t="s">
        <v>286</v>
      </c>
      <c r="G181" t="s">
        <v>370</v>
      </c>
    </row>
    <row r="182" spans="1:11" x14ac:dyDescent="0.4">
      <c r="A182" s="67" t="s">
        <v>314</v>
      </c>
      <c r="C182" t="s">
        <v>305</v>
      </c>
    </row>
    <row r="183" spans="1:11" x14ac:dyDescent="0.4">
      <c r="A183" s="67" t="s">
        <v>315</v>
      </c>
      <c r="C183" t="s">
        <v>306</v>
      </c>
    </row>
    <row r="184" spans="1:11" x14ac:dyDescent="0.4">
      <c r="A184" s="67" t="s">
        <v>316</v>
      </c>
      <c r="C184" t="s">
        <v>307</v>
      </c>
      <c r="D184" s="72"/>
      <c r="E184" s="72"/>
      <c r="F184" s="72"/>
      <c r="G184" s="72" t="s">
        <v>422</v>
      </c>
      <c r="H184" s="72"/>
      <c r="I184" s="72" t="s">
        <v>423</v>
      </c>
      <c r="J184" s="72"/>
      <c r="K184" s="72"/>
    </row>
    <row r="185" spans="1:11" x14ac:dyDescent="0.4">
      <c r="A185" s="67" t="s">
        <v>317</v>
      </c>
      <c r="D185" s="72"/>
      <c r="E185" s="72"/>
      <c r="F185" s="72"/>
      <c r="G185" s="72" t="s">
        <v>424</v>
      </c>
      <c r="H185" s="72"/>
      <c r="I185" s="72" t="s">
        <v>425</v>
      </c>
      <c r="J185" s="72"/>
      <c r="K185" s="72"/>
    </row>
    <row r="186" spans="1:11" x14ac:dyDescent="0.4">
      <c r="A186" s="67" t="s">
        <v>318</v>
      </c>
      <c r="C186" s="72" t="s">
        <v>288</v>
      </c>
      <c r="D186" s="72"/>
      <c r="E186" s="72"/>
      <c r="F186" s="72"/>
      <c r="G186" s="72" t="s">
        <v>426</v>
      </c>
      <c r="H186" s="72"/>
      <c r="I186" s="72" t="s">
        <v>427</v>
      </c>
      <c r="J186" s="72"/>
      <c r="K186" s="72"/>
    </row>
    <row r="187" spans="1:11" x14ac:dyDescent="0.4">
      <c r="A187" s="67" t="s">
        <v>319</v>
      </c>
      <c r="C187" s="72" t="s">
        <v>289</v>
      </c>
      <c r="D187" s="72"/>
      <c r="E187" s="72"/>
      <c r="F187" s="72"/>
      <c r="G187" s="72" t="s">
        <v>428</v>
      </c>
      <c r="H187" s="72"/>
      <c r="I187" s="72"/>
      <c r="J187" s="72"/>
      <c r="K187" s="72"/>
    </row>
    <row r="188" spans="1:11" x14ac:dyDescent="0.4">
      <c r="A188" s="67" t="s">
        <v>320</v>
      </c>
      <c r="C188" s="72" t="s">
        <v>290</v>
      </c>
      <c r="D188" s="72"/>
      <c r="E188" s="72"/>
      <c r="F188" s="72"/>
      <c r="G188" s="72" t="s">
        <v>429</v>
      </c>
      <c r="H188" s="72"/>
      <c r="I188" s="72" t="s">
        <v>430</v>
      </c>
      <c r="J188" s="72"/>
      <c r="K188" s="72"/>
    </row>
    <row r="189" spans="1:11" x14ac:dyDescent="0.4">
      <c r="A189" s="67" t="s">
        <v>321</v>
      </c>
      <c r="C189" s="72" t="s">
        <v>291</v>
      </c>
      <c r="D189" s="72"/>
      <c r="E189" s="72"/>
      <c r="F189" s="72"/>
      <c r="G189" s="72" t="s">
        <v>431</v>
      </c>
      <c r="H189" s="72"/>
      <c r="I189" s="72" t="s">
        <v>432</v>
      </c>
      <c r="J189" s="72"/>
      <c r="K189" s="72"/>
    </row>
    <row r="190" spans="1:11" x14ac:dyDescent="0.4">
      <c r="A190" s="67" t="s">
        <v>322</v>
      </c>
      <c r="C190" s="72" t="s">
        <v>292</v>
      </c>
      <c r="D190" s="72"/>
      <c r="E190" s="72"/>
      <c r="F190" s="72"/>
      <c r="G190" s="72" t="s">
        <v>433</v>
      </c>
      <c r="H190" s="72"/>
      <c r="I190" s="72" t="s">
        <v>434</v>
      </c>
      <c r="J190" s="72"/>
      <c r="K190" s="72"/>
    </row>
    <row r="191" spans="1:11" x14ac:dyDescent="0.4">
      <c r="A191" s="67" t="s">
        <v>323</v>
      </c>
      <c r="C191" s="72" t="s">
        <v>293</v>
      </c>
      <c r="D191" s="72"/>
      <c r="E191" s="72"/>
      <c r="F191" s="72"/>
      <c r="G191" s="72" t="s">
        <v>435</v>
      </c>
      <c r="H191" s="72"/>
      <c r="I191" s="72"/>
      <c r="J191" s="72"/>
      <c r="K191" s="72"/>
    </row>
    <row r="192" spans="1:11" x14ac:dyDescent="0.4">
      <c r="A192" s="67" t="s">
        <v>324</v>
      </c>
      <c r="C192" s="72" t="s">
        <v>294</v>
      </c>
      <c r="D192" s="72"/>
      <c r="E192" s="72"/>
      <c r="F192" s="72"/>
      <c r="G192" s="72" t="s">
        <v>436</v>
      </c>
      <c r="H192" s="72"/>
      <c r="I192" s="72"/>
      <c r="J192" s="72"/>
      <c r="K192" s="72"/>
    </row>
    <row r="193" spans="1:11" x14ac:dyDescent="0.4">
      <c r="A193" s="67" t="s">
        <v>325</v>
      </c>
      <c r="C193" s="72" t="s">
        <v>295</v>
      </c>
      <c r="D193" s="72"/>
      <c r="E193" s="72"/>
      <c r="F193" s="72"/>
      <c r="G193" s="72"/>
      <c r="H193" s="72"/>
      <c r="I193" s="72"/>
      <c r="J193" s="72"/>
      <c r="K193" s="72"/>
    </row>
    <row r="194" spans="1:11" x14ac:dyDescent="0.4">
      <c r="A194" s="67" t="s">
        <v>326</v>
      </c>
      <c r="C194" s="72" t="s">
        <v>296</v>
      </c>
      <c r="D194" s="72"/>
      <c r="E194" s="72"/>
      <c r="F194" s="72"/>
      <c r="G194" s="72"/>
      <c r="H194" s="72"/>
      <c r="I194" s="72"/>
      <c r="J194" s="72"/>
      <c r="K194" s="72"/>
    </row>
    <row r="195" spans="1:11" x14ac:dyDescent="0.4">
      <c r="A195" s="67" t="s">
        <v>327</v>
      </c>
      <c r="C195" s="72" t="s">
        <v>297</v>
      </c>
      <c r="D195" s="72"/>
      <c r="E195" s="72"/>
      <c r="F195" s="72"/>
      <c r="G195" s="72"/>
      <c r="H195" s="72"/>
      <c r="I195" s="72"/>
      <c r="J195" s="72"/>
      <c r="K195" s="72"/>
    </row>
    <row r="196" spans="1:11" x14ac:dyDescent="0.4">
      <c r="A196" s="67" t="s">
        <v>328</v>
      </c>
      <c r="C196" s="72" t="s">
        <v>298</v>
      </c>
      <c r="D196" s="72"/>
      <c r="E196" s="72"/>
      <c r="F196" s="72"/>
      <c r="G196" s="72"/>
      <c r="H196" s="72"/>
      <c r="I196" s="72"/>
      <c r="J196" s="72"/>
      <c r="K196" s="72"/>
    </row>
    <row r="197" spans="1:11" x14ac:dyDescent="0.4">
      <c r="A197" s="67" t="s">
        <v>329</v>
      </c>
      <c r="C197" s="72" t="s">
        <v>299</v>
      </c>
    </row>
    <row r="198" spans="1:11" x14ac:dyDescent="0.4">
      <c r="A198" s="67" t="s">
        <v>330</v>
      </c>
      <c r="C198" s="72" t="s">
        <v>300</v>
      </c>
    </row>
    <row r="199" spans="1:11" x14ac:dyDescent="0.4">
      <c r="A199" s="67" t="s">
        <v>331</v>
      </c>
    </row>
    <row r="200" spans="1:11" x14ac:dyDescent="0.4">
      <c r="A200" s="67" t="s">
        <v>332</v>
      </c>
    </row>
    <row r="201" spans="1:11" x14ac:dyDescent="0.4">
      <c r="A201" s="67" t="s">
        <v>333</v>
      </c>
    </row>
    <row r="202" spans="1:11" x14ac:dyDescent="0.4">
      <c r="A202" s="67" t="s">
        <v>334</v>
      </c>
    </row>
    <row r="203" spans="1:11" x14ac:dyDescent="0.4">
      <c r="A203" s="67" t="s">
        <v>335</v>
      </c>
    </row>
    <row r="204" spans="1:11" x14ac:dyDescent="0.4">
      <c r="A204" s="67" t="s">
        <v>336</v>
      </c>
    </row>
    <row r="205" spans="1:11" x14ac:dyDescent="0.4">
      <c r="A205" s="67" t="s">
        <v>337</v>
      </c>
    </row>
    <row r="206" spans="1:11" x14ac:dyDescent="0.4">
      <c r="A206" s="67" t="s">
        <v>338</v>
      </c>
    </row>
    <row r="207" spans="1:11" x14ac:dyDescent="0.4">
      <c r="A207" s="67" t="s">
        <v>339</v>
      </c>
    </row>
    <row r="208" spans="1:11" x14ac:dyDescent="0.4">
      <c r="A208" s="68" t="s">
        <v>340</v>
      </c>
    </row>
    <row r="209" spans="1:1" x14ac:dyDescent="0.4">
      <c r="A209" s="68" t="s">
        <v>341</v>
      </c>
    </row>
    <row r="210" spans="1:1" x14ac:dyDescent="0.4">
      <c r="A210" s="68" t="s">
        <v>342</v>
      </c>
    </row>
    <row r="211" spans="1:1" x14ac:dyDescent="0.4">
      <c r="A211" s="68" t="s">
        <v>343</v>
      </c>
    </row>
    <row r="212" spans="1:1" x14ac:dyDescent="0.4">
      <c r="A212" s="68" t="s">
        <v>344</v>
      </c>
    </row>
    <row r="213" spans="1:1" x14ac:dyDescent="0.4">
      <c r="A213" s="68" t="s">
        <v>345</v>
      </c>
    </row>
    <row r="214" spans="1:1" x14ac:dyDescent="0.4">
      <c r="A214" s="68" t="s">
        <v>346</v>
      </c>
    </row>
    <row r="215" spans="1:1" x14ac:dyDescent="0.4">
      <c r="A215" s="68" t="s">
        <v>347</v>
      </c>
    </row>
    <row r="216" spans="1:1" x14ac:dyDescent="0.4">
      <c r="A216" s="68" t="s">
        <v>348</v>
      </c>
    </row>
    <row r="217" spans="1:1" x14ac:dyDescent="0.4">
      <c r="A217" s="68" t="s">
        <v>349</v>
      </c>
    </row>
    <row r="218" spans="1:1" x14ac:dyDescent="0.4">
      <c r="A218" s="68" t="s">
        <v>350</v>
      </c>
    </row>
    <row r="219" spans="1:1" x14ac:dyDescent="0.4">
      <c r="A219" s="68" t="s">
        <v>351</v>
      </c>
    </row>
    <row r="220" spans="1:1" x14ac:dyDescent="0.4">
      <c r="A220" s="68" t="s">
        <v>352</v>
      </c>
    </row>
    <row r="221" spans="1:1" x14ac:dyDescent="0.4">
      <c r="A221" s="68" t="s">
        <v>353</v>
      </c>
    </row>
    <row r="222" spans="1:1" x14ac:dyDescent="0.4">
      <c r="A222" s="68" t="s">
        <v>354</v>
      </c>
    </row>
    <row r="223" spans="1:1" x14ac:dyDescent="0.4">
      <c r="A223" s="68" t="s">
        <v>355</v>
      </c>
    </row>
    <row r="224" spans="1:1" x14ac:dyDescent="0.4">
      <c r="A224" s="68" t="s">
        <v>356</v>
      </c>
    </row>
    <row r="225" spans="1:1" x14ac:dyDescent="0.4">
      <c r="A225" s="68" t="s">
        <v>357</v>
      </c>
    </row>
    <row r="226" spans="1:1" x14ac:dyDescent="0.4">
      <c r="A226" s="68" t="s">
        <v>358</v>
      </c>
    </row>
    <row r="227" spans="1:1" x14ac:dyDescent="0.4">
      <c r="A227" s="68" t="s">
        <v>359</v>
      </c>
    </row>
    <row r="228" spans="1:1" x14ac:dyDescent="0.4">
      <c r="A228" s="68" t="s">
        <v>360</v>
      </c>
    </row>
    <row r="229" spans="1:1" x14ac:dyDescent="0.4">
      <c r="A229" s="69" t="s">
        <v>361</v>
      </c>
    </row>
  </sheetData>
  <protectedRanges>
    <protectedRange sqref="F114:H115 A114:A115" name="範囲15"/>
    <protectedRange sqref="G72 G84 A66:A71 E66:E71 A79:A83 E79:E82 C88:C91 F88:F91 C94:C97 F94:F97" name="範囲16"/>
  </protectedRanges>
  <mergeCells count="200">
    <mergeCell ref="G6:H6"/>
    <mergeCell ref="A133:H133"/>
    <mergeCell ref="A155:E155"/>
    <mergeCell ref="A156:E156"/>
    <mergeCell ref="B48:D48"/>
    <mergeCell ref="A41:H43"/>
    <mergeCell ref="C130:D130"/>
    <mergeCell ref="A168:G168"/>
    <mergeCell ref="A169:G169"/>
    <mergeCell ref="A152:H152"/>
    <mergeCell ref="A154:E154"/>
    <mergeCell ref="F155:G155"/>
    <mergeCell ref="F165:G165"/>
    <mergeCell ref="A159:E159"/>
    <mergeCell ref="A158:E158"/>
    <mergeCell ref="B136:C136"/>
    <mergeCell ref="A151:H151"/>
    <mergeCell ref="F39:H39"/>
    <mergeCell ref="E53:G53"/>
    <mergeCell ref="E54:G54"/>
    <mergeCell ref="A105:H105"/>
    <mergeCell ref="A109:H109"/>
    <mergeCell ref="A113:H113"/>
    <mergeCell ref="B66:D66"/>
    <mergeCell ref="A1:H1"/>
    <mergeCell ref="G2:H2"/>
    <mergeCell ref="G3:H3"/>
    <mergeCell ref="G4:H4"/>
    <mergeCell ref="G5:H5"/>
    <mergeCell ref="A3:B3"/>
    <mergeCell ref="E2:F2"/>
    <mergeCell ref="A2:C2"/>
    <mergeCell ref="F35:H35"/>
    <mergeCell ref="F11:H11"/>
    <mergeCell ref="A34:H34"/>
    <mergeCell ref="A35:E35"/>
    <mergeCell ref="A6:B6"/>
    <mergeCell ref="A5:B5"/>
    <mergeCell ref="A4:B4"/>
    <mergeCell ref="A28:D28"/>
    <mergeCell ref="A29:D29"/>
    <mergeCell ref="A30:D30"/>
    <mergeCell ref="A31:H31"/>
    <mergeCell ref="A20:D21"/>
    <mergeCell ref="A22:D22"/>
    <mergeCell ref="A23:D23"/>
    <mergeCell ref="A24:D24"/>
    <mergeCell ref="A26:D26"/>
    <mergeCell ref="A78:H78"/>
    <mergeCell ref="A114:H115"/>
    <mergeCell ref="A99:H99"/>
    <mergeCell ref="F79:H79"/>
    <mergeCell ref="F80:H80"/>
    <mergeCell ref="F81:H81"/>
    <mergeCell ref="G138:H138"/>
    <mergeCell ref="A86:A91"/>
    <mergeCell ref="B86:C86"/>
    <mergeCell ref="E130:F130"/>
    <mergeCell ref="A125:B130"/>
    <mergeCell ref="C125:D125"/>
    <mergeCell ref="C126:D126"/>
    <mergeCell ref="E125:F125"/>
    <mergeCell ref="E126:F126"/>
    <mergeCell ref="G126:H126"/>
    <mergeCell ref="G127:H127"/>
    <mergeCell ref="G130:H130"/>
    <mergeCell ref="A120:H120"/>
    <mergeCell ref="D92:H92"/>
    <mergeCell ref="B93:B97"/>
    <mergeCell ref="F93:H93"/>
    <mergeCell ref="C91:E91"/>
    <mergeCell ref="C97:E97"/>
    <mergeCell ref="A140:A144"/>
    <mergeCell ref="B142:H142"/>
    <mergeCell ref="G143:H143"/>
    <mergeCell ref="G144:H144"/>
    <mergeCell ref="A145:A149"/>
    <mergeCell ref="B147:H147"/>
    <mergeCell ref="G148:H148"/>
    <mergeCell ref="G149:H149"/>
    <mergeCell ref="B146:C146"/>
    <mergeCell ref="B141:C141"/>
    <mergeCell ref="A27:D27"/>
    <mergeCell ref="A101:H104"/>
    <mergeCell ref="A100:H100"/>
    <mergeCell ref="B70:D70"/>
    <mergeCell ref="B71:D71"/>
    <mergeCell ref="G117:H118"/>
    <mergeCell ref="A65:H65"/>
    <mergeCell ref="B69:D69"/>
    <mergeCell ref="A36:H36"/>
    <mergeCell ref="A58:H58"/>
    <mergeCell ref="A60:H60"/>
    <mergeCell ref="A61:H64"/>
    <mergeCell ref="F82:H82"/>
    <mergeCell ref="B83:H83"/>
    <mergeCell ref="A39:E39"/>
    <mergeCell ref="A74:H77"/>
    <mergeCell ref="G90:H90"/>
    <mergeCell ref="A32:H32"/>
    <mergeCell ref="A38:H38"/>
    <mergeCell ref="B79:D79"/>
    <mergeCell ref="B80:D80"/>
    <mergeCell ref="B81:D81"/>
    <mergeCell ref="B82:D82"/>
    <mergeCell ref="E55:G55"/>
    <mergeCell ref="A12:H12"/>
    <mergeCell ref="A11:E11"/>
    <mergeCell ref="A10:H10"/>
    <mergeCell ref="A8:H8"/>
    <mergeCell ref="A14:H14"/>
    <mergeCell ref="A15:D16"/>
    <mergeCell ref="A17:D17"/>
    <mergeCell ref="A18:D18"/>
    <mergeCell ref="A19:H19"/>
    <mergeCell ref="E56:G56"/>
    <mergeCell ref="B53:D53"/>
    <mergeCell ref="B54:D54"/>
    <mergeCell ref="B55:D55"/>
    <mergeCell ref="B56:D56"/>
    <mergeCell ref="B49:D49"/>
    <mergeCell ref="B50:D50"/>
    <mergeCell ref="A73:H73"/>
    <mergeCell ref="A44:H44"/>
    <mergeCell ref="F45:H45"/>
    <mergeCell ref="F46:H46"/>
    <mergeCell ref="F47:H47"/>
    <mergeCell ref="F48:H48"/>
    <mergeCell ref="F49:H49"/>
    <mergeCell ref="F50:H50"/>
    <mergeCell ref="B45:D45"/>
    <mergeCell ref="B46:D46"/>
    <mergeCell ref="B47:D47"/>
    <mergeCell ref="B67:D67"/>
    <mergeCell ref="B68:D68"/>
    <mergeCell ref="B92:C92"/>
    <mergeCell ref="C127:D127"/>
    <mergeCell ref="E127:F127"/>
    <mergeCell ref="G91:H91"/>
    <mergeCell ref="A98:H98"/>
    <mergeCell ref="A92:A97"/>
    <mergeCell ref="G125:H125"/>
    <mergeCell ref="A124:H124"/>
    <mergeCell ref="D94:E94"/>
    <mergeCell ref="G94:H94"/>
    <mergeCell ref="D95:E95"/>
    <mergeCell ref="G95:H95"/>
    <mergeCell ref="D96:E96"/>
    <mergeCell ref="G96:H96"/>
    <mergeCell ref="G97:H97"/>
    <mergeCell ref="C93:E93"/>
    <mergeCell ref="A117:F118"/>
    <mergeCell ref="A165:E165"/>
    <mergeCell ref="B137:H137"/>
    <mergeCell ref="A135:A139"/>
    <mergeCell ref="G139:H139"/>
    <mergeCell ref="B51:D51"/>
    <mergeCell ref="A121:H122"/>
    <mergeCell ref="F66:H66"/>
    <mergeCell ref="F67:H67"/>
    <mergeCell ref="F68:H68"/>
    <mergeCell ref="F69:H69"/>
    <mergeCell ref="F70:H70"/>
    <mergeCell ref="F71:H71"/>
    <mergeCell ref="A106:H108"/>
    <mergeCell ref="A110:H111"/>
    <mergeCell ref="B87:B91"/>
    <mergeCell ref="A85:H85"/>
    <mergeCell ref="F87:H87"/>
    <mergeCell ref="D88:E88"/>
    <mergeCell ref="G88:H88"/>
    <mergeCell ref="D89:E89"/>
    <mergeCell ref="G89:H89"/>
    <mergeCell ref="D90:E90"/>
    <mergeCell ref="C87:E87"/>
    <mergeCell ref="D86:H86"/>
    <mergeCell ref="A25:D25"/>
    <mergeCell ref="B135:C135"/>
    <mergeCell ref="B140:C140"/>
    <mergeCell ref="B145:C145"/>
    <mergeCell ref="F167:G167"/>
    <mergeCell ref="C128:D128"/>
    <mergeCell ref="E128:F128"/>
    <mergeCell ref="G128:H128"/>
    <mergeCell ref="C129:D129"/>
    <mergeCell ref="E129:F129"/>
    <mergeCell ref="G129:H129"/>
    <mergeCell ref="F156:G156"/>
    <mergeCell ref="F158:G158"/>
    <mergeCell ref="F159:G159"/>
    <mergeCell ref="F161:G161"/>
    <mergeCell ref="F163:G163"/>
    <mergeCell ref="A167:E167"/>
    <mergeCell ref="A161:E161"/>
    <mergeCell ref="A163:E163"/>
    <mergeCell ref="A134:D134"/>
    <mergeCell ref="E134:H134"/>
    <mergeCell ref="A132:H132"/>
    <mergeCell ref="F153:G153"/>
    <mergeCell ref="F154:G154"/>
  </mergeCells>
  <phoneticPr fontId="3"/>
  <dataValidations count="14">
    <dataValidation type="list" allowBlank="1" showInputMessage="1" showErrorMessage="1" sqref="D136 D146 D141">
      <formula1>$G$184:$G$192</formula1>
    </dataValidation>
    <dataValidation type="list" allowBlank="1" showInputMessage="1" showErrorMessage="1" sqref="H136 H146 H141">
      <formula1>$I$188:$I$190</formula1>
    </dataValidation>
    <dataValidation type="list" allowBlank="1" showInputMessage="1" showErrorMessage="1" sqref="B139 B144 B149">
      <formula1>"有,無"</formula1>
    </dataValidation>
    <dataValidation type="list" allowBlank="1" showInputMessage="1" sqref="F139 F149 F144">
      <formula1>$I$184:$I$186</formula1>
    </dataValidation>
    <dataValidation type="list" allowBlank="1" showInputMessage="1" showErrorMessage="1" sqref="F158:F159 F163 F165 F161 F155:F156 F167">
      <formula1>"○"</formula1>
    </dataValidation>
    <dataValidation type="list" allowBlank="1" showInputMessage="1" showErrorMessage="1" sqref="C3">
      <formula1>$C$179:$C$184</formula1>
    </dataValidation>
    <dataValidation type="list" allowBlank="1" showInputMessage="1" showErrorMessage="1" sqref="C6">
      <formula1>$A$176:$A$229</formula1>
    </dataValidation>
    <dataValidation type="list" allowBlank="1" showInputMessage="1" showErrorMessage="1" sqref="E3">
      <formula1>$I$174:$I$179</formula1>
    </dataValidation>
    <dataValidation type="list" allowBlank="1" showInputMessage="1" showErrorMessage="1" sqref="F11:H11">
      <formula1>$F$177:$F$178</formula1>
    </dataValidation>
    <dataValidation type="list" allowBlank="1" showInputMessage="1" showErrorMessage="1" sqref="F35:H35 F39:H39">
      <formula1>$G$177:$G$178</formula1>
    </dataValidation>
    <dataValidation type="list" allowBlank="1" showInputMessage="1" showErrorMessage="1" sqref="B54:D56">
      <formula1>$C$186:$C$198</formula1>
    </dataValidation>
    <dataValidation type="list" allowBlank="1" showInputMessage="1" showErrorMessage="1" sqref="H54:H56 A66:A71 E66:E71 A79:A83 E79:E82">
      <formula1>$E$177:$E$178</formula1>
    </dataValidation>
    <dataValidation type="list" allowBlank="1" showInputMessage="1" showErrorMessage="1" sqref="C88:C91 F94:F97 F88:F91 C94:C97">
      <formula1>$H$177:$H$179</formula1>
    </dataValidation>
    <dataValidation type="list" allowBlank="1" showInputMessage="1" showErrorMessage="1" sqref="G117:H118">
      <formula1>$G$181</formula1>
    </dataValidation>
  </dataValidations>
  <hyperlinks>
    <hyperlink ref="G5" r:id="rId1"/>
  </hyperlinks>
  <pageMargins left="0.70866141732283472" right="0.31496062992125984" top="0.35433070866141736" bottom="0.15748031496062992" header="0.31496062992125984" footer="0.31496062992125984"/>
  <pageSetup paperSize="9" scale="91" orientation="portrait" r:id="rId2"/>
  <rowBreaks count="2" manualBreakCount="2">
    <brk id="77" max="7" man="1"/>
    <brk id="122" max="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6"/>
  <sheetViews>
    <sheetView topLeftCell="X1" workbookViewId="0">
      <selection activeCell="X1" sqref="X1"/>
    </sheetView>
  </sheetViews>
  <sheetFormatPr defaultRowHeight="18.75" x14ac:dyDescent="0.4"/>
  <cols>
    <col min="110" max="110" width="34.625" customWidth="1"/>
  </cols>
  <sheetData>
    <row r="1" spans="1:246" x14ac:dyDescent="0.4">
      <c r="A1" s="79" t="s">
        <v>129</v>
      </c>
      <c r="B1" s="79" t="s">
        <v>130</v>
      </c>
      <c r="C1" s="79" t="s">
        <v>131</v>
      </c>
      <c r="D1" s="58" t="s">
        <v>1</v>
      </c>
      <c r="E1" s="58" t="s">
        <v>3</v>
      </c>
      <c r="F1" s="56" t="s">
        <v>7</v>
      </c>
      <c r="G1" s="57" t="s">
        <v>9</v>
      </c>
      <c r="H1" s="58" t="s">
        <v>5</v>
      </c>
      <c r="I1" s="59" t="s">
        <v>11</v>
      </c>
      <c r="J1" s="56" t="s">
        <v>12</v>
      </c>
      <c r="K1" s="56" t="s">
        <v>13</v>
      </c>
      <c r="L1" s="60" t="s">
        <v>6</v>
      </c>
      <c r="M1" s="79" t="s">
        <v>132</v>
      </c>
      <c r="N1" s="79" t="s">
        <v>133</v>
      </c>
      <c r="O1" s="79" t="s">
        <v>136</v>
      </c>
      <c r="P1" s="79" t="s">
        <v>134</v>
      </c>
      <c r="Q1" s="79" t="s">
        <v>135</v>
      </c>
      <c r="R1" s="79" t="s">
        <v>137</v>
      </c>
      <c r="S1" s="79" t="s">
        <v>138</v>
      </c>
      <c r="T1" s="79" t="s">
        <v>139</v>
      </c>
      <c r="U1" s="79" t="s">
        <v>140</v>
      </c>
      <c r="V1" s="79" t="s">
        <v>141</v>
      </c>
      <c r="W1" s="79" t="s">
        <v>145</v>
      </c>
      <c r="X1" s="79" t="s">
        <v>146</v>
      </c>
      <c r="Y1" s="79" t="s">
        <v>447</v>
      </c>
      <c r="Z1" s="79" t="s">
        <v>147</v>
      </c>
      <c r="AA1" s="79" t="s">
        <v>148</v>
      </c>
      <c r="AB1" s="79" t="s">
        <v>133</v>
      </c>
      <c r="AC1" s="79" t="s">
        <v>149</v>
      </c>
      <c r="AD1" s="79" t="s">
        <v>136</v>
      </c>
      <c r="AE1" s="79" t="s">
        <v>142</v>
      </c>
      <c r="AF1" s="79" t="s">
        <v>150</v>
      </c>
      <c r="AG1" s="79" t="s">
        <v>151</v>
      </c>
      <c r="AH1" s="79" t="s">
        <v>448</v>
      </c>
      <c r="AI1" s="79" t="s">
        <v>152</v>
      </c>
      <c r="AJ1" s="79" t="s">
        <v>153</v>
      </c>
      <c r="AK1" s="79" t="s">
        <v>134</v>
      </c>
      <c r="AL1" s="79" t="s">
        <v>154</v>
      </c>
      <c r="AM1" s="79" t="s">
        <v>135</v>
      </c>
      <c r="AN1" s="79" t="s">
        <v>143</v>
      </c>
      <c r="AO1" s="79" t="s">
        <v>155</v>
      </c>
      <c r="AP1" s="79" t="s">
        <v>156</v>
      </c>
      <c r="AQ1" s="79" t="s">
        <v>449</v>
      </c>
      <c r="AR1" s="79" t="s">
        <v>157</v>
      </c>
      <c r="AS1" s="79" t="s">
        <v>158</v>
      </c>
      <c r="AT1" s="79" t="s">
        <v>137</v>
      </c>
      <c r="AU1" s="79" t="s">
        <v>159</v>
      </c>
      <c r="AV1" s="79" t="s">
        <v>138</v>
      </c>
      <c r="AW1" s="79" t="s">
        <v>144</v>
      </c>
      <c r="AX1" s="79" t="s">
        <v>160</v>
      </c>
      <c r="AY1" s="79" t="s">
        <v>161</v>
      </c>
      <c r="AZ1" s="79" t="s">
        <v>450</v>
      </c>
      <c r="BA1" s="79" t="s">
        <v>162</v>
      </c>
      <c r="BB1" s="79" t="s">
        <v>163</v>
      </c>
      <c r="BC1" s="79" t="s">
        <v>139</v>
      </c>
      <c r="BD1" s="79" t="s">
        <v>164</v>
      </c>
      <c r="BE1" s="79" t="s">
        <v>140</v>
      </c>
      <c r="BF1" s="79" t="s">
        <v>165</v>
      </c>
      <c r="BG1" s="79" t="s">
        <v>166</v>
      </c>
      <c r="BH1" s="79" t="s">
        <v>167</v>
      </c>
      <c r="BI1" s="79" t="s">
        <v>168</v>
      </c>
      <c r="BJ1" s="79" t="s">
        <v>169</v>
      </c>
      <c r="BK1" s="79" t="s">
        <v>170</v>
      </c>
      <c r="BL1" s="79" t="s">
        <v>171</v>
      </c>
      <c r="BM1" s="79" t="s">
        <v>172</v>
      </c>
      <c r="BN1" s="79" t="s">
        <v>173</v>
      </c>
      <c r="BO1" s="79" t="s">
        <v>174</v>
      </c>
      <c r="BP1" s="79" t="s">
        <v>175</v>
      </c>
      <c r="BQ1" s="79" t="s">
        <v>176</v>
      </c>
      <c r="BR1" s="79" t="s">
        <v>177</v>
      </c>
      <c r="BS1" s="79" t="s">
        <v>178</v>
      </c>
      <c r="BT1" s="79" t="s">
        <v>179</v>
      </c>
      <c r="BU1" s="79" t="s">
        <v>180</v>
      </c>
      <c r="BV1" s="79" t="s">
        <v>181</v>
      </c>
      <c r="BW1" s="79" t="s">
        <v>182</v>
      </c>
      <c r="BX1" s="79" t="s">
        <v>183</v>
      </c>
      <c r="BY1" s="79" t="s">
        <v>184</v>
      </c>
      <c r="BZ1" s="79" t="s">
        <v>185</v>
      </c>
      <c r="CA1" s="79" t="s">
        <v>186</v>
      </c>
      <c r="CB1" s="79" t="s">
        <v>187</v>
      </c>
      <c r="CC1" s="79" t="s">
        <v>188</v>
      </c>
      <c r="CD1" s="79" t="s">
        <v>224</v>
      </c>
      <c r="CE1" s="79" t="s">
        <v>197</v>
      </c>
      <c r="CF1" s="79" t="s">
        <v>189</v>
      </c>
      <c r="CG1" s="79" t="s">
        <v>190</v>
      </c>
      <c r="CH1" s="79" t="s">
        <v>191</v>
      </c>
      <c r="CI1" s="79" t="s">
        <v>192</v>
      </c>
      <c r="CJ1" s="79" t="s">
        <v>188</v>
      </c>
      <c r="CK1" s="79" t="s">
        <v>224</v>
      </c>
      <c r="CL1" s="79" t="s">
        <v>193</v>
      </c>
      <c r="CM1" s="79" t="s">
        <v>194</v>
      </c>
      <c r="CN1" s="79" t="s">
        <v>195</v>
      </c>
      <c r="CO1" s="79" t="s">
        <v>196</v>
      </c>
      <c r="CP1" s="79" t="s">
        <v>203</v>
      </c>
      <c r="CQ1" s="79" t="s">
        <v>204</v>
      </c>
      <c r="CR1" s="79" t="s">
        <v>205</v>
      </c>
      <c r="CS1" s="79" t="s">
        <v>206</v>
      </c>
      <c r="CT1" s="79" t="s">
        <v>208</v>
      </c>
      <c r="CU1" s="79" t="s">
        <v>209</v>
      </c>
      <c r="CV1" s="79" t="s">
        <v>210</v>
      </c>
      <c r="CW1" s="79" t="s">
        <v>211</v>
      </c>
      <c r="CX1" s="79" t="s">
        <v>212</v>
      </c>
      <c r="CY1" s="79" t="s">
        <v>213</v>
      </c>
      <c r="CZ1" s="79" t="s">
        <v>216</v>
      </c>
      <c r="DA1" s="79" t="s">
        <v>217</v>
      </c>
      <c r="DB1" s="79" t="s">
        <v>214</v>
      </c>
      <c r="DC1" s="79" t="s">
        <v>215</v>
      </c>
      <c r="DD1" s="79" t="s">
        <v>218</v>
      </c>
      <c r="DE1" s="79" t="s">
        <v>219</v>
      </c>
      <c r="DF1" s="79" t="s">
        <v>198</v>
      </c>
      <c r="DG1" s="79" t="s">
        <v>199</v>
      </c>
      <c r="DH1" s="79" t="s">
        <v>200</v>
      </c>
      <c r="DI1" s="79" t="s">
        <v>201</v>
      </c>
      <c r="DJ1" s="79" t="s">
        <v>222</v>
      </c>
      <c r="DK1" s="79" t="s">
        <v>202</v>
      </c>
      <c r="DL1" s="79" t="s">
        <v>223</v>
      </c>
      <c r="DM1" s="79" t="s">
        <v>225</v>
      </c>
      <c r="DN1" s="79" t="s">
        <v>226</v>
      </c>
      <c r="DO1" s="79" t="s">
        <v>227</v>
      </c>
      <c r="DP1" s="79" t="s">
        <v>228</v>
      </c>
      <c r="DQ1" s="79" t="s">
        <v>229</v>
      </c>
      <c r="DR1" s="79" t="s">
        <v>230</v>
      </c>
      <c r="DS1" s="79" t="s">
        <v>231</v>
      </c>
      <c r="DT1" s="79" t="s">
        <v>232</v>
      </c>
      <c r="DU1" s="79" t="s">
        <v>233</v>
      </c>
      <c r="DV1" s="79" t="s">
        <v>234</v>
      </c>
      <c r="DW1" s="79" t="s">
        <v>235</v>
      </c>
      <c r="DX1" s="79" t="s">
        <v>236</v>
      </c>
      <c r="DY1" s="79" t="s">
        <v>237</v>
      </c>
      <c r="DZ1" s="79" t="s">
        <v>238</v>
      </c>
      <c r="EA1" s="79" t="s">
        <v>239</v>
      </c>
      <c r="EB1" s="79" t="s">
        <v>240</v>
      </c>
      <c r="EC1" s="79" t="s">
        <v>241</v>
      </c>
      <c r="ED1" s="79" t="s">
        <v>242</v>
      </c>
      <c r="EE1" s="79" t="s">
        <v>243</v>
      </c>
      <c r="EF1" s="79" t="s">
        <v>244</v>
      </c>
      <c r="EG1" s="79" t="s">
        <v>245</v>
      </c>
      <c r="EH1" s="79" t="s">
        <v>246</v>
      </c>
      <c r="EI1" s="79" t="s">
        <v>247</v>
      </c>
      <c r="EJ1" s="79" t="s">
        <v>248</v>
      </c>
      <c r="EK1" s="79" t="s">
        <v>249</v>
      </c>
      <c r="EL1" s="79" t="s">
        <v>250</v>
      </c>
      <c r="EM1" s="79" t="s">
        <v>251</v>
      </c>
      <c r="EN1" s="79" t="s">
        <v>252</v>
      </c>
      <c r="EO1" s="79" t="s">
        <v>253</v>
      </c>
      <c r="EP1" s="79" t="s">
        <v>254</v>
      </c>
      <c r="EQ1" s="79" t="s">
        <v>255</v>
      </c>
      <c r="ER1" s="79" t="s">
        <v>256</v>
      </c>
      <c r="ES1" s="79" t="s">
        <v>257</v>
      </c>
      <c r="ET1" s="79" t="s">
        <v>258</v>
      </c>
      <c r="EU1" s="79" t="s">
        <v>259</v>
      </c>
      <c r="EV1" s="79" t="s">
        <v>260</v>
      </c>
      <c r="EW1" s="79" t="s">
        <v>262</v>
      </c>
      <c r="EX1" s="79" t="s">
        <v>263</v>
      </c>
      <c r="EY1" s="79" t="s">
        <v>264</v>
      </c>
      <c r="EZ1" s="79" t="s">
        <v>265</v>
      </c>
      <c r="FA1" s="79" t="s">
        <v>266</v>
      </c>
      <c r="FB1" s="79" t="s">
        <v>418</v>
      </c>
      <c r="FC1" s="79" t="s">
        <v>419</v>
      </c>
      <c r="FD1" s="79" t="s">
        <v>420</v>
      </c>
      <c r="FE1" s="79" t="s">
        <v>421</v>
      </c>
      <c r="FF1" s="79" t="s">
        <v>267</v>
      </c>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row>
    <row r="2" spans="1:246" ht="409.5" x14ac:dyDescent="0.4">
      <c r="A2" s="80" t="str">
        <f>工賃向上計画シート!D2</f>
        <v>平成30年6月 日</v>
      </c>
      <c r="B2" s="80" t="str">
        <f>工賃向上計画シート!C3</f>
        <v>就労継続支援B型</v>
      </c>
      <c r="C2" s="80">
        <f>工賃向上計画シート!C4</f>
        <v>1200000000</v>
      </c>
      <c r="D2" s="80" t="str">
        <f>工賃向上計画シート!C5</f>
        <v>☓☓☓事業所</v>
      </c>
      <c r="E2" s="81" t="str">
        <f>工賃向上計画シート!C6</f>
        <v>02銚子市</v>
      </c>
      <c r="F2" s="81" t="str">
        <f>工賃向上計画シート!E3</f>
        <v>2=社会福祉法人（社会福祉協議会以外）</v>
      </c>
      <c r="G2" s="80" t="str">
        <f>工賃向上計画シート!E4</f>
        <v>社会福祉法人☓☓☓</v>
      </c>
      <c r="H2" s="81">
        <f>工賃向上計画シート!E5</f>
        <v>20</v>
      </c>
      <c r="I2" s="80" t="str">
        <f>工賃向上計画シート!E6</f>
        <v>千葉　太郎</v>
      </c>
      <c r="J2" s="81" t="str">
        <f>工賃向上計画シート!G3</f>
        <v>043-200-0000</v>
      </c>
      <c r="K2" s="81" t="str">
        <f>工賃向上計画シート!G4</f>
        <v>043-200-0001</v>
      </c>
      <c r="L2" s="81" t="str">
        <f>工賃向上計画シート!G5</f>
        <v>chiba@pref.jp</v>
      </c>
      <c r="M2" s="80" t="str">
        <f>工賃向上計画シート!F11</f>
        <v>月額</v>
      </c>
      <c r="N2" s="82">
        <f>工賃向上計画シート!E17</f>
        <v>14944.444444444445</v>
      </c>
      <c r="O2" s="82">
        <f>工賃向上計画シート!E18</f>
        <v>124.53703703703704</v>
      </c>
      <c r="P2" s="82">
        <f>工賃向上計画シート!F17</f>
        <v>15104.166666666666</v>
      </c>
      <c r="Q2" s="82">
        <f>工賃向上計画シート!F18</f>
        <v>125.86805555555556</v>
      </c>
      <c r="R2" s="82">
        <f>工賃向上計画シート!G17</f>
        <v>16015.625</v>
      </c>
      <c r="S2" s="82">
        <f>工賃向上計画シート!G18</f>
        <v>133.46354166666666</v>
      </c>
      <c r="T2" s="82">
        <f>工賃向上計画シート!H17</f>
        <v>17005.208333333332</v>
      </c>
      <c r="U2" s="82">
        <f>工賃向上計画シート!H18</f>
        <v>141.71006944444446</v>
      </c>
      <c r="V2" s="80">
        <f>工賃向上計画シート!E22</f>
        <v>3500000</v>
      </c>
      <c r="W2" s="80">
        <f>工賃向上計画シート!E23</f>
        <v>810000</v>
      </c>
      <c r="X2" s="80">
        <f>工賃向上計画シート!E24</f>
        <v>0</v>
      </c>
      <c r="Y2" s="82">
        <f>工賃向上計画シート!E25</f>
        <v>0</v>
      </c>
      <c r="Z2" s="80">
        <f>工賃向上計画シート!E26</f>
        <v>2690000</v>
      </c>
      <c r="AA2" s="80">
        <f>工賃向上計画シート!E27</f>
        <v>180</v>
      </c>
      <c r="AB2" s="80">
        <f>工賃向上計画シート!E28</f>
        <v>14944.444444444445</v>
      </c>
      <c r="AC2" s="80">
        <f>工賃向上計画シート!E29</f>
        <v>21600</v>
      </c>
      <c r="AD2" s="80">
        <f>工賃向上計画シート!E30</f>
        <v>124.53703703703704</v>
      </c>
      <c r="AE2" s="80">
        <f>工賃向上計画シート!F22</f>
        <v>3750000</v>
      </c>
      <c r="AF2" s="80">
        <f>工賃向上計画シート!F23</f>
        <v>850000</v>
      </c>
      <c r="AG2" s="80">
        <f>工賃向上計画シート!F24</f>
        <v>0</v>
      </c>
      <c r="AH2" s="82">
        <f>工賃向上計画シート!F25</f>
        <v>0</v>
      </c>
      <c r="AI2" s="80">
        <f>工賃向上計画シート!F26</f>
        <v>2900000</v>
      </c>
      <c r="AJ2" s="80">
        <f>工賃向上計画シート!F27</f>
        <v>192</v>
      </c>
      <c r="AK2" s="80">
        <f>工賃向上計画シート!F28</f>
        <v>15104.166666666666</v>
      </c>
      <c r="AL2" s="80">
        <f>工賃向上計画シート!F29</f>
        <v>23040</v>
      </c>
      <c r="AM2" s="80">
        <f>工賃向上計画シート!F30</f>
        <v>125.86805555555556</v>
      </c>
      <c r="AN2" s="80">
        <f>工賃向上計画シート!G22</f>
        <v>4200000</v>
      </c>
      <c r="AO2" s="80">
        <f>工賃向上計画シート!G23</f>
        <v>1125000</v>
      </c>
      <c r="AP2" s="80">
        <f>工賃向上計画シート!G24</f>
        <v>0</v>
      </c>
      <c r="AQ2" s="82">
        <f>工賃向上計画シート!G25</f>
        <v>0</v>
      </c>
      <c r="AR2" s="80">
        <f>工賃向上計画シート!G26</f>
        <v>3075000</v>
      </c>
      <c r="AS2" s="80">
        <f>工賃向上計画シート!G27</f>
        <v>192</v>
      </c>
      <c r="AT2" s="80">
        <f>工賃向上計画シート!G28</f>
        <v>16015.625</v>
      </c>
      <c r="AU2" s="80">
        <f>工賃向上計画シート!G29</f>
        <v>23040</v>
      </c>
      <c r="AV2" s="80">
        <f>工賃向上計画シート!G30</f>
        <v>133.46354166666666</v>
      </c>
      <c r="AW2" s="80">
        <f>工賃向上計画シート!H22</f>
        <v>4650000</v>
      </c>
      <c r="AX2" s="80">
        <f>工賃向上計画シート!H23</f>
        <v>1385000</v>
      </c>
      <c r="AY2" s="80">
        <f>工賃向上計画シート!H24</f>
        <v>0</v>
      </c>
      <c r="AZ2" s="82">
        <f>工賃向上計画シート!H25</f>
        <v>0</v>
      </c>
      <c r="BA2" s="80">
        <f>工賃向上計画シート!H26</f>
        <v>3265000</v>
      </c>
      <c r="BB2" s="80">
        <f>工賃向上計画シート!H27</f>
        <v>192</v>
      </c>
      <c r="BC2" s="80">
        <f>工賃向上計画シート!H28</f>
        <v>17005.208333333332</v>
      </c>
      <c r="BD2" s="80">
        <f>工賃向上計画シート!H29</f>
        <v>23040</v>
      </c>
      <c r="BE2" s="80">
        <f>工賃向上計画シート!H30</f>
        <v>141.71006944444446</v>
      </c>
      <c r="BF2" s="80" t="str">
        <f>工賃向上計画シート!F35</f>
        <v>無し</v>
      </c>
      <c r="BG2" s="80" t="str">
        <f>工賃向上計画シート!F39</f>
        <v>有り</v>
      </c>
      <c r="BH2" s="80" t="str">
        <f>工賃向上計画シート!B54</f>
        <v>01クッキーやせんべい等菓子類の製造販売</v>
      </c>
      <c r="BI2" s="80" t="str">
        <f>工賃向上計画シート!B55</f>
        <v>07清掃、植栽管理</v>
      </c>
      <c r="BJ2" s="80" t="str">
        <f>工賃向上計画シート!B56</f>
        <v>06印刷</v>
      </c>
      <c r="BK2" s="80" t="str">
        <f>工賃向上計画シート!E54</f>
        <v>クッキーの製造販売</v>
      </c>
      <c r="BL2" s="80" t="str">
        <f>工賃向上計画シート!E55</f>
        <v>トマト、なす等の栽培</v>
      </c>
      <c r="BM2" s="80" t="str">
        <f>工賃向上計画シート!E56</f>
        <v>公民館や公園の清掃</v>
      </c>
      <c r="BN2" s="81" t="str">
        <f>工賃向上計画シート!H54</f>
        <v>－</v>
      </c>
      <c r="BO2" s="81" t="str">
        <f>工賃向上計画シート!H55</f>
        <v>－</v>
      </c>
      <c r="BP2" s="81" t="str">
        <f>工賃向上計画シート!H56</f>
        <v>○</v>
      </c>
      <c r="BQ2" s="80" t="str">
        <f>工賃向上計画シート!A61</f>
        <v>●立地条件的に、事業所売店での販売には限界があり、従来から地域の行事等への出店を行ってきたが、まだ生産能力に余剰があり、販路が不足している。
●受注においては、何とか作業量は確保されているものの受注単価が低く、十分な工賃支給に繋がっていない。
●工賃アップの必要性が、十分に職員に浸透していない。
○下請け作業・原価がかからず、また、誰にでもできる作業のため、事業所にとって大きな柱となっているものの、単価が安く、取引先企業が現在２社にまで減ってきている。
○パンの製造販売・地域のパン屋さんとして定着してきているが、売り上げは横ばいになっている。
○清掃・草刈り・原価かからず施設外就労として実施しているので、高い工賃につながるが従事できる利用者が限られている。</v>
      </c>
      <c r="BR2" s="80">
        <f>工賃向上計画シート!A66</f>
        <v>0</v>
      </c>
      <c r="BS2" s="80" t="str">
        <f>工賃向上計画シート!A67</f>
        <v>○</v>
      </c>
      <c r="BT2" s="80" t="str">
        <f>工賃向上計画シート!A68</f>
        <v>○</v>
      </c>
      <c r="BU2" s="80">
        <f>工賃向上計画シート!A69</f>
        <v>0</v>
      </c>
      <c r="BV2" s="80">
        <f>工賃向上計画シート!A70</f>
        <v>0</v>
      </c>
      <c r="BW2" s="80" t="str">
        <f>工賃向上計画シート!A71</f>
        <v>○</v>
      </c>
      <c r="BX2" s="80">
        <f>工賃向上計画シート!E66</f>
        <v>0</v>
      </c>
      <c r="BY2" s="80" t="str">
        <f>工賃向上計画シート!E67</f>
        <v>○</v>
      </c>
      <c r="BZ2" s="80">
        <f>工賃向上計画シート!E68</f>
        <v>0</v>
      </c>
      <c r="CA2" s="80">
        <f>工賃向上計画シート!E69</f>
        <v>0</v>
      </c>
      <c r="CB2" s="80">
        <f>工賃向上計画シート!E70</f>
        <v>0</v>
      </c>
      <c r="CC2" s="80">
        <f>工賃向上計画シート!E71</f>
        <v>0</v>
      </c>
      <c r="CD2" s="80" t="str">
        <f>工賃向上計画シート!F71</f>
        <v>その他（　　　　）</v>
      </c>
      <c r="CE2" s="80" t="str">
        <f>工賃向上計画シート!A74</f>
        <v>・経営的な視点が十分に入っていない。工賃向上を経営課題と考える視点がなかった。
・低工賃であったが、現状ではダメなんだという意識付けが全体としてなされていなかった。
・顧客（消費者・取引先）を意識せず、物品等を提供していた。計画の具体性と実効性評価がなされていない。</v>
      </c>
      <c r="CF2" s="80">
        <f>工賃向上計画シート!A79</f>
        <v>0</v>
      </c>
      <c r="CG2" s="80">
        <f>工賃向上計画シート!A80</f>
        <v>0</v>
      </c>
      <c r="CH2" s="80" t="str">
        <f>工賃向上計画シート!A81</f>
        <v>○</v>
      </c>
      <c r="CI2" s="80" t="str">
        <f>工賃向上計画シート!A82</f>
        <v>○</v>
      </c>
      <c r="CJ2" s="80">
        <f>工賃向上計画シート!A83</f>
        <v>0</v>
      </c>
      <c r="CK2" s="80" t="str">
        <f>工賃向上計画シート!B83</f>
        <v>その他（　　　　　　　　　）</v>
      </c>
      <c r="CL2" s="80">
        <f>工賃向上計画シート!E79</f>
        <v>0</v>
      </c>
      <c r="CM2" s="80">
        <f>工賃向上計画シート!E80</f>
        <v>0</v>
      </c>
      <c r="CN2" s="80" t="str">
        <f>工賃向上計画シート!E81</f>
        <v>○</v>
      </c>
      <c r="CO2" s="80" t="str">
        <f>工賃向上計画シート!E82</f>
        <v>○</v>
      </c>
      <c r="CP2" s="80" t="str">
        <f>工賃向上計画シート!D86</f>
        <v>下請け作業・企業から紙箱の組み立てや雑貨の梱包などの下請け作業を請け負っている</v>
      </c>
      <c r="CQ2" s="80" t="str">
        <f>工賃向上計画シート!C88</f>
        <v>－</v>
      </c>
      <c r="CR2" s="80" t="str">
        <f>工賃向上計画シート!C89</f>
        <v>－</v>
      </c>
      <c r="CS2" s="80" t="str">
        <f>工賃向上計画シート!C90</f>
        <v>－</v>
      </c>
      <c r="CT2" s="80" t="str">
        <f>工賃向上計画シート!F88</f>
        <v>○</v>
      </c>
      <c r="CU2" s="80" t="str">
        <f>工賃向上計画シート!F89</f>
        <v>○</v>
      </c>
      <c r="CV2" s="80" t="str">
        <f>工賃向上計画シート!F90</f>
        <v>－</v>
      </c>
      <c r="CW2" s="80" t="str">
        <f>工賃向上計画シート!F91</f>
        <v>○</v>
      </c>
      <c r="CX2" s="80" t="str">
        <f>工賃向上計画シート!D92</f>
        <v>パンの製造販売・パンを製造し、作業所に併設された店舗で販売するとともに、地域の企業に配達している。</v>
      </c>
      <c r="CY2" s="80" t="str">
        <f>工賃向上計画シート!C94</f>
        <v>○</v>
      </c>
      <c r="CZ2" s="80" t="str">
        <f>工賃向上計画シート!C95</f>
        <v>－</v>
      </c>
      <c r="DA2" s="80" t="str">
        <f>工賃向上計画シート!C96</f>
        <v>－</v>
      </c>
      <c r="DB2" s="80" t="str">
        <f>工賃向上計画シート!F94</f>
        <v>○</v>
      </c>
      <c r="DC2" s="80" t="str">
        <f>工賃向上計画シート!F95</f>
        <v>×</v>
      </c>
      <c r="DD2" s="80" t="str">
        <f>工賃向上計画シート!F96</f>
        <v>○</v>
      </c>
      <c r="DE2" s="80" t="str">
        <f>工賃向上計画シート!F97</f>
        <v>○</v>
      </c>
      <c r="DF2" s="80" t="str">
        <f>工賃向上計画シート!A101</f>
        <v>●販路拡大を目的として、昨年度成功した高齢者施設への訪問販売実績を基に、近隣施設や企業への拡大を計画。
●工賃向上支援事業に積極的に職員が参加して、工賃アップのノウハウを取得する。
・　営業担当の職員が営業に専念できる曜日を決め、新たな取引先企業獲得のため、地元企業に営業活動を行う。
・　専門家に技術指導を受け、パンの新商品を開発する。
・　経費や原価を把握し、価格へ反映させる。
・　利用者の障害特性に応じて、清掃作業に向きそうな利用者に清掃作業を経験してもらい関心を持ってもらうなど、意識改革を進める。</v>
      </c>
      <c r="DG2" s="80" t="str">
        <f>工賃向上計画シート!A106</f>
        <v>・　営業担当の職員が営業に専念できる曜日を決め、新たな取引先企業獲得のため、地元企業に営業活動を行う。
・　パンのレパートリーを増やす。
・　配達先の拡大。</v>
      </c>
      <c r="DH2" s="80" t="str">
        <f>工賃向上計画シート!A110</f>
        <v>・　技術指導等を受けて受注できる清掃内容を増やす。
・　××××</v>
      </c>
      <c r="DI2" s="80" t="str">
        <f>工賃向上計画シート!A114</f>
        <v>経営支援を受けて必要経費の見直しを図った。共同販売を実施したこと。自主製品については、近隣の高齢者施設での訪問販売先が開拓でき、販売額をアップすることが出来た。また、役務については、施設外就労として、高齢者施設の清掃業務を受注することが出来、工賃のアップが実現できた。</v>
      </c>
      <c r="DJ2" s="80" t="str">
        <f>工賃向上計画シート!G117</f>
        <v>共有した</v>
      </c>
      <c r="DK2" s="80" t="str">
        <f>工賃向上計画シート!A121</f>
        <v>社会福祉法人○○は、○○を理念として掲げている。○○作業所は、「○○」の理念を基に、○○という運営方針を策定し、以下の取組を行う。
・利用者に対しアセスメントを丁寧に行い、工賃の希望額や作業内容、何時間働きたいかを聞き～</v>
      </c>
      <c r="DL2" s="80" t="str">
        <f>工賃向上計画シート!E134</f>
        <v>http:○○</v>
      </c>
      <c r="DM2" s="80">
        <f>工賃向上計画シート!B136</f>
        <v>0</v>
      </c>
      <c r="DN2" s="80">
        <f>工賃向上計画シート!D136</f>
        <v>0</v>
      </c>
      <c r="DO2" s="80">
        <f>工賃向上計画シート!E136</f>
        <v>0</v>
      </c>
      <c r="DP2" s="80">
        <f>工賃向上計画シート!F136</f>
        <v>0</v>
      </c>
      <c r="DQ2" s="80">
        <f>工賃向上計画シート!G136</f>
        <v>0</v>
      </c>
      <c r="DR2" s="80">
        <f>工賃向上計画シート!H136</f>
        <v>0</v>
      </c>
      <c r="DS2" s="80">
        <f>工賃向上計画シート!B139</f>
        <v>0</v>
      </c>
      <c r="DT2" s="80">
        <f>工賃向上計画シート!C139</f>
        <v>0</v>
      </c>
      <c r="DU2" s="80">
        <f>工賃向上計画シート!D139</f>
        <v>0</v>
      </c>
      <c r="DV2" s="80">
        <f>工賃向上計画シート!E139</f>
        <v>0</v>
      </c>
      <c r="DW2" s="80">
        <f>工賃向上計画シート!F139</f>
        <v>0</v>
      </c>
      <c r="DX2" s="80">
        <f>工賃向上計画シート!G139</f>
        <v>0</v>
      </c>
      <c r="DY2" s="80">
        <f>工賃向上計画シート!B141</f>
        <v>0</v>
      </c>
      <c r="DZ2" s="80">
        <f>工賃向上計画シート!D141</f>
        <v>0</v>
      </c>
      <c r="EA2" s="80">
        <f>工賃向上計画シート!E141</f>
        <v>0</v>
      </c>
      <c r="EB2" s="80">
        <f>工賃向上計画シート!F141</f>
        <v>0</v>
      </c>
      <c r="EC2" s="80">
        <f>工賃向上計画シート!G141</f>
        <v>0</v>
      </c>
      <c r="ED2" s="80">
        <f>工賃向上計画シート!H141</f>
        <v>0</v>
      </c>
      <c r="EE2" s="80">
        <f>工賃向上計画シート!B144</f>
        <v>0</v>
      </c>
      <c r="EF2" s="80">
        <f>工賃向上計画シート!C144</f>
        <v>0</v>
      </c>
      <c r="EG2" s="80">
        <f>工賃向上計画シート!D149</f>
        <v>0</v>
      </c>
      <c r="EH2" s="80">
        <f>工賃向上計画シート!E144</f>
        <v>0</v>
      </c>
      <c r="EI2" s="80">
        <f>工賃向上計画シート!F144</f>
        <v>0</v>
      </c>
      <c r="EJ2" s="80">
        <f>工賃向上計画シート!G144</f>
        <v>0</v>
      </c>
      <c r="EK2" s="80">
        <f>工賃向上計画シート!B146</f>
        <v>0</v>
      </c>
      <c r="EL2" s="80">
        <f>工賃向上計画シート!D146</f>
        <v>0</v>
      </c>
      <c r="EM2" s="80">
        <f>工賃向上計画シート!E146</f>
        <v>0</v>
      </c>
      <c r="EN2" s="80">
        <f>工賃向上計画シート!F146</f>
        <v>0</v>
      </c>
      <c r="EO2" s="80">
        <f>工賃向上計画シート!G146</f>
        <v>0</v>
      </c>
      <c r="EP2" s="80">
        <f>工賃向上計画シート!H146</f>
        <v>0</v>
      </c>
      <c r="EQ2" s="80">
        <f>工賃向上計画シート!B149</f>
        <v>0</v>
      </c>
      <c r="ER2" s="80">
        <f>工賃向上計画シート!C149</f>
        <v>0</v>
      </c>
      <c r="ES2" s="80">
        <f>工賃向上計画シート!D149</f>
        <v>0</v>
      </c>
      <c r="ET2" s="80">
        <f>工賃向上計画シート!E149</f>
        <v>0</v>
      </c>
      <c r="EU2" s="80">
        <f>工賃向上計画シート!F149</f>
        <v>0</v>
      </c>
      <c r="EV2" s="80">
        <f>工賃向上計画シート!G149</f>
        <v>0</v>
      </c>
      <c r="EW2" s="80">
        <f>工賃向上計画シート!F155</f>
        <v>0</v>
      </c>
      <c r="EX2" s="80" t="str">
        <f>工賃向上計画シート!F156</f>
        <v>○</v>
      </c>
      <c r="EY2" s="80" t="str">
        <f>工賃向上計画シート!F158</f>
        <v>○</v>
      </c>
      <c r="EZ2" s="80" t="str">
        <f>工賃向上計画シート!F159</f>
        <v>○</v>
      </c>
      <c r="FA2" s="80" t="str">
        <f>工賃向上計画シート!F161</f>
        <v>○</v>
      </c>
      <c r="FB2" s="80" t="str">
        <f>工賃向上計画シート!F163</f>
        <v>○</v>
      </c>
      <c r="FC2" s="80"/>
      <c r="FD2" s="80" t="str">
        <f>工賃向上計画シート!F167</f>
        <v>○</v>
      </c>
      <c r="FE2" s="80" t="e">
        <f>工賃向上計画シート!#REF!</f>
        <v>#REF!</v>
      </c>
      <c r="FF2" s="81" t="str">
        <f>工賃向上計画シート!G6</f>
        <v>無</v>
      </c>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row>
    <row r="6" spans="1:246" x14ac:dyDescent="0.4">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Z6">
        <v>25</v>
      </c>
      <c r="AA6">
        <v>26</v>
      </c>
      <c r="AB6">
        <v>27</v>
      </c>
      <c r="AC6">
        <v>28</v>
      </c>
      <c r="AD6">
        <v>29</v>
      </c>
      <c r="AE6">
        <v>30</v>
      </c>
      <c r="AF6">
        <v>31</v>
      </c>
      <c r="AG6">
        <v>32</v>
      </c>
      <c r="AI6">
        <v>33</v>
      </c>
      <c r="AJ6">
        <v>34</v>
      </c>
      <c r="AK6">
        <v>35</v>
      </c>
      <c r="AL6">
        <v>36</v>
      </c>
      <c r="AM6">
        <v>37</v>
      </c>
      <c r="AN6">
        <v>38</v>
      </c>
      <c r="AO6">
        <v>39</v>
      </c>
      <c r="AP6">
        <v>40</v>
      </c>
      <c r="AR6">
        <v>41</v>
      </c>
      <c r="AS6">
        <v>42</v>
      </c>
      <c r="AT6">
        <v>43</v>
      </c>
      <c r="AU6">
        <v>44</v>
      </c>
      <c r="AV6">
        <v>45</v>
      </c>
      <c r="AW6">
        <v>46</v>
      </c>
      <c r="AX6">
        <v>47</v>
      </c>
      <c r="AY6">
        <v>48</v>
      </c>
      <c r="BA6">
        <v>49</v>
      </c>
      <c r="BB6">
        <v>50</v>
      </c>
      <c r="BC6">
        <v>51</v>
      </c>
      <c r="BD6">
        <v>52</v>
      </c>
      <c r="BE6">
        <v>53</v>
      </c>
      <c r="BF6">
        <v>54</v>
      </c>
      <c r="BG6">
        <v>55</v>
      </c>
      <c r="BH6">
        <v>56</v>
      </c>
      <c r="BI6">
        <v>57</v>
      </c>
      <c r="BJ6">
        <v>58</v>
      </c>
      <c r="BK6">
        <v>59</v>
      </c>
      <c r="BL6">
        <v>60</v>
      </c>
      <c r="BM6">
        <v>61</v>
      </c>
      <c r="BN6">
        <v>62</v>
      </c>
      <c r="BO6">
        <v>63</v>
      </c>
      <c r="BP6">
        <v>64</v>
      </c>
      <c r="BQ6">
        <v>65</v>
      </c>
      <c r="BR6">
        <v>66</v>
      </c>
      <c r="BS6">
        <v>67</v>
      </c>
      <c r="BT6">
        <v>68</v>
      </c>
      <c r="BU6">
        <v>69</v>
      </c>
      <c r="BV6">
        <v>70</v>
      </c>
      <c r="BW6">
        <v>71</v>
      </c>
      <c r="BX6">
        <v>72</v>
      </c>
      <c r="BY6">
        <v>73</v>
      </c>
      <c r="BZ6">
        <v>74</v>
      </c>
      <c r="CA6">
        <v>75</v>
      </c>
      <c r="CB6">
        <v>76</v>
      </c>
      <c r="CC6">
        <v>77</v>
      </c>
      <c r="CD6">
        <v>78</v>
      </c>
      <c r="CE6">
        <v>79</v>
      </c>
      <c r="CF6">
        <v>80</v>
      </c>
      <c r="CG6">
        <v>81</v>
      </c>
      <c r="CH6">
        <v>82</v>
      </c>
      <c r="CI6">
        <v>83</v>
      </c>
      <c r="CJ6">
        <v>84</v>
      </c>
      <c r="CK6">
        <v>85</v>
      </c>
      <c r="CL6">
        <v>86</v>
      </c>
      <c r="CM6">
        <v>87</v>
      </c>
      <c r="CN6">
        <v>88</v>
      </c>
      <c r="CO6">
        <v>89</v>
      </c>
      <c r="CP6">
        <v>90</v>
      </c>
      <c r="CQ6">
        <v>91</v>
      </c>
      <c r="CR6">
        <v>92</v>
      </c>
      <c r="CS6">
        <v>93</v>
      </c>
      <c r="CT6">
        <v>94</v>
      </c>
      <c r="CU6">
        <v>95</v>
      </c>
      <c r="CV6">
        <v>96</v>
      </c>
      <c r="CW6">
        <v>97</v>
      </c>
      <c r="CX6">
        <v>98</v>
      </c>
      <c r="CY6">
        <v>99</v>
      </c>
      <c r="CZ6">
        <v>100</v>
      </c>
      <c r="DA6">
        <v>101</v>
      </c>
      <c r="DB6">
        <v>102</v>
      </c>
      <c r="DC6">
        <v>103</v>
      </c>
      <c r="DD6">
        <v>104</v>
      </c>
      <c r="DE6">
        <v>105</v>
      </c>
      <c r="DF6">
        <v>106</v>
      </c>
      <c r="DG6">
        <v>107</v>
      </c>
      <c r="DH6">
        <v>108</v>
      </c>
      <c r="DI6">
        <v>109</v>
      </c>
      <c r="DJ6">
        <v>110</v>
      </c>
      <c r="DK6">
        <v>111</v>
      </c>
      <c r="DL6">
        <v>112</v>
      </c>
      <c r="DM6">
        <v>113</v>
      </c>
      <c r="DN6">
        <v>114</v>
      </c>
      <c r="DO6">
        <v>115</v>
      </c>
      <c r="DP6">
        <v>116</v>
      </c>
      <c r="DQ6">
        <v>117</v>
      </c>
      <c r="DR6">
        <v>118</v>
      </c>
      <c r="DS6">
        <v>119</v>
      </c>
      <c r="DT6">
        <v>120</v>
      </c>
      <c r="DU6">
        <v>121</v>
      </c>
      <c r="DV6">
        <v>122</v>
      </c>
      <c r="DW6">
        <v>124</v>
      </c>
      <c r="DX6">
        <v>125</v>
      </c>
      <c r="DY6">
        <v>126</v>
      </c>
      <c r="DZ6">
        <v>127</v>
      </c>
      <c r="EA6">
        <v>128</v>
      </c>
      <c r="EB6">
        <v>129</v>
      </c>
      <c r="EC6">
        <v>130</v>
      </c>
      <c r="ED6">
        <v>131</v>
      </c>
      <c r="EE6">
        <v>132</v>
      </c>
      <c r="EF6">
        <v>133</v>
      </c>
      <c r="EG6">
        <v>134</v>
      </c>
      <c r="EH6">
        <v>135</v>
      </c>
      <c r="EI6">
        <v>137</v>
      </c>
      <c r="EJ6">
        <v>138</v>
      </c>
      <c r="EK6">
        <v>139</v>
      </c>
      <c r="EL6">
        <v>140</v>
      </c>
      <c r="EM6">
        <v>141</v>
      </c>
      <c r="EN6">
        <v>142</v>
      </c>
      <c r="EO6">
        <v>143</v>
      </c>
      <c r="EP6">
        <v>144</v>
      </c>
      <c r="EQ6">
        <v>145</v>
      </c>
      <c r="ER6">
        <v>146</v>
      </c>
      <c r="ES6">
        <v>147</v>
      </c>
      <c r="ET6">
        <v>148</v>
      </c>
      <c r="EU6">
        <v>150</v>
      </c>
      <c r="EV6">
        <v>151</v>
      </c>
      <c r="EW6">
        <v>152</v>
      </c>
      <c r="EX6">
        <v>153</v>
      </c>
      <c r="EY6">
        <v>154</v>
      </c>
      <c r="EZ6">
        <v>155</v>
      </c>
      <c r="FA6">
        <v>156</v>
      </c>
      <c r="FB6">
        <v>157</v>
      </c>
      <c r="FD6">
        <v>158</v>
      </c>
      <c r="FE6">
        <v>159</v>
      </c>
      <c r="FF6">
        <v>160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9"/>
  <sheetViews>
    <sheetView workbookViewId="0">
      <selection activeCell="K68" sqref="K68"/>
    </sheetView>
  </sheetViews>
  <sheetFormatPr defaultRowHeight="18.75" x14ac:dyDescent="0.4"/>
  <cols>
    <col min="1" max="4" width="10.5" customWidth="1"/>
  </cols>
  <sheetData>
    <row r="1" spans="1:15" x14ac:dyDescent="0.4">
      <c r="A1" t="s">
        <v>275</v>
      </c>
    </row>
    <row r="2" spans="1:15" x14ac:dyDescent="0.4">
      <c r="A2" t="s">
        <v>276</v>
      </c>
    </row>
    <row r="3" spans="1:15" ht="12" customHeight="1" x14ac:dyDescent="0.4"/>
    <row r="4" spans="1:15" ht="18.75" customHeight="1" x14ac:dyDescent="0.4">
      <c r="A4" s="169" t="s">
        <v>105</v>
      </c>
      <c r="B4" s="170"/>
      <c r="C4" s="170"/>
      <c r="D4" s="170"/>
      <c r="E4" s="170"/>
      <c r="F4" s="170"/>
      <c r="G4" s="170"/>
      <c r="H4" s="170"/>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403" t="s">
        <v>120</v>
      </c>
      <c r="B6" s="403"/>
      <c r="C6" s="403"/>
      <c r="D6" s="403"/>
      <c r="E6" s="403"/>
      <c r="F6" s="403"/>
      <c r="G6" s="403"/>
      <c r="H6" s="403"/>
      <c r="I6" s="2"/>
      <c r="J6" s="2"/>
      <c r="K6" s="2"/>
      <c r="L6" s="2"/>
      <c r="M6" s="2"/>
      <c r="N6" s="2"/>
      <c r="O6" s="2"/>
    </row>
    <row r="7" spans="1:15" ht="18.75" customHeight="1" x14ac:dyDescent="0.4">
      <c r="A7" s="404" t="s">
        <v>48</v>
      </c>
      <c r="B7" s="404"/>
      <c r="C7" s="404"/>
      <c r="D7" s="404"/>
      <c r="E7" s="404"/>
      <c r="F7" s="404"/>
      <c r="G7" s="404"/>
      <c r="H7" s="404"/>
    </row>
    <row r="8" spans="1:15" ht="18.75" customHeight="1" x14ac:dyDescent="0.4">
      <c r="A8" s="404"/>
      <c r="B8" s="404"/>
      <c r="C8" s="404"/>
      <c r="D8" s="404"/>
      <c r="E8" s="404"/>
      <c r="F8" s="404"/>
      <c r="G8" s="404"/>
      <c r="H8" s="404"/>
    </row>
    <row r="9" spans="1:15" ht="16.5" customHeight="1" x14ac:dyDescent="0.4">
      <c r="A9" s="404"/>
      <c r="B9" s="404"/>
      <c r="C9" s="404"/>
      <c r="D9" s="404"/>
      <c r="E9" s="404"/>
      <c r="F9" s="404"/>
      <c r="G9" s="404"/>
      <c r="H9" s="404"/>
    </row>
    <row r="10" spans="1:15" x14ac:dyDescent="0.4">
      <c r="A10" s="403" t="s">
        <v>207</v>
      </c>
      <c r="B10" s="403"/>
      <c r="C10" s="403"/>
      <c r="D10" s="403"/>
      <c r="E10" s="403"/>
      <c r="F10" s="403"/>
      <c r="G10" s="403"/>
      <c r="H10" s="403"/>
    </row>
    <row r="11" spans="1:15" x14ac:dyDescent="0.4">
      <c r="A11" s="404" t="s">
        <v>48</v>
      </c>
      <c r="B11" s="404"/>
      <c r="C11" s="404"/>
      <c r="D11" s="404"/>
      <c r="E11" s="404"/>
      <c r="F11" s="404"/>
      <c r="G11" s="404"/>
      <c r="H11" s="404"/>
    </row>
    <row r="12" spans="1:15" x14ac:dyDescent="0.4">
      <c r="A12" s="404"/>
      <c r="B12" s="404"/>
      <c r="C12" s="404"/>
      <c r="D12" s="404"/>
      <c r="E12" s="404"/>
      <c r="F12" s="404"/>
      <c r="G12" s="404"/>
      <c r="H12" s="404"/>
    </row>
    <row r="13" spans="1:15" x14ac:dyDescent="0.4">
      <c r="A13" s="404"/>
      <c r="B13" s="404"/>
      <c r="C13" s="404"/>
      <c r="D13" s="404"/>
      <c r="E13" s="404"/>
      <c r="F13" s="404"/>
      <c r="G13" s="404"/>
      <c r="H13" s="404"/>
    </row>
    <row r="14" spans="1:15" ht="19.5" thickBot="1" x14ac:dyDescent="0.45">
      <c r="A14" s="423" t="s">
        <v>268</v>
      </c>
      <c r="B14" s="423"/>
      <c r="C14" s="423"/>
      <c r="D14" s="423"/>
      <c r="E14" s="423"/>
      <c r="F14" s="423"/>
      <c r="G14" s="423"/>
      <c r="H14" s="423"/>
    </row>
    <row r="15" spans="1:15" x14ac:dyDescent="0.4">
      <c r="A15" s="319" t="s">
        <v>103</v>
      </c>
      <c r="B15" s="321" t="s">
        <v>109</v>
      </c>
      <c r="C15" s="322"/>
      <c r="D15" s="419"/>
      <c r="E15" s="420"/>
      <c r="F15" s="420"/>
      <c r="G15" s="420"/>
      <c r="H15" s="421"/>
    </row>
    <row r="16" spans="1:15" x14ac:dyDescent="0.4">
      <c r="A16" s="320"/>
      <c r="B16" s="198" t="s">
        <v>70</v>
      </c>
      <c r="C16" s="203" t="s">
        <v>79</v>
      </c>
      <c r="D16" s="204"/>
      <c r="E16" s="210"/>
      <c r="F16" s="203" t="s">
        <v>80</v>
      </c>
      <c r="G16" s="204"/>
      <c r="H16" s="205"/>
    </row>
    <row r="17" spans="1:8" x14ac:dyDescent="0.4">
      <c r="A17" s="320"/>
      <c r="B17" s="199"/>
      <c r="C17" s="61"/>
      <c r="D17" s="206" t="s">
        <v>71</v>
      </c>
      <c r="E17" s="207"/>
      <c r="F17" s="61"/>
      <c r="G17" s="208" t="s">
        <v>72</v>
      </c>
      <c r="H17" s="209"/>
    </row>
    <row r="18" spans="1:8" x14ac:dyDescent="0.4">
      <c r="A18" s="320"/>
      <c r="B18" s="199"/>
      <c r="C18" s="61"/>
      <c r="D18" s="206" t="s">
        <v>73</v>
      </c>
      <c r="E18" s="207"/>
      <c r="F18" s="61"/>
      <c r="G18" s="208" t="s">
        <v>74</v>
      </c>
      <c r="H18" s="209"/>
    </row>
    <row r="19" spans="1:8" x14ac:dyDescent="0.4">
      <c r="A19" s="320"/>
      <c r="B19" s="199"/>
      <c r="C19" s="61"/>
      <c r="D19" s="206" t="s">
        <v>75</v>
      </c>
      <c r="E19" s="207"/>
      <c r="F19" s="61"/>
      <c r="G19" s="208" t="s">
        <v>76</v>
      </c>
      <c r="H19" s="209"/>
    </row>
    <row r="20" spans="1:8" ht="19.5" thickBot="1" x14ac:dyDescent="0.45">
      <c r="A20" s="418"/>
      <c r="B20" s="422"/>
      <c r="C20" s="62"/>
      <c r="D20" s="414"/>
      <c r="E20" s="415"/>
      <c r="F20" s="62"/>
      <c r="G20" s="416" t="s">
        <v>77</v>
      </c>
      <c r="H20" s="417"/>
    </row>
    <row r="21" spans="1:8" x14ac:dyDescent="0.4">
      <c r="A21" s="319" t="s">
        <v>272</v>
      </c>
      <c r="B21" s="321" t="s">
        <v>109</v>
      </c>
      <c r="C21" s="322"/>
      <c r="D21" s="419"/>
      <c r="E21" s="420"/>
      <c r="F21" s="420"/>
      <c r="G21" s="420"/>
      <c r="H21" s="421"/>
    </row>
    <row r="22" spans="1:8" x14ac:dyDescent="0.4">
      <c r="A22" s="320"/>
      <c r="B22" s="198" t="s">
        <v>70</v>
      </c>
      <c r="C22" s="203" t="s">
        <v>79</v>
      </c>
      <c r="D22" s="204"/>
      <c r="E22" s="210"/>
      <c r="F22" s="203" t="s">
        <v>80</v>
      </c>
      <c r="G22" s="204"/>
      <c r="H22" s="205"/>
    </row>
    <row r="23" spans="1:8" x14ac:dyDescent="0.4">
      <c r="A23" s="320"/>
      <c r="B23" s="199"/>
      <c r="C23" s="61"/>
      <c r="D23" s="206" t="s">
        <v>71</v>
      </c>
      <c r="E23" s="207"/>
      <c r="F23" s="61"/>
      <c r="G23" s="208" t="s">
        <v>72</v>
      </c>
      <c r="H23" s="209"/>
    </row>
    <row r="24" spans="1:8" x14ac:dyDescent="0.4">
      <c r="A24" s="320"/>
      <c r="B24" s="199"/>
      <c r="C24" s="61"/>
      <c r="D24" s="206" t="s">
        <v>73</v>
      </c>
      <c r="E24" s="207"/>
      <c r="F24" s="61"/>
      <c r="G24" s="208" t="s">
        <v>74</v>
      </c>
      <c r="H24" s="209"/>
    </row>
    <row r="25" spans="1:8" x14ac:dyDescent="0.4">
      <c r="A25" s="320"/>
      <c r="B25" s="199"/>
      <c r="C25" s="61"/>
      <c r="D25" s="206" t="s">
        <v>75</v>
      </c>
      <c r="E25" s="207"/>
      <c r="F25" s="61"/>
      <c r="G25" s="208" t="s">
        <v>76</v>
      </c>
      <c r="H25" s="209"/>
    </row>
    <row r="26" spans="1:8" ht="19.5" thickBot="1" x14ac:dyDescent="0.45">
      <c r="A26" s="418"/>
      <c r="B26" s="422"/>
      <c r="C26" s="62"/>
      <c r="D26" s="414"/>
      <c r="E26" s="415"/>
      <c r="F26" s="62"/>
      <c r="G26" s="416" t="s">
        <v>77</v>
      </c>
      <c r="H26" s="417"/>
    </row>
    <row r="27" spans="1:8" x14ac:dyDescent="0.4">
      <c r="A27" s="319" t="s">
        <v>273</v>
      </c>
      <c r="B27" s="321" t="s">
        <v>109</v>
      </c>
      <c r="C27" s="322"/>
      <c r="D27" s="419"/>
      <c r="E27" s="420"/>
      <c r="F27" s="420"/>
      <c r="G27" s="420"/>
      <c r="H27" s="421"/>
    </row>
    <row r="28" spans="1:8" x14ac:dyDescent="0.4">
      <c r="A28" s="320"/>
      <c r="B28" s="198" t="s">
        <v>70</v>
      </c>
      <c r="C28" s="203" t="s">
        <v>79</v>
      </c>
      <c r="D28" s="204"/>
      <c r="E28" s="210"/>
      <c r="F28" s="203" t="s">
        <v>80</v>
      </c>
      <c r="G28" s="204"/>
      <c r="H28" s="205"/>
    </row>
    <row r="29" spans="1:8" x14ac:dyDescent="0.4">
      <c r="A29" s="320"/>
      <c r="B29" s="199"/>
      <c r="C29" s="61"/>
      <c r="D29" s="206" t="s">
        <v>71</v>
      </c>
      <c r="E29" s="207"/>
      <c r="F29" s="61"/>
      <c r="G29" s="208" t="s">
        <v>72</v>
      </c>
      <c r="H29" s="209"/>
    </row>
    <row r="30" spans="1:8" x14ac:dyDescent="0.4">
      <c r="A30" s="320"/>
      <c r="B30" s="199"/>
      <c r="C30" s="61"/>
      <c r="D30" s="206" t="s">
        <v>73</v>
      </c>
      <c r="E30" s="207"/>
      <c r="F30" s="61"/>
      <c r="G30" s="208" t="s">
        <v>74</v>
      </c>
      <c r="H30" s="209"/>
    </row>
    <row r="31" spans="1:8" x14ac:dyDescent="0.4">
      <c r="A31" s="320"/>
      <c r="B31" s="199"/>
      <c r="C31" s="61"/>
      <c r="D31" s="206" t="s">
        <v>75</v>
      </c>
      <c r="E31" s="207"/>
      <c r="F31" s="61"/>
      <c r="G31" s="208" t="s">
        <v>76</v>
      </c>
      <c r="H31" s="209"/>
    </row>
    <row r="32" spans="1:8" ht="19.5" thickBot="1" x14ac:dyDescent="0.45">
      <c r="A32" s="418"/>
      <c r="B32" s="422"/>
      <c r="C32" s="62"/>
      <c r="D32" s="414"/>
      <c r="E32" s="415"/>
      <c r="F32" s="62"/>
      <c r="G32" s="416" t="s">
        <v>77</v>
      </c>
      <c r="H32" s="417"/>
    </row>
    <row r="33" spans="1:8" ht="12" customHeight="1" x14ac:dyDescent="0.4"/>
    <row r="34" spans="1:8" ht="18.75" customHeight="1" x14ac:dyDescent="0.4">
      <c r="A34" s="403" t="s">
        <v>220</v>
      </c>
      <c r="B34" s="403"/>
      <c r="C34" s="403"/>
      <c r="D34" s="403"/>
      <c r="E34" s="403"/>
      <c r="F34" s="403"/>
      <c r="G34" s="403"/>
      <c r="H34" s="403"/>
    </row>
    <row r="35" spans="1:8" x14ac:dyDescent="0.4">
      <c r="A35" s="278" t="s">
        <v>33</v>
      </c>
      <c r="B35" s="278"/>
      <c r="C35" s="278"/>
      <c r="D35" s="278"/>
      <c r="E35" s="278"/>
      <c r="F35" s="278"/>
      <c r="G35" s="278"/>
      <c r="H35" s="278"/>
    </row>
    <row r="36" spans="1:8" x14ac:dyDescent="0.4">
      <c r="A36" s="404" t="s">
        <v>48</v>
      </c>
      <c r="B36" s="404"/>
      <c r="C36" s="404"/>
      <c r="D36" s="404"/>
      <c r="E36" s="404"/>
      <c r="F36" s="404"/>
      <c r="G36" s="404"/>
      <c r="H36" s="404"/>
    </row>
    <row r="37" spans="1:8" x14ac:dyDescent="0.4">
      <c r="A37" s="404"/>
      <c r="B37" s="404"/>
      <c r="C37" s="404"/>
      <c r="D37" s="404"/>
      <c r="E37" s="404"/>
      <c r="F37" s="404"/>
      <c r="G37" s="404"/>
      <c r="H37" s="404"/>
    </row>
    <row r="38" spans="1:8" x14ac:dyDescent="0.4">
      <c r="A38" s="404"/>
      <c r="B38" s="404"/>
      <c r="C38" s="404"/>
      <c r="D38" s="404"/>
      <c r="E38" s="404"/>
      <c r="F38" s="404"/>
      <c r="G38" s="404"/>
      <c r="H38" s="404"/>
    </row>
    <row r="39" spans="1:8" x14ac:dyDescent="0.4">
      <c r="A39" s="404"/>
      <c r="B39" s="404"/>
      <c r="C39" s="404"/>
      <c r="D39" s="404"/>
      <c r="E39" s="404"/>
      <c r="F39" s="404"/>
      <c r="G39" s="404"/>
      <c r="H39" s="404"/>
    </row>
    <row r="40" spans="1:8" x14ac:dyDescent="0.4">
      <c r="A40" s="404"/>
      <c r="B40" s="404"/>
      <c r="C40" s="404"/>
      <c r="D40" s="404"/>
      <c r="E40" s="404"/>
      <c r="F40" s="404"/>
      <c r="G40" s="404"/>
      <c r="H40" s="404"/>
    </row>
    <row r="41" spans="1:8" x14ac:dyDescent="0.4">
      <c r="A41" s="278" t="s">
        <v>34</v>
      </c>
      <c r="B41" s="278"/>
      <c r="C41" s="278"/>
      <c r="D41" s="278"/>
      <c r="E41" s="278"/>
      <c r="F41" s="278"/>
      <c r="G41" s="278"/>
      <c r="H41" s="278"/>
    </row>
    <row r="42" spans="1:8" x14ac:dyDescent="0.4">
      <c r="A42" s="404" t="s">
        <v>48</v>
      </c>
      <c r="B42" s="404"/>
      <c r="C42" s="404"/>
      <c r="D42" s="404"/>
      <c r="E42" s="404"/>
      <c r="F42" s="404"/>
      <c r="G42" s="404"/>
      <c r="H42" s="404"/>
    </row>
    <row r="43" spans="1:8" x14ac:dyDescent="0.4">
      <c r="A43" s="404"/>
      <c r="B43" s="404"/>
      <c r="C43" s="404"/>
      <c r="D43" s="404"/>
      <c r="E43" s="404"/>
      <c r="F43" s="404"/>
      <c r="G43" s="404"/>
      <c r="H43" s="404"/>
    </row>
    <row r="44" spans="1:8" x14ac:dyDescent="0.4">
      <c r="A44" s="404"/>
      <c r="B44" s="404"/>
      <c r="C44" s="404"/>
      <c r="D44" s="404"/>
      <c r="E44" s="404"/>
      <c r="F44" s="404"/>
      <c r="G44" s="404"/>
      <c r="H44" s="404"/>
    </row>
    <row r="45" spans="1:8" x14ac:dyDescent="0.4">
      <c r="A45" s="278" t="s">
        <v>35</v>
      </c>
      <c r="B45" s="278"/>
      <c r="C45" s="278"/>
      <c r="D45" s="278"/>
      <c r="E45" s="278"/>
      <c r="F45" s="278"/>
      <c r="G45" s="278"/>
      <c r="H45" s="278"/>
    </row>
    <row r="46" spans="1:8" x14ac:dyDescent="0.4">
      <c r="A46" s="404" t="s">
        <v>48</v>
      </c>
      <c r="B46" s="404"/>
      <c r="C46" s="404"/>
      <c r="D46" s="404"/>
      <c r="E46" s="404"/>
      <c r="F46" s="404"/>
      <c r="G46" s="404"/>
      <c r="H46" s="404"/>
    </row>
    <row r="47" spans="1:8" x14ac:dyDescent="0.4">
      <c r="A47" s="404"/>
      <c r="B47" s="404"/>
      <c r="C47" s="404"/>
      <c r="D47" s="404"/>
      <c r="E47" s="404"/>
      <c r="F47" s="404"/>
      <c r="G47" s="404"/>
      <c r="H47" s="404"/>
    </row>
    <row r="48" spans="1:8" x14ac:dyDescent="0.4">
      <c r="A48" s="404"/>
      <c r="B48" s="404"/>
      <c r="C48" s="404"/>
      <c r="D48" s="404"/>
      <c r="E48" s="404"/>
      <c r="F48" s="404"/>
      <c r="G48" s="404"/>
      <c r="H48" s="404"/>
    </row>
    <row r="49" spans="1:8" x14ac:dyDescent="0.4">
      <c r="A49" s="8"/>
      <c r="B49" s="8"/>
      <c r="C49" s="8"/>
      <c r="D49" s="8"/>
      <c r="E49" s="8"/>
      <c r="F49" s="8"/>
      <c r="G49" s="8"/>
      <c r="H49" s="8"/>
    </row>
    <row r="50" spans="1:8" x14ac:dyDescent="0.4">
      <c r="A50" s="405" t="s">
        <v>221</v>
      </c>
      <c r="B50" s="406"/>
      <c r="C50" s="406"/>
      <c r="D50" s="406"/>
      <c r="E50" s="406"/>
      <c r="F50" s="406"/>
      <c r="G50" s="406"/>
      <c r="H50" s="407"/>
    </row>
    <row r="51" spans="1:8" x14ac:dyDescent="0.4">
      <c r="A51" s="408" t="s">
        <v>106</v>
      </c>
      <c r="B51" s="408"/>
      <c r="C51" s="408"/>
      <c r="D51" s="408"/>
      <c r="E51" s="408"/>
      <c r="F51" s="408"/>
      <c r="G51" s="408"/>
      <c r="H51" s="408"/>
    </row>
    <row r="52" spans="1:8" ht="19.5" thickBot="1" x14ac:dyDescent="0.45">
      <c r="A52" s="408"/>
      <c r="B52" s="408"/>
      <c r="C52" s="408"/>
      <c r="D52" s="408"/>
      <c r="E52" s="408"/>
      <c r="F52" s="408"/>
      <c r="G52" s="408"/>
      <c r="H52" s="408"/>
    </row>
    <row r="53" spans="1:8" x14ac:dyDescent="0.4">
      <c r="A53" s="223" t="s">
        <v>274</v>
      </c>
      <c r="B53" s="224"/>
      <c r="C53" s="224"/>
      <c r="D53" s="224"/>
      <c r="E53" s="224"/>
      <c r="F53" s="224"/>
      <c r="G53" s="224"/>
      <c r="H53" s="225"/>
    </row>
    <row r="54" spans="1:8" ht="18.75" customHeight="1" x14ac:dyDescent="0.4">
      <c r="A54" s="324" t="s">
        <v>107</v>
      </c>
      <c r="B54" s="325"/>
      <c r="C54" s="328" t="s">
        <v>64</v>
      </c>
      <c r="D54" s="328"/>
      <c r="E54" s="328" t="s">
        <v>65</v>
      </c>
      <c r="F54" s="328"/>
      <c r="G54" s="221" t="s">
        <v>66</v>
      </c>
      <c r="H54" s="222"/>
    </row>
    <row r="55" spans="1:8" ht="13.5" customHeight="1" x14ac:dyDescent="0.4">
      <c r="A55" s="324"/>
      <c r="B55" s="325"/>
      <c r="C55" s="153" t="s">
        <v>67</v>
      </c>
      <c r="D55" s="153"/>
      <c r="E55" s="154" t="s">
        <v>410</v>
      </c>
      <c r="F55" s="154"/>
      <c r="G55" s="155" t="s">
        <v>68</v>
      </c>
      <c r="H55" s="156"/>
    </row>
    <row r="56" spans="1:8" ht="13.5" customHeight="1" x14ac:dyDescent="0.4">
      <c r="A56" s="324"/>
      <c r="B56" s="325"/>
      <c r="C56" s="153" t="s">
        <v>406</v>
      </c>
      <c r="D56" s="153"/>
      <c r="E56" s="154"/>
      <c r="F56" s="154"/>
      <c r="G56" s="155" t="s">
        <v>69</v>
      </c>
      <c r="H56" s="156"/>
    </row>
    <row r="57" spans="1:8" ht="13.5" customHeight="1" x14ac:dyDescent="0.4">
      <c r="A57" s="324"/>
      <c r="B57" s="325"/>
      <c r="C57" s="153" t="s">
        <v>407</v>
      </c>
      <c r="D57" s="153"/>
      <c r="E57" s="154"/>
      <c r="F57" s="154"/>
      <c r="G57" s="155" t="s">
        <v>124</v>
      </c>
      <c r="H57" s="156"/>
    </row>
    <row r="58" spans="1:8" ht="13.5" customHeight="1" x14ac:dyDescent="0.4">
      <c r="A58" s="324"/>
      <c r="B58" s="325"/>
      <c r="C58" s="153" t="s">
        <v>407</v>
      </c>
      <c r="D58" s="153"/>
      <c r="E58" s="154"/>
      <c r="F58" s="154"/>
      <c r="G58" s="155" t="s">
        <v>125</v>
      </c>
      <c r="H58" s="156"/>
    </row>
    <row r="59" spans="1:8" ht="13.5" customHeight="1" x14ac:dyDescent="0.4">
      <c r="A59" s="390"/>
      <c r="B59" s="391"/>
      <c r="C59" s="155" t="s">
        <v>446</v>
      </c>
      <c r="D59" s="392"/>
      <c r="E59" s="155"/>
      <c r="F59" s="392"/>
      <c r="G59" s="155" t="s">
        <v>445</v>
      </c>
      <c r="H59" s="156"/>
    </row>
    <row r="60" spans="1:8" ht="13.5" customHeight="1" thickBot="1" x14ac:dyDescent="0.45">
      <c r="A60" s="326"/>
      <c r="B60" s="327"/>
      <c r="C60" s="377"/>
      <c r="D60" s="377"/>
      <c r="E60" s="323"/>
      <c r="F60" s="323"/>
      <c r="G60" s="329"/>
      <c r="H60" s="330"/>
    </row>
    <row r="62" spans="1:8" ht="18.75" customHeight="1" x14ac:dyDescent="0.4">
      <c r="A62" s="409" t="s">
        <v>108</v>
      </c>
      <c r="B62" s="410"/>
      <c r="C62" s="410"/>
      <c r="D62" s="410"/>
      <c r="E62" s="410"/>
      <c r="F62" s="410"/>
      <c r="G62" s="410"/>
      <c r="H62" s="410"/>
    </row>
    <row r="63" spans="1:8" ht="39" customHeight="1" thickBot="1" x14ac:dyDescent="0.45">
      <c r="A63" s="411" t="s">
        <v>277</v>
      </c>
      <c r="B63" s="412"/>
      <c r="C63" s="412"/>
      <c r="D63" s="412"/>
      <c r="E63" s="412"/>
      <c r="F63" s="412"/>
      <c r="G63" s="412"/>
      <c r="H63" s="413"/>
    </row>
    <row r="64" spans="1:8" ht="30.75" customHeight="1" thickBot="1" x14ac:dyDescent="0.45">
      <c r="A64" s="397" t="s">
        <v>127</v>
      </c>
      <c r="B64" s="398"/>
      <c r="C64" s="398"/>
      <c r="D64" s="399"/>
      <c r="E64" s="400" t="s">
        <v>128</v>
      </c>
      <c r="F64" s="401"/>
      <c r="G64" s="401"/>
      <c r="H64" s="402"/>
    </row>
    <row r="65" spans="1:8" x14ac:dyDescent="0.4">
      <c r="A65" s="177" t="s">
        <v>103</v>
      </c>
      <c r="B65" s="44" t="s">
        <v>83</v>
      </c>
      <c r="C65" s="45"/>
      <c r="D65" s="46" t="s">
        <v>101</v>
      </c>
      <c r="E65" s="47" t="s">
        <v>110</v>
      </c>
      <c r="F65" s="46" t="s">
        <v>84</v>
      </c>
      <c r="G65" s="47" t="s">
        <v>85</v>
      </c>
      <c r="H65" s="48" t="s">
        <v>86</v>
      </c>
    </row>
    <row r="66" spans="1:8" ht="19.5" thickBot="1" x14ac:dyDescent="0.45">
      <c r="A66" s="177"/>
      <c r="B66" s="393"/>
      <c r="C66" s="394"/>
      <c r="D66" s="63"/>
      <c r="E66" s="63"/>
      <c r="F66" s="63"/>
      <c r="G66" s="63"/>
      <c r="H66" s="64"/>
    </row>
    <row r="67" spans="1:8" x14ac:dyDescent="0.4">
      <c r="A67" s="177"/>
      <c r="B67" s="387" t="s">
        <v>122</v>
      </c>
      <c r="C67" s="388"/>
      <c r="D67" s="388"/>
      <c r="E67" s="388"/>
      <c r="F67" s="388"/>
      <c r="G67" s="388"/>
      <c r="H67" s="389"/>
    </row>
    <row r="68" spans="1:8" x14ac:dyDescent="0.4">
      <c r="A68" s="177"/>
      <c r="B68" s="49" t="s">
        <v>271</v>
      </c>
      <c r="C68" s="54" t="s">
        <v>111</v>
      </c>
      <c r="D68" s="54" t="s">
        <v>112</v>
      </c>
      <c r="E68" s="54" t="s">
        <v>113</v>
      </c>
      <c r="F68" s="54" t="s">
        <v>114</v>
      </c>
      <c r="G68" s="306" t="s">
        <v>115</v>
      </c>
      <c r="H68" s="307"/>
    </row>
    <row r="69" spans="1:8" ht="19.5" thickBot="1" x14ac:dyDescent="0.45">
      <c r="A69" s="178"/>
      <c r="B69" s="65"/>
      <c r="C69" s="63"/>
      <c r="D69" s="63"/>
      <c r="E69" s="63"/>
      <c r="F69" s="63"/>
      <c r="G69" s="395"/>
      <c r="H69" s="396"/>
    </row>
    <row r="70" spans="1:8" x14ac:dyDescent="0.4">
      <c r="A70" s="305" t="s">
        <v>272</v>
      </c>
      <c r="B70" s="50" t="s">
        <v>83</v>
      </c>
      <c r="C70" s="51"/>
      <c r="D70" s="52" t="s">
        <v>101</v>
      </c>
      <c r="E70" s="47" t="s">
        <v>110</v>
      </c>
      <c r="F70" s="52" t="s">
        <v>84</v>
      </c>
      <c r="G70" s="75" t="s">
        <v>85</v>
      </c>
      <c r="H70" s="53" t="s">
        <v>86</v>
      </c>
    </row>
    <row r="71" spans="1:8" ht="19.5" thickBot="1" x14ac:dyDescent="0.45">
      <c r="A71" s="177"/>
      <c r="B71" s="393"/>
      <c r="C71" s="394"/>
      <c r="D71" s="63"/>
      <c r="E71" s="63"/>
      <c r="F71" s="63"/>
      <c r="G71" s="63"/>
      <c r="H71" s="64"/>
    </row>
    <row r="72" spans="1:8" x14ac:dyDescent="0.4">
      <c r="A72" s="177"/>
      <c r="B72" s="387" t="s">
        <v>122</v>
      </c>
      <c r="C72" s="388"/>
      <c r="D72" s="388"/>
      <c r="E72" s="388"/>
      <c r="F72" s="388"/>
      <c r="G72" s="388"/>
      <c r="H72" s="389"/>
    </row>
    <row r="73" spans="1:8" x14ac:dyDescent="0.4">
      <c r="A73" s="177"/>
      <c r="B73" s="49" t="s">
        <v>271</v>
      </c>
      <c r="C73" s="54" t="s">
        <v>111</v>
      </c>
      <c r="D73" s="54" t="s">
        <v>112</v>
      </c>
      <c r="E73" s="54" t="s">
        <v>113</v>
      </c>
      <c r="F73" s="54" t="s">
        <v>114</v>
      </c>
      <c r="G73" s="306" t="s">
        <v>115</v>
      </c>
      <c r="H73" s="307"/>
    </row>
    <row r="74" spans="1:8" ht="19.5" thickBot="1" x14ac:dyDescent="0.45">
      <c r="A74" s="178"/>
      <c r="B74" s="65"/>
      <c r="C74" s="63"/>
      <c r="D74" s="63"/>
      <c r="E74" s="63"/>
      <c r="F74" s="63"/>
      <c r="G74" s="395"/>
      <c r="H74" s="396"/>
    </row>
    <row r="75" spans="1:8" x14ac:dyDescent="0.4">
      <c r="A75" s="305" t="s">
        <v>273</v>
      </c>
      <c r="B75" s="50" t="s">
        <v>83</v>
      </c>
      <c r="C75" s="51"/>
      <c r="D75" s="52" t="s">
        <v>101</v>
      </c>
      <c r="E75" s="47" t="s">
        <v>110</v>
      </c>
      <c r="F75" s="52" t="s">
        <v>84</v>
      </c>
      <c r="G75" s="75" t="s">
        <v>85</v>
      </c>
      <c r="H75" s="53" t="s">
        <v>86</v>
      </c>
    </row>
    <row r="76" spans="1:8" ht="19.5" thickBot="1" x14ac:dyDescent="0.45">
      <c r="A76" s="177"/>
      <c r="B76" s="393"/>
      <c r="C76" s="394"/>
      <c r="D76" s="63"/>
      <c r="E76" s="63"/>
      <c r="F76" s="63"/>
      <c r="G76" s="63"/>
      <c r="H76" s="64"/>
    </row>
    <row r="77" spans="1:8" x14ac:dyDescent="0.4">
      <c r="A77" s="177"/>
      <c r="B77" s="387" t="s">
        <v>122</v>
      </c>
      <c r="C77" s="388"/>
      <c r="D77" s="388"/>
      <c r="E77" s="388"/>
      <c r="F77" s="388"/>
      <c r="G77" s="388"/>
      <c r="H77" s="389"/>
    </row>
    <row r="78" spans="1:8" x14ac:dyDescent="0.4">
      <c r="A78" s="177"/>
      <c r="B78" s="49" t="s">
        <v>271</v>
      </c>
      <c r="C78" s="54" t="s">
        <v>111</v>
      </c>
      <c r="D78" s="54" t="s">
        <v>112</v>
      </c>
      <c r="E78" s="54" t="s">
        <v>113</v>
      </c>
      <c r="F78" s="54" t="s">
        <v>114</v>
      </c>
      <c r="G78" s="306" t="s">
        <v>115</v>
      </c>
      <c r="H78" s="307"/>
    </row>
    <row r="79" spans="1:8" ht="19.5" thickBot="1" x14ac:dyDescent="0.45">
      <c r="A79" s="178"/>
      <c r="B79" s="65"/>
      <c r="C79" s="63"/>
      <c r="D79" s="63"/>
      <c r="E79" s="63"/>
      <c r="F79" s="63"/>
      <c r="G79" s="395"/>
      <c r="H79" s="396"/>
    </row>
  </sheetData>
  <protectedRanges>
    <protectedRange sqref="F51:H52 A51:A52" name="範囲15_1"/>
  </protectedRanges>
  <mergeCells count="99">
    <mergeCell ref="D17:E17"/>
    <mergeCell ref="G17:H17"/>
    <mergeCell ref="D18:E18"/>
    <mergeCell ref="G18:H18"/>
    <mergeCell ref="A4:H4"/>
    <mergeCell ref="A6:H6"/>
    <mergeCell ref="A7:H9"/>
    <mergeCell ref="A10:H10"/>
    <mergeCell ref="A11:H13"/>
    <mergeCell ref="A14:H14"/>
    <mergeCell ref="D19:E19"/>
    <mergeCell ref="G19:H19"/>
    <mergeCell ref="D20:E20"/>
    <mergeCell ref="G20:H20"/>
    <mergeCell ref="A21:A26"/>
    <mergeCell ref="B21:C21"/>
    <mergeCell ref="D21:H21"/>
    <mergeCell ref="B22:B26"/>
    <mergeCell ref="C22:E22"/>
    <mergeCell ref="F22:H22"/>
    <mergeCell ref="A15:A20"/>
    <mergeCell ref="B15:C15"/>
    <mergeCell ref="D15:H15"/>
    <mergeCell ref="B16:B20"/>
    <mergeCell ref="C16:E16"/>
    <mergeCell ref="F16:H16"/>
    <mergeCell ref="D31:E31"/>
    <mergeCell ref="G31:H31"/>
    <mergeCell ref="D32:E32"/>
    <mergeCell ref="G32:H32"/>
    <mergeCell ref="D23:E23"/>
    <mergeCell ref="G23:H23"/>
    <mergeCell ref="D24:E24"/>
    <mergeCell ref="G24:H24"/>
    <mergeCell ref="D25:E25"/>
    <mergeCell ref="G25:H25"/>
    <mergeCell ref="A63:H63"/>
    <mergeCell ref="A53:H53"/>
    <mergeCell ref="C54:D54"/>
    <mergeCell ref="E54:F54"/>
    <mergeCell ref="D26:E26"/>
    <mergeCell ref="G26:H26"/>
    <mergeCell ref="A27:A32"/>
    <mergeCell ref="B27:C27"/>
    <mergeCell ref="D27:H27"/>
    <mergeCell ref="B28:B32"/>
    <mergeCell ref="C28:E28"/>
    <mergeCell ref="F28:H28"/>
    <mergeCell ref="D29:E29"/>
    <mergeCell ref="G29:H29"/>
    <mergeCell ref="D30:E30"/>
    <mergeCell ref="G30:H30"/>
    <mergeCell ref="A45:H45"/>
    <mergeCell ref="A46:H48"/>
    <mergeCell ref="A50:H50"/>
    <mergeCell ref="A51:H52"/>
    <mergeCell ref="A62:H62"/>
    <mergeCell ref="A34:H34"/>
    <mergeCell ref="A35:H35"/>
    <mergeCell ref="A36:H40"/>
    <mergeCell ref="A41:H41"/>
    <mergeCell ref="A42:H44"/>
    <mergeCell ref="B72:H72"/>
    <mergeCell ref="G73:H73"/>
    <mergeCell ref="G74:H74"/>
    <mergeCell ref="A64:D64"/>
    <mergeCell ref="E64:H64"/>
    <mergeCell ref="G55:H55"/>
    <mergeCell ref="C56:D56"/>
    <mergeCell ref="E56:F56"/>
    <mergeCell ref="G56:H56"/>
    <mergeCell ref="A75:A79"/>
    <mergeCell ref="B76:C76"/>
    <mergeCell ref="B77:H77"/>
    <mergeCell ref="G78:H78"/>
    <mergeCell ref="G79:H79"/>
    <mergeCell ref="A65:A69"/>
    <mergeCell ref="B66:C66"/>
    <mergeCell ref="B67:H67"/>
    <mergeCell ref="G68:H68"/>
    <mergeCell ref="G69:H69"/>
    <mergeCell ref="A70:A74"/>
    <mergeCell ref="B71:C71"/>
    <mergeCell ref="A54:B60"/>
    <mergeCell ref="C57:D57"/>
    <mergeCell ref="E57:F57"/>
    <mergeCell ref="G57:H57"/>
    <mergeCell ref="C58:D58"/>
    <mergeCell ref="E58:F58"/>
    <mergeCell ref="G58:H58"/>
    <mergeCell ref="C60:D60"/>
    <mergeCell ref="E60:F60"/>
    <mergeCell ref="G60:H60"/>
    <mergeCell ref="C59:D59"/>
    <mergeCell ref="E59:F59"/>
    <mergeCell ref="G59:H59"/>
    <mergeCell ref="G54:H54"/>
    <mergeCell ref="C55:D55"/>
    <mergeCell ref="E55:F55"/>
  </mergeCells>
  <phoneticPr fontId="2"/>
  <dataValidations count="4">
    <dataValidation type="list" allowBlank="1" showInputMessage="1" sqref="F69 F74 F79">
      <formula1>"官公庁,民間"</formula1>
    </dataValidation>
    <dataValidation type="list" allowBlank="1" showInputMessage="1" showErrorMessage="1" sqref="B69 B74 B79">
      <formula1>"有,無"</formula1>
    </dataValidation>
    <dataValidation type="list" allowBlank="1" showInputMessage="1" showErrorMessage="1" sqref="H66 H71 H76">
      <formula1>"発注元による回収希望,自力での納品可"</formula1>
    </dataValidation>
    <dataValidation type="list" allowBlank="1" showInputMessage="1" showErrorMessage="1" sqref="D66 D71 D76">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工賃向上計画シート</vt:lpstr>
      <vt:lpstr>集計表（入力等不可）</vt:lpstr>
      <vt:lpstr>別紙１（記載しきれいない場合はこちらに記載してください。）</vt:lpstr>
      <vt:lpstr>工賃向上計画シート!Print_Area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2018-06-14T05:37:29Z</cp:lastPrinted>
  <dcterms:created xsi:type="dcterms:W3CDTF">2018-05-24T23:43:10Z</dcterms:created>
  <dcterms:modified xsi:type="dcterms:W3CDTF">2018-06-14T05:37:32Z</dcterms:modified>
</cp:coreProperties>
</file>