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178.10\00_課内共通\3_就労（事業班）\09　官公需\R4\04 策定状況・実績照会\05 HP用\"/>
    </mc:Choice>
  </mc:AlternateContent>
  <bookViews>
    <workbookView xWindow="1305" yWindow="1185" windowWidth="18345" windowHeight="6330"/>
  </bookViews>
  <sheets>
    <sheet name="公表例 (地方自治体等　Ｈ30実績)  " sheetId="11" r:id="rId1"/>
    <sheet name="【別紙】分類例" sheetId="12" r:id="rId2"/>
  </sheets>
  <definedNames>
    <definedName name="_xlnm.Print_Area" localSheetId="0">'公表例 (地方自治体等　Ｈ30実績)  '!$A$1:$AJ$34</definedName>
    <definedName name="_xlnm.Print_Titles" localSheetId="0">'公表例 (地方自治体等　Ｈ30実績)  '!$4:$11</definedName>
  </definedNames>
  <calcPr calcId="162913"/>
</workbook>
</file>

<file path=xl/calcChain.xml><?xml version="1.0" encoding="utf-8"?>
<calcChain xmlns="http://schemas.openxmlformats.org/spreadsheetml/2006/main">
  <c r="AI31" i="11" l="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I19" i="11"/>
  <c r="AH19" i="11"/>
  <c r="AC19" i="11"/>
  <c r="AB19" i="11"/>
  <c r="AA19" i="11"/>
  <c r="Z19" i="11"/>
  <c r="Y19" i="11"/>
  <c r="X19" i="11"/>
  <c r="W19" i="11"/>
  <c r="V19" i="11"/>
  <c r="U19" i="11"/>
  <c r="T19" i="11"/>
  <c r="S19" i="11"/>
  <c r="R19" i="11"/>
  <c r="O19" i="11"/>
  <c r="N19" i="11"/>
  <c r="M19" i="11"/>
  <c r="L19" i="11"/>
  <c r="K19" i="11"/>
  <c r="J19" i="11"/>
  <c r="I19" i="11"/>
  <c r="H19" i="11"/>
  <c r="AE18" i="11"/>
  <c r="AD18" i="11"/>
  <c r="Q18" i="11"/>
  <c r="P18" i="11"/>
  <c r="AF18" i="11" s="1"/>
  <c r="AE17" i="11"/>
  <c r="AD17" i="11"/>
  <c r="Q17" i="11"/>
  <c r="P17" i="11"/>
  <c r="AF17" i="11" s="1"/>
  <c r="AE16" i="11"/>
  <c r="AE19" i="11" s="1"/>
  <c r="AD16" i="11"/>
  <c r="AD19" i="11" s="1"/>
  <c r="Q16" i="11"/>
  <c r="P16" i="11"/>
  <c r="P19" i="11" s="1"/>
  <c r="AI15" i="11"/>
  <c r="AH15" i="11"/>
  <c r="AC15" i="11"/>
  <c r="AB15" i="11"/>
  <c r="AA15" i="11"/>
  <c r="Z15" i="11"/>
  <c r="Y15" i="11"/>
  <c r="X15" i="11"/>
  <c r="W15" i="11"/>
  <c r="V15" i="11"/>
  <c r="U15" i="11"/>
  <c r="T15" i="11"/>
  <c r="S15" i="11"/>
  <c r="R15" i="11"/>
  <c r="O15" i="11"/>
  <c r="N15" i="11"/>
  <c r="M15" i="11"/>
  <c r="L15" i="11"/>
  <c r="K15" i="11"/>
  <c r="J15" i="11"/>
  <c r="I15" i="11"/>
  <c r="H15" i="11"/>
  <c r="AE14" i="11"/>
  <c r="AD14" i="11"/>
  <c r="Q14" i="11"/>
  <c r="P14" i="11"/>
  <c r="AE13" i="11"/>
  <c r="AD13" i="11"/>
  <c r="Q13" i="11"/>
  <c r="P13" i="11"/>
  <c r="AE12" i="11"/>
  <c r="AD12" i="11"/>
  <c r="AD15" i="11" s="1"/>
  <c r="Q12" i="11"/>
  <c r="Q15" i="11" s="1"/>
  <c r="P12" i="11"/>
  <c r="AG13" i="11" l="1"/>
  <c r="AG21" i="11"/>
  <c r="AG29" i="11"/>
  <c r="AG30" i="11"/>
  <c r="AG22" i="11"/>
  <c r="AG24" i="11"/>
  <c r="AG26" i="11"/>
  <c r="AG16" i="11"/>
  <c r="AG17" i="11"/>
  <c r="AG18" i="11"/>
  <c r="AE15" i="11"/>
  <c r="AE23" i="11"/>
  <c r="Q27" i="11"/>
  <c r="AE31" i="11"/>
  <c r="AF12" i="11"/>
  <c r="P15" i="11"/>
  <c r="AF14" i="11"/>
  <c r="AF20" i="11"/>
  <c r="AF21" i="11"/>
  <c r="AF22" i="11"/>
  <c r="AF28" i="11"/>
  <c r="AF29" i="11"/>
  <c r="AF30" i="11"/>
  <c r="AG14" i="11"/>
  <c r="Q19" i="11"/>
  <c r="AG20" i="11"/>
  <c r="AG28" i="11"/>
  <c r="AF13" i="11"/>
  <c r="AF16" i="11"/>
  <c r="AF19" i="11" s="1"/>
  <c r="P23" i="11"/>
  <c r="AF24" i="11"/>
  <c r="AF27" i="11" s="1"/>
  <c r="P31" i="11"/>
  <c r="AG12" i="11"/>
  <c r="AG25" i="11"/>
  <c r="AG23" i="11" l="1"/>
  <c r="AG31" i="11"/>
  <c r="AG27" i="11"/>
  <c r="AG15" i="11"/>
  <c r="AF15" i="11"/>
  <c r="AG19" i="11"/>
  <c r="AF23" i="11"/>
  <c r="AF31"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<sst xmlns="http://schemas.openxmlformats.org/spreadsheetml/2006/main" count="126" uniqueCount="85">
  <si>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</si>
  <si>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</si>
  <si>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</si>
  <si>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</si>
  <si>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</si>
  <si>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</si>
  <si>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</si>
  <si>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</si>
  <si>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</si>
  <si>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</si>
  <si>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</si>
  <si>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</si>
  <si>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</si>
  <si>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</si>
  <si>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</si>
  <si>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</si>
  <si>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</si>
  <si>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</si>
  <si>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</si>
  <si>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</si>
  <si>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</si>
  <si>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</si>
  <si>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</si>
  <si>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</si>
  <si>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</si>
  <si>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</si>
  <si>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</si>
  <si>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</si>
  <si>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</si>
  <si>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</si>
  <si>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</si>
  <si>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</si>
  <si>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</si>
  <si>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</si>
  <si>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</si>
  <si>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</si>
  <si>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</si>
  <si>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</si>
  <si>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</si>
  <si>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</si>
  <si>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</si>
  <si>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</si>
  <si>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</si>
  <si>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</si>
  <si>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</si>
  <si>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</si>
  <si>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</si>
  <si>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</si>
  <si>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</si>
  <si>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</si>
  <si>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</si>
  <si>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</si>
  <si>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</si>
  <si>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</si>
  <si>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</si>
  <si>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</si>
  <si>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</si>
  <si>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</si>
  <si>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</si>
  <si>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</si>
  <si>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</si>
  <si>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</si>
  <si>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</si>
  <si>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</si>
  <si>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</si>
  <si>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</si>
  <si>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</si>
  <si>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</si>
  <si>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</si>
  <si>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</si>
  <si>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</si>
  <si>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</si>
  <si>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</si>
  <si>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</si>
  <si>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</si>
  <si>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</si>
  <si>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</si>
  <si>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</si>
  <si>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</si>
  <si>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</si>
  <si>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</si>
  <si>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</si>
  <si>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</si>
  <si>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</si>
  <si>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令和３年度　千葉県における障害者就労施設等からの物品等の調達実績</t>
    <rPh sb="0" eb="2">
      <t>レイワ</t>
    </rPh>
    <rPh sb="6" eb="8">
      <t>チバ</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</si>
</sst>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2" fillId="0" borderId="90"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6" xfId="0" applyBorder="1" applyAlignment="1">
      <alignment horizontal="center" vertical="center" wrapText="1"/>
    </xf>
    <xf numFmtId="0" fontId="6" fillId="0" borderId="88" xfId="0" applyFont="1" applyBorder="1" applyAlignment="1">
      <alignment horizontal="center" vertical="center"/>
    </xf>
    <xf numFmtId="176" fontId="3" fillId="0" borderId="43" xfId="0" applyNumberFormat="1" applyFont="1" applyBorder="1" applyAlignment="1">
      <alignment vertical="center" shrinkToFit="1"/>
    </xf>
    <xf numFmtId="176" fontId="3" fillId="0" borderId="44" xfId="0" applyNumberFormat="1" applyFont="1" applyBorder="1" applyAlignment="1">
      <alignment vertical="center" shrinkToFit="1"/>
    </xf>
    <xf numFmtId="176" fontId="3" fillId="0" borderId="45" xfId="0" applyNumberFormat="1" applyFont="1" applyBorder="1" applyAlignment="1">
      <alignment vertical="center" shrinkToFit="1"/>
    </xf>
    <xf numFmtId="176" fontId="3" fillId="0" borderId="46" xfId="0" applyNumberFormat="1" applyFont="1" applyBorder="1" applyAlignment="1">
      <alignment vertical="center" shrinkToFit="1"/>
    </xf>
    <xf numFmtId="176" fontId="3" fillId="0" borderId="47" xfId="0" applyNumberFormat="1" applyFont="1" applyBorder="1" applyAlignment="1">
      <alignment vertical="center" shrinkToFit="1"/>
    </xf>
    <xf numFmtId="176" fontId="3" fillId="0" borderId="51" xfId="0" applyNumberFormat="1" applyFont="1" applyBorder="1" applyAlignment="1">
      <alignment vertical="center" shrinkToFit="1"/>
    </xf>
    <xf numFmtId="176" fontId="3" fillId="0" borderId="52" xfId="0" applyNumberFormat="1" applyFont="1" applyBorder="1" applyAlignment="1">
      <alignment vertical="center" shrinkToFit="1"/>
    </xf>
    <xf numFmtId="176" fontId="3" fillId="0" borderId="53" xfId="0" applyNumberFormat="1" applyFont="1" applyBorder="1" applyAlignment="1">
      <alignment vertical="center" shrinkToFit="1"/>
    </xf>
    <xf numFmtId="176" fontId="3" fillId="0" borderId="54" xfId="0" applyNumberFormat="1" applyFont="1" applyBorder="1" applyAlignment="1">
      <alignment vertical="center" shrinkToFit="1"/>
    </xf>
    <xf numFmtId="176" fontId="3" fillId="0" borderId="55" xfId="0" applyNumberFormat="1" applyFont="1" applyBorder="1" applyAlignment="1">
      <alignment vertical="center" shrinkToFit="1"/>
    </xf>
    <xf numFmtId="176" fontId="3" fillId="0" borderId="65" xfId="0" applyNumberFormat="1" applyFont="1" applyBorder="1" applyAlignment="1">
      <alignment vertical="center" shrinkToFit="1"/>
    </xf>
    <xf numFmtId="176" fontId="3" fillId="0" borderId="66" xfId="0" applyNumberFormat="1" applyFont="1" applyBorder="1" applyAlignment="1">
      <alignment vertical="center" shrinkToFit="1"/>
    </xf>
    <xf numFmtId="176" fontId="3" fillId="0" borderId="67" xfId="0" applyNumberFormat="1" applyFont="1" applyBorder="1" applyAlignment="1">
      <alignment vertical="center" shrinkToFit="1"/>
    </xf>
    <xf numFmtId="176" fontId="3" fillId="0" borderId="68" xfId="0" applyNumberFormat="1" applyFont="1" applyBorder="1" applyAlignment="1">
      <alignment vertical="center" shrinkToFit="1"/>
    </xf>
    <xf numFmtId="176" fontId="3" fillId="0" borderId="69" xfId="0" applyNumberFormat="1" applyFont="1" applyBorder="1" applyAlignment="1">
      <alignment vertical="center" shrinkToFit="1"/>
    </xf>
    <xf numFmtId="176" fontId="3" fillId="0" borderId="66" xfId="0" applyNumberFormat="1" applyFont="1" applyBorder="1" applyAlignment="1">
      <alignment horizontal="center" vertical="center" shrinkToFit="1"/>
    </xf>
    <xf numFmtId="176" fontId="3" fillId="0" borderId="67" xfId="0" applyNumberFormat="1" applyFont="1" applyBorder="1" applyAlignment="1">
      <alignment horizontal="center" vertical="center" shrinkToFit="1"/>
    </xf>
    <xf numFmtId="176" fontId="3" fillId="2" borderId="33" xfId="0" applyNumberFormat="1" applyFont="1" applyFill="1" applyBorder="1" applyAlignment="1">
      <alignment vertical="center" shrinkToFit="1"/>
    </xf>
    <xf numFmtId="176" fontId="3" fillId="2" borderId="25" xfId="0" applyNumberFormat="1" applyFont="1" applyFill="1" applyBorder="1" applyAlignment="1">
      <alignment vertical="center" shrinkToFit="1"/>
    </xf>
    <xf numFmtId="176" fontId="3" fillId="2" borderId="13" xfId="0" applyNumberFormat="1" applyFont="1" applyFill="1" applyBorder="1" applyAlignment="1">
      <alignment vertical="center" shrinkToFit="1"/>
    </xf>
    <xf numFmtId="176" fontId="3" fillId="2" borderId="7" xfId="0" applyNumberFormat="1" applyFont="1" applyFill="1" applyBorder="1" applyAlignment="1">
      <alignment vertical="center" shrinkToFit="1"/>
    </xf>
    <xf numFmtId="176" fontId="3" fillId="2" borderId="8" xfId="0" applyNumberFormat="1" applyFont="1" applyFill="1" applyBorder="1" applyAlignment="1">
      <alignment vertical="center" shrinkToFi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3"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8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93"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4"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4" xfId="0" applyFont="1" applyBorder="1" applyAlignment="1">
      <alignment horizontal="center" vertical="center" wrapText="1"/>
    </xf>
    <xf numFmtId="0" fontId="3" fillId="0" borderId="92"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4"/>
  <sheetViews>
    <sheetView tabSelected="1" view="pageBreakPreview" topLeftCell="F1" zoomScale="80" zoomScaleNormal="70" zoomScaleSheetLayoutView="80" workbookViewId="0">
      <selection activeCell="B4" sqref="B4:AI4"/>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35" ht="30" customHeight="1" x14ac:dyDescent="0.15"/>
    <row r="2" spans="2:35" ht="26.25" customHeight="1" x14ac:dyDescent="0.15"/>
    <row r="3" spans="2:35" ht="16.5" customHeight="1" x14ac:dyDescent="0.15"/>
    <row r="4" spans="2:35" ht="42" customHeight="1" x14ac:dyDescent="0.15">
      <c r="B4" s="146" t="s">
        <v>84</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row>
    <row r="5" spans="2:35" ht="12" customHeight="1" x14ac:dyDescent="0.15">
      <c r="B5" s="77"/>
      <c r="C5" s="77"/>
      <c r="D5" s="77"/>
      <c r="E5" s="77"/>
      <c r="F5" s="88"/>
      <c r="G5" s="88"/>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2:35" ht="14.25" customHeight="1" thickBot="1" x14ac:dyDescent="0.2">
      <c r="AI6" s="1"/>
    </row>
    <row r="7" spans="2:35" ht="26.25" customHeight="1" x14ac:dyDescent="0.15">
      <c r="B7" s="147" t="s">
        <v>16</v>
      </c>
      <c r="C7" s="148"/>
      <c r="D7" s="148"/>
      <c r="E7" s="148"/>
      <c r="F7" s="172" t="s">
        <v>0</v>
      </c>
      <c r="G7" s="173"/>
      <c r="H7" s="153" t="s">
        <v>1</v>
      </c>
      <c r="I7" s="154"/>
      <c r="J7" s="154"/>
      <c r="K7" s="154"/>
      <c r="L7" s="154"/>
      <c r="M7" s="154"/>
      <c r="N7" s="154"/>
      <c r="O7" s="154"/>
      <c r="P7" s="154"/>
      <c r="Q7" s="155"/>
      <c r="R7" s="156" t="s">
        <v>2</v>
      </c>
      <c r="S7" s="154"/>
      <c r="T7" s="154"/>
      <c r="U7" s="154"/>
      <c r="V7" s="154"/>
      <c r="W7" s="154"/>
      <c r="X7" s="154"/>
      <c r="Y7" s="154"/>
      <c r="Z7" s="154"/>
      <c r="AA7" s="154"/>
      <c r="AB7" s="154"/>
      <c r="AC7" s="154"/>
      <c r="AD7" s="154"/>
      <c r="AE7" s="157"/>
      <c r="AF7" s="158"/>
      <c r="AG7" s="159"/>
      <c r="AH7" s="160"/>
      <c r="AI7" s="161"/>
    </row>
    <row r="8" spans="2:35" ht="26.25" customHeight="1" x14ac:dyDescent="0.15">
      <c r="B8" s="149"/>
      <c r="C8" s="150"/>
      <c r="D8" s="150"/>
      <c r="E8" s="150"/>
      <c r="F8" s="174"/>
      <c r="G8" s="175"/>
      <c r="H8" s="162" t="s">
        <v>6</v>
      </c>
      <c r="I8" s="134"/>
      <c r="J8" s="133" t="s">
        <v>19</v>
      </c>
      <c r="K8" s="134"/>
      <c r="L8" s="133" t="s">
        <v>20</v>
      </c>
      <c r="M8" s="134"/>
      <c r="N8" s="133" t="s">
        <v>27</v>
      </c>
      <c r="O8" s="134"/>
      <c r="P8" s="137" t="s">
        <v>11</v>
      </c>
      <c r="Q8" s="138"/>
      <c r="R8" s="142" t="s">
        <v>7</v>
      </c>
      <c r="S8" s="122"/>
      <c r="T8" s="124" t="s">
        <v>23</v>
      </c>
      <c r="U8" s="122"/>
      <c r="V8" s="124" t="s">
        <v>21</v>
      </c>
      <c r="W8" s="122"/>
      <c r="X8" s="124" t="s">
        <v>8</v>
      </c>
      <c r="Y8" s="122"/>
      <c r="Z8" s="124" t="s">
        <v>22</v>
      </c>
      <c r="AA8" s="122"/>
      <c r="AB8" s="124" t="s">
        <v>26</v>
      </c>
      <c r="AC8" s="122"/>
      <c r="AD8" s="122" t="s">
        <v>13</v>
      </c>
      <c r="AE8" s="165"/>
      <c r="AF8" s="149" t="s">
        <v>15</v>
      </c>
      <c r="AG8" s="166"/>
      <c r="AH8" s="120" t="s">
        <v>3</v>
      </c>
      <c r="AI8" s="121"/>
    </row>
    <row r="9" spans="2:35" ht="34.5" customHeight="1" x14ac:dyDescent="0.15">
      <c r="B9" s="149"/>
      <c r="C9" s="150"/>
      <c r="D9" s="150"/>
      <c r="E9" s="150"/>
      <c r="F9" s="174"/>
      <c r="G9" s="175"/>
      <c r="H9" s="163"/>
      <c r="I9" s="135"/>
      <c r="J9" s="135"/>
      <c r="K9" s="135"/>
      <c r="L9" s="135"/>
      <c r="M9" s="135"/>
      <c r="N9" s="135"/>
      <c r="O9" s="135"/>
      <c r="P9" s="139"/>
      <c r="Q9" s="140"/>
      <c r="R9" s="143"/>
      <c r="S9" s="122"/>
      <c r="T9" s="122"/>
      <c r="U9" s="122"/>
      <c r="V9" s="122"/>
      <c r="W9" s="122"/>
      <c r="X9" s="122"/>
      <c r="Y9" s="122"/>
      <c r="Z9" s="122"/>
      <c r="AA9" s="122"/>
      <c r="AB9" s="122"/>
      <c r="AC9" s="122"/>
      <c r="AD9" s="122"/>
      <c r="AE9" s="165"/>
      <c r="AF9" s="149"/>
      <c r="AG9" s="166"/>
      <c r="AH9" s="122"/>
      <c r="AI9" s="123"/>
    </row>
    <row r="10" spans="2:35" ht="18" customHeight="1" x14ac:dyDescent="0.15">
      <c r="B10" s="149"/>
      <c r="C10" s="150"/>
      <c r="D10" s="150"/>
      <c r="E10" s="150"/>
      <c r="F10" s="174"/>
      <c r="G10" s="175"/>
      <c r="H10" s="164"/>
      <c r="I10" s="136"/>
      <c r="J10" s="136"/>
      <c r="K10" s="136"/>
      <c r="L10" s="136"/>
      <c r="M10" s="136"/>
      <c r="N10" s="136"/>
      <c r="O10" s="136"/>
      <c r="P10" s="141"/>
      <c r="Q10" s="121"/>
      <c r="R10" s="143"/>
      <c r="S10" s="122"/>
      <c r="T10" s="122"/>
      <c r="U10" s="122"/>
      <c r="V10" s="122"/>
      <c r="W10" s="122"/>
      <c r="X10" s="122"/>
      <c r="Y10" s="122"/>
      <c r="Z10" s="122"/>
      <c r="AA10" s="122"/>
      <c r="AB10" s="122"/>
      <c r="AC10" s="122"/>
      <c r="AD10" s="122"/>
      <c r="AE10" s="165"/>
      <c r="AF10" s="167"/>
      <c r="AG10" s="168"/>
      <c r="AH10" s="122"/>
      <c r="AI10" s="123"/>
    </row>
    <row r="11" spans="2:35" ht="58.5" customHeight="1" thickBot="1" x14ac:dyDescent="0.2">
      <c r="B11" s="151"/>
      <c r="C11" s="152"/>
      <c r="D11" s="152"/>
      <c r="E11" s="152"/>
      <c r="F11" s="176"/>
      <c r="G11" s="177"/>
      <c r="H11" s="52" t="s">
        <v>10</v>
      </c>
      <c r="I11" s="53" t="s">
        <v>12</v>
      </c>
      <c r="J11" s="54" t="s">
        <v>10</v>
      </c>
      <c r="K11" s="53" t="s">
        <v>12</v>
      </c>
      <c r="L11" s="54" t="s">
        <v>10</v>
      </c>
      <c r="M11" s="53" t="s">
        <v>12</v>
      </c>
      <c r="N11" s="54" t="s">
        <v>10</v>
      </c>
      <c r="O11" s="53" t="s">
        <v>12</v>
      </c>
      <c r="P11" s="54" t="s">
        <v>10</v>
      </c>
      <c r="Q11" s="55" t="s">
        <v>12</v>
      </c>
      <c r="R11" s="56" t="s">
        <v>10</v>
      </c>
      <c r="S11" s="53" t="s">
        <v>12</v>
      </c>
      <c r="T11" s="54" t="s">
        <v>10</v>
      </c>
      <c r="U11" s="53" t="s">
        <v>12</v>
      </c>
      <c r="V11" s="54" t="s">
        <v>10</v>
      </c>
      <c r="W11" s="53" t="s">
        <v>12</v>
      </c>
      <c r="X11" s="54" t="s">
        <v>10</v>
      </c>
      <c r="Y11" s="53" t="s">
        <v>12</v>
      </c>
      <c r="Z11" s="54" t="s">
        <v>10</v>
      </c>
      <c r="AA11" s="53" t="s">
        <v>12</v>
      </c>
      <c r="AB11" s="54" t="s">
        <v>10</v>
      </c>
      <c r="AC11" s="53" t="s">
        <v>12</v>
      </c>
      <c r="AD11" s="54" t="s">
        <v>10</v>
      </c>
      <c r="AE11" s="57" t="s">
        <v>12</v>
      </c>
      <c r="AF11" s="52" t="s">
        <v>10</v>
      </c>
      <c r="AG11" s="53" t="s">
        <v>12</v>
      </c>
      <c r="AH11" s="54" t="s">
        <v>10</v>
      </c>
      <c r="AI11" s="55" t="s">
        <v>12</v>
      </c>
    </row>
    <row r="12" spans="2:35" ht="126.75" customHeight="1" x14ac:dyDescent="0.15">
      <c r="B12" s="129" t="s">
        <v>28</v>
      </c>
      <c r="C12" s="130"/>
      <c r="D12" s="130"/>
      <c r="E12" s="130"/>
      <c r="F12" s="147" t="s">
        <v>82</v>
      </c>
      <c r="G12" s="178"/>
      <c r="H12" s="89">
        <v>1</v>
      </c>
      <c r="I12" s="90">
        <v>21228</v>
      </c>
      <c r="J12" s="90"/>
      <c r="K12" s="90"/>
      <c r="L12" s="90">
        <v>2</v>
      </c>
      <c r="M12" s="90">
        <v>35000</v>
      </c>
      <c r="N12" s="90">
        <v>101</v>
      </c>
      <c r="O12" s="90">
        <v>1604220</v>
      </c>
      <c r="P12" s="90">
        <f>H12+J12+L12+N12</f>
        <v>104</v>
      </c>
      <c r="Q12" s="91">
        <f>I12+K12+M12+O12</f>
        <v>1660448</v>
      </c>
      <c r="R12" s="92">
        <v>26</v>
      </c>
      <c r="S12" s="90">
        <v>5760497</v>
      </c>
      <c r="T12" s="90">
        <v>111</v>
      </c>
      <c r="U12" s="90">
        <v>5665183</v>
      </c>
      <c r="V12" s="90">
        <v>15</v>
      </c>
      <c r="W12" s="90">
        <v>3759993</v>
      </c>
      <c r="X12" s="90">
        <v>1</v>
      </c>
      <c r="Y12" s="90">
        <v>269280</v>
      </c>
      <c r="Z12" s="90"/>
      <c r="AA12" s="90"/>
      <c r="AB12" s="90"/>
      <c r="AC12" s="90"/>
      <c r="AD12" s="90">
        <f>R12+T12+V12+X12+Z12+AB12</f>
        <v>153</v>
      </c>
      <c r="AE12" s="93">
        <f>S12+U12+W12+Y12+AA12+AC12</f>
        <v>15454953</v>
      </c>
      <c r="AF12" s="89">
        <f>P12+AD12</f>
        <v>257</v>
      </c>
      <c r="AG12" s="90">
        <f>Q12+AE12</f>
        <v>17115401</v>
      </c>
      <c r="AH12" s="90">
        <v>255</v>
      </c>
      <c r="AI12" s="91">
        <v>16426570</v>
      </c>
    </row>
    <row r="13" spans="2:35" ht="54.75" customHeight="1" x14ac:dyDescent="0.15">
      <c r="B13" s="129"/>
      <c r="C13" s="130"/>
      <c r="D13" s="130"/>
      <c r="E13" s="130"/>
      <c r="F13" s="144" t="s">
        <v>29</v>
      </c>
      <c r="G13" s="145"/>
      <c r="H13" s="94"/>
      <c r="I13" s="95"/>
      <c r="J13" s="95"/>
      <c r="K13" s="95"/>
      <c r="L13" s="95"/>
      <c r="M13" s="95"/>
      <c r="N13" s="95">
        <v>1</v>
      </c>
      <c r="O13" s="95">
        <v>18260</v>
      </c>
      <c r="P13" s="95">
        <f>H13+J13+L13+N13</f>
        <v>1</v>
      </c>
      <c r="Q13" s="96">
        <f t="shared" ref="Q13:Q14" si="0">I13+K13+M13+O13</f>
        <v>18260</v>
      </c>
      <c r="R13" s="97">
        <v>2</v>
      </c>
      <c r="S13" s="95">
        <v>1361250</v>
      </c>
      <c r="T13" s="95"/>
      <c r="U13" s="95"/>
      <c r="V13" s="95">
        <v>1</v>
      </c>
      <c r="W13" s="95">
        <v>77000</v>
      </c>
      <c r="X13" s="95"/>
      <c r="Y13" s="95"/>
      <c r="Z13" s="95"/>
      <c r="AA13" s="95"/>
      <c r="AB13" s="95"/>
      <c r="AC13" s="95"/>
      <c r="AD13" s="95">
        <f t="shared" ref="AD13:AE14" si="1">R13+T13+V13+X13+Z13+AB13</f>
        <v>3</v>
      </c>
      <c r="AE13" s="98">
        <f t="shared" si="1"/>
        <v>1438250</v>
      </c>
      <c r="AF13" s="94">
        <f t="shared" ref="AF13:AF14" si="2">P13+AD13</f>
        <v>4</v>
      </c>
      <c r="AG13" s="95">
        <f>Q13+AE13</f>
        <v>1456510</v>
      </c>
      <c r="AH13" s="95">
        <v>4</v>
      </c>
      <c r="AI13" s="96">
        <v>1456510</v>
      </c>
    </row>
    <row r="14" spans="2:35" ht="90.75" customHeight="1" x14ac:dyDescent="0.15">
      <c r="B14" s="129"/>
      <c r="C14" s="130"/>
      <c r="D14" s="130"/>
      <c r="E14" s="130"/>
      <c r="F14" s="149" t="s">
        <v>30</v>
      </c>
      <c r="G14" s="169"/>
      <c r="H14" s="99">
        <v>12</v>
      </c>
      <c r="I14" s="100">
        <v>244976</v>
      </c>
      <c r="J14" s="100"/>
      <c r="K14" s="100"/>
      <c r="L14" s="100"/>
      <c r="M14" s="100"/>
      <c r="N14" s="100">
        <v>1</v>
      </c>
      <c r="O14" s="100">
        <v>183260</v>
      </c>
      <c r="P14" s="100">
        <f>H14+J14+L14+N14</f>
        <v>13</v>
      </c>
      <c r="Q14" s="101">
        <f t="shared" si="0"/>
        <v>428236</v>
      </c>
      <c r="R14" s="102">
        <v>24</v>
      </c>
      <c r="S14" s="100">
        <v>5071552</v>
      </c>
      <c r="T14" s="100"/>
      <c r="U14" s="100"/>
      <c r="V14" s="100"/>
      <c r="W14" s="100"/>
      <c r="X14" s="100">
        <v>3</v>
      </c>
      <c r="Y14" s="100">
        <v>831063</v>
      </c>
      <c r="Z14" s="100"/>
      <c r="AA14" s="100"/>
      <c r="AB14" s="100"/>
      <c r="AC14" s="100"/>
      <c r="AD14" s="100">
        <f t="shared" si="1"/>
        <v>27</v>
      </c>
      <c r="AE14" s="103">
        <f t="shared" si="1"/>
        <v>5902615</v>
      </c>
      <c r="AF14" s="99">
        <f t="shared" si="2"/>
        <v>40</v>
      </c>
      <c r="AG14" s="100">
        <f>Q14+AE14</f>
        <v>6330851</v>
      </c>
      <c r="AH14" s="104">
        <v>40</v>
      </c>
      <c r="AI14" s="105">
        <v>6330851</v>
      </c>
    </row>
    <row r="15" spans="2:35" ht="37.5" customHeight="1" thickBot="1" x14ac:dyDescent="0.2">
      <c r="B15" s="131"/>
      <c r="C15" s="132"/>
      <c r="D15" s="132"/>
      <c r="E15" s="132"/>
      <c r="F15" s="170" t="s">
        <v>14</v>
      </c>
      <c r="G15" s="171"/>
      <c r="H15" s="106">
        <f>SUM(H12:H14)</f>
        <v>13</v>
      </c>
      <c r="I15" s="107">
        <f t="shared" ref="I15:AI15" si="3">SUM(I12:I14)</f>
        <v>266204</v>
      </c>
      <c r="J15" s="107">
        <f t="shared" si="3"/>
        <v>0</v>
      </c>
      <c r="K15" s="107">
        <f t="shared" si="3"/>
        <v>0</v>
      </c>
      <c r="L15" s="107">
        <f t="shared" si="3"/>
        <v>2</v>
      </c>
      <c r="M15" s="107">
        <f t="shared" si="3"/>
        <v>35000</v>
      </c>
      <c r="N15" s="107">
        <f t="shared" si="3"/>
        <v>103</v>
      </c>
      <c r="O15" s="107">
        <f t="shared" si="3"/>
        <v>1805740</v>
      </c>
      <c r="P15" s="107">
        <f t="shared" si="3"/>
        <v>118</v>
      </c>
      <c r="Q15" s="108">
        <f t="shared" si="3"/>
        <v>2106944</v>
      </c>
      <c r="R15" s="109">
        <f t="shared" si="3"/>
        <v>52</v>
      </c>
      <c r="S15" s="107">
        <f t="shared" si="3"/>
        <v>12193299</v>
      </c>
      <c r="T15" s="107">
        <f t="shared" si="3"/>
        <v>111</v>
      </c>
      <c r="U15" s="107">
        <f t="shared" si="3"/>
        <v>5665183</v>
      </c>
      <c r="V15" s="107">
        <f t="shared" si="3"/>
        <v>16</v>
      </c>
      <c r="W15" s="107">
        <f t="shared" si="3"/>
        <v>3836993</v>
      </c>
      <c r="X15" s="107">
        <f t="shared" si="3"/>
        <v>4</v>
      </c>
      <c r="Y15" s="107">
        <f t="shared" si="3"/>
        <v>1100343</v>
      </c>
      <c r="Z15" s="107">
        <f t="shared" si="3"/>
        <v>0</v>
      </c>
      <c r="AA15" s="107">
        <f t="shared" si="3"/>
        <v>0</v>
      </c>
      <c r="AB15" s="107">
        <f t="shared" si="3"/>
        <v>0</v>
      </c>
      <c r="AC15" s="107">
        <f t="shared" si="3"/>
        <v>0</v>
      </c>
      <c r="AD15" s="107">
        <f t="shared" si="3"/>
        <v>183</v>
      </c>
      <c r="AE15" s="110">
        <f t="shared" si="3"/>
        <v>22795818</v>
      </c>
      <c r="AF15" s="106">
        <f t="shared" si="3"/>
        <v>301</v>
      </c>
      <c r="AG15" s="107">
        <f t="shared" si="3"/>
        <v>24902762</v>
      </c>
      <c r="AH15" s="107">
        <f t="shared" si="3"/>
        <v>299</v>
      </c>
      <c r="AI15" s="108">
        <f t="shared" si="3"/>
        <v>24213931</v>
      </c>
    </row>
    <row r="16" spans="2:35" ht="24" hidden="1" customHeight="1" x14ac:dyDescent="0.15">
      <c r="B16" s="125" t="s">
        <v>24</v>
      </c>
      <c r="C16" s="126"/>
      <c r="D16" s="126"/>
      <c r="E16" s="126"/>
      <c r="F16" s="78"/>
      <c r="G16" s="4" t="s">
        <v>4</v>
      </c>
      <c r="H16" s="5"/>
      <c r="I16" s="6"/>
      <c r="J16" s="7"/>
      <c r="K16" s="6"/>
      <c r="L16" s="7"/>
      <c r="M16" s="6"/>
      <c r="N16" s="7"/>
      <c r="O16" s="7"/>
      <c r="P16" s="7">
        <f>H16+J16+L16+N16</f>
        <v>0</v>
      </c>
      <c r="Q16" s="8">
        <f>I16+K16+M16+O16</f>
        <v>0</v>
      </c>
      <c r="R16" s="9"/>
      <c r="S16" s="7"/>
      <c r="T16" s="7"/>
      <c r="U16" s="6"/>
      <c r="V16" s="7"/>
      <c r="W16" s="6"/>
      <c r="X16" s="7"/>
      <c r="Y16" s="6"/>
      <c r="Z16" s="7"/>
      <c r="AA16" s="6"/>
      <c r="AB16" s="7"/>
      <c r="AC16" s="6"/>
      <c r="AD16" s="7">
        <f>R16+T16+V16+X16+Z16+AB16</f>
        <v>0</v>
      </c>
      <c r="AE16" s="10">
        <f>S16+U16+W16+Y16+AA16+AC16</f>
        <v>0</v>
      </c>
      <c r="AF16" s="5">
        <f>P16+AD16</f>
        <v>0</v>
      </c>
      <c r="AG16" s="7">
        <f>Q16+AE16</f>
        <v>0</v>
      </c>
      <c r="AH16" s="7"/>
      <c r="AI16" s="11"/>
    </row>
    <row r="17" spans="2:35" ht="24" hidden="1" customHeight="1" x14ac:dyDescent="0.15">
      <c r="B17" s="127"/>
      <c r="C17" s="128"/>
      <c r="D17" s="128"/>
      <c r="E17" s="128"/>
      <c r="F17" s="79"/>
      <c r="G17" s="12" t="s">
        <v>5</v>
      </c>
      <c r="H17" s="13"/>
      <c r="I17" s="14"/>
      <c r="J17" s="14"/>
      <c r="K17" s="14"/>
      <c r="L17" s="14"/>
      <c r="M17" s="14"/>
      <c r="N17" s="14"/>
      <c r="O17" s="14"/>
      <c r="P17" s="15">
        <f>H17+J17+L17+N17</f>
        <v>0</v>
      </c>
      <c r="Q17" s="16">
        <f t="shared" ref="Q17:Q18" si="4">I17+K17+M17+O17</f>
        <v>0</v>
      </c>
      <c r="R17" s="17"/>
      <c r="S17" s="14"/>
      <c r="T17" s="14"/>
      <c r="U17" s="14"/>
      <c r="V17" s="14"/>
      <c r="W17" s="14"/>
      <c r="X17" s="14"/>
      <c r="Y17" s="14"/>
      <c r="Z17" s="14"/>
      <c r="AA17" s="14"/>
      <c r="AB17" s="14"/>
      <c r="AC17" s="14"/>
      <c r="AD17" s="15">
        <f t="shared" ref="AD17:AE18" si="5">R17+T17+V17+X17+Z17+AB17</f>
        <v>0</v>
      </c>
      <c r="AE17" s="18">
        <f t="shared" si="5"/>
        <v>0</v>
      </c>
      <c r="AF17" s="19">
        <f t="shared" ref="AF17:AF18" si="6">P17+AD17</f>
        <v>0</v>
      </c>
      <c r="AG17" s="15">
        <f>Q17+AE17</f>
        <v>0</v>
      </c>
      <c r="AH17" s="14"/>
      <c r="AI17" s="20"/>
    </row>
    <row r="18" spans="2:35" ht="24" hidden="1" customHeight="1" x14ac:dyDescent="0.15">
      <c r="B18" s="127"/>
      <c r="C18" s="128"/>
      <c r="D18" s="128"/>
      <c r="E18" s="128"/>
      <c r="F18" s="82"/>
      <c r="G18" s="21" t="s">
        <v>9</v>
      </c>
      <c r="H18" s="22"/>
      <c r="I18" s="23"/>
      <c r="J18" s="23"/>
      <c r="K18" s="23"/>
      <c r="L18" s="23"/>
      <c r="M18" s="23"/>
      <c r="N18" s="23"/>
      <c r="O18" s="23"/>
      <c r="P18" s="24">
        <f>H18+J18+L18+N18</f>
        <v>0</v>
      </c>
      <c r="Q18" s="25">
        <f t="shared" si="4"/>
        <v>0</v>
      </c>
      <c r="R18" s="26"/>
      <c r="S18" s="23"/>
      <c r="T18" s="23"/>
      <c r="U18" s="23"/>
      <c r="V18" s="23"/>
      <c r="W18" s="23"/>
      <c r="X18" s="23"/>
      <c r="Y18" s="23"/>
      <c r="Z18" s="23"/>
      <c r="AA18" s="23"/>
      <c r="AB18" s="23"/>
      <c r="AC18" s="23"/>
      <c r="AD18" s="24">
        <f t="shared" si="5"/>
        <v>0</v>
      </c>
      <c r="AE18" s="27">
        <f t="shared" si="5"/>
        <v>0</v>
      </c>
      <c r="AF18" s="28">
        <f t="shared" si="6"/>
        <v>0</v>
      </c>
      <c r="AG18" s="24">
        <f>Q18+AE18</f>
        <v>0</v>
      </c>
      <c r="AH18" s="29"/>
      <c r="AI18" s="30"/>
    </row>
    <row r="19" spans="2:35" ht="24" hidden="1" customHeight="1" thickBot="1" x14ac:dyDescent="0.15">
      <c r="B19" s="127"/>
      <c r="C19" s="128"/>
      <c r="D19" s="128"/>
      <c r="E19" s="128"/>
      <c r="F19" s="83"/>
      <c r="G19" s="39" t="s">
        <v>14</v>
      </c>
      <c r="H19" s="40">
        <f>SUM(H16:H18)</f>
        <v>0</v>
      </c>
      <c r="I19" s="41">
        <f t="shared" ref="I19:AI19" si="7">SUM(I16:I18)</f>
        <v>0</v>
      </c>
      <c r="J19" s="41">
        <f t="shared" si="7"/>
        <v>0</v>
      </c>
      <c r="K19" s="41">
        <f t="shared" si="7"/>
        <v>0</v>
      </c>
      <c r="L19" s="41">
        <f t="shared" si="7"/>
        <v>0</v>
      </c>
      <c r="M19" s="41">
        <f t="shared" si="7"/>
        <v>0</v>
      </c>
      <c r="N19" s="41">
        <f t="shared" si="7"/>
        <v>0</v>
      </c>
      <c r="O19" s="41">
        <f t="shared" si="7"/>
        <v>0</v>
      </c>
      <c r="P19" s="41">
        <f t="shared" si="7"/>
        <v>0</v>
      </c>
      <c r="Q19" s="42">
        <f t="shared" si="7"/>
        <v>0</v>
      </c>
      <c r="R19" s="43">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1">
        <f t="shared" si="7"/>
        <v>0</v>
      </c>
      <c r="AE19" s="44">
        <f t="shared" si="7"/>
        <v>0</v>
      </c>
      <c r="AF19" s="40">
        <f t="shared" si="7"/>
        <v>0</v>
      </c>
      <c r="AG19" s="41">
        <f t="shared" si="7"/>
        <v>0</v>
      </c>
      <c r="AH19" s="41">
        <f t="shared" si="7"/>
        <v>0</v>
      </c>
      <c r="AI19" s="42">
        <f t="shared" si="7"/>
        <v>0</v>
      </c>
    </row>
    <row r="20" spans="2:35" ht="24" hidden="1" customHeight="1" x14ac:dyDescent="0.15">
      <c r="B20" s="127" t="s">
        <v>24</v>
      </c>
      <c r="C20" s="128"/>
      <c r="D20" s="128"/>
      <c r="E20" s="128"/>
      <c r="F20" s="84"/>
      <c r="G20" s="4" t="s">
        <v>4</v>
      </c>
      <c r="H20" s="5"/>
      <c r="I20" s="6"/>
      <c r="J20" s="7"/>
      <c r="K20" s="6"/>
      <c r="L20" s="7"/>
      <c r="M20" s="6"/>
      <c r="N20" s="7"/>
      <c r="O20" s="7"/>
      <c r="P20" s="7">
        <f>H20+J20+L20+N20</f>
        <v>0</v>
      </c>
      <c r="Q20" s="8">
        <f>I20+K20+M20+O20</f>
        <v>0</v>
      </c>
      <c r="R20" s="9"/>
      <c r="S20" s="7"/>
      <c r="T20" s="7"/>
      <c r="U20" s="6"/>
      <c r="V20" s="7"/>
      <c r="W20" s="6"/>
      <c r="X20" s="7"/>
      <c r="Y20" s="6"/>
      <c r="Z20" s="7"/>
      <c r="AA20" s="6"/>
      <c r="AB20" s="7"/>
      <c r="AC20" s="6"/>
      <c r="AD20" s="7">
        <f>R20+T20+V20+X20+Z20+AB20</f>
        <v>0</v>
      </c>
      <c r="AE20" s="10">
        <f>S20+U20+W20+Y20+AA20+AC20</f>
        <v>0</v>
      </c>
      <c r="AF20" s="5">
        <f>P20+AD20</f>
        <v>0</v>
      </c>
      <c r="AG20" s="7">
        <f>Q20+AE20</f>
        <v>0</v>
      </c>
      <c r="AH20" s="7"/>
      <c r="AI20" s="11"/>
    </row>
    <row r="21" spans="2:35" ht="24" hidden="1" customHeight="1" x14ac:dyDescent="0.15">
      <c r="B21" s="127"/>
      <c r="C21" s="128"/>
      <c r="D21" s="128"/>
      <c r="E21" s="128"/>
      <c r="F21" s="79"/>
      <c r="G21" s="12" t="s">
        <v>5</v>
      </c>
      <c r="H21" s="13"/>
      <c r="I21" s="14"/>
      <c r="J21" s="14"/>
      <c r="K21" s="14"/>
      <c r="L21" s="14"/>
      <c r="M21" s="14"/>
      <c r="N21" s="14"/>
      <c r="O21" s="14"/>
      <c r="P21" s="15">
        <f>H21+J21+L21+N21</f>
        <v>0</v>
      </c>
      <c r="Q21" s="16">
        <f t="shared" ref="Q21:Q22" si="8">I21+K21+M21+O21</f>
        <v>0</v>
      </c>
      <c r="R21" s="17"/>
      <c r="S21" s="14"/>
      <c r="T21" s="14"/>
      <c r="U21" s="14"/>
      <c r="V21" s="14"/>
      <c r="W21" s="14"/>
      <c r="X21" s="14"/>
      <c r="Y21" s="14"/>
      <c r="Z21" s="14"/>
      <c r="AA21" s="14"/>
      <c r="AB21" s="14"/>
      <c r="AC21" s="14"/>
      <c r="AD21" s="15">
        <f t="shared" ref="AD21:AE22" si="9">R21+T21+V21+X21+Z21+AB21</f>
        <v>0</v>
      </c>
      <c r="AE21" s="18">
        <f t="shared" si="9"/>
        <v>0</v>
      </c>
      <c r="AF21" s="19">
        <f t="shared" ref="AF21:AF22" si="10">P21+AD21</f>
        <v>0</v>
      </c>
      <c r="AG21" s="15">
        <f>Q21+AE21</f>
        <v>0</v>
      </c>
      <c r="AH21" s="14"/>
      <c r="AI21" s="20"/>
    </row>
    <row r="22" spans="2:35" ht="24" hidden="1" customHeight="1" x14ac:dyDescent="0.15">
      <c r="B22" s="127"/>
      <c r="C22" s="128"/>
      <c r="D22" s="128"/>
      <c r="E22" s="128"/>
      <c r="F22" s="82"/>
      <c r="G22" s="21" t="s">
        <v>9</v>
      </c>
      <c r="H22" s="22"/>
      <c r="I22" s="23"/>
      <c r="J22" s="23"/>
      <c r="K22" s="23"/>
      <c r="L22" s="23"/>
      <c r="M22" s="23"/>
      <c r="N22" s="23"/>
      <c r="O22" s="23"/>
      <c r="P22" s="24">
        <f>H22+J22+L22+N22</f>
        <v>0</v>
      </c>
      <c r="Q22" s="25">
        <f t="shared" si="8"/>
        <v>0</v>
      </c>
      <c r="R22" s="26"/>
      <c r="S22" s="23"/>
      <c r="T22" s="23"/>
      <c r="U22" s="23"/>
      <c r="V22" s="23"/>
      <c r="W22" s="23"/>
      <c r="X22" s="23"/>
      <c r="Y22" s="23"/>
      <c r="Z22" s="23"/>
      <c r="AA22" s="23"/>
      <c r="AB22" s="23"/>
      <c r="AC22" s="23"/>
      <c r="AD22" s="24">
        <f t="shared" si="9"/>
        <v>0</v>
      </c>
      <c r="AE22" s="27">
        <f t="shared" si="9"/>
        <v>0</v>
      </c>
      <c r="AF22" s="28">
        <f t="shared" si="10"/>
        <v>0</v>
      </c>
      <c r="AG22" s="24">
        <f>Q22+AE22</f>
        <v>0</v>
      </c>
      <c r="AH22" s="29"/>
      <c r="AI22" s="30"/>
    </row>
    <row r="23" spans="2:35" ht="24" hidden="1" customHeight="1" thickBot="1" x14ac:dyDescent="0.15">
      <c r="B23" s="127"/>
      <c r="C23" s="128"/>
      <c r="D23" s="128"/>
      <c r="E23" s="128"/>
      <c r="F23" s="83"/>
      <c r="G23" s="39" t="s">
        <v>14</v>
      </c>
      <c r="H23" s="40">
        <f>SUM(H20:H22)</f>
        <v>0</v>
      </c>
      <c r="I23" s="41">
        <f t="shared" ref="I23:AI23" si="11">SUM(I20:I22)</f>
        <v>0</v>
      </c>
      <c r="J23" s="41">
        <f t="shared" si="11"/>
        <v>0</v>
      </c>
      <c r="K23" s="41">
        <f t="shared" si="11"/>
        <v>0</v>
      </c>
      <c r="L23" s="41">
        <f t="shared" si="11"/>
        <v>0</v>
      </c>
      <c r="M23" s="41">
        <f t="shared" si="11"/>
        <v>0</v>
      </c>
      <c r="N23" s="41">
        <f t="shared" si="11"/>
        <v>0</v>
      </c>
      <c r="O23" s="41">
        <f t="shared" si="11"/>
        <v>0</v>
      </c>
      <c r="P23" s="41">
        <f t="shared" si="11"/>
        <v>0</v>
      </c>
      <c r="Q23" s="42">
        <f t="shared" si="11"/>
        <v>0</v>
      </c>
      <c r="R23" s="43">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1">
        <f t="shared" si="11"/>
        <v>0</v>
      </c>
      <c r="AE23" s="44">
        <f t="shared" si="11"/>
        <v>0</v>
      </c>
      <c r="AF23" s="40">
        <f t="shared" si="11"/>
        <v>0</v>
      </c>
      <c r="AG23" s="41">
        <f t="shared" si="11"/>
        <v>0</v>
      </c>
      <c r="AH23" s="41">
        <f t="shared" si="11"/>
        <v>0</v>
      </c>
      <c r="AI23" s="42">
        <f t="shared" si="11"/>
        <v>0</v>
      </c>
    </row>
    <row r="24" spans="2:35" ht="24" hidden="1" customHeight="1" x14ac:dyDescent="0.15">
      <c r="B24" s="111" t="s">
        <v>17</v>
      </c>
      <c r="C24" s="112"/>
      <c r="D24" s="112"/>
      <c r="E24" s="112"/>
      <c r="F24" s="81"/>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11"/>
      <c r="C25" s="112"/>
      <c r="D25" s="112"/>
      <c r="E25" s="112"/>
      <c r="F25" s="80"/>
      <c r="G25" s="12" t="s">
        <v>5</v>
      </c>
      <c r="H25" s="13"/>
      <c r="I25" s="14"/>
      <c r="J25" s="14"/>
      <c r="K25" s="14"/>
      <c r="L25" s="14"/>
      <c r="M25" s="14"/>
      <c r="N25" s="14"/>
      <c r="O25" s="14"/>
      <c r="P25" s="15">
        <f>H25+J25+L25+N25</f>
        <v>0</v>
      </c>
      <c r="Q25" s="16">
        <f t="shared" ref="Q25:Q26" si="12">I25+K25+M25+O25</f>
        <v>0</v>
      </c>
      <c r="R25" s="17"/>
      <c r="S25" s="14"/>
      <c r="T25" s="14"/>
      <c r="U25" s="14"/>
      <c r="V25" s="14"/>
      <c r="W25" s="14"/>
      <c r="X25" s="14"/>
      <c r="Y25" s="14"/>
      <c r="Z25" s="14"/>
      <c r="AA25" s="14"/>
      <c r="AB25" s="14"/>
      <c r="AC25" s="14"/>
      <c r="AD25" s="15">
        <f t="shared" ref="AD25:AE26" si="13">R25+T25+V25+X25+Z25+AB25</f>
        <v>0</v>
      </c>
      <c r="AE25" s="18">
        <f t="shared" si="13"/>
        <v>0</v>
      </c>
      <c r="AF25" s="19">
        <f t="shared" ref="AF25:AF26" si="14">P25+AD25</f>
        <v>0</v>
      </c>
      <c r="AG25" s="15">
        <f>Q25+AE25</f>
        <v>0</v>
      </c>
      <c r="AH25" s="14"/>
      <c r="AI25" s="20"/>
    </row>
    <row r="26" spans="2:35" ht="24" hidden="1" customHeight="1" x14ac:dyDescent="0.15">
      <c r="B26" s="111"/>
      <c r="C26" s="112"/>
      <c r="D26" s="112"/>
      <c r="E26" s="112"/>
      <c r="F26" s="85"/>
      <c r="G26" s="21" t="s">
        <v>9</v>
      </c>
      <c r="H26" s="22"/>
      <c r="I26" s="23"/>
      <c r="J26" s="23"/>
      <c r="K26" s="23"/>
      <c r="L26" s="23"/>
      <c r="M26" s="23"/>
      <c r="N26" s="23"/>
      <c r="O26" s="23"/>
      <c r="P26" s="24">
        <f>H26+J26+L26+N26</f>
        <v>0</v>
      </c>
      <c r="Q26" s="25">
        <f t="shared" si="12"/>
        <v>0</v>
      </c>
      <c r="R26" s="26"/>
      <c r="S26" s="23"/>
      <c r="T26" s="23"/>
      <c r="U26" s="23"/>
      <c r="V26" s="23"/>
      <c r="W26" s="23"/>
      <c r="X26" s="23"/>
      <c r="Y26" s="23"/>
      <c r="Z26" s="23"/>
      <c r="AA26" s="23"/>
      <c r="AB26" s="23"/>
      <c r="AC26" s="23"/>
      <c r="AD26" s="24">
        <f t="shared" si="13"/>
        <v>0</v>
      </c>
      <c r="AE26" s="27">
        <f t="shared" si="13"/>
        <v>0</v>
      </c>
      <c r="AF26" s="28">
        <f t="shared" si="14"/>
        <v>0</v>
      </c>
      <c r="AG26" s="24">
        <f>Q26+AE26</f>
        <v>0</v>
      </c>
      <c r="AH26" s="29"/>
      <c r="AI26" s="30"/>
    </row>
    <row r="27" spans="2:35" ht="24" hidden="1" customHeight="1" thickBot="1" x14ac:dyDescent="0.2">
      <c r="B27" s="113"/>
      <c r="C27" s="114"/>
      <c r="D27" s="114"/>
      <c r="E27" s="114"/>
      <c r="F27" s="86"/>
      <c r="G27" s="45" t="s">
        <v>14</v>
      </c>
      <c r="H27" s="46">
        <f>SUM(H24:H26)</f>
        <v>0</v>
      </c>
      <c r="I27" s="47">
        <f t="shared" ref="I27:AI27" si="15">SUM(I24:I26)</f>
        <v>0</v>
      </c>
      <c r="J27" s="47">
        <f t="shared" si="15"/>
        <v>0</v>
      </c>
      <c r="K27" s="47">
        <f t="shared" si="15"/>
        <v>0</v>
      </c>
      <c r="L27" s="47">
        <f t="shared" si="15"/>
        <v>0</v>
      </c>
      <c r="M27" s="47">
        <f t="shared" si="15"/>
        <v>0</v>
      </c>
      <c r="N27" s="47">
        <f t="shared" si="15"/>
        <v>0</v>
      </c>
      <c r="O27" s="47">
        <f t="shared" si="15"/>
        <v>0</v>
      </c>
      <c r="P27" s="47">
        <f t="shared" si="15"/>
        <v>0</v>
      </c>
      <c r="Q27" s="48">
        <f t="shared" si="15"/>
        <v>0</v>
      </c>
      <c r="R27" s="49">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47">
        <f t="shared" si="15"/>
        <v>0</v>
      </c>
      <c r="AE27" s="50">
        <f t="shared" si="15"/>
        <v>0</v>
      </c>
      <c r="AF27" s="46">
        <f t="shared" si="15"/>
        <v>0</v>
      </c>
      <c r="AG27" s="47">
        <f t="shared" si="15"/>
        <v>0</v>
      </c>
      <c r="AH27" s="47">
        <f t="shared" si="15"/>
        <v>0</v>
      </c>
      <c r="AI27" s="48">
        <f t="shared" si="15"/>
        <v>0</v>
      </c>
    </row>
    <row r="28" spans="2:35" ht="24" hidden="1" customHeight="1" thickTop="1" x14ac:dyDescent="0.15">
      <c r="B28" s="115" t="s">
        <v>18</v>
      </c>
      <c r="C28" s="116"/>
      <c r="D28" s="116"/>
      <c r="E28" s="116"/>
      <c r="F28" s="81"/>
      <c r="G28" s="31" t="s">
        <v>4</v>
      </c>
      <c r="H28" s="32"/>
      <c r="I28" s="33"/>
      <c r="J28" s="34"/>
      <c r="K28" s="33"/>
      <c r="L28" s="34"/>
      <c r="M28" s="33"/>
      <c r="N28" s="34"/>
      <c r="O28" s="34"/>
      <c r="P28" s="34">
        <f>H28+J28+L28+N28</f>
        <v>0</v>
      </c>
      <c r="Q28" s="35">
        <f>I28+K28+M28+O28</f>
        <v>0</v>
      </c>
      <c r="R28" s="36"/>
      <c r="S28" s="34"/>
      <c r="T28" s="34"/>
      <c r="U28" s="33"/>
      <c r="V28" s="34"/>
      <c r="W28" s="33"/>
      <c r="X28" s="34"/>
      <c r="Y28" s="33"/>
      <c r="Z28" s="34"/>
      <c r="AA28" s="33"/>
      <c r="AB28" s="34"/>
      <c r="AC28" s="33"/>
      <c r="AD28" s="34">
        <f>R28+T28+V28+X28+Z28+AB28</f>
        <v>0</v>
      </c>
      <c r="AE28" s="37">
        <f>S28+U28+W28+Y28+AA28+AC28</f>
        <v>0</v>
      </c>
      <c r="AF28" s="32">
        <f>P28+AD28</f>
        <v>0</v>
      </c>
      <c r="AG28" s="34">
        <f>Q28+AE28</f>
        <v>0</v>
      </c>
      <c r="AH28" s="34"/>
      <c r="AI28" s="38"/>
    </row>
    <row r="29" spans="2:35" ht="24" hidden="1" customHeight="1" x14ac:dyDescent="0.15">
      <c r="B29" s="111"/>
      <c r="C29" s="112"/>
      <c r="D29" s="112"/>
      <c r="E29" s="112"/>
      <c r="F29" s="80"/>
      <c r="G29" s="12" t="s">
        <v>5</v>
      </c>
      <c r="H29" s="13"/>
      <c r="I29" s="14"/>
      <c r="J29" s="14"/>
      <c r="K29" s="14"/>
      <c r="L29" s="14"/>
      <c r="M29" s="14"/>
      <c r="N29" s="14"/>
      <c r="O29" s="14"/>
      <c r="P29" s="15">
        <f>H29+J29+L29+N29</f>
        <v>0</v>
      </c>
      <c r="Q29" s="16">
        <f t="shared" ref="Q29:Q30" si="16">I29+K29+M29+O29</f>
        <v>0</v>
      </c>
      <c r="R29" s="17"/>
      <c r="S29" s="14"/>
      <c r="T29" s="14"/>
      <c r="U29" s="14"/>
      <c r="V29" s="14"/>
      <c r="W29" s="14"/>
      <c r="X29" s="14"/>
      <c r="Y29" s="14"/>
      <c r="Z29" s="14"/>
      <c r="AA29" s="14"/>
      <c r="AB29" s="14"/>
      <c r="AC29" s="14"/>
      <c r="AD29" s="15">
        <f t="shared" ref="AD29:AE30" si="17">R29+T29+V29+X29+Z29+AB29</f>
        <v>0</v>
      </c>
      <c r="AE29" s="18">
        <f t="shared" si="17"/>
        <v>0</v>
      </c>
      <c r="AF29" s="19">
        <f t="shared" ref="AF29:AF30" si="18">P29+AD29</f>
        <v>0</v>
      </c>
      <c r="AG29" s="15">
        <f>Q29+AE29</f>
        <v>0</v>
      </c>
      <c r="AH29" s="14"/>
      <c r="AI29" s="20"/>
    </row>
    <row r="30" spans="2:35" ht="24" hidden="1" customHeight="1" x14ac:dyDescent="0.15">
      <c r="B30" s="111"/>
      <c r="C30" s="112"/>
      <c r="D30" s="112"/>
      <c r="E30" s="112"/>
      <c r="F30" s="85"/>
      <c r="G30" s="21" t="s">
        <v>9</v>
      </c>
      <c r="H30" s="22"/>
      <c r="I30" s="23"/>
      <c r="J30" s="23"/>
      <c r="K30" s="23"/>
      <c r="L30" s="23"/>
      <c r="M30" s="23"/>
      <c r="N30" s="23"/>
      <c r="O30" s="23"/>
      <c r="P30" s="24">
        <f>H30+J30+L30+N30</f>
        <v>0</v>
      </c>
      <c r="Q30" s="25">
        <f t="shared" si="16"/>
        <v>0</v>
      </c>
      <c r="R30" s="26"/>
      <c r="S30" s="23"/>
      <c r="T30" s="23"/>
      <c r="U30" s="23"/>
      <c r="V30" s="23"/>
      <c r="W30" s="23"/>
      <c r="X30" s="23"/>
      <c r="Y30" s="23"/>
      <c r="Z30" s="23"/>
      <c r="AA30" s="23"/>
      <c r="AB30" s="23"/>
      <c r="AC30" s="23"/>
      <c r="AD30" s="24">
        <f t="shared" si="17"/>
        <v>0</v>
      </c>
      <c r="AE30" s="27">
        <f t="shared" si="17"/>
        <v>0</v>
      </c>
      <c r="AF30" s="28">
        <f t="shared" si="18"/>
        <v>0</v>
      </c>
      <c r="AG30" s="24">
        <f>Q30+AE30</f>
        <v>0</v>
      </c>
      <c r="AH30" s="29"/>
      <c r="AI30" s="30"/>
    </row>
    <row r="31" spans="2:35" ht="24" hidden="1" customHeight="1" thickBot="1" x14ac:dyDescent="0.2">
      <c r="B31" s="117"/>
      <c r="C31" s="118"/>
      <c r="D31" s="118"/>
      <c r="E31" s="118"/>
      <c r="F31" s="87"/>
      <c r="G31" s="3" t="s">
        <v>14</v>
      </c>
      <c r="H31" s="40">
        <f>SUM(H28:H30)</f>
        <v>0</v>
      </c>
      <c r="I31" s="41">
        <f t="shared" ref="I31:AI31" si="19">SUM(I28:I30)</f>
        <v>0</v>
      </c>
      <c r="J31" s="41">
        <f t="shared" si="19"/>
        <v>0</v>
      </c>
      <c r="K31" s="41">
        <f t="shared" si="19"/>
        <v>0</v>
      </c>
      <c r="L31" s="41">
        <f t="shared" si="19"/>
        <v>0</v>
      </c>
      <c r="M31" s="41">
        <f t="shared" si="19"/>
        <v>0</v>
      </c>
      <c r="N31" s="41">
        <f t="shared" si="19"/>
        <v>0</v>
      </c>
      <c r="O31" s="41">
        <f t="shared" si="19"/>
        <v>0</v>
      </c>
      <c r="P31" s="41">
        <f t="shared" si="19"/>
        <v>0</v>
      </c>
      <c r="Q31" s="42">
        <f t="shared" si="19"/>
        <v>0</v>
      </c>
      <c r="R31" s="43">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1">
        <f t="shared" si="19"/>
        <v>0</v>
      </c>
      <c r="AE31" s="44">
        <f t="shared" si="19"/>
        <v>0</v>
      </c>
      <c r="AF31" s="40">
        <f t="shared" si="19"/>
        <v>0</v>
      </c>
      <c r="AG31" s="41">
        <f t="shared" si="19"/>
        <v>0</v>
      </c>
      <c r="AH31" s="41">
        <f t="shared" si="19"/>
        <v>0</v>
      </c>
      <c r="AI31" s="42">
        <f t="shared" si="19"/>
        <v>0</v>
      </c>
    </row>
    <row r="32" spans="2:35" ht="20.25" customHeight="1" x14ac:dyDescent="0.15"/>
    <row r="33" spans="2:35" ht="18.75" customHeight="1" x14ac:dyDescent="0.15">
      <c r="B33" s="2" t="s">
        <v>25</v>
      </c>
      <c r="G33" s="119" t="s">
        <v>83</v>
      </c>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2:35" ht="20.100000000000001" customHeight="1" x14ac:dyDescent="0.15">
      <c r="G34" s="2"/>
    </row>
  </sheetData>
  <mergeCells count="31">
    <mergeCell ref="F12:G12"/>
    <mergeCell ref="B4:AI4"/>
    <mergeCell ref="B7:E11"/>
    <mergeCell ref="H7:Q7"/>
    <mergeCell ref="R7:AE7"/>
    <mergeCell ref="AF7:AG7"/>
    <mergeCell ref="AH7:AI7"/>
    <mergeCell ref="H8:I10"/>
    <mergeCell ref="J8:K10"/>
    <mergeCell ref="L8:M10"/>
    <mergeCell ref="Z8:AA10"/>
    <mergeCell ref="AB8:AC10"/>
    <mergeCell ref="AD8:AE10"/>
    <mergeCell ref="AF8:AG10"/>
    <mergeCell ref="F7:G11"/>
    <mergeCell ref="B24:E27"/>
    <mergeCell ref="B28:E31"/>
    <mergeCell ref="G33:AI33"/>
    <mergeCell ref="AH8:AI10"/>
    <mergeCell ref="V8:W10"/>
    <mergeCell ref="X8:Y10"/>
    <mergeCell ref="B16:E19"/>
    <mergeCell ref="B20:E23"/>
    <mergeCell ref="B12:E15"/>
    <mergeCell ref="N8:O10"/>
    <mergeCell ref="P8:Q10"/>
    <mergeCell ref="R8:S10"/>
    <mergeCell ref="T8:U10"/>
    <mergeCell ref="F13:G13"/>
    <mergeCell ref="F14:G14"/>
    <mergeCell ref="F15:G15"/>
  </mergeCells>
  <phoneticPr fontId="1"/>
  <pageMargins left="0.23622047244094491" right="0.23622047244094491" top="0.55118110236220474" bottom="0.74803149606299213" header="0.31496062992125984" footer="0.31496062992125984"/>
  <pageSetup paperSize="9" scale="5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58"/>
    </row>
    <row r="2" spans="1:4" ht="28.5" customHeight="1" x14ac:dyDescent="0.15">
      <c r="A2" s="179" t="s">
        <v>31</v>
      </c>
      <c r="B2" s="180"/>
      <c r="C2" s="180"/>
      <c r="D2" s="180"/>
    </row>
    <row r="3" spans="1:4" ht="6.75" customHeight="1" x14ac:dyDescent="0.15"/>
    <row r="4" spans="1:4" ht="48.75" customHeight="1" thickBot="1" x14ac:dyDescent="0.2">
      <c r="B4" s="59" t="s">
        <v>32</v>
      </c>
    </row>
    <row r="5" spans="1:4" ht="27.75" customHeight="1" thickBot="1" x14ac:dyDescent="0.2">
      <c r="B5" s="60"/>
      <c r="C5" s="61" t="s">
        <v>33</v>
      </c>
      <c r="D5" s="62" t="s">
        <v>34</v>
      </c>
    </row>
    <row r="6" spans="1:4" ht="64.5" customHeight="1" x14ac:dyDescent="0.15">
      <c r="B6" s="181" t="s">
        <v>35</v>
      </c>
      <c r="C6" s="63" t="s">
        <v>36</v>
      </c>
      <c r="D6" s="64" t="s">
        <v>37</v>
      </c>
    </row>
    <row r="7" spans="1:4" ht="64.5" customHeight="1" x14ac:dyDescent="0.15">
      <c r="B7" s="182"/>
      <c r="C7" s="65" t="s">
        <v>38</v>
      </c>
      <c r="D7" s="66" t="s">
        <v>39</v>
      </c>
    </row>
    <row r="8" spans="1:4" ht="64.5" customHeight="1" x14ac:dyDescent="0.15">
      <c r="B8" s="183"/>
      <c r="C8" s="67" t="s">
        <v>40</v>
      </c>
      <c r="D8" s="68" t="s">
        <v>41</v>
      </c>
    </row>
    <row r="9" spans="1:4" ht="64.5" customHeight="1" thickBot="1" x14ac:dyDescent="0.2">
      <c r="B9" s="184"/>
      <c r="C9" s="69" t="s">
        <v>42</v>
      </c>
      <c r="D9" s="70" t="s">
        <v>43</v>
      </c>
    </row>
    <row r="10" spans="1:4" ht="64.5" customHeight="1" x14ac:dyDescent="0.15">
      <c r="B10" s="181" t="s">
        <v>44</v>
      </c>
      <c r="C10" s="63" t="s">
        <v>45</v>
      </c>
      <c r="D10" s="64" t="s">
        <v>46</v>
      </c>
    </row>
    <row r="11" spans="1:4" ht="64.5" customHeight="1" x14ac:dyDescent="0.15">
      <c r="B11" s="182"/>
      <c r="C11" s="65" t="s">
        <v>47</v>
      </c>
      <c r="D11" s="66" t="s">
        <v>48</v>
      </c>
    </row>
    <row r="12" spans="1:4" ht="64.5" customHeight="1" x14ac:dyDescent="0.15">
      <c r="B12" s="183"/>
      <c r="C12" s="67" t="s">
        <v>49</v>
      </c>
      <c r="D12" s="68" t="s">
        <v>50</v>
      </c>
    </row>
    <row r="13" spans="1:4" ht="64.5" customHeight="1" x14ac:dyDescent="0.15">
      <c r="B13" s="183"/>
      <c r="C13" s="67" t="s">
        <v>51</v>
      </c>
      <c r="D13" s="68" t="s">
        <v>52</v>
      </c>
    </row>
    <row r="14" spans="1:4" ht="64.5" customHeight="1" x14ac:dyDescent="0.15">
      <c r="B14" s="183"/>
      <c r="C14" s="67" t="s">
        <v>53</v>
      </c>
      <c r="D14" s="68" t="s">
        <v>54</v>
      </c>
    </row>
    <row r="15" spans="1:4" ht="64.5" customHeight="1" thickBot="1" x14ac:dyDescent="0.2">
      <c r="B15" s="184"/>
      <c r="C15" s="69" t="s">
        <v>55</v>
      </c>
      <c r="D15" s="70" t="s">
        <v>56</v>
      </c>
    </row>
    <row r="16" spans="1:4" ht="57" customHeight="1" x14ac:dyDescent="0.15">
      <c r="B16" s="71"/>
      <c r="C16" s="72"/>
      <c r="D16" s="72"/>
    </row>
    <row r="17" spans="2:4" ht="32.25" customHeight="1" x14ac:dyDescent="0.15"/>
    <row r="18" spans="2:4" ht="42.75" customHeight="1" thickBot="1" x14ac:dyDescent="0.2">
      <c r="B18" s="59" t="s">
        <v>57</v>
      </c>
    </row>
    <row r="19" spans="2:4" ht="65.25" customHeight="1" x14ac:dyDescent="0.15">
      <c r="B19" s="185" t="s">
        <v>58</v>
      </c>
      <c r="C19" s="63" t="s">
        <v>59</v>
      </c>
      <c r="D19" s="64" t="s">
        <v>60</v>
      </c>
    </row>
    <row r="20" spans="2:4" ht="65.25" customHeight="1" x14ac:dyDescent="0.15">
      <c r="B20" s="186"/>
      <c r="C20" s="67" t="s">
        <v>61</v>
      </c>
      <c r="D20" s="68" t="s">
        <v>62</v>
      </c>
    </row>
    <row r="21" spans="2:4" ht="65.25" customHeight="1" x14ac:dyDescent="0.15">
      <c r="B21" s="186"/>
      <c r="C21" s="67" t="s">
        <v>63</v>
      </c>
      <c r="D21" s="68" t="s">
        <v>64</v>
      </c>
    </row>
    <row r="22" spans="2:4" ht="65.25" customHeight="1" x14ac:dyDescent="0.15">
      <c r="B22" s="186"/>
      <c r="C22" s="67" t="s">
        <v>65</v>
      </c>
      <c r="D22" s="68" t="s">
        <v>66</v>
      </c>
    </row>
    <row r="23" spans="2:4" ht="66.75" customHeight="1" x14ac:dyDescent="0.15">
      <c r="B23" s="186"/>
      <c r="C23" s="67" t="s">
        <v>67</v>
      </c>
      <c r="D23" s="68" t="s">
        <v>68</v>
      </c>
    </row>
    <row r="24" spans="2:4" ht="64.5" customHeight="1" thickBot="1" x14ac:dyDescent="0.2">
      <c r="B24" s="187"/>
      <c r="C24" s="69" t="s">
        <v>69</v>
      </c>
      <c r="D24" s="70" t="s">
        <v>70</v>
      </c>
    </row>
    <row r="25" spans="2:4" ht="65.25" customHeight="1" thickBot="1" x14ac:dyDescent="0.2">
      <c r="B25" s="73" t="s">
        <v>71</v>
      </c>
      <c r="C25" s="74" t="s">
        <v>29</v>
      </c>
      <c r="D25" s="75" t="s">
        <v>72</v>
      </c>
    </row>
    <row r="26" spans="2:4" ht="65.25" customHeight="1" x14ac:dyDescent="0.15">
      <c r="B26" s="188" t="s">
        <v>73</v>
      </c>
      <c r="C26" s="65" t="s">
        <v>74</v>
      </c>
      <c r="D26" s="66" t="s">
        <v>75</v>
      </c>
    </row>
    <row r="27" spans="2:4" ht="65.25" customHeight="1" x14ac:dyDescent="0.15">
      <c r="B27" s="188"/>
      <c r="C27" s="67" t="s">
        <v>76</v>
      </c>
      <c r="D27" s="68" t="s">
        <v>77</v>
      </c>
    </row>
    <row r="28" spans="2:4" ht="65.25" customHeight="1" x14ac:dyDescent="0.15">
      <c r="B28" s="188"/>
      <c r="C28" s="67" t="s">
        <v>78</v>
      </c>
      <c r="D28" s="68" t="s">
        <v>79</v>
      </c>
    </row>
    <row r="29" spans="2:4" ht="65.25" customHeight="1" thickBot="1" x14ac:dyDescent="0.2">
      <c r="B29" s="189"/>
      <c r="C29" s="69" t="s">
        <v>80</v>
      </c>
      <c r="D29" s="76"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Ｈ30実績)  </vt:lpstr>
      <vt:lpstr>【別紙】分類例</vt:lpstr>
      <vt:lpstr>'公表例 (地方自治体等　Ｈ30実績)  '!Print_Area</vt:lpstr>
      <vt:lpstr>'公表例 (地方自治体等　Ｈ30実績)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千葉県</cp:lastModifiedBy>
  <cp:lastPrinted>2022-10-07T08:29:50Z</cp:lastPrinted>
  <dcterms:created xsi:type="dcterms:W3CDTF">2012-07-09T09:42:03Z</dcterms:created>
  <dcterms:modified xsi:type="dcterms:W3CDTF">2022-10-07T08:48:51Z</dcterms:modified>
</cp:coreProperties>
</file>