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事業支援班\50_HP更新（指定の手引き・様式等）\R06\作業中）工賃・賃金向上計画シート\"/>
    </mc:Choice>
  </mc:AlternateContent>
  <xr:revisionPtr revIDLastSave="0" documentId="13_ncr:1_{C28A1EC9-C227-4AD4-B58F-DC89E70B10A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工賃向上計画シート（原則、行列の追加不可）" sheetId="1" r:id="rId1"/>
    <sheet name="集計表（入力不可）" sheetId="3" r:id="rId2"/>
    <sheet name="別紙１（記載しきれいない場合のみ）" sheetId="4" r:id="rId3"/>
  </sheets>
  <definedNames>
    <definedName name="_xlnm.Print_Area" localSheetId="0">'工賃向上計画シート（原則、行列の追加不可）'!$A$1:$J$158</definedName>
    <definedName name="_xlnm.Print_Area" localSheetId="2">'別紙１（記載しきれいない場合のみ）'!$A$1:$H$78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" i="3" l="1"/>
  <c r="BC1" i="3"/>
  <c r="AS1" i="3"/>
  <c r="AI1" i="3"/>
  <c r="Y1" i="3"/>
  <c r="O1" i="3"/>
  <c r="A100" i="1"/>
  <c r="A95" i="1"/>
  <c r="A90" i="1"/>
  <c r="E18" i="1"/>
  <c r="S3" i="3" s="1"/>
  <c r="GD3" i="3"/>
  <c r="GC3" i="3"/>
  <c r="GB3" i="3"/>
  <c r="GA3" i="3"/>
  <c r="FZ3" i="3"/>
  <c r="FY3" i="3"/>
  <c r="FX3" i="3"/>
  <c r="FW3" i="3"/>
  <c r="FV3" i="3"/>
  <c r="CC3" i="3"/>
  <c r="CD3" i="3"/>
  <c r="F18" i="1"/>
  <c r="G18" i="1"/>
  <c r="H18" i="1"/>
  <c r="I18" i="1"/>
  <c r="BG3" i="3" s="1"/>
  <c r="J18" i="1"/>
  <c r="BQ3" i="3" s="1"/>
  <c r="F21" i="1"/>
  <c r="AF3" i="3" s="1"/>
  <c r="G21" i="1"/>
  <c r="AP3" i="3" s="1"/>
  <c r="H21" i="1"/>
  <c r="I21" i="1"/>
  <c r="BJ3" i="3" s="1"/>
  <c r="J21" i="1"/>
  <c r="BT3" i="3" s="1"/>
  <c r="X3" i="3"/>
  <c r="E25" i="1"/>
  <c r="BY3" i="3" s="1"/>
  <c r="BU3" i="3"/>
  <c r="BS3" i="3"/>
  <c r="BR3" i="3"/>
  <c r="BP3" i="3"/>
  <c r="BO3" i="3"/>
  <c r="BN3" i="3"/>
  <c r="BM3" i="3"/>
  <c r="BK3" i="3"/>
  <c r="BI3" i="3"/>
  <c r="BH3" i="3"/>
  <c r="BF3" i="3"/>
  <c r="BE3" i="3"/>
  <c r="BD3" i="3"/>
  <c r="BC3" i="3"/>
  <c r="BA3" i="3"/>
  <c r="AY3" i="3"/>
  <c r="AX3" i="3"/>
  <c r="AV3" i="3"/>
  <c r="AU3" i="3"/>
  <c r="AT3" i="3"/>
  <c r="AS3" i="3"/>
  <c r="AQ3" i="3"/>
  <c r="AO3" i="3"/>
  <c r="AN3" i="3"/>
  <c r="AL3" i="3"/>
  <c r="AK3" i="3"/>
  <c r="AI3" i="3"/>
  <c r="AG3" i="3"/>
  <c r="AE3" i="3"/>
  <c r="AD3" i="3"/>
  <c r="AB3" i="3"/>
  <c r="AA3" i="3"/>
  <c r="Y3" i="3"/>
  <c r="W3" i="3"/>
  <c r="V3" i="3"/>
  <c r="U3" i="3"/>
  <c r="T3" i="3"/>
  <c r="R3" i="3"/>
  <c r="Q3" i="3"/>
  <c r="P3" i="3"/>
  <c r="O3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AH2" i="3"/>
  <c r="AG2" i="3"/>
  <c r="AF2" i="3"/>
  <c r="AE2" i="3"/>
  <c r="AD2" i="3"/>
  <c r="AC2" i="3"/>
  <c r="AB2" i="3"/>
  <c r="AA2" i="3"/>
  <c r="Z2" i="3"/>
  <c r="Y2" i="3"/>
  <c r="BZ3" i="3"/>
  <c r="CA3" i="3"/>
  <c r="CB3" i="3"/>
  <c r="BX3" i="3"/>
  <c r="BW3" i="3"/>
  <c r="X2" i="3"/>
  <c r="W2" i="3"/>
  <c r="V2" i="3"/>
  <c r="U2" i="3"/>
  <c r="T2" i="3"/>
  <c r="S2" i="3"/>
  <c r="R2" i="3"/>
  <c r="Q2" i="3"/>
  <c r="P2" i="3"/>
  <c r="O2" i="3"/>
  <c r="H23" i="1" l="1"/>
  <c r="J23" i="1"/>
  <c r="G23" i="1"/>
  <c r="I23" i="1"/>
  <c r="AZ3" i="3"/>
  <c r="F23" i="1"/>
  <c r="AW3" i="3"/>
  <c r="Z3" i="3"/>
  <c r="AM3" i="3"/>
  <c r="AJ3" i="3"/>
  <c r="BV3" i="3" l="1"/>
  <c r="AC3" i="3"/>
  <c r="BL3" i="3"/>
  <c r="BB3" i="3"/>
  <c r="AR3" i="3"/>
  <c r="AH3" i="3" l="1"/>
  <c r="B3" i="3"/>
  <c r="B2" i="3"/>
  <c r="DF3" i="3" l="1"/>
  <c r="DE3" i="3"/>
  <c r="CD2" i="3" l="1"/>
  <c r="FU3" i="3" l="1"/>
  <c r="FT3" i="3"/>
  <c r="FS3" i="3"/>
  <c r="FR3" i="3"/>
  <c r="FQ3" i="3"/>
  <c r="FP3" i="3"/>
  <c r="FO3" i="3"/>
  <c r="FN3" i="3"/>
  <c r="FM3" i="3"/>
  <c r="FL3" i="3"/>
  <c r="FK3" i="3"/>
  <c r="FJ3" i="3"/>
  <c r="FI3" i="3"/>
  <c r="FH3" i="3"/>
  <c r="FG3" i="3"/>
  <c r="FF3" i="3"/>
  <c r="FE3" i="3"/>
  <c r="FD3" i="3"/>
  <c r="FC3" i="3"/>
  <c r="FB3" i="3"/>
  <c r="FA3" i="3"/>
  <c r="EZ3" i="3"/>
  <c r="EY3" i="3"/>
  <c r="EX3" i="3"/>
  <c r="EW3" i="3"/>
  <c r="EV3" i="3"/>
  <c r="EU3" i="3"/>
  <c r="ET3" i="3"/>
  <c r="ES3" i="3"/>
  <c r="ER3" i="3"/>
  <c r="EQ3" i="3"/>
  <c r="EP3" i="3"/>
  <c r="EO3" i="3"/>
  <c r="EN3" i="3"/>
  <c r="EM3" i="3"/>
  <c r="EL3" i="3"/>
  <c r="EK3" i="3"/>
  <c r="EJ3" i="3"/>
  <c r="EI3" i="3"/>
  <c r="EH3" i="3"/>
  <c r="EG3" i="3"/>
  <c r="EF3" i="3"/>
  <c r="EE3" i="3"/>
  <c r="ED3" i="3"/>
  <c r="EC3" i="3"/>
  <c r="EB3" i="3"/>
  <c r="EA3" i="3"/>
  <c r="DZ3" i="3"/>
  <c r="DY3" i="3"/>
  <c r="DX3" i="3"/>
  <c r="DW3" i="3"/>
  <c r="DV3" i="3"/>
  <c r="DU3" i="3"/>
  <c r="DT3" i="3"/>
  <c r="DS3" i="3"/>
  <c r="DR3" i="3"/>
  <c r="DQ3" i="3"/>
  <c r="DP3" i="3"/>
  <c r="DO3" i="3"/>
  <c r="DN3" i="3"/>
  <c r="DM3" i="3"/>
  <c r="DL3" i="3"/>
  <c r="DK3" i="3"/>
  <c r="DJ3" i="3"/>
  <c r="DI3" i="3"/>
  <c r="DH3" i="3"/>
  <c r="DG3" i="3"/>
  <c r="DD3" i="3"/>
  <c r="DC3" i="3"/>
  <c r="DB3" i="3"/>
  <c r="DA3" i="3"/>
  <c r="CZ3" i="3"/>
  <c r="CY3" i="3"/>
  <c r="CX3" i="3"/>
  <c r="CW3" i="3"/>
  <c r="CV3" i="3"/>
  <c r="CU3" i="3"/>
  <c r="CT3" i="3"/>
  <c r="CS3" i="3"/>
  <c r="CR3" i="3"/>
  <c r="CQ3" i="3"/>
  <c r="CP3" i="3"/>
  <c r="CO3" i="3"/>
  <c r="CN3" i="3"/>
  <c r="CM3" i="3"/>
  <c r="CL3" i="3"/>
  <c r="CK3" i="3"/>
  <c r="CJ3" i="3"/>
  <c r="CI3" i="3"/>
  <c r="CH3" i="3"/>
  <c r="CG3" i="3"/>
  <c r="CF3" i="3"/>
  <c r="CE3" i="3"/>
  <c r="N3" i="3"/>
  <c r="A3" i="3"/>
  <c r="M3" i="3"/>
  <c r="L3" i="3"/>
  <c r="K3" i="3"/>
  <c r="J3" i="3"/>
  <c r="I3" i="3"/>
  <c r="H3" i="3"/>
  <c r="G3" i="3"/>
  <c r="F3" i="3"/>
  <c r="E3" i="3"/>
  <c r="EG2" i="3"/>
  <c r="EF2" i="3"/>
  <c r="EE2" i="3"/>
  <c r="D3" i="3"/>
  <c r="C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  <author>沼崎 裕太</author>
  </authors>
  <commentList>
    <comment ref="H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「別紙１　報告票」の</t>
        </r>
        <r>
          <rPr>
            <sz val="12"/>
            <color indexed="81"/>
            <rFont val="MS P ゴシック"/>
            <family val="3"/>
            <charset val="128"/>
          </rPr>
          <t>C列</t>
        </r>
        <r>
          <rPr>
            <sz val="9"/>
            <color indexed="81"/>
            <rFont val="MS P ゴシック"/>
            <family val="3"/>
            <charset val="128"/>
          </rPr>
          <t>に記載されている「No」を記載（新規指定の場合記載不要）</t>
        </r>
      </text>
    </comment>
    <comment ref="E1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令和４年度</t>
        </r>
        <r>
          <rPr>
            <sz val="9"/>
            <color indexed="81"/>
            <rFont val="MS P ゴシック"/>
            <family val="3"/>
            <charset val="128"/>
          </rPr>
          <t>は前年度の実績値を御記載ください。
（前年度までの算定方法による）</t>
        </r>
      </text>
    </comment>
    <comment ref="G13" authorId="1" shapeId="0" xr:uid="{4F33635D-CE84-4A78-9B20-5E45E582A90A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令和５年度</t>
        </r>
        <r>
          <rPr>
            <sz val="9"/>
            <color indexed="81"/>
            <rFont val="MS P ゴシック"/>
            <family val="3"/>
            <charset val="128"/>
          </rPr>
          <t>は目標額・実績を記載してください</t>
        </r>
      </text>
    </comment>
    <comment ref="H13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令和６～８年度</t>
        </r>
        <r>
          <rPr>
            <sz val="9"/>
            <color indexed="81"/>
            <rFont val="MS P ゴシック"/>
            <family val="3"/>
            <charset val="128"/>
          </rPr>
          <t>は目標額を記載ください</t>
        </r>
      </text>
    </comment>
    <comment ref="A16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・「工賃変動積立金」及び「設備等整備積立金」は当該年度の工賃（賃金）が前年度を下回らない場合に限り、以下のルールで計上できます。
・「工賃変動積立金」は各年度では過去３年間の平均工賃の１０％までしか積み立てられません（上限は過去３年間の平均工賃の５０％以内）。
また、事業所を開設した初年度は積み立てられず、２年度目から積み立てが可能です（その場合の積立額は１年目の１０％以内）。
・「設備等整備積立金」は各年度では就労支援事業収入の１０％以内までしか積み立てられません（上限は資産の取得価額の７５％以内）。</t>
        </r>
      </text>
    </comment>
    <comment ref="A17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原則、生産活動で得られた利益でしか工賃に還元できないが、やむを得ず訓練等給付費（自立支援給付費）などから、利用者工賃に充当した額</t>
        </r>
      </text>
    </comment>
    <comment ref="A19" authorId="1" shapeId="0" xr:uid="{AA49CA50-4AD2-4D66-ADCC-BB0078B4F5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千葉県:
</t>
        </r>
        <r>
          <rPr>
            <sz val="9"/>
            <color indexed="81"/>
            <rFont val="MS P ゴシック"/>
            <family val="3"/>
            <charset val="128"/>
          </rPr>
          <t>実数ではなく延べ数であることに注意すること。
１人の利用者が月に１５回通所した場合：１５人</t>
        </r>
      </text>
    </comment>
    <comment ref="A20" authorId="1" shapeId="0" xr:uid="{C6A3DD65-EFF2-48FB-B73F-BE58FCD501DA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年間の営業日（生産活動を行う日）を記載すること。
（祝日やその他事業所で定める休日、レクリエーション等の生産活動を行わない日は含まない。）</t>
        </r>
      </text>
    </comment>
    <comment ref="I25" authorId="0" shapeId="0" xr:uid="{1C3FFE3B-E424-45B1-8D3B-A11F45A8F12B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開設初年度は1年目、開設２年度目は2年目。
旧法授産施設、小規模作業所、地域活動支援センターや生活介護など他のサービス種別からB型に移行した場合、生産活動に係る内容が同等であれば通算してください。B型になってから本格的に生産活動を始めた場合などは、B型になってからの年数を記載ください。</t>
        </r>
      </text>
    </comment>
    <comment ref="A91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具体的かつ簡潔に記載願います。なお、管理者が目標達成のため、別途「具体的な工程表」等（本工賃向上計画に添付等する必要はありません。）を作成することも重要です。</t>
        </r>
      </text>
    </comment>
    <comment ref="A106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無い場合は、未記載でも構いません。</t>
        </r>
      </text>
    </comment>
    <comment ref="A111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定款等の内容記載でも構いませんが、出来る限り、工賃向上に係る具体的方針を記載してください。</t>
        </r>
      </text>
    </comment>
    <comment ref="E124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http:○○</t>
        </r>
      </text>
    </comment>
  </commentList>
</comments>
</file>

<file path=xl/sharedStrings.xml><?xml version="1.0" encoding="utf-8"?>
<sst xmlns="http://schemas.openxmlformats.org/spreadsheetml/2006/main" count="619" uniqueCount="447">
  <si>
    <t>事業種別▼</t>
    <rPh sb="0" eb="2">
      <t>ジギョウ</t>
    </rPh>
    <rPh sb="2" eb="4">
      <t>シュベツ</t>
    </rPh>
    <phoneticPr fontId="3"/>
  </si>
  <si>
    <t>事業所名</t>
    <rPh sb="0" eb="3">
      <t>ジギョウショ</t>
    </rPh>
    <rPh sb="3" eb="4">
      <t>メイ</t>
    </rPh>
    <phoneticPr fontId="3"/>
  </si>
  <si>
    <t>事業所所在地▼</t>
    <rPh sb="0" eb="3">
      <t>ジギョウショ</t>
    </rPh>
    <rPh sb="3" eb="6">
      <t>ショザイチ</t>
    </rPh>
    <phoneticPr fontId="3"/>
  </si>
  <si>
    <t>事業所番号</t>
    <rPh sb="0" eb="3">
      <t>ジギョウショ</t>
    </rPh>
    <rPh sb="3" eb="5">
      <t>バンゴウ</t>
    </rPh>
    <phoneticPr fontId="3"/>
  </si>
  <si>
    <t>定員</t>
    <rPh sb="0" eb="2">
      <t>テイイン</t>
    </rPh>
    <phoneticPr fontId="3"/>
  </si>
  <si>
    <t>メールアドレス</t>
    <phoneticPr fontId="3"/>
  </si>
  <si>
    <t>法人種別▼</t>
    <rPh sb="0" eb="2">
      <t>ホウジン</t>
    </rPh>
    <rPh sb="2" eb="4">
      <t>シュベツ</t>
    </rPh>
    <phoneticPr fontId="3"/>
  </si>
  <si>
    <t>2=社会福祉法人（社会福祉協議会以外）</t>
    <rPh sb="2" eb="4">
      <t>シャカイ</t>
    </rPh>
    <rPh sb="4" eb="6">
      <t>フクシ</t>
    </rPh>
    <rPh sb="6" eb="8">
      <t>ホウジン</t>
    </rPh>
    <rPh sb="9" eb="11">
      <t>シャカイ</t>
    </rPh>
    <rPh sb="11" eb="13">
      <t>フクシ</t>
    </rPh>
    <rPh sb="13" eb="16">
      <t>キョウギカイ</t>
    </rPh>
    <rPh sb="16" eb="18">
      <t>イガイ</t>
    </rPh>
    <phoneticPr fontId="3"/>
  </si>
  <si>
    <t>運営法人の名称</t>
    <rPh sb="0" eb="2">
      <t>ウンエイ</t>
    </rPh>
    <rPh sb="2" eb="4">
      <t>ホウジン</t>
    </rPh>
    <rPh sb="5" eb="7">
      <t>メイショウ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</si>
  <si>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</si>
  <si>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</si>
  <si>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項目</t>
    <rPh sb="0" eb="1">
      <t>コウ</t>
    </rPh>
    <rPh sb="1" eb="2">
      <t>モク</t>
    </rPh>
    <phoneticPr fontId="2"/>
  </si>
  <si>
    <t>実績</t>
    <rPh sb="0" eb="2">
      <t>ジッセキ</t>
    </rPh>
    <phoneticPr fontId="2"/>
  </si>
  <si>
    <t>目標額</t>
    <rPh sb="0" eb="3">
      <t>モクヒョウガク</t>
    </rPh>
    <phoneticPr fontId="2"/>
  </si>
  <si>
    <t>クッキーやせんべい等菓子類の製造・販売</t>
    <phoneticPr fontId="3"/>
  </si>
  <si>
    <t>自主製品（工芸品等）の製造・販売</t>
    <rPh sb="8" eb="9">
      <t>トウ</t>
    </rPh>
    <rPh sb="11" eb="13">
      <t>セイゾウ</t>
    </rPh>
    <rPh sb="14" eb="16">
      <t>ハンバイ</t>
    </rPh>
    <phoneticPr fontId="3"/>
  </si>
  <si>
    <t>印刷</t>
    <phoneticPr fontId="3"/>
  </si>
  <si>
    <t>内職等の下請け作業</t>
    <phoneticPr fontId="3"/>
  </si>
  <si>
    <t>清掃や植栽管理</t>
    <rPh sb="0" eb="2">
      <t>セイソウ</t>
    </rPh>
    <rPh sb="3" eb="5">
      <t>ショクサイ</t>
    </rPh>
    <rPh sb="5" eb="7">
      <t>カンリ</t>
    </rPh>
    <phoneticPr fontId="3"/>
  </si>
  <si>
    <t>農作業</t>
    <phoneticPr fontId="3"/>
  </si>
  <si>
    <t>その他食品の製造・販売</t>
    <phoneticPr fontId="3"/>
  </si>
  <si>
    <t>クリーニング</t>
    <phoneticPr fontId="3"/>
  </si>
  <si>
    <t>リサイクル事業（空き缶拾い等）</t>
    <rPh sb="5" eb="7">
      <t>ジギョウ</t>
    </rPh>
    <rPh sb="8" eb="9">
      <t>ア</t>
    </rPh>
    <rPh sb="10" eb="11">
      <t>カン</t>
    </rPh>
    <rPh sb="11" eb="12">
      <t>ヒロ</t>
    </rPh>
    <rPh sb="13" eb="14">
      <t>トウ</t>
    </rPh>
    <phoneticPr fontId="3"/>
  </si>
  <si>
    <t>施設外就労の実施▼</t>
    <rPh sb="0" eb="3">
      <t>シセツガイ</t>
    </rPh>
    <rPh sb="3" eb="5">
      <t>シュウロウ</t>
    </rPh>
    <rPh sb="6" eb="8">
      <t>ジッシ</t>
    </rPh>
    <phoneticPr fontId="3"/>
  </si>
  <si>
    <t>販売品に魅力がない</t>
    <phoneticPr fontId="10"/>
  </si>
  <si>
    <t>販売先が限られている</t>
    <rPh sb="0" eb="3">
      <t>ハンバイサキ</t>
    </rPh>
    <rPh sb="4" eb="5">
      <t>カギ</t>
    </rPh>
    <phoneticPr fontId="10"/>
  </si>
  <si>
    <t>受注単価が安い</t>
    <rPh sb="0" eb="2">
      <t>ジュチュウ</t>
    </rPh>
    <rPh sb="2" eb="4">
      <t>タンカ</t>
    </rPh>
    <rPh sb="5" eb="6">
      <t>ヤス</t>
    </rPh>
    <phoneticPr fontId="10"/>
  </si>
  <si>
    <t>職員のコンセンサス</t>
    <phoneticPr fontId="10"/>
  </si>
  <si>
    <t>販売品種が少ない</t>
    <phoneticPr fontId="10"/>
  </si>
  <si>
    <t>利用者の作業負荷増大</t>
    <phoneticPr fontId="10"/>
  </si>
  <si>
    <t>利用者特性</t>
    <phoneticPr fontId="10"/>
  </si>
  <si>
    <t>他事業所とのネットワークがない</t>
    <phoneticPr fontId="10"/>
  </si>
  <si>
    <t>職員の作業負荷増大</t>
    <phoneticPr fontId="10"/>
  </si>
  <si>
    <t>立地条件が悪い</t>
    <phoneticPr fontId="10"/>
  </si>
  <si>
    <t>多量の注文が受けられない</t>
    <phoneticPr fontId="10"/>
  </si>
  <si>
    <t>【具体的かつ簡潔に記載願います。】</t>
    <rPh sb="1" eb="4">
      <t>グタイテキ</t>
    </rPh>
    <rPh sb="6" eb="8">
      <t>カンケツ</t>
    </rPh>
    <rPh sb="9" eb="11">
      <t>キサイ</t>
    </rPh>
    <rPh sb="11" eb="12">
      <t>ネガ</t>
    </rPh>
    <phoneticPr fontId="2"/>
  </si>
  <si>
    <t>品質の向上</t>
    <phoneticPr fontId="10"/>
  </si>
  <si>
    <t>他事業所とのネットワーク化</t>
    <phoneticPr fontId="10"/>
  </si>
  <si>
    <t>作業種目の見直し　</t>
    <rPh sb="0" eb="2">
      <t>サギョウ</t>
    </rPh>
    <rPh sb="2" eb="4">
      <t>シュモク</t>
    </rPh>
    <phoneticPr fontId="10"/>
  </si>
  <si>
    <t>新商品開発</t>
    <phoneticPr fontId="10"/>
  </si>
  <si>
    <t>選択してください</t>
    <rPh sb="0" eb="2">
      <t>センタク</t>
    </rPh>
    <phoneticPr fontId="3"/>
  </si>
  <si>
    <t>③工賃変動積立金・設備等整備費積立金（円）</t>
    <rPh sb="1" eb="3">
      <t>コウチン</t>
    </rPh>
    <rPh sb="3" eb="5">
      <t>ヘンドウ</t>
    </rPh>
    <rPh sb="5" eb="7">
      <t>ツミタテ</t>
    </rPh>
    <rPh sb="7" eb="8">
      <t>キン</t>
    </rPh>
    <rPh sb="9" eb="11">
      <t>セツビ</t>
    </rPh>
    <rPh sb="11" eb="12">
      <t>トウ</t>
    </rPh>
    <rPh sb="12" eb="15">
      <t>セイビヒ</t>
    </rPh>
    <rPh sb="15" eb="17">
      <t>ツミタテ</t>
    </rPh>
    <rPh sb="17" eb="18">
      <t>キン</t>
    </rPh>
    <rPh sb="19" eb="20">
      <t>エン</t>
    </rPh>
    <phoneticPr fontId="10"/>
  </si>
  <si>
    <t>重度障害者支援体制加算（Ⅰ）の有無</t>
    <rPh sb="15" eb="17">
      <t>ウム</t>
    </rPh>
    <phoneticPr fontId="3"/>
  </si>
  <si>
    <t>内部努力</t>
    <phoneticPr fontId="10"/>
  </si>
  <si>
    <t>職員の意識啓発</t>
    <phoneticPr fontId="10"/>
  </si>
  <si>
    <t>販路開拓</t>
    <phoneticPr fontId="10"/>
  </si>
  <si>
    <t>施設外就労実施の有無</t>
    <rPh sb="0" eb="2">
      <t>シセツ</t>
    </rPh>
    <rPh sb="2" eb="3">
      <t>ガイ</t>
    </rPh>
    <rPh sb="3" eb="5">
      <t>シュウロウ</t>
    </rPh>
    <rPh sb="5" eb="7">
      <t>ジッシ</t>
    </rPh>
    <rPh sb="8" eb="10">
      <t>ウム</t>
    </rPh>
    <phoneticPr fontId="3"/>
  </si>
  <si>
    <t>パンの製造・販売</t>
    <phoneticPr fontId="3"/>
  </si>
  <si>
    <t>お弁当の製造・販売</t>
    <phoneticPr fontId="3"/>
  </si>
  <si>
    <t>レストランや喫茶店等飲食店の経営</t>
    <phoneticPr fontId="3"/>
  </si>
  <si>
    <t>その他</t>
    <phoneticPr fontId="3"/>
  </si>
  <si>
    <t>役割</t>
    <rPh sb="0" eb="2">
      <t>ヤクワリ</t>
    </rPh>
    <phoneticPr fontId="3"/>
  </si>
  <si>
    <t>氏名</t>
    <rPh sb="0" eb="2">
      <t>シメイ</t>
    </rPh>
    <phoneticPr fontId="3"/>
  </si>
  <si>
    <t>役職、職名等</t>
    <rPh sb="0" eb="2">
      <t>ヤクショク</t>
    </rPh>
    <rPh sb="3" eb="5">
      <t>ショクメイ</t>
    </rPh>
    <rPh sb="5" eb="6">
      <t>トウ</t>
    </rPh>
    <phoneticPr fontId="3"/>
  </si>
  <si>
    <t>統括責任者</t>
    <phoneticPr fontId="3"/>
  </si>
  <si>
    <t>管理者</t>
    <rPh sb="0" eb="3">
      <t>カンリシャ</t>
    </rPh>
    <phoneticPr fontId="3"/>
  </si>
  <si>
    <t>サービス管理責任者</t>
    <rPh sb="4" eb="6">
      <t>カンリ</t>
    </rPh>
    <rPh sb="6" eb="9">
      <t>セキニンシャ</t>
    </rPh>
    <phoneticPr fontId="3"/>
  </si>
  <si>
    <t>作業の特徴</t>
    <rPh sb="0" eb="2">
      <t>サギョウ</t>
    </rPh>
    <rPh sb="3" eb="5">
      <t>トクチョウ</t>
    </rPh>
    <phoneticPr fontId="3"/>
  </si>
  <si>
    <t>販売・受注の拡大が見込める</t>
    <rPh sb="0" eb="2">
      <t>ハンバイ</t>
    </rPh>
    <rPh sb="3" eb="5">
      <t>ジュチュウ</t>
    </rPh>
    <rPh sb="6" eb="8">
      <t>カクダイ</t>
    </rPh>
    <rPh sb="9" eb="11">
      <t>ミコ</t>
    </rPh>
    <phoneticPr fontId="3"/>
  </si>
  <si>
    <t xml:space="preserve">利用者の特性に合っている
</t>
    <rPh sb="0" eb="3">
      <t>リヨウシャ</t>
    </rPh>
    <rPh sb="4" eb="6">
      <t>トクセイ</t>
    </rPh>
    <rPh sb="7" eb="8">
      <t>ア</t>
    </rPh>
    <phoneticPr fontId="3"/>
  </si>
  <si>
    <t>生産量を増やすことができる</t>
    <rPh sb="0" eb="2">
      <t>セイサン</t>
    </rPh>
    <rPh sb="2" eb="3">
      <t>リョウ</t>
    </rPh>
    <rPh sb="4" eb="5">
      <t>フ</t>
    </rPh>
    <phoneticPr fontId="3"/>
  </si>
  <si>
    <t>多くの利用者が関わることができる</t>
    <rPh sb="0" eb="1">
      <t>オオ</t>
    </rPh>
    <rPh sb="3" eb="6">
      <t>リヨウシャ</t>
    </rPh>
    <rPh sb="7" eb="8">
      <t>カカ</t>
    </rPh>
    <phoneticPr fontId="3"/>
  </si>
  <si>
    <t>高い商品力・技術力を有している</t>
    <rPh sb="0" eb="1">
      <t>タカ</t>
    </rPh>
    <rPh sb="2" eb="5">
      <t>ショウヒンリョク</t>
    </rPh>
    <rPh sb="6" eb="8">
      <t>ギジュツ</t>
    </rPh>
    <rPh sb="8" eb="9">
      <t>リョク</t>
    </rPh>
    <rPh sb="10" eb="11">
      <t>ユウ</t>
    </rPh>
    <phoneticPr fontId="3"/>
  </si>
  <si>
    <t>利用者の職業能力の開発が見込める</t>
    <rPh sb="0" eb="3">
      <t>リヨウシャ</t>
    </rPh>
    <rPh sb="4" eb="6">
      <t>ショクギョウ</t>
    </rPh>
    <rPh sb="6" eb="8">
      <t>ノウリョク</t>
    </rPh>
    <rPh sb="9" eb="11">
      <t>カイハツ</t>
    </rPh>
    <rPh sb="12" eb="14">
      <t>ミコ</t>
    </rPh>
    <phoneticPr fontId="3"/>
  </si>
  <si>
    <t>地域とのつながり・貢献性が高い</t>
    <rPh sb="0" eb="2">
      <t>チイキ</t>
    </rPh>
    <rPh sb="9" eb="12">
      <t>コウケンセイ</t>
    </rPh>
    <rPh sb="13" eb="14">
      <t>タカ</t>
    </rPh>
    <phoneticPr fontId="3"/>
  </si>
  <si>
    <t>②</t>
    <phoneticPr fontId="3"/>
  </si>
  <si>
    <t>事業の将来性</t>
    <rPh sb="0" eb="2">
      <t>ジギョウ</t>
    </rPh>
    <rPh sb="3" eb="6">
      <t>ショウライセイ</t>
    </rPh>
    <phoneticPr fontId="3"/>
  </si>
  <si>
    <t>事業の意義</t>
    <rPh sb="0" eb="2">
      <t>ジギョウ</t>
    </rPh>
    <rPh sb="3" eb="5">
      <t>イギ</t>
    </rPh>
    <phoneticPr fontId="3"/>
  </si>
  <si>
    <t>（注）作業の特徴欄は、あてはまる場合は「〇」、あてはまらない場合は「×」、どちらともいえない場合は「－」を入力してください。</t>
    <phoneticPr fontId="3"/>
  </si>
  <si>
    <t>①</t>
    <phoneticPr fontId="3"/>
  </si>
  <si>
    <t>製品・サービスの内容</t>
  </si>
  <si>
    <t>納期</t>
  </si>
  <si>
    <t>販売・契約
参考単価</t>
    <phoneticPr fontId="2"/>
  </si>
  <si>
    <t>納品方法</t>
    <rPh sb="0" eb="2">
      <t>ノウヒン</t>
    </rPh>
    <rPh sb="2" eb="4">
      <t>ホウホウ</t>
    </rPh>
    <phoneticPr fontId="2"/>
  </si>
  <si>
    <t>(1) 企業的経営手法の導入</t>
  </si>
  <si>
    <t xml:space="preserve">(2) 技術指導の強化 </t>
  </si>
  <si>
    <t>(7) その他（自由記載）</t>
    <phoneticPr fontId="3"/>
  </si>
  <si>
    <t xml:space="preserve">(3) 他産業等との連携の促進 </t>
    <phoneticPr fontId="3"/>
  </si>
  <si>
    <t xml:space="preserve">(4) 受注・販路の拡大 </t>
    <phoneticPr fontId="3"/>
  </si>
  <si>
    <t xml:space="preserve">(5) 共同化・連携の推進 </t>
    <phoneticPr fontId="3"/>
  </si>
  <si>
    <t xml:space="preserve">(6) 説明会や研修等の実施 </t>
    <phoneticPr fontId="3"/>
  </si>
  <si>
    <t>分類</t>
    <phoneticPr fontId="3"/>
  </si>
  <si>
    <t>①</t>
    <phoneticPr fontId="3"/>
  </si>
  <si>
    <t>③</t>
    <phoneticPr fontId="3"/>
  </si>
  <si>
    <t>Ⅰ　目標工賃の設定、工賃実績等について</t>
    <rPh sb="2" eb="4">
      <t>モクヒョウ</t>
    </rPh>
    <rPh sb="4" eb="6">
      <t>コウチン</t>
    </rPh>
    <rPh sb="7" eb="9">
      <t>セッテイ</t>
    </rPh>
    <rPh sb="10" eb="12">
      <t>コウチン</t>
    </rPh>
    <rPh sb="12" eb="14">
      <t>ジッセキ</t>
    </rPh>
    <rPh sb="14" eb="15">
      <t>トウ</t>
    </rPh>
    <phoneticPr fontId="3"/>
  </si>
  <si>
    <t>Ⅲ　就労支援事業（生産活動）の現状、課題、工賃向上のための具体的方策（取組）</t>
    <rPh sb="15" eb="17">
      <t>ゲンジョウ</t>
    </rPh>
    <rPh sb="18" eb="20">
      <t>カダイ</t>
    </rPh>
    <rPh sb="21" eb="23">
      <t>コウチン</t>
    </rPh>
    <rPh sb="23" eb="25">
      <t>コウジョウ</t>
    </rPh>
    <rPh sb="29" eb="32">
      <t>グタイテキ</t>
    </rPh>
    <rPh sb="32" eb="34">
      <t>ホウサク</t>
    </rPh>
    <rPh sb="35" eb="36">
      <t>ト</t>
    </rPh>
    <rPh sb="36" eb="37">
      <t>ク</t>
    </rPh>
    <phoneticPr fontId="3"/>
  </si>
  <si>
    <t>【無い場合は、無い若しくは未記載でも構いません。】</t>
    <rPh sb="1" eb="2">
      <t>ナ</t>
    </rPh>
    <rPh sb="3" eb="5">
      <t>バアイ</t>
    </rPh>
    <rPh sb="7" eb="8">
      <t>ナ</t>
    </rPh>
    <rPh sb="9" eb="10">
      <t>モ</t>
    </rPh>
    <rPh sb="13" eb="14">
      <t>ミ</t>
    </rPh>
    <rPh sb="14" eb="16">
      <t>キサイ</t>
    </rPh>
    <rPh sb="18" eb="19">
      <t>カマ</t>
    </rPh>
    <phoneticPr fontId="10"/>
  </si>
  <si>
    <t>責任者及び運営体制</t>
    <rPh sb="0" eb="2">
      <t>セキニン</t>
    </rPh>
    <rPh sb="2" eb="3">
      <t>シャ</t>
    </rPh>
    <rPh sb="3" eb="4">
      <t>オヨ</t>
    </rPh>
    <rPh sb="5" eb="7">
      <t>ウンエイ</t>
    </rPh>
    <rPh sb="7" eb="9">
      <t>タイセイ</t>
    </rPh>
    <phoneticPr fontId="3"/>
  </si>
  <si>
    <t>Ⅳ　障害者就労施設の物品買入れ・役務提供情報リストについて</t>
    <rPh sb="2" eb="5">
      <t>ショウガイシャ</t>
    </rPh>
    <rPh sb="5" eb="7">
      <t>シュウロウ</t>
    </rPh>
    <rPh sb="7" eb="9">
      <t>シセツ</t>
    </rPh>
    <rPh sb="10" eb="12">
      <t>ブッピン</t>
    </rPh>
    <rPh sb="12" eb="14">
      <t>カイイ</t>
    </rPh>
    <rPh sb="16" eb="18">
      <t>エキム</t>
    </rPh>
    <rPh sb="18" eb="20">
      <t>テイキョウ</t>
    </rPh>
    <rPh sb="20" eb="22">
      <t>ジョウホウ</t>
    </rPh>
    <phoneticPr fontId="3"/>
  </si>
  <si>
    <t>作業名・作業内容</t>
    <rPh sb="0" eb="2">
      <t>サギョウ</t>
    </rPh>
    <rPh sb="2" eb="3">
      <t>メイ</t>
    </rPh>
    <rPh sb="4" eb="6">
      <t>サギョウ</t>
    </rPh>
    <rPh sb="6" eb="8">
      <t>ナイヨウ</t>
    </rPh>
    <phoneticPr fontId="3"/>
  </si>
  <si>
    <t>最大提供可能総量</t>
    <phoneticPr fontId="2"/>
  </si>
  <si>
    <t>単価</t>
    <phoneticPr fontId="3"/>
  </si>
  <si>
    <t>対応日数</t>
    <rPh sb="0" eb="2">
      <t>タイオウ</t>
    </rPh>
    <rPh sb="2" eb="4">
      <t>ニッスウ</t>
    </rPh>
    <phoneticPr fontId="3"/>
  </si>
  <si>
    <t>販売・受注総量</t>
    <phoneticPr fontId="3"/>
  </si>
  <si>
    <t>発注元</t>
    <rPh sb="0" eb="2">
      <t>ハッチュウ</t>
    </rPh>
    <rPh sb="2" eb="3">
      <t>モト</t>
    </rPh>
    <phoneticPr fontId="3"/>
  </si>
  <si>
    <t>活用例等</t>
    <rPh sb="0" eb="2">
      <t>カツヨウ</t>
    </rPh>
    <rPh sb="2" eb="3">
      <t>レイ</t>
    </rPh>
    <rPh sb="3" eb="4">
      <t>トウ</t>
    </rPh>
    <phoneticPr fontId="3"/>
  </si>
  <si>
    <t>Ⅱ　就労支援事業（生産活動）の内容と特徴（主なもの）について</t>
    <rPh sb="2" eb="4">
      <t>シュウロウ</t>
    </rPh>
    <rPh sb="4" eb="6">
      <t>シエン</t>
    </rPh>
    <rPh sb="6" eb="8">
      <t>ジギョウ</t>
    </rPh>
    <rPh sb="9" eb="11">
      <t>セイサン</t>
    </rPh>
    <rPh sb="11" eb="13">
      <t>カツドウ</t>
    </rPh>
    <rPh sb="15" eb="17">
      <t>ナイヨウ</t>
    </rPh>
    <rPh sb="18" eb="20">
      <t>トクチョウ</t>
    </rPh>
    <rPh sb="21" eb="22">
      <t>オモ</t>
    </rPh>
    <phoneticPr fontId="3"/>
  </si>
  <si>
    <t>事業内容（製品やサービス、請負い作業の内容など具体的に記入）</t>
    <rPh sb="0" eb="2">
      <t>ジギョウ</t>
    </rPh>
    <rPh sb="2" eb="4">
      <t>ナイヨウ</t>
    </rPh>
    <rPh sb="5" eb="7">
      <t>セイヒン</t>
    </rPh>
    <rPh sb="13" eb="14">
      <t>ウ</t>
    </rPh>
    <rPh sb="14" eb="15">
      <t>オ</t>
    </rPh>
    <rPh sb="16" eb="18">
      <t>サギョウ</t>
    </rPh>
    <rPh sb="19" eb="21">
      <t>ナイヨウ</t>
    </rPh>
    <rPh sb="23" eb="26">
      <t>グタイテキ</t>
    </rPh>
    <rPh sb="27" eb="29">
      <t>キニュウ</t>
    </rPh>
    <phoneticPr fontId="3"/>
  </si>
  <si>
    <t>千葉県の工賃アップ支援事業への積極的な参加</t>
    <rPh sb="0" eb="3">
      <t>チバケン</t>
    </rPh>
    <rPh sb="4" eb="6">
      <t>コウチン</t>
    </rPh>
    <rPh sb="9" eb="11">
      <t>シエン</t>
    </rPh>
    <rPh sb="11" eb="13">
      <t>ジギョウ</t>
    </rPh>
    <rPh sb="15" eb="18">
      <t>セッキョクテキ</t>
    </rPh>
    <rPh sb="19" eb="21">
      <t>サンカ</t>
    </rPh>
    <phoneticPr fontId="10"/>
  </si>
  <si>
    <t>その他（　　　　　　　　　）</t>
    <phoneticPr fontId="10"/>
  </si>
  <si>
    <t>（１）現状、現状の工賃向上に係る課題の具体的内容について</t>
    <rPh sb="3" eb="5">
      <t>ゲンジョウ</t>
    </rPh>
    <rPh sb="9" eb="11">
      <t>コウチン</t>
    </rPh>
    <rPh sb="16" eb="18">
      <t>カダイ</t>
    </rPh>
    <phoneticPr fontId="3"/>
  </si>
  <si>
    <t>【参考】受注実績</t>
    <rPh sb="1" eb="3">
      <t>サンコウ</t>
    </rPh>
    <rPh sb="4" eb="6">
      <t>ジュチュウ</t>
    </rPh>
    <rPh sb="6" eb="8">
      <t>ジッセキ</t>
    </rPh>
    <phoneticPr fontId="2"/>
  </si>
  <si>
    <t>今後支援を希望する▼</t>
    <rPh sb="0" eb="2">
      <t>コンゴ</t>
    </rPh>
    <rPh sb="2" eb="4">
      <t>シエン</t>
    </rPh>
    <rPh sb="5" eb="7">
      <t>キボウ</t>
    </rPh>
    <phoneticPr fontId="3"/>
  </si>
  <si>
    <t>職業指導員</t>
    <rPh sb="0" eb="2">
      <t>ショクギョウ</t>
    </rPh>
    <rPh sb="2" eb="5">
      <t>シドウイン</t>
    </rPh>
    <phoneticPr fontId="3"/>
  </si>
  <si>
    <t>生活支援員</t>
    <rPh sb="0" eb="2">
      <t>セイカツ</t>
    </rPh>
    <rPh sb="2" eb="4">
      <t>シエン</t>
    </rPh>
    <rPh sb="4" eb="5">
      <t>イン</t>
    </rPh>
    <phoneticPr fontId="3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</si>
  <si>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3"/>
  </si>
  <si>
    <t>事業所のホームページアドレス　➡
（ホームページがある場合のみ記載してください。）</t>
    <rPh sb="0" eb="3">
      <t>ジギョウショ</t>
    </rPh>
    <rPh sb="27" eb="29">
      <t>バアイ</t>
    </rPh>
    <rPh sb="31" eb="33">
      <t>キサイ</t>
    </rPh>
    <phoneticPr fontId="3"/>
  </si>
  <si>
    <t>http:○○</t>
    <phoneticPr fontId="3"/>
  </si>
  <si>
    <t>事業種別</t>
    <rPh sb="0" eb="2">
      <t>ジギョウ</t>
    </rPh>
    <rPh sb="2" eb="4">
      <t>シュベツ</t>
    </rPh>
    <phoneticPr fontId="2"/>
  </si>
  <si>
    <t>事業所番号</t>
    <rPh sb="0" eb="3">
      <t>ジギョウショ</t>
    </rPh>
    <rPh sb="3" eb="5">
      <t>バンゴウ</t>
    </rPh>
    <phoneticPr fontId="2"/>
  </si>
  <si>
    <t>重度加算</t>
    <rPh sb="0" eb="2">
      <t>ジュウド</t>
    </rPh>
    <rPh sb="2" eb="4">
      <t>カサン</t>
    </rPh>
    <phoneticPr fontId="2"/>
  </si>
  <si>
    <t>施設外就労</t>
    <rPh sb="0" eb="2">
      <t>シセツ</t>
    </rPh>
    <rPh sb="2" eb="3">
      <t>ガイ</t>
    </rPh>
    <rPh sb="3" eb="5">
      <t>シュウロウ</t>
    </rPh>
    <phoneticPr fontId="2"/>
  </si>
  <si>
    <t>売上1位</t>
    <rPh sb="0" eb="1">
      <t>ウ</t>
    </rPh>
    <rPh sb="1" eb="2">
      <t>ア</t>
    </rPh>
    <rPh sb="3" eb="4">
      <t>イ</t>
    </rPh>
    <phoneticPr fontId="2"/>
  </si>
  <si>
    <t>売上2位</t>
    <rPh sb="0" eb="1">
      <t>ウ</t>
    </rPh>
    <rPh sb="1" eb="2">
      <t>ア</t>
    </rPh>
    <rPh sb="3" eb="4">
      <t>イ</t>
    </rPh>
    <phoneticPr fontId="2"/>
  </si>
  <si>
    <t>売上3位</t>
    <rPh sb="0" eb="1">
      <t>ウ</t>
    </rPh>
    <rPh sb="1" eb="2">
      <t>ア</t>
    </rPh>
    <rPh sb="3" eb="4">
      <t>イ</t>
    </rPh>
    <phoneticPr fontId="2"/>
  </si>
  <si>
    <t>内容１位</t>
    <rPh sb="0" eb="2">
      <t>ナイヨウ</t>
    </rPh>
    <rPh sb="3" eb="4">
      <t>イ</t>
    </rPh>
    <phoneticPr fontId="2"/>
  </si>
  <si>
    <t>内容２位</t>
    <rPh sb="0" eb="2">
      <t>ナイヨウ</t>
    </rPh>
    <rPh sb="3" eb="4">
      <t>イ</t>
    </rPh>
    <phoneticPr fontId="2"/>
  </si>
  <si>
    <t>内容３位</t>
    <rPh sb="0" eb="2">
      <t>ナイヨウ</t>
    </rPh>
    <rPh sb="3" eb="4">
      <t>イ</t>
    </rPh>
    <phoneticPr fontId="2"/>
  </si>
  <si>
    <t>施設外１位</t>
    <rPh sb="0" eb="2">
      <t>シセツ</t>
    </rPh>
    <rPh sb="2" eb="3">
      <t>ガイ</t>
    </rPh>
    <rPh sb="4" eb="5">
      <t>イ</t>
    </rPh>
    <phoneticPr fontId="2"/>
  </si>
  <si>
    <t>施設外２位</t>
    <rPh sb="0" eb="2">
      <t>シセツ</t>
    </rPh>
    <rPh sb="2" eb="3">
      <t>ガイ</t>
    </rPh>
    <rPh sb="4" eb="5">
      <t>イ</t>
    </rPh>
    <phoneticPr fontId="2"/>
  </si>
  <si>
    <t>施設外３位</t>
    <rPh sb="0" eb="2">
      <t>シセツ</t>
    </rPh>
    <rPh sb="2" eb="3">
      <t>ガイ</t>
    </rPh>
    <rPh sb="4" eb="5">
      <t>イ</t>
    </rPh>
    <phoneticPr fontId="2"/>
  </si>
  <si>
    <t>課題</t>
    <rPh sb="0" eb="2">
      <t>カダイ</t>
    </rPh>
    <phoneticPr fontId="2"/>
  </si>
  <si>
    <t>販売</t>
    <rPh sb="0" eb="2">
      <t>ハンバイ</t>
    </rPh>
    <phoneticPr fontId="2"/>
  </si>
  <si>
    <t>販売先</t>
    <rPh sb="0" eb="3">
      <t>ハンバイサキ</t>
    </rPh>
    <phoneticPr fontId="2"/>
  </si>
  <si>
    <t>受注単価</t>
    <rPh sb="0" eb="2">
      <t>ジュチュウ</t>
    </rPh>
    <rPh sb="2" eb="4">
      <t>タンカ</t>
    </rPh>
    <phoneticPr fontId="2"/>
  </si>
  <si>
    <t>ネットワーク</t>
    <phoneticPr fontId="2"/>
  </si>
  <si>
    <t>職員負荷</t>
    <rPh sb="0" eb="2">
      <t>ショクイン</t>
    </rPh>
    <rPh sb="2" eb="4">
      <t>フカ</t>
    </rPh>
    <phoneticPr fontId="2"/>
  </si>
  <si>
    <t>コンセンサス</t>
    <phoneticPr fontId="2"/>
  </si>
  <si>
    <t>品種</t>
    <rPh sb="0" eb="2">
      <t>ヒンシュ</t>
    </rPh>
    <phoneticPr fontId="2"/>
  </si>
  <si>
    <t>立地</t>
    <rPh sb="0" eb="2">
      <t>リッチ</t>
    </rPh>
    <phoneticPr fontId="2"/>
  </si>
  <si>
    <t>多量注文</t>
    <rPh sb="0" eb="2">
      <t>タリョウ</t>
    </rPh>
    <rPh sb="2" eb="4">
      <t>チュウモン</t>
    </rPh>
    <phoneticPr fontId="2"/>
  </si>
  <si>
    <t>利用者負荷</t>
    <rPh sb="0" eb="3">
      <t>リヨウシャ</t>
    </rPh>
    <rPh sb="3" eb="5">
      <t>フカ</t>
    </rPh>
    <phoneticPr fontId="2"/>
  </si>
  <si>
    <t>利用者特性</t>
    <rPh sb="0" eb="3">
      <t>リヨウシャ</t>
    </rPh>
    <rPh sb="3" eb="5">
      <t>トクセイ</t>
    </rPh>
    <phoneticPr fontId="2"/>
  </si>
  <si>
    <t>その他</t>
    <rPh sb="2" eb="3">
      <t>タ</t>
    </rPh>
    <phoneticPr fontId="2"/>
  </si>
  <si>
    <t>品質向上</t>
    <rPh sb="0" eb="2">
      <t>ヒンシツ</t>
    </rPh>
    <rPh sb="2" eb="4">
      <t>コウジョウ</t>
    </rPh>
    <phoneticPr fontId="2"/>
  </si>
  <si>
    <t>種目見直</t>
    <rPh sb="0" eb="2">
      <t>シュモク</t>
    </rPh>
    <rPh sb="2" eb="4">
      <t>ミナオ</t>
    </rPh>
    <phoneticPr fontId="2"/>
  </si>
  <si>
    <t>県事業</t>
    <rPh sb="0" eb="1">
      <t>ケン</t>
    </rPh>
    <rPh sb="1" eb="3">
      <t>ジギョウ</t>
    </rPh>
    <phoneticPr fontId="2"/>
  </si>
  <si>
    <t>商品開発</t>
    <rPh sb="0" eb="2">
      <t>ショウヒン</t>
    </rPh>
    <rPh sb="2" eb="4">
      <t>カイハツ</t>
    </rPh>
    <phoneticPr fontId="2"/>
  </si>
  <si>
    <t>内部努力</t>
    <rPh sb="0" eb="2">
      <t>ナイブ</t>
    </rPh>
    <rPh sb="2" eb="4">
      <t>ドリョク</t>
    </rPh>
    <phoneticPr fontId="2"/>
  </si>
  <si>
    <t>職員意識</t>
    <rPh sb="0" eb="2">
      <t>ショクイン</t>
    </rPh>
    <rPh sb="2" eb="4">
      <t>イシキ</t>
    </rPh>
    <phoneticPr fontId="2"/>
  </si>
  <si>
    <t>販路開拓</t>
    <rPh sb="0" eb="2">
      <t>ハンロ</t>
    </rPh>
    <rPh sb="2" eb="4">
      <t>カイタク</t>
    </rPh>
    <phoneticPr fontId="2"/>
  </si>
  <si>
    <t>効果</t>
    <rPh sb="0" eb="2">
      <t>コウカ</t>
    </rPh>
    <phoneticPr fontId="2"/>
  </si>
  <si>
    <t>理念</t>
    <rPh sb="0" eb="2">
      <t>リネン</t>
    </rPh>
    <phoneticPr fontId="2"/>
  </si>
  <si>
    <t>①作業</t>
    <rPh sb="1" eb="3">
      <t>サギョウ</t>
    </rPh>
    <phoneticPr fontId="2"/>
  </si>
  <si>
    <t>①受注拡大</t>
    <rPh sb="1" eb="3">
      <t>ジュチュウ</t>
    </rPh>
    <rPh sb="3" eb="5">
      <t>カクダイ</t>
    </rPh>
    <phoneticPr fontId="2"/>
  </si>
  <si>
    <t>①生産増</t>
    <rPh sb="1" eb="3">
      <t>セイサン</t>
    </rPh>
    <rPh sb="3" eb="4">
      <t>ゾウ</t>
    </rPh>
    <phoneticPr fontId="2"/>
  </si>
  <si>
    <t>①商品力</t>
    <rPh sb="1" eb="3">
      <t>ショウヒン</t>
    </rPh>
    <rPh sb="3" eb="4">
      <t>リョク</t>
    </rPh>
    <phoneticPr fontId="2"/>
  </si>
  <si>
    <t>（３）現状の評価について</t>
    <rPh sb="3" eb="5">
      <t>ゲンジョウ</t>
    </rPh>
    <rPh sb="6" eb="8">
      <t>ヒョウカ</t>
    </rPh>
    <phoneticPr fontId="3"/>
  </si>
  <si>
    <t>①利用者特性</t>
    <rPh sb="1" eb="4">
      <t>リヨウシャ</t>
    </rPh>
    <rPh sb="4" eb="6">
      <t>トクセイ</t>
    </rPh>
    <phoneticPr fontId="2"/>
  </si>
  <si>
    <t>①多数利用者</t>
    <rPh sb="1" eb="3">
      <t>タスウ</t>
    </rPh>
    <rPh sb="3" eb="6">
      <t>リヨウシャ</t>
    </rPh>
    <phoneticPr fontId="2"/>
  </si>
  <si>
    <t>①能力開発</t>
    <rPh sb="1" eb="3">
      <t>ノウリョク</t>
    </rPh>
    <rPh sb="3" eb="5">
      <t>カイハツ</t>
    </rPh>
    <phoneticPr fontId="2"/>
  </si>
  <si>
    <t>①地域貢献</t>
    <rPh sb="1" eb="3">
      <t>チイキ</t>
    </rPh>
    <rPh sb="3" eb="5">
      <t>コウケン</t>
    </rPh>
    <phoneticPr fontId="2"/>
  </si>
  <si>
    <t>②作業</t>
    <rPh sb="1" eb="3">
      <t>サギョウ</t>
    </rPh>
    <phoneticPr fontId="2"/>
  </si>
  <si>
    <t>②受注拡大</t>
    <rPh sb="1" eb="3">
      <t>ジュチュウ</t>
    </rPh>
    <rPh sb="3" eb="5">
      <t>カクダイ</t>
    </rPh>
    <phoneticPr fontId="2"/>
  </si>
  <si>
    <t>②利用者特性</t>
    <rPh sb="1" eb="4">
      <t>リヨウシャ</t>
    </rPh>
    <rPh sb="4" eb="6">
      <t>トクセイ</t>
    </rPh>
    <phoneticPr fontId="2"/>
  </si>
  <si>
    <t>②多数利用者</t>
    <rPh sb="1" eb="3">
      <t>タスウ</t>
    </rPh>
    <rPh sb="3" eb="6">
      <t>リヨウシャ</t>
    </rPh>
    <phoneticPr fontId="2"/>
  </si>
  <si>
    <t>②生産増</t>
    <rPh sb="1" eb="3">
      <t>セイサン</t>
    </rPh>
    <rPh sb="3" eb="4">
      <t>ゾウ</t>
    </rPh>
    <phoneticPr fontId="2"/>
  </si>
  <si>
    <t>②商品力</t>
    <rPh sb="1" eb="3">
      <t>ショウヒン</t>
    </rPh>
    <rPh sb="3" eb="4">
      <t>リョク</t>
    </rPh>
    <phoneticPr fontId="2"/>
  </si>
  <si>
    <t>②能力開発</t>
    <rPh sb="1" eb="3">
      <t>ノウリョク</t>
    </rPh>
    <rPh sb="3" eb="5">
      <t>カイハツ</t>
    </rPh>
    <phoneticPr fontId="2"/>
  </si>
  <si>
    <t>②地域貢献</t>
    <rPh sb="1" eb="3">
      <t>チイキ</t>
    </rPh>
    <rPh sb="3" eb="5">
      <t>コウケン</t>
    </rPh>
    <phoneticPr fontId="2"/>
  </si>
  <si>
    <t>（６）工賃向上のために、各年度に取り組む具体的方策について</t>
    <rPh sb="3" eb="5">
      <t>コウチン</t>
    </rPh>
    <rPh sb="5" eb="7">
      <t>コウジョウ</t>
    </rPh>
    <rPh sb="12" eb="15">
      <t>カクネンド</t>
    </rPh>
    <rPh sb="16" eb="17">
      <t>ト</t>
    </rPh>
    <rPh sb="18" eb="19">
      <t>ク</t>
    </rPh>
    <rPh sb="20" eb="23">
      <t>グタイテキ</t>
    </rPh>
    <rPh sb="23" eb="25">
      <t>ホウサク</t>
    </rPh>
    <phoneticPr fontId="3"/>
  </si>
  <si>
    <t>（７）これまで、工賃向上に効果を上げた具体的な内容を記載して下さい。</t>
    <rPh sb="23" eb="25">
      <t>ナイヨウ</t>
    </rPh>
    <rPh sb="26" eb="28">
      <t>キサイ</t>
    </rPh>
    <rPh sb="30" eb="31">
      <t>クダ</t>
    </rPh>
    <phoneticPr fontId="10"/>
  </si>
  <si>
    <t>共有</t>
    <rPh sb="0" eb="2">
      <t>キョウユウ</t>
    </rPh>
    <phoneticPr fontId="2"/>
  </si>
  <si>
    <t>ホームページ</t>
    <phoneticPr fontId="2"/>
  </si>
  <si>
    <t>他内容</t>
    <rPh sb="0" eb="1">
      <t>タ</t>
    </rPh>
    <rPh sb="1" eb="3">
      <t>ナイヨウ</t>
    </rPh>
    <phoneticPr fontId="2"/>
  </si>
  <si>
    <t>①製品</t>
    <rPh sb="1" eb="3">
      <t>セイヒン</t>
    </rPh>
    <phoneticPr fontId="2"/>
  </si>
  <si>
    <t>①分類</t>
    <rPh sb="1" eb="3">
      <t>ブンルイ</t>
    </rPh>
    <phoneticPr fontId="2"/>
  </si>
  <si>
    <t>①総量</t>
    <rPh sb="1" eb="3">
      <t>ソウリョウ</t>
    </rPh>
    <phoneticPr fontId="2"/>
  </si>
  <si>
    <t>①納期</t>
    <rPh sb="1" eb="3">
      <t>ノウキ</t>
    </rPh>
    <phoneticPr fontId="2"/>
  </si>
  <si>
    <t>①販売・契約</t>
    <rPh sb="1" eb="3">
      <t>ハンバイ</t>
    </rPh>
    <rPh sb="4" eb="6">
      <t>ケイヤク</t>
    </rPh>
    <phoneticPr fontId="2"/>
  </si>
  <si>
    <t>①納品方法</t>
    <rPh sb="1" eb="3">
      <t>ノウヒン</t>
    </rPh>
    <rPh sb="3" eb="5">
      <t>ホウホウ</t>
    </rPh>
    <phoneticPr fontId="2"/>
  </si>
  <si>
    <t>①実績有無</t>
    <rPh sb="1" eb="3">
      <t>ジッセキ</t>
    </rPh>
    <rPh sb="3" eb="4">
      <t>アリ</t>
    </rPh>
    <rPh sb="4" eb="5">
      <t>ナ</t>
    </rPh>
    <phoneticPr fontId="2"/>
  </si>
  <si>
    <t>①単価</t>
    <rPh sb="1" eb="3">
      <t>タンカ</t>
    </rPh>
    <phoneticPr fontId="2"/>
  </si>
  <si>
    <t>①対応日数</t>
    <rPh sb="1" eb="3">
      <t>タイオウ</t>
    </rPh>
    <rPh sb="3" eb="5">
      <t>ニッスウ</t>
    </rPh>
    <phoneticPr fontId="2"/>
  </si>
  <si>
    <t>①販売・受注総量</t>
    <rPh sb="1" eb="3">
      <t>ハンバイ</t>
    </rPh>
    <rPh sb="4" eb="6">
      <t>ジュチュウ</t>
    </rPh>
    <rPh sb="6" eb="8">
      <t>ソウリョウ</t>
    </rPh>
    <phoneticPr fontId="2"/>
  </si>
  <si>
    <t>①発注元</t>
    <rPh sb="1" eb="3">
      <t>ハッチュウ</t>
    </rPh>
    <rPh sb="3" eb="4">
      <t>モト</t>
    </rPh>
    <phoneticPr fontId="2"/>
  </si>
  <si>
    <t>①活用例等</t>
    <rPh sb="1" eb="3">
      <t>カツヨウ</t>
    </rPh>
    <rPh sb="3" eb="4">
      <t>レイ</t>
    </rPh>
    <rPh sb="4" eb="5">
      <t>トウ</t>
    </rPh>
    <phoneticPr fontId="2"/>
  </si>
  <si>
    <t>②製品</t>
    <rPh sb="1" eb="3">
      <t>セイヒン</t>
    </rPh>
    <phoneticPr fontId="2"/>
  </si>
  <si>
    <t>②分類</t>
    <rPh sb="1" eb="3">
      <t>ブンルイ</t>
    </rPh>
    <phoneticPr fontId="2"/>
  </si>
  <si>
    <t>②総量</t>
    <rPh sb="1" eb="3">
      <t>ソウリョウ</t>
    </rPh>
    <phoneticPr fontId="2"/>
  </si>
  <si>
    <t>②納期</t>
    <rPh sb="1" eb="3">
      <t>ノウキ</t>
    </rPh>
    <phoneticPr fontId="2"/>
  </si>
  <si>
    <t>②販売・契約</t>
    <rPh sb="1" eb="3">
      <t>ハンバイ</t>
    </rPh>
    <rPh sb="4" eb="6">
      <t>ケイヤク</t>
    </rPh>
    <phoneticPr fontId="2"/>
  </si>
  <si>
    <t>②納品方法</t>
    <rPh sb="1" eb="3">
      <t>ノウヒン</t>
    </rPh>
    <rPh sb="3" eb="5">
      <t>ホウホウ</t>
    </rPh>
    <phoneticPr fontId="2"/>
  </si>
  <si>
    <t>②実績有無</t>
    <rPh sb="1" eb="3">
      <t>ジッセキ</t>
    </rPh>
    <rPh sb="3" eb="4">
      <t>アリ</t>
    </rPh>
    <rPh sb="4" eb="5">
      <t>ナ</t>
    </rPh>
    <phoneticPr fontId="2"/>
  </si>
  <si>
    <t>②単価</t>
    <rPh sb="1" eb="3">
      <t>タンカ</t>
    </rPh>
    <phoneticPr fontId="2"/>
  </si>
  <si>
    <t>②対応日数</t>
    <rPh sb="1" eb="3">
      <t>タイオウ</t>
    </rPh>
    <rPh sb="3" eb="5">
      <t>ニッスウ</t>
    </rPh>
    <phoneticPr fontId="2"/>
  </si>
  <si>
    <t>②販売・受注総量</t>
    <rPh sb="1" eb="3">
      <t>ハンバイ</t>
    </rPh>
    <rPh sb="4" eb="6">
      <t>ジュチュウ</t>
    </rPh>
    <rPh sb="6" eb="8">
      <t>ソウリョウ</t>
    </rPh>
    <phoneticPr fontId="2"/>
  </si>
  <si>
    <t>②発注元</t>
    <rPh sb="1" eb="3">
      <t>ハッチュウ</t>
    </rPh>
    <rPh sb="3" eb="4">
      <t>モト</t>
    </rPh>
    <phoneticPr fontId="2"/>
  </si>
  <si>
    <t>②活用例等</t>
    <rPh sb="1" eb="2">
      <t>カツ</t>
    </rPh>
    <rPh sb="2" eb="4">
      <t>ヨウレイ</t>
    </rPh>
    <rPh sb="3" eb="4">
      <t>レイ</t>
    </rPh>
    <rPh sb="4" eb="5">
      <t>トウ</t>
    </rPh>
    <phoneticPr fontId="2"/>
  </si>
  <si>
    <t>③製品</t>
    <rPh sb="1" eb="3">
      <t>セイヒン</t>
    </rPh>
    <phoneticPr fontId="2"/>
  </si>
  <si>
    <t>③分類</t>
    <rPh sb="1" eb="3">
      <t>ブンルイ</t>
    </rPh>
    <phoneticPr fontId="2"/>
  </si>
  <si>
    <t>③総量</t>
    <rPh sb="1" eb="3">
      <t>ソウリョウ</t>
    </rPh>
    <phoneticPr fontId="2"/>
  </si>
  <si>
    <t>③納期</t>
    <rPh sb="1" eb="3">
      <t>ノウキ</t>
    </rPh>
    <phoneticPr fontId="2"/>
  </si>
  <si>
    <t>③販売・契約</t>
    <rPh sb="1" eb="3">
      <t>ハンバイ</t>
    </rPh>
    <rPh sb="4" eb="6">
      <t>ケイヤク</t>
    </rPh>
    <phoneticPr fontId="2"/>
  </si>
  <si>
    <t>③納品方法</t>
    <rPh sb="1" eb="3">
      <t>ノウヒン</t>
    </rPh>
    <rPh sb="3" eb="5">
      <t>ホウホウ</t>
    </rPh>
    <phoneticPr fontId="2"/>
  </si>
  <si>
    <t>③実績有無</t>
    <rPh sb="1" eb="3">
      <t>ジッセキ</t>
    </rPh>
    <rPh sb="3" eb="4">
      <t>アリ</t>
    </rPh>
    <rPh sb="4" eb="5">
      <t>ナ</t>
    </rPh>
    <phoneticPr fontId="2"/>
  </si>
  <si>
    <t>③単価</t>
    <rPh sb="1" eb="3">
      <t>タンカ</t>
    </rPh>
    <phoneticPr fontId="2"/>
  </si>
  <si>
    <t>③対応日数</t>
    <rPh sb="1" eb="3">
      <t>タイオウ</t>
    </rPh>
    <rPh sb="3" eb="5">
      <t>ニッスウ</t>
    </rPh>
    <phoneticPr fontId="2"/>
  </si>
  <si>
    <t>③販売・受注総量</t>
    <rPh sb="1" eb="3">
      <t>ハンバイ</t>
    </rPh>
    <rPh sb="2" eb="3">
      <t>バイ</t>
    </rPh>
    <rPh sb="4" eb="6">
      <t>ジュチュウ</t>
    </rPh>
    <rPh sb="6" eb="8">
      <t>ソウリョウ</t>
    </rPh>
    <phoneticPr fontId="2"/>
  </si>
  <si>
    <t>③発注元</t>
    <rPh sb="1" eb="3">
      <t>ハッチュウ</t>
    </rPh>
    <rPh sb="3" eb="4">
      <t>モト</t>
    </rPh>
    <phoneticPr fontId="2"/>
  </si>
  <si>
    <t>③活用例等</t>
    <rPh sb="1" eb="3">
      <t>カツヨウ</t>
    </rPh>
    <rPh sb="3" eb="4">
      <t>レイ</t>
    </rPh>
    <rPh sb="4" eb="5">
      <t>トウ</t>
    </rPh>
    <phoneticPr fontId="2"/>
  </si>
  <si>
    <t>(1)専門家</t>
    <rPh sb="3" eb="6">
      <t>センモンカ</t>
    </rPh>
    <phoneticPr fontId="2"/>
  </si>
  <si>
    <t>(1)セミナー</t>
    <phoneticPr fontId="2"/>
  </si>
  <si>
    <t>(2)技術派遣</t>
    <rPh sb="3" eb="5">
      <t>ギジュツ</t>
    </rPh>
    <rPh sb="5" eb="7">
      <t>ハケン</t>
    </rPh>
    <phoneticPr fontId="2"/>
  </si>
  <si>
    <t>(2)農業技術</t>
    <rPh sb="3" eb="5">
      <t>ノウギョウ</t>
    </rPh>
    <rPh sb="5" eb="7">
      <t>ギジュツ</t>
    </rPh>
    <phoneticPr fontId="2"/>
  </si>
  <si>
    <t>(3)農福連携</t>
    <rPh sb="3" eb="4">
      <t>ノウ</t>
    </rPh>
    <rPh sb="4" eb="5">
      <t>フク</t>
    </rPh>
    <rPh sb="5" eb="7">
      <t>レンケイ</t>
    </rPh>
    <phoneticPr fontId="2"/>
  </si>
  <si>
    <t>Ⅴ　県（千葉県障害者就労事業振興センター含む。）が実施する支援策について</t>
    <rPh sb="2" eb="3">
      <t>ケン</t>
    </rPh>
    <rPh sb="4" eb="7">
      <t>チバケン</t>
    </rPh>
    <rPh sb="7" eb="10">
      <t>ショウガイシャ</t>
    </rPh>
    <rPh sb="10" eb="12">
      <t>シュウロウ</t>
    </rPh>
    <rPh sb="12" eb="14">
      <t>ジギョウ</t>
    </rPh>
    <rPh sb="14" eb="16">
      <t>シンコウ</t>
    </rPh>
    <rPh sb="20" eb="21">
      <t>フク</t>
    </rPh>
    <rPh sb="25" eb="27">
      <t>ジッシ</t>
    </rPh>
    <rPh sb="29" eb="31">
      <t>シエン</t>
    </rPh>
    <rPh sb="31" eb="32">
      <t>サク</t>
    </rPh>
    <phoneticPr fontId="3"/>
  </si>
  <si>
    <t>希望する支援（(1)～(6）で該当する項目）に〇を付けてください。(1)～(6)以外で希望する支援がある場合は、(7)に記載してください。</t>
    <rPh sb="0" eb="2">
      <t>キボウ</t>
    </rPh>
    <rPh sb="4" eb="6">
      <t>シエン</t>
    </rPh>
    <rPh sb="15" eb="17">
      <t>ガイトウ</t>
    </rPh>
    <rPh sb="19" eb="21">
      <t>コウモク</t>
    </rPh>
    <rPh sb="25" eb="26">
      <t>ツ</t>
    </rPh>
    <rPh sb="40" eb="42">
      <t>イガイ</t>
    </rPh>
    <rPh sb="43" eb="45">
      <t>キボウ</t>
    </rPh>
    <rPh sb="47" eb="49">
      <t>シエン</t>
    </rPh>
    <rPh sb="52" eb="54">
      <t>バアイ</t>
    </rPh>
    <rPh sb="60" eb="62">
      <t>キサイ</t>
    </rPh>
    <phoneticPr fontId="3"/>
  </si>
  <si>
    <t>実績有／無</t>
    <rPh sb="0" eb="2">
      <t>ジッセキ</t>
    </rPh>
    <phoneticPr fontId="3"/>
  </si>
  <si>
    <t>④</t>
    <phoneticPr fontId="3"/>
  </si>
  <si>
    <t>⑤</t>
    <phoneticPr fontId="3"/>
  </si>
  <si>
    <t>別紙１</t>
    <rPh sb="0" eb="2">
      <t>ベッシ</t>
    </rPh>
    <phoneticPr fontId="2"/>
  </si>
  <si>
    <t>記載しきれない場合は、本別紙１の行・列を増やす等して、記載してください。</t>
    <rPh sb="0" eb="2">
      <t>キサイ</t>
    </rPh>
    <rPh sb="7" eb="9">
      <t>バアイ</t>
    </rPh>
    <rPh sb="11" eb="12">
      <t>ホン</t>
    </rPh>
    <rPh sb="12" eb="14">
      <t>ベッシ</t>
    </rPh>
    <rPh sb="16" eb="17">
      <t>ギョウ</t>
    </rPh>
    <rPh sb="18" eb="19">
      <t>レツ</t>
    </rPh>
    <rPh sb="20" eb="21">
      <t>フ</t>
    </rPh>
    <rPh sb="23" eb="24">
      <t>トウ</t>
    </rPh>
    <rPh sb="27" eb="29">
      <t>キサイ</t>
    </rPh>
    <phoneticPr fontId="2"/>
  </si>
  <si>
    <t>1=社会福祉協議会</t>
    <rPh sb="2" eb="4">
      <t>シャカイ</t>
    </rPh>
    <rPh sb="4" eb="6">
      <t>フクシ</t>
    </rPh>
    <rPh sb="6" eb="9">
      <t>キョウギカイ</t>
    </rPh>
    <phoneticPr fontId="3"/>
  </si>
  <si>
    <t>3=医療法人</t>
    <rPh sb="2" eb="4">
      <t>イリョウ</t>
    </rPh>
    <rPh sb="4" eb="6">
      <t>ホウジン</t>
    </rPh>
    <phoneticPr fontId="3"/>
  </si>
  <si>
    <t>○</t>
    <phoneticPr fontId="3"/>
  </si>
  <si>
    <t>4=営利法人（株式・合名・合資・合同会社）</t>
    <rPh sb="2" eb="4">
      <t>エイリ</t>
    </rPh>
    <rPh sb="4" eb="6">
      <t>ホウジン</t>
    </rPh>
    <rPh sb="7" eb="9">
      <t>カブシキ</t>
    </rPh>
    <rPh sb="10" eb="12">
      <t>ゴウメイ</t>
    </rPh>
    <rPh sb="13" eb="15">
      <t>ゴウシ</t>
    </rPh>
    <rPh sb="16" eb="18">
      <t>ゴウドウ</t>
    </rPh>
    <rPh sb="18" eb="20">
      <t>カイシャ</t>
    </rPh>
    <phoneticPr fontId="3"/>
  </si>
  <si>
    <t>－</t>
    <phoneticPr fontId="3"/>
  </si>
  <si>
    <t>5=特定非営利活動法人（NPO法人）</t>
    <rPh sb="2" eb="4">
      <t>トクテイ</t>
    </rPh>
    <rPh sb="4" eb="7">
      <t>ヒエイリ</t>
    </rPh>
    <rPh sb="7" eb="9">
      <t>カツドウ</t>
    </rPh>
    <rPh sb="9" eb="11">
      <t>ホウジン</t>
    </rPh>
    <rPh sb="15" eb="17">
      <t>ホウジン</t>
    </rPh>
    <phoneticPr fontId="3"/>
  </si>
  <si>
    <t>6=その他（社団・財団・農協・生協等）</t>
    <rPh sb="4" eb="5">
      <t>タ</t>
    </rPh>
    <rPh sb="6" eb="8">
      <t>シャダン</t>
    </rPh>
    <rPh sb="9" eb="11">
      <t>ザイダン</t>
    </rPh>
    <rPh sb="12" eb="14">
      <t>ノウキョウ</t>
    </rPh>
    <rPh sb="15" eb="17">
      <t>セイキョウ</t>
    </rPh>
    <rPh sb="17" eb="18">
      <t>ナド</t>
    </rPh>
    <phoneticPr fontId="3"/>
  </si>
  <si>
    <t>就労継続支援Ａ型（雇用型）</t>
    <rPh sb="9" eb="12">
      <t>コヨウガタ</t>
    </rPh>
    <phoneticPr fontId="3"/>
  </si>
  <si>
    <t>就労継続支援Ａ型（非雇用型）</t>
    <rPh sb="9" eb="10">
      <t>ヒ</t>
    </rPh>
    <rPh sb="10" eb="13">
      <t>コヨウガタ</t>
    </rPh>
    <phoneticPr fontId="3"/>
  </si>
  <si>
    <t>就労継続支援B型</t>
    <phoneticPr fontId="3"/>
  </si>
  <si>
    <t>01クッキーやせんべい等菓子類の製造販売</t>
    <phoneticPr fontId="3"/>
  </si>
  <si>
    <t>02パンの製造販売</t>
    <phoneticPr fontId="3"/>
  </si>
  <si>
    <t>03お弁当の製造販売</t>
    <phoneticPr fontId="3"/>
  </si>
  <si>
    <t>04その他食品の製造販売</t>
    <rPh sb="10" eb="12">
      <t>ハンバイ</t>
    </rPh>
    <phoneticPr fontId="3"/>
  </si>
  <si>
    <t>05レストランや喫茶店等飲食店経営</t>
    <rPh sb="15" eb="17">
      <t>ケイエイ</t>
    </rPh>
    <phoneticPr fontId="3"/>
  </si>
  <si>
    <t>06印刷</t>
    <phoneticPr fontId="3"/>
  </si>
  <si>
    <t>07清掃、植栽管理</t>
    <rPh sb="2" eb="4">
      <t>セイソウ</t>
    </rPh>
    <rPh sb="5" eb="7">
      <t>ショクサイ</t>
    </rPh>
    <rPh sb="7" eb="9">
      <t>カンリ</t>
    </rPh>
    <phoneticPr fontId="3"/>
  </si>
  <si>
    <t>08クリーニング</t>
    <phoneticPr fontId="3"/>
  </si>
  <si>
    <t>09自主製品（工芸品等）の製造販売</t>
    <rPh sb="10" eb="11">
      <t>トウ</t>
    </rPh>
    <rPh sb="13" eb="15">
      <t>セイゾウ</t>
    </rPh>
    <rPh sb="15" eb="17">
      <t>ハンバイ</t>
    </rPh>
    <phoneticPr fontId="3"/>
  </si>
  <si>
    <t>10内職等の下請け作業</t>
    <phoneticPr fontId="3"/>
  </si>
  <si>
    <t>11農作業</t>
    <phoneticPr fontId="3"/>
  </si>
  <si>
    <t>12リサイクル事業（空き缶拾い等）</t>
    <rPh sb="7" eb="9">
      <t>ジギョウ</t>
    </rPh>
    <rPh sb="10" eb="11">
      <t>ア</t>
    </rPh>
    <rPh sb="12" eb="13">
      <t>カン</t>
    </rPh>
    <rPh sb="13" eb="14">
      <t>ヒロ</t>
    </rPh>
    <rPh sb="15" eb="16">
      <t>トウ</t>
    </rPh>
    <phoneticPr fontId="3"/>
  </si>
  <si>
    <t>13その他</t>
    <phoneticPr fontId="3"/>
  </si>
  <si>
    <t>事業の将来性▼</t>
    <rPh sb="0" eb="2">
      <t>ジギョウ</t>
    </rPh>
    <rPh sb="3" eb="6">
      <t>ショウライセイ</t>
    </rPh>
    <phoneticPr fontId="3"/>
  </si>
  <si>
    <t>事業の意義▼</t>
    <rPh sb="0" eb="2">
      <t>ジギョウ</t>
    </rPh>
    <rPh sb="3" eb="5">
      <t>イギ</t>
    </rPh>
    <phoneticPr fontId="3"/>
  </si>
  <si>
    <t>選択</t>
    <rPh sb="0" eb="2">
      <t>センタク</t>
    </rPh>
    <phoneticPr fontId="3"/>
  </si>
  <si>
    <t>生活介護</t>
    <rPh sb="0" eb="2">
      <t>セイカツ</t>
    </rPh>
    <rPh sb="2" eb="4">
      <t>カイゴ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</si>
  <si>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</si>
  <si>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その他</t>
    <rPh sb="2" eb="3">
      <t>タ</t>
    </rPh>
    <phoneticPr fontId="3"/>
  </si>
  <si>
    <t>01千葉市</t>
    <rPh sb="2" eb="5">
      <t>チバシ</t>
    </rPh>
    <phoneticPr fontId="3"/>
  </si>
  <si>
    <t>02銚子市</t>
    <rPh sb="2" eb="5">
      <t>チョウシシ</t>
    </rPh>
    <phoneticPr fontId="3"/>
  </si>
  <si>
    <t>03市川市</t>
    <rPh sb="2" eb="5">
      <t>イチカワシ</t>
    </rPh>
    <phoneticPr fontId="3"/>
  </si>
  <si>
    <t>04船橋市</t>
    <rPh sb="2" eb="5">
      <t>フナバシシ</t>
    </rPh>
    <phoneticPr fontId="3"/>
  </si>
  <si>
    <t>05館山市</t>
    <rPh sb="2" eb="5">
      <t>タテヤマシ</t>
    </rPh>
    <phoneticPr fontId="3"/>
  </si>
  <si>
    <t>06木更津市</t>
    <rPh sb="2" eb="5">
      <t>キサラヅ</t>
    </rPh>
    <rPh sb="5" eb="6">
      <t>シ</t>
    </rPh>
    <phoneticPr fontId="3"/>
  </si>
  <si>
    <t>07松戸市</t>
    <rPh sb="2" eb="5">
      <t>マツドシ</t>
    </rPh>
    <phoneticPr fontId="3"/>
  </si>
  <si>
    <t>08野田市</t>
    <rPh sb="2" eb="5">
      <t>ノダシ</t>
    </rPh>
    <phoneticPr fontId="3"/>
  </si>
  <si>
    <t>09茂原市</t>
    <rPh sb="2" eb="5">
      <t>モバラシ</t>
    </rPh>
    <phoneticPr fontId="3"/>
  </si>
  <si>
    <t>10成田市</t>
    <rPh sb="2" eb="5">
      <t>ナリタシ</t>
    </rPh>
    <phoneticPr fontId="3"/>
  </si>
  <si>
    <t>11佐倉市</t>
    <rPh sb="2" eb="5">
      <t>サクラシ</t>
    </rPh>
    <phoneticPr fontId="3"/>
  </si>
  <si>
    <t>12東金市</t>
    <rPh sb="2" eb="5">
      <t>トウガネシ</t>
    </rPh>
    <phoneticPr fontId="3"/>
  </si>
  <si>
    <t>13旭市</t>
    <rPh sb="2" eb="4">
      <t>アサヒシ</t>
    </rPh>
    <phoneticPr fontId="3"/>
  </si>
  <si>
    <t>14習志野市</t>
    <rPh sb="2" eb="6">
      <t>ナラシノシ</t>
    </rPh>
    <phoneticPr fontId="3"/>
  </si>
  <si>
    <t>15柏市</t>
    <rPh sb="2" eb="4">
      <t>カシワシ</t>
    </rPh>
    <phoneticPr fontId="3"/>
  </si>
  <si>
    <t>16勝浦市</t>
    <rPh sb="2" eb="5">
      <t>カツウラシ</t>
    </rPh>
    <phoneticPr fontId="3"/>
  </si>
  <si>
    <t>17市原市</t>
    <rPh sb="2" eb="5">
      <t>イチハラシ</t>
    </rPh>
    <phoneticPr fontId="3"/>
  </si>
  <si>
    <t>18流山市</t>
    <rPh sb="2" eb="5">
      <t>ナガレヤマシ</t>
    </rPh>
    <phoneticPr fontId="3"/>
  </si>
  <si>
    <t>19八千代市</t>
    <rPh sb="2" eb="6">
      <t>ヤチヨシ</t>
    </rPh>
    <phoneticPr fontId="3"/>
  </si>
  <si>
    <t>20我孫子市</t>
    <rPh sb="2" eb="6">
      <t>アビコシ</t>
    </rPh>
    <phoneticPr fontId="3"/>
  </si>
  <si>
    <t>21鴨川市</t>
    <rPh sb="2" eb="5">
      <t>カモガワシ</t>
    </rPh>
    <phoneticPr fontId="3"/>
  </si>
  <si>
    <t>22鎌ヶ谷市</t>
    <rPh sb="2" eb="6">
      <t>カマガヤシ</t>
    </rPh>
    <phoneticPr fontId="3"/>
  </si>
  <si>
    <t>23君津市</t>
    <rPh sb="2" eb="5">
      <t>キミツシ</t>
    </rPh>
    <phoneticPr fontId="3"/>
  </si>
  <si>
    <t>24富津市</t>
    <rPh sb="2" eb="5">
      <t>フッツシ</t>
    </rPh>
    <phoneticPr fontId="3"/>
  </si>
  <si>
    <t>25浦安市</t>
    <rPh sb="2" eb="5">
      <t>ウラヤスシ</t>
    </rPh>
    <phoneticPr fontId="3"/>
  </si>
  <si>
    <t>26四街道市</t>
    <rPh sb="2" eb="6">
      <t>ヨツカイドウシ</t>
    </rPh>
    <phoneticPr fontId="3"/>
  </si>
  <si>
    <t>27袖ケ浦市</t>
    <rPh sb="2" eb="6">
      <t>ソデガウラシ</t>
    </rPh>
    <phoneticPr fontId="3"/>
  </si>
  <si>
    <t>28八街市</t>
    <rPh sb="2" eb="5">
      <t>ヤチマタシ</t>
    </rPh>
    <phoneticPr fontId="3"/>
  </si>
  <si>
    <t>29印西市</t>
    <rPh sb="2" eb="5">
      <t>インザイシ</t>
    </rPh>
    <phoneticPr fontId="3"/>
  </si>
  <si>
    <t>30白井市</t>
    <rPh sb="2" eb="5">
      <t>シロイシ</t>
    </rPh>
    <phoneticPr fontId="3"/>
  </si>
  <si>
    <t>31富里市</t>
    <rPh sb="2" eb="5">
      <t>トミサトシ</t>
    </rPh>
    <phoneticPr fontId="3"/>
  </si>
  <si>
    <t>32南房総市</t>
    <rPh sb="2" eb="3">
      <t>ミナミ</t>
    </rPh>
    <rPh sb="3" eb="5">
      <t>ボウソウ</t>
    </rPh>
    <rPh sb="5" eb="6">
      <t>シ</t>
    </rPh>
    <phoneticPr fontId="3"/>
  </si>
  <si>
    <t>33匝瑳市</t>
    <rPh sb="2" eb="5">
      <t>ソウサシ</t>
    </rPh>
    <phoneticPr fontId="3"/>
  </si>
  <si>
    <t>34香取市</t>
    <rPh sb="2" eb="4">
      <t>カトリ</t>
    </rPh>
    <rPh sb="4" eb="5">
      <t>シ</t>
    </rPh>
    <phoneticPr fontId="3"/>
  </si>
  <si>
    <t>35山武市</t>
    <rPh sb="2" eb="4">
      <t>サンブ</t>
    </rPh>
    <rPh sb="4" eb="5">
      <t>シ</t>
    </rPh>
    <phoneticPr fontId="3"/>
  </si>
  <si>
    <t>36いすみ市</t>
    <rPh sb="5" eb="6">
      <t>シ</t>
    </rPh>
    <phoneticPr fontId="3"/>
  </si>
  <si>
    <t>37大網白里市</t>
    <rPh sb="2" eb="6">
      <t>オオアミシラサト</t>
    </rPh>
    <rPh sb="6" eb="7">
      <t>シ</t>
    </rPh>
    <phoneticPr fontId="3"/>
  </si>
  <si>
    <t>38酒々井町</t>
    <rPh sb="2" eb="5">
      <t>シスイ</t>
    </rPh>
    <rPh sb="5" eb="6">
      <t>マチ</t>
    </rPh>
    <phoneticPr fontId="3"/>
  </si>
  <si>
    <t>39栄町</t>
    <rPh sb="2" eb="4">
      <t>サカエマチ</t>
    </rPh>
    <phoneticPr fontId="3"/>
  </si>
  <si>
    <t>40神崎町</t>
    <rPh sb="2" eb="4">
      <t>コウザキ</t>
    </rPh>
    <rPh sb="4" eb="5">
      <t>マチ</t>
    </rPh>
    <phoneticPr fontId="3"/>
  </si>
  <si>
    <t>41多古町</t>
    <rPh sb="2" eb="4">
      <t>タコ</t>
    </rPh>
    <rPh sb="4" eb="5">
      <t>マチ</t>
    </rPh>
    <phoneticPr fontId="3"/>
  </si>
  <si>
    <t>42東庄町</t>
    <rPh sb="2" eb="4">
      <t>トウノショウ</t>
    </rPh>
    <rPh sb="4" eb="5">
      <t>マチ</t>
    </rPh>
    <phoneticPr fontId="3"/>
  </si>
  <si>
    <t>43九十九里町</t>
    <rPh sb="2" eb="6">
      <t>クジュウクリ</t>
    </rPh>
    <rPh sb="6" eb="7">
      <t>マチ</t>
    </rPh>
    <phoneticPr fontId="3"/>
  </si>
  <si>
    <t>44芝山町</t>
    <rPh sb="2" eb="4">
      <t>シバヤマ</t>
    </rPh>
    <rPh sb="4" eb="5">
      <t>マチ</t>
    </rPh>
    <phoneticPr fontId="3"/>
  </si>
  <si>
    <t>45横芝光町</t>
    <rPh sb="2" eb="4">
      <t>ヨコシバ</t>
    </rPh>
    <rPh sb="4" eb="5">
      <t>ヒカリ</t>
    </rPh>
    <rPh sb="5" eb="6">
      <t>マチ</t>
    </rPh>
    <phoneticPr fontId="3"/>
  </si>
  <si>
    <t>46一宮町</t>
    <rPh sb="2" eb="3">
      <t>イチ</t>
    </rPh>
    <rPh sb="3" eb="5">
      <t>ミヤマチ</t>
    </rPh>
    <phoneticPr fontId="3"/>
  </si>
  <si>
    <t>47睦沢町</t>
    <rPh sb="2" eb="4">
      <t>ムツザワ</t>
    </rPh>
    <rPh sb="4" eb="5">
      <t>マチ</t>
    </rPh>
    <phoneticPr fontId="3"/>
  </si>
  <si>
    <t>48長生村</t>
    <rPh sb="2" eb="4">
      <t>チョウセイ</t>
    </rPh>
    <rPh sb="4" eb="5">
      <t>ムラ</t>
    </rPh>
    <phoneticPr fontId="3"/>
  </si>
  <si>
    <t>49白子町</t>
    <rPh sb="2" eb="4">
      <t>シラコ</t>
    </rPh>
    <rPh sb="4" eb="5">
      <t>マチ</t>
    </rPh>
    <phoneticPr fontId="3"/>
  </si>
  <si>
    <t>50長柄町</t>
    <rPh sb="2" eb="4">
      <t>ナガラ</t>
    </rPh>
    <rPh sb="4" eb="5">
      <t>マチ</t>
    </rPh>
    <phoneticPr fontId="3"/>
  </si>
  <si>
    <t>51長南町</t>
    <rPh sb="2" eb="4">
      <t>チョウナン</t>
    </rPh>
    <rPh sb="4" eb="5">
      <t>マチ</t>
    </rPh>
    <phoneticPr fontId="3"/>
  </si>
  <si>
    <t>52大多喜町</t>
    <rPh sb="2" eb="5">
      <t>オオタキ</t>
    </rPh>
    <rPh sb="5" eb="6">
      <t>マチ</t>
    </rPh>
    <phoneticPr fontId="3"/>
  </si>
  <si>
    <t>53御宿町</t>
    <rPh sb="2" eb="4">
      <t>オンジュク</t>
    </rPh>
    <rPh sb="4" eb="5">
      <t>マチ</t>
    </rPh>
    <phoneticPr fontId="3"/>
  </si>
  <si>
    <t>54鋸南町</t>
    <rPh sb="2" eb="5">
      <t>キョナンマチ</t>
    </rPh>
    <phoneticPr fontId="3"/>
  </si>
  <si>
    <t>選択してください。</t>
    <rPh sb="0" eb="2">
      <t>センタク</t>
    </rPh>
    <phoneticPr fontId="3"/>
  </si>
  <si>
    <t>月額</t>
    <rPh sb="0" eb="2">
      <t>ゲツガク</t>
    </rPh>
    <phoneticPr fontId="3"/>
  </si>
  <si>
    <t>時間額</t>
    <rPh sb="0" eb="3">
      <t>ジカンガク</t>
    </rPh>
    <phoneticPr fontId="3"/>
  </si>
  <si>
    <t>○</t>
    <phoneticPr fontId="3"/>
  </si>
  <si>
    <t>－</t>
    <phoneticPr fontId="3"/>
  </si>
  <si>
    <t>×</t>
    <phoneticPr fontId="3"/>
  </si>
  <si>
    <t>共有した</t>
    <rPh sb="0" eb="2">
      <t>キョウユウ</t>
    </rPh>
    <phoneticPr fontId="3"/>
  </si>
  <si>
    <t>分野（1～13）</t>
    <rPh sb="0" eb="1">
      <t>ブン</t>
    </rPh>
    <rPh sb="1" eb="2">
      <t>ノ</t>
    </rPh>
    <phoneticPr fontId="3"/>
  </si>
  <si>
    <t>事業所のホームページアドレス　➡
（ホームページがある場合は、記載してください。）</t>
    <rPh sb="0" eb="3">
      <t>ジギョウショ</t>
    </rPh>
    <rPh sb="27" eb="29">
      <t>バアイ</t>
    </rPh>
    <rPh sb="31" eb="33">
      <t>キサイ</t>
    </rPh>
    <phoneticPr fontId="3"/>
  </si>
  <si>
    <t>（１）施設外就労を実施しているか否かを記載してください。▼</t>
    <rPh sb="3" eb="5">
      <t>シセツ</t>
    </rPh>
    <rPh sb="5" eb="6">
      <t>ガイ</t>
    </rPh>
    <rPh sb="6" eb="8">
      <t>シュウロウ</t>
    </rPh>
    <rPh sb="9" eb="11">
      <t>ジッシ</t>
    </rPh>
    <rPh sb="19" eb="21">
      <t>キサイ</t>
    </rPh>
    <phoneticPr fontId="3"/>
  </si>
  <si>
    <t>無</t>
    <rPh sb="0" eb="1">
      <t>ナ</t>
    </rPh>
    <phoneticPr fontId="3"/>
  </si>
  <si>
    <t>多機能型</t>
    <rPh sb="0" eb="4">
      <t>タキノウガタ</t>
    </rPh>
    <phoneticPr fontId="2"/>
  </si>
  <si>
    <t>(5)共同受注</t>
    <rPh sb="3" eb="5">
      <t>キョウドウ</t>
    </rPh>
    <rPh sb="5" eb="7">
      <t>ジュチュウ</t>
    </rPh>
    <phoneticPr fontId="2"/>
  </si>
  <si>
    <t>(4)受注拡大</t>
    <rPh sb="3" eb="5">
      <t>ジュチュウ</t>
    </rPh>
    <rPh sb="5" eb="7">
      <t>カクダイ</t>
    </rPh>
    <phoneticPr fontId="2"/>
  </si>
  <si>
    <t>01 食品</t>
    <rPh sb="3" eb="5">
      <t>ショクヒン</t>
    </rPh>
    <phoneticPr fontId="3"/>
  </si>
  <si>
    <t>02 生活用品</t>
    <rPh sb="3" eb="5">
      <t>セイカツ</t>
    </rPh>
    <rPh sb="5" eb="7">
      <t>ヨウヒン</t>
    </rPh>
    <phoneticPr fontId="3"/>
  </si>
  <si>
    <t>03 事務用品</t>
    <rPh sb="3" eb="5">
      <t>ジム</t>
    </rPh>
    <rPh sb="5" eb="7">
      <t>ヨウヒン</t>
    </rPh>
    <phoneticPr fontId="3"/>
  </si>
  <si>
    <t xml:space="preserve">04 印刷 </t>
    <rPh sb="3" eb="5">
      <t>インサツ</t>
    </rPh>
    <phoneticPr fontId="3"/>
  </si>
  <si>
    <t>05 封入・封織</t>
    <rPh sb="3" eb="5">
      <t>フウニュウ</t>
    </rPh>
    <rPh sb="6" eb="7">
      <t>フウ</t>
    </rPh>
    <rPh sb="7" eb="8">
      <t>オリ</t>
    </rPh>
    <phoneticPr fontId="3"/>
  </si>
  <si>
    <t>06 箱・袋詰め</t>
    <rPh sb="3" eb="4">
      <t>ハコ</t>
    </rPh>
    <rPh sb="5" eb="6">
      <t>フクロ</t>
    </rPh>
    <rPh sb="6" eb="7">
      <t>ヅ</t>
    </rPh>
    <phoneticPr fontId="3"/>
  </si>
  <si>
    <t xml:space="preserve">07 清掃 </t>
    <rPh sb="3" eb="5">
      <t>セイソウ</t>
    </rPh>
    <phoneticPr fontId="3"/>
  </si>
  <si>
    <t xml:space="preserve">08 データ入力 </t>
    <rPh sb="6" eb="8">
      <t>ニュウリョク</t>
    </rPh>
    <phoneticPr fontId="3"/>
  </si>
  <si>
    <t xml:space="preserve">09 その他 </t>
    <rPh sb="5" eb="6">
      <t>タ</t>
    </rPh>
    <phoneticPr fontId="3"/>
  </si>
  <si>
    <t>官公庁</t>
    <rPh sb="0" eb="3">
      <t>カンコウチョウ</t>
    </rPh>
    <phoneticPr fontId="3"/>
  </si>
  <si>
    <t>民間</t>
    <rPh sb="0" eb="2">
      <t>ミンカン</t>
    </rPh>
    <phoneticPr fontId="3"/>
  </si>
  <si>
    <t>官公庁と民間</t>
    <rPh sb="0" eb="3">
      <t>カンコウチョウ</t>
    </rPh>
    <rPh sb="4" eb="6">
      <t>ミンカン</t>
    </rPh>
    <phoneticPr fontId="3"/>
  </si>
  <si>
    <t>発注元による回収希望</t>
    <rPh sb="0" eb="2">
      <t>ハッチュウ</t>
    </rPh>
    <rPh sb="2" eb="3">
      <t>モト</t>
    </rPh>
    <rPh sb="6" eb="8">
      <t>カイシュウ</t>
    </rPh>
    <rPh sb="8" eb="10">
      <t>キボウ</t>
    </rPh>
    <phoneticPr fontId="3"/>
  </si>
  <si>
    <t>自力での納品可</t>
    <rPh sb="0" eb="2">
      <t>ジリキ</t>
    </rPh>
    <rPh sb="4" eb="6">
      <t>ノウヒン</t>
    </rPh>
    <rPh sb="6" eb="7">
      <t>カ</t>
    </rPh>
    <phoneticPr fontId="3"/>
  </si>
  <si>
    <t>その他又は要相談</t>
    <rPh sb="2" eb="3">
      <t>タ</t>
    </rPh>
    <rPh sb="3" eb="4">
      <t>マタ</t>
    </rPh>
    <rPh sb="5" eb="6">
      <t>ヨウ</t>
    </rPh>
    <rPh sb="6" eb="8">
      <t>ソウダン</t>
    </rPh>
    <phoneticPr fontId="3"/>
  </si>
  <si>
    <t>目標工賃達成指導員</t>
    <phoneticPr fontId="2"/>
  </si>
  <si>
    <t>（９）工賃向上計画の推進体制（原則、事業所の全職員）について、記載してください。欄が足りない場合は挿入・追加してください。</t>
    <rPh sb="31" eb="33">
      <t>キサイ</t>
    </rPh>
    <rPh sb="40" eb="41">
      <t>ラン</t>
    </rPh>
    <rPh sb="42" eb="43">
      <t>タ</t>
    </rPh>
    <rPh sb="46" eb="48">
      <t>バアイ</t>
    </rPh>
    <rPh sb="49" eb="51">
      <t>ソウニュウ</t>
    </rPh>
    <rPh sb="52" eb="54">
      <t>ツイカ</t>
    </rPh>
    <phoneticPr fontId="3"/>
  </si>
  <si>
    <t>多機能型事業所の場合、Ａ（非雇用型）・Ｂ型等、別々に作成してください。</t>
    <rPh sb="21" eb="22">
      <t>トウ</t>
    </rPh>
    <phoneticPr fontId="3"/>
  </si>
  <si>
    <t>有</t>
    <rPh sb="0" eb="1">
      <t>ア</t>
    </rPh>
    <phoneticPr fontId="3"/>
  </si>
  <si>
    <t>新規</t>
    <rPh sb="0" eb="2">
      <t>シンキ</t>
    </rPh>
    <phoneticPr fontId="3"/>
  </si>
  <si>
    <t>既存</t>
    <rPh sb="0" eb="2">
      <t>キゾン</t>
    </rPh>
    <phoneticPr fontId="3"/>
  </si>
  <si>
    <t>農福連携○×</t>
    <rPh sb="0" eb="1">
      <t>ノウ</t>
    </rPh>
    <rPh sb="1" eb="2">
      <t>フク</t>
    </rPh>
    <rPh sb="2" eb="4">
      <t>レンケイ</t>
    </rPh>
    <phoneticPr fontId="2"/>
  </si>
  <si>
    <t>農福連携新旧</t>
    <rPh sb="0" eb="1">
      <t>ノウ</t>
    </rPh>
    <rPh sb="1" eb="2">
      <t>フク</t>
    </rPh>
    <rPh sb="2" eb="4">
      <t>レンケイ</t>
    </rPh>
    <rPh sb="4" eb="6">
      <t>シンキュウ</t>
    </rPh>
    <phoneticPr fontId="2"/>
  </si>
  <si>
    <t>（５）主な作業活動を記載してください。</t>
    <rPh sb="3" eb="4">
      <t>オモ</t>
    </rPh>
    <rPh sb="5" eb="7">
      <t>サギョウ</t>
    </rPh>
    <rPh sb="7" eb="9">
      <t>カツドウ</t>
    </rPh>
    <rPh sb="10" eb="12">
      <t>キサイ</t>
    </rPh>
    <phoneticPr fontId="3"/>
  </si>
  <si>
    <t>令和5年度</t>
    <rPh sb="0" eb="2">
      <t>レイワ</t>
    </rPh>
    <rPh sb="3" eb="5">
      <t>ネンド</t>
    </rPh>
    <rPh sb="4" eb="5">
      <t>ドヘイネンド</t>
    </rPh>
    <phoneticPr fontId="3"/>
  </si>
  <si>
    <t>令和6年度</t>
    <rPh sb="0" eb="2">
      <t>レイワ</t>
    </rPh>
    <rPh sb="3" eb="5">
      <t>ネンド</t>
    </rPh>
    <rPh sb="4" eb="5">
      <t>ドヘイネンド</t>
    </rPh>
    <phoneticPr fontId="3"/>
  </si>
  <si>
    <t>令和4年度</t>
    <rPh sb="0" eb="2">
      <t>レイワ</t>
    </rPh>
    <rPh sb="3" eb="5">
      <t>ネンド</t>
    </rPh>
    <rPh sb="4" eb="5">
      <t>ドヘイネンド</t>
    </rPh>
    <phoneticPr fontId="3"/>
  </si>
  <si>
    <r>
      <t>※御記載いただいた提供可能な物品等については、</t>
    </r>
    <r>
      <rPr>
        <sz val="11"/>
        <color rgb="FFFF0000"/>
        <rFont val="游ゴシック"/>
        <family val="3"/>
        <charset val="128"/>
        <scheme val="minor"/>
      </rPr>
      <t>官公需発注等の問い合わせがあった際などに活用予定</t>
    </r>
    <r>
      <rPr>
        <sz val="11"/>
        <color theme="1"/>
        <rFont val="游ゴシック"/>
        <family val="2"/>
        <charset val="128"/>
        <scheme val="minor"/>
      </rPr>
      <t>であり、積極的に記載願います。</t>
    </r>
    <rPh sb="1" eb="2">
      <t>ゴ</t>
    </rPh>
    <rPh sb="2" eb="4">
      <t>キサイ</t>
    </rPh>
    <rPh sb="9" eb="11">
      <t>テイキョウ</t>
    </rPh>
    <rPh sb="23" eb="26">
      <t>カンコウジュ</t>
    </rPh>
    <rPh sb="26" eb="28">
      <t>ハッチュウ</t>
    </rPh>
    <rPh sb="28" eb="29">
      <t>トウ</t>
    </rPh>
    <rPh sb="30" eb="31">
      <t>ト</t>
    </rPh>
    <rPh sb="32" eb="33">
      <t>ア</t>
    </rPh>
    <rPh sb="39" eb="40">
      <t>サイ</t>
    </rPh>
    <rPh sb="43" eb="45">
      <t>カツヨウ</t>
    </rPh>
    <rPh sb="45" eb="47">
      <t>ヨテイ</t>
    </rPh>
    <rPh sb="51" eb="54">
      <t>セッキョクテキ</t>
    </rPh>
    <rPh sb="55" eb="57">
      <t>キサイ</t>
    </rPh>
    <rPh sb="57" eb="58">
      <t>ネガ</t>
    </rPh>
    <phoneticPr fontId="3"/>
  </si>
  <si>
    <t>計画見直し日</t>
  </si>
  <si>
    <t>(6)説明会</t>
    <rPh sb="3" eb="6">
      <t>セツメイカイ</t>
    </rPh>
    <phoneticPr fontId="2"/>
  </si>
  <si>
    <t>(7)その他</t>
    <rPh sb="5" eb="6">
      <t>タ</t>
    </rPh>
    <phoneticPr fontId="2"/>
  </si>
  <si>
    <t>生産活動</t>
    <rPh sb="0" eb="2">
      <t>セイサン</t>
    </rPh>
    <rPh sb="2" eb="4">
      <t>カツドウ</t>
    </rPh>
    <phoneticPr fontId="2"/>
  </si>
  <si>
    <t>課　　　題</t>
    <rPh sb="0" eb="1">
      <t>カ</t>
    </rPh>
    <rPh sb="4" eb="5">
      <t>ダイ</t>
    </rPh>
    <phoneticPr fontId="2"/>
  </si>
  <si>
    <t>改　善　策</t>
    <rPh sb="0" eb="1">
      <t>カイ</t>
    </rPh>
    <rPh sb="2" eb="3">
      <t>ゼン</t>
    </rPh>
    <rPh sb="4" eb="5">
      <t>サク</t>
    </rPh>
    <phoneticPr fontId="2"/>
  </si>
  <si>
    <t>主な作業①</t>
    <rPh sb="0" eb="1">
      <t>オモ</t>
    </rPh>
    <rPh sb="2" eb="4">
      <t>サギョウ</t>
    </rPh>
    <phoneticPr fontId="2"/>
  </si>
  <si>
    <t>主な作業②</t>
    <rPh sb="0" eb="1">
      <t>オモ</t>
    </rPh>
    <rPh sb="2" eb="4">
      <t>サギョウ</t>
    </rPh>
    <phoneticPr fontId="2"/>
  </si>
  <si>
    <t>方策</t>
    <rPh sb="0" eb="2">
      <t>ホウサク</t>
    </rPh>
    <phoneticPr fontId="2"/>
  </si>
  <si>
    <t>提供情報リスト①</t>
    <rPh sb="0" eb="2">
      <t>テイキョウ</t>
    </rPh>
    <rPh sb="2" eb="4">
      <t>ジョウホウ</t>
    </rPh>
    <phoneticPr fontId="2"/>
  </si>
  <si>
    <t>提供情報リスト②</t>
    <rPh sb="0" eb="2">
      <t>テイキョウ</t>
    </rPh>
    <rPh sb="2" eb="4">
      <t>ジョウホウ</t>
    </rPh>
    <phoneticPr fontId="2"/>
  </si>
  <si>
    <t>提供情報リスト③</t>
    <rPh sb="0" eb="2">
      <t>テイキョウ</t>
    </rPh>
    <rPh sb="2" eb="4">
      <t>ジョウホウ</t>
    </rPh>
    <phoneticPr fontId="2"/>
  </si>
  <si>
    <t>収入割合</t>
    <rPh sb="0" eb="2">
      <t>シュウニュウ</t>
    </rPh>
    <rPh sb="2" eb="4">
      <t>ワリアイ</t>
    </rPh>
    <phoneticPr fontId="2"/>
  </si>
  <si>
    <t>農福収入額</t>
    <rPh sb="0" eb="1">
      <t>ノウ</t>
    </rPh>
    <rPh sb="1" eb="2">
      <t>フク</t>
    </rPh>
    <rPh sb="2" eb="4">
      <t>シュウニュウ</t>
    </rPh>
    <rPh sb="4" eb="5">
      <t>ガク</t>
    </rPh>
    <phoneticPr fontId="2"/>
  </si>
  <si>
    <t>現状評価</t>
    <rPh sb="0" eb="2">
      <t>ゲンジョウ</t>
    </rPh>
    <rPh sb="2" eb="4">
      <t>ヒョウカ</t>
    </rPh>
    <phoneticPr fontId="2"/>
  </si>
  <si>
    <t>支援策</t>
    <rPh sb="0" eb="2">
      <t>シエン</t>
    </rPh>
    <rPh sb="2" eb="3">
      <t>サク</t>
    </rPh>
    <phoneticPr fontId="2"/>
  </si>
  <si>
    <t>その他（　　　　　　　）</t>
    <rPh sb="2" eb="3">
      <t>タ</t>
    </rPh>
    <phoneticPr fontId="10"/>
  </si>
  <si>
    <t>在宅利用者割合(％)</t>
    <rPh sb="0" eb="2">
      <t>ザイタク</t>
    </rPh>
    <rPh sb="2" eb="4">
      <t>リヨウ</t>
    </rPh>
    <rPh sb="4" eb="5">
      <t>シャ</t>
    </rPh>
    <rPh sb="5" eb="7">
      <t>ワリアイ</t>
    </rPh>
    <phoneticPr fontId="3"/>
  </si>
  <si>
    <t>在宅利用者割合</t>
    <rPh sb="0" eb="2">
      <t>ザイタク</t>
    </rPh>
    <rPh sb="2" eb="5">
      <t>リヨウシャ</t>
    </rPh>
    <rPh sb="5" eb="7">
      <t>ワリアイ</t>
    </rPh>
    <phoneticPr fontId="2"/>
  </si>
  <si>
    <t>平均工賃月額に応じた報酬体系</t>
    <rPh sb="0" eb="2">
      <t>ヘイキン</t>
    </rPh>
    <rPh sb="2" eb="4">
      <t>コウチン</t>
    </rPh>
    <rPh sb="4" eb="6">
      <t>ゲツガク</t>
    </rPh>
    <rPh sb="7" eb="8">
      <t>オウ</t>
    </rPh>
    <rPh sb="10" eb="12">
      <t>ホウシュウ</t>
    </rPh>
    <rPh sb="12" eb="14">
      <t>タイケイ</t>
    </rPh>
    <phoneticPr fontId="3"/>
  </si>
  <si>
    <t>利用者の就労や生産活動等への参加等、一律評価の報酬体系</t>
    <rPh sb="0" eb="3">
      <t>リヨウシャ</t>
    </rPh>
    <rPh sb="4" eb="6">
      <t>シュウロウ</t>
    </rPh>
    <rPh sb="7" eb="9">
      <t>セイサン</t>
    </rPh>
    <rPh sb="9" eb="11">
      <t>カツドウ</t>
    </rPh>
    <rPh sb="11" eb="12">
      <t>トウ</t>
    </rPh>
    <rPh sb="14" eb="16">
      <t>サンカ</t>
    </rPh>
    <rPh sb="16" eb="17">
      <t>トウ</t>
    </rPh>
    <rPh sb="18" eb="20">
      <t>イチリツ</t>
    </rPh>
    <rPh sb="20" eb="22">
      <t>ヒョウカ</t>
    </rPh>
    <rPh sb="23" eb="25">
      <t>ホウシュウ</t>
    </rPh>
    <rPh sb="25" eb="27">
      <t>タイケイ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</si>
  <si>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</si>
  <si>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</si>
  <si>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開設初年度又は２年度目で10,000円未満のみなし算定を適用</t>
    <rPh sb="0" eb="2">
      <t>カイセツ</t>
    </rPh>
    <rPh sb="2" eb="5">
      <t>ショネンド</t>
    </rPh>
    <rPh sb="5" eb="6">
      <t>マタ</t>
    </rPh>
    <rPh sb="8" eb="10">
      <t>ネンド</t>
    </rPh>
    <rPh sb="10" eb="11">
      <t>メ</t>
    </rPh>
    <rPh sb="18" eb="19">
      <t>エン</t>
    </rPh>
    <rPh sb="19" eb="21">
      <t>ミマン</t>
    </rPh>
    <rPh sb="25" eb="27">
      <t>サンテイ</t>
    </rPh>
    <rPh sb="28" eb="30">
      <t>テキヨウ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</si>
  <si>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</si>
  <si>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</si>
  <si>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</si>
  <si>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</si>
  <si>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６年目</t>
    <rPh sb="1" eb="3">
      <t>ネンメ</t>
    </rPh>
    <phoneticPr fontId="3"/>
  </si>
  <si>
    <t>７年目</t>
    <rPh sb="1" eb="3">
      <t>ネンメ</t>
    </rPh>
    <phoneticPr fontId="3"/>
  </si>
  <si>
    <t>８年目</t>
    <rPh sb="1" eb="3">
      <t>ネンメ</t>
    </rPh>
    <phoneticPr fontId="3"/>
  </si>
  <si>
    <t>９年目</t>
    <rPh sb="1" eb="3">
      <t>ネンメ</t>
    </rPh>
    <phoneticPr fontId="3"/>
  </si>
  <si>
    <t>１０年目</t>
    <rPh sb="2" eb="4">
      <t>ネンメ</t>
    </rPh>
    <phoneticPr fontId="3"/>
  </si>
  <si>
    <t>１１年目</t>
    <rPh sb="2" eb="4">
      <t>ネンメ</t>
    </rPh>
    <phoneticPr fontId="3"/>
  </si>
  <si>
    <t>１２年目</t>
    <rPh sb="2" eb="4">
      <t>ネンメ</t>
    </rPh>
    <phoneticPr fontId="3"/>
  </si>
  <si>
    <t>１３年目</t>
    <rPh sb="2" eb="4">
      <t>ネンメ</t>
    </rPh>
    <phoneticPr fontId="3"/>
  </si>
  <si>
    <t>１４年目</t>
    <rPh sb="2" eb="4">
      <t>ネンメ</t>
    </rPh>
    <phoneticPr fontId="3"/>
  </si>
  <si>
    <t>１５年目</t>
    <rPh sb="2" eb="4">
      <t>ネンメ</t>
    </rPh>
    <phoneticPr fontId="3"/>
  </si>
  <si>
    <t>１６年目</t>
    <rPh sb="2" eb="4">
      <t>ネンメ</t>
    </rPh>
    <phoneticPr fontId="3"/>
  </si>
  <si>
    <t>１７年目</t>
    <rPh sb="2" eb="4">
      <t>ネンメ</t>
    </rPh>
    <phoneticPr fontId="3"/>
  </si>
  <si>
    <t>１８年目</t>
    <rPh sb="2" eb="4">
      <t>ネンメ</t>
    </rPh>
    <phoneticPr fontId="3"/>
  </si>
  <si>
    <t>１９年目</t>
    <rPh sb="2" eb="4">
      <t>ネンメ</t>
    </rPh>
    <phoneticPr fontId="3"/>
  </si>
  <si>
    <t>２０年目</t>
    <rPh sb="2" eb="4">
      <t>ネンメ</t>
    </rPh>
    <phoneticPr fontId="3"/>
  </si>
  <si>
    <t>２１年目以上</t>
    <rPh sb="2" eb="6">
      <t>ネンメイジョウ</t>
    </rPh>
    <phoneticPr fontId="3"/>
  </si>
  <si>
    <t>１年目（初年度）</t>
    <rPh sb="1" eb="3">
      <t>ネンメ</t>
    </rPh>
    <rPh sb="4" eb="7">
      <t>ショネンド</t>
    </rPh>
    <phoneticPr fontId="3"/>
  </si>
  <si>
    <t>No</t>
    <phoneticPr fontId="3"/>
  </si>
  <si>
    <t>No</t>
    <phoneticPr fontId="2"/>
  </si>
  <si>
    <t>⑥</t>
    <phoneticPr fontId="3"/>
  </si>
  <si>
    <t>当初作成日</t>
    <rPh sb="0" eb="2">
      <t>トウショ</t>
    </rPh>
    <rPh sb="2" eb="5">
      <t>サクセイビ</t>
    </rPh>
    <phoneticPr fontId="3"/>
  </si>
  <si>
    <t>農福収入額</t>
    <rPh sb="0" eb="1">
      <t>ノウ</t>
    </rPh>
    <rPh sb="1" eb="2">
      <t>フク</t>
    </rPh>
    <rPh sb="2" eb="4">
      <t>シュウニュウ</t>
    </rPh>
    <rPh sb="4" eb="5">
      <t>ガク</t>
    </rPh>
    <phoneticPr fontId="3"/>
  </si>
  <si>
    <t>農福収入割合</t>
    <rPh sb="2" eb="4">
      <t>シュウニュウ</t>
    </rPh>
    <rPh sb="4" eb="6">
      <t>ワリアイ</t>
    </rPh>
    <phoneticPr fontId="3"/>
  </si>
  <si>
    <t>2021/●/●</t>
    <phoneticPr fontId="3"/>
  </si>
  <si>
    <t>令和４年度実績（通常）</t>
    <rPh sb="0" eb="2">
      <t>レイワ</t>
    </rPh>
    <rPh sb="3" eb="5">
      <t>ネンド</t>
    </rPh>
    <rPh sb="5" eb="7">
      <t>ジッセキ</t>
    </rPh>
    <rPh sb="8" eb="10">
      <t>ツウジョウ</t>
    </rPh>
    <phoneticPr fontId="3"/>
  </si>
  <si>
    <t>令和元年度実績（コロナ特例）</t>
    <rPh sb="0" eb="2">
      <t>レイワ</t>
    </rPh>
    <rPh sb="2" eb="5">
      <t>ガンネンド</t>
    </rPh>
    <rPh sb="5" eb="7">
      <t>ジッセキ</t>
    </rPh>
    <rPh sb="11" eb="13">
      <t>トクレイ</t>
    </rPh>
    <phoneticPr fontId="3"/>
  </si>
  <si>
    <t>平成３０年度実績（コロナ特例）</t>
    <rPh sb="0" eb="2">
      <t>ヘイセイ</t>
    </rPh>
    <rPh sb="4" eb="6">
      <t>ネンド</t>
    </rPh>
    <rPh sb="6" eb="8">
      <t>ジッセキ</t>
    </rPh>
    <rPh sb="12" eb="14">
      <t>トクレイ</t>
    </rPh>
    <phoneticPr fontId="3"/>
  </si>
  <si>
    <t>2024/●/●</t>
    <phoneticPr fontId="3"/>
  </si>
  <si>
    <r>
      <t xml:space="preserve">②経費総額（円）
</t>
    </r>
    <r>
      <rPr>
        <sz val="10"/>
        <color theme="1"/>
        <rFont val="游ゴシック"/>
        <family val="3"/>
        <charset val="128"/>
        <scheme val="minor"/>
      </rPr>
      <t>【生産活動(事業)に必要な経費(利用者の工賃を除く)】</t>
    </r>
    <rPh sb="1" eb="3">
      <t>ケイヒ</t>
    </rPh>
    <rPh sb="3" eb="5">
      <t>ソウガク</t>
    </rPh>
    <rPh sb="6" eb="7">
      <t>エン</t>
    </rPh>
    <rPh sb="10" eb="12">
      <t>セイサン</t>
    </rPh>
    <rPh sb="12" eb="14">
      <t>カツドウ</t>
    </rPh>
    <rPh sb="25" eb="28">
      <t>リヨウシャ</t>
    </rPh>
    <rPh sb="29" eb="31">
      <t>コウチン</t>
    </rPh>
    <rPh sb="32" eb="33">
      <t>ノゾ</t>
    </rPh>
    <phoneticPr fontId="10"/>
  </si>
  <si>
    <t>⑥年間延べ利用者数（人）</t>
    <rPh sb="1" eb="3">
      <t>ネンカン</t>
    </rPh>
    <rPh sb="5" eb="8">
      <t>リヨウシャ</t>
    </rPh>
    <rPh sb="8" eb="9">
      <t>スウ</t>
    </rPh>
    <rPh sb="10" eb="11">
      <t>ニン</t>
    </rPh>
    <phoneticPr fontId="10"/>
  </si>
  <si>
    <t>⑦年間開所日数（日）</t>
    <rPh sb="1" eb="3">
      <t>ネンカン</t>
    </rPh>
    <rPh sb="3" eb="5">
      <t>カイショ</t>
    </rPh>
    <rPh sb="5" eb="7">
      <t>ニッスウ</t>
    </rPh>
    <rPh sb="8" eb="9">
      <t>ニチ</t>
    </rPh>
    <phoneticPr fontId="10"/>
  </si>
  <si>
    <r>
      <rPr>
        <sz val="11"/>
        <color theme="1"/>
        <rFont val="游ゴシック"/>
        <family val="3"/>
        <charset val="128"/>
        <scheme val="minor"/>
      </rPr>
      <t>（８）本工賃向上計画（ＰＤＣＡサイクルの確立）について、</t>
    </r>
    <r>
      <rPr>
        <u/>
        <sz val="11"/>
        <color theme="1"/>
        <rFont val="游ゴシック"/>
        <family val="3"/>
        <charset val="128"/>
        <scheme val="minor"/>
      </rPr>
      <t>管理者が中心となり、事業所の全職員、利用者、家族の理解を得て、共有しましたか。</t>
    </r>
    <rPh sb="38" eb="41">
      <t>ジギョウショ</t>
    </rPh>
    <rPh sb="42" eb="45">
      <t>ゼンショクイン</t>
    </rPh>
    <rPh sb="46" eb="49">
      <t>リヨウシャ</t>
    </rPh>
    <rPh sb="50" eb="52">
      <t>カゾク</t>
    </rPh>
    <rPh sb="53" eb="55">
      <t>リカイ</t>
    </rPh>
    <rPh sb="56" eb="57">
      <t>エ</t>
    </rPh>
    <rPh sb="59" eb="61">
      <t>キョウユウ</t>
    </rPh>
    <phoneticPr fontId="3"/>
  </si>
  <si>
    <r>
      <t>（２）現在行っている就労支援事業（生産活動）について、分野（1～13）の中から選び、その事業内容を具体的に記載してください。回答は可能な限り、</t>
    </r>
    <r>
      <rPr>
        <sz val="11"/>
        <color rgb="FFFF0000"/>
        <rFont val="游ゴシック"/>
        <family val="3"/>
        <charset val="128"/>
        <scheme val="minor"/>
      </rPr>
      <t>売上げの多い順</t>
    </r>
    <r>
      <rPr>
        <sz val="11"/>
        <rFont val="游ゴシック"/>
        <family val="3"/>
        <charset val="128"/>
        <scheme val="minor"/>
      </rPr>
      <t>に記載してください。
・施設外就労(一部実施含む)で実施している場合は「〇」を付けてください。(施設外支援は含みません)</t>
    </r>
    <rPh sb="3" eb="5">
      <t>ゲンザイ</t>
    </rPh>
    <rPh sb="5" eb="6">
      <t>オコナ</t>
    </rPh>
    <rPh sb="10" eb="12">
      <t>シュウロウ</t>
    </rPh>
    <rPh sb="12" eb="16">
      <t>シエンジギョウ</t>
    </rPh>
    <rPh sb="17" eb="19">
      <t>セイサン</t>
    </rPh>
    <rPh sb="19" eb="21">
      <t>カツドウ</t>
    </rPh>
    <rPh sb="27" eb="29">
      <t>ブンヤ</t>
    </rPh>
    <rPh sb="36" eb="37">
      <t>ナカ</t>
    </rPh>
    <rPh sb="39" eb="40">
      <t>エラ</t>
    </rPh>
    <rPh sb="44" eb="46">
      <t>ジギョウ</t>
    </rPh>
    <rPh sb="46" eb="48">
      <t>ナイヨウ</t>
    </rPh>
    <rPh sb="49" eb="52">
      <t>グタイテキ</t>
    </rPh>
    <rPh sb="53" eb="55">
      <t>キサイ</t>
    </rPh>
    <phoneticPr fontId="3"/>
  </si>
  <si>
    <t>(令和5年度)</t>
    <phoneticPr fontId="3"/>
  </si>
  <si>
    <t>⑧１日あたりの平均利用者数（人）　（⑥÷⑦）</t>
    <phoneticPr fontId="3"/>
  </si>
  <si>
    <r>
      <t>④</t>
    </r>
    <r>
      <rPr>
        <u/>
        <sz val="12"/>
        <color theme="1"/>
        <rFont val="游ゴシック"/>
        <family val="3"/>
        <charset val="128"/>
        <scheme val="minor"/>
      </rPr>
      <t>他会計等から</t>
    </r>
    <r>
      <rPr>
        <u/>
        <sz val="12"/>
        <color rgb="FFFF0000"/>
        <rFont val="游ゴシック"/>
        <family val="3"/>
        <charset val="128"/>
        <scheme val="minor"/>
      </rPr>
      <t>工賃への</t>
    </r>
    <r>
      <rPr>
        <u/>
        <sz val="12"/>
        <color theme="1"/>
        <rFont val="游ゴシック"/>
        <family val="3"/>
        <charset val="128"/>
        <scheme val="minor"/>
      </rPr>
      <t>充当額（円）</t>
    </r>
    <rPh sb="1" eb="2">
      <t>タ</t>
    </rPh>
    <rPh sb="2" eb="4">
      <t>カイケイ</t>
    </rPh>
    <rPh sb="4" eb="5">
      <t>トウ</t>
    </rPh>
    <rPh sb="7" eb="9">
      <t>コウチン</t>
    </rPh>
    <rPh sb="11" eb="13">
      <t>ジュウトウ</t>
    </rPh>
    <rPh sb="13" eb="14">
      <t>ガク</t>
    </rPh>
    <rPh sb="15" eb="16">
      <t>エン</t>
    </rPh>
    <phoneticPr fontId="10"/>
  </si>
  <si>
    <t>（７）工賃向上に効果を上げた内容（具体的に記載すること）</t>
    <rPh sb="14" eb="16">
      <t>ナイヨウ</t>
    </rPh>
    <rPh sb="17" eb="20">
      <t>グタイテキ</t>
    </rPh>
    <rPh sb="21" eb="23">
      <t>キサイ</t>
    </rPh>
    <phoneticPr fontId="10"/>
  </si>
  <si>
    <t>（９）法人及び事業所の理念・運営方針</t>
    <rPh sb="3" eb="5">
      <t>ホウジン</t>
    </rPh>
    <rPh sb="5" eb="6">
      <t>オヨ</t>
    </rPh>
    <rPh sb="7" eb="10">
      <t>ジギョウショ</t>
    </rPh>
    <rPh sb="11" eb="13">
      <t>リネン</t>
    </rPh>
    <rPh sb="14" eb="16">
      <t>ウンエイ</t>
    </rPh>
    <rPh sb="16" eb="18">
      <t>ホウシン</t>
    </rPh>
    <phoneticPr fontId="3"/>
  </si>
  <si>
    <r>
      <t xml:space="preserve">①売上総額（円）
</t>
    </r>
    <r>
      <rPr>
        <sz val="11"/>
        <color theme="1"/>
        <rFont val="游ゴシック"/>
        <family val="3"/>
        <charset val="128"/>
        <scheme val="minor"/>
      </rPr>
      <t>【生活活動に係る事業収入】</t>
    </r>
    <rPh sb="1" eb="3">
      <t>ウリアゲ</t>
    </rPh>
    <rPh sb="3" eb="5">
      <t>ソウガク</t>
    </rPh>
    <rPh sb="6" eb="7">
      <t>エン</t>
    </rPh>
    <rPh sb="10" eb="12">
      <t>セイカツ</t>
    </rPh>
    <rPh sb="12" eb="14">
      <t>カツドウ</t>
    </rPh>
    <rPh sb="15" eb="16">
      <t>カカ</t>
    </rPh>
    <rPh sb="17" eb="19">
      <t>ジギョウ</t>
    </rPh>
    <rPh sb="19" eb="21">
      <t>シュウニュウ</t>
    </rPh>
    <phoneticPr fontId="10"/>
  </si>
  <si>
    <t>多機能型の有無▼</t>
    <rPh sb="5" eb="7">
      <t>ウム</t>
    </rPh>
    <phoneticPr fontId="3"/>
  </si>
  <si>
    <t>分類▼</t>
    <phoneticPr fontId="3"/>
  </si>
  <si>
    <t>発注元▼</t>
    <rPh sb="0" eb="2">
      <t>ハッチュウ</t>
    </rPh>
    <rPh sb="2" eb="3">
      <t>モト</t>
    </rPh>
    <phoneticPr fontId="3"/>
  </si>
  <si>
    <t>納品方法▼</t>
    <rPh sb="0" eb="2">
      <t>ノウヒン</t>
    </rPh>
    <rPh sb="2" eb="4">
      <t>ホウホウ</t>
    </rPh>
    <phoneticPr fontId="2"/>
  </si>
  <si>
    <r>
      <t>（５）</t>
    </r>
    <r>
      <rPr>
        <u/>
        <sz val="11"/>
        <rFont val="游ゴシック"/>
        <family val="3"/>
        <charset val="128"/>
        <scheme val="minor"/>
      </rPr>
      <t>主な</t>
    </r>
    <r>
      <rPr>
        <sz val="11"/>
        <color theme="1"/>
        <rFont val="游ゴシック"/>
        <family val="3"/>
        <charset val="128"/>
        <scheme val="minor"/>
      </rPr>
      <t>作業活動▼　※</t>
    </r>
    <r>
      <rPr>
        <sz val="11"/>
        <color rgb="FFFF0000"/>
        <rFont val="游ゴシック"/>
        <family val="3"/>
        <charset val="128"/>
        <scheme val="minor"/>
      </rPr>
      <t>3つ</t>
    </r>
    <r>
      <rPr>
        <sz val="11"/>
        <rFont val="游ゴシック"/>
        <family val="3"/>
        <charset val="128"/>
        <scheme val="minor"/>
      </rPr>
      <t>以上記載する場合は、別紙１に記載</t>
    </r>
    <rPh sb="3" eb="4">
      <t>オモ</t>
    </rPh>
    <rPh sb="5" eb="7">
      <t>サギョウ</t>
    </rPh>
    <rPh sb="7" eb="9">
      <t>カツドウ</t>
    </rPh>
    <rPh sb="14" eb="16">
      <t>イジョウ</t>
    </rPh>
    <rPh sb="16" eb="18">
      <t>キサイ</t>
    </rPh>
    <rPh sb="20" eb="22">
      <t>バアイ</t>
    </rPh>
    <rPh sb="24" eb="26">
      <t>ベッシ</t>
    </rPh>
    <rPh sb="28" eb="30">
      <t>キサイ</t>
    </rPh>
    <phoneticPr fontId="3"/>
  </si>
  <si>
    <t>（４）今後、計画している改善策（複数回答可）▼　※該当する欄全てに「○」を記載</t>
    <rPh sb="3" eb="5">
      <t>コンゴ</t>
    </rPh>
    <rPh sb="6" eb="8">
      <t>ケイカク</t>
    </rPh>
    <rPh sb="12" eb="15">
      <t>カイゼンサク</t>
    </rPh>
    <rPh sb="30" eb="31">
      <t>スベ</t>
    </rPh>
    <rPh sb="37" eb="39">
      <t>キサイ</t>
    </rPh>
    <phoneticPr fontId="10"/>
  </si>
  <si>
    <t>（10）工賃向上計画の推進体制（原則、事業所の全職員を記載すること。）※欄が足りない場合は別紙１に記載</t>
    <rPh sb="27" eb="29">
      <t>キサイ</t>
    </rPh>
    <rPh sb="36" eb="37">
      <t>ラン</t>
    </rPh>
    <rPh sb="38" eb="39">
      <t>タ</t>
    </rPh>
    <rPh sb="42" eb="44">
      <t>バアイ</t>
    </rPh>
    <rPh sb="45" eb="47">
      <t>ベッシ</t>
    </rPh>
    <rPh sb="49" eb="51">
      <t>キサイ</t>
    </rPh>
    <phoneticPr fontId="3"/>
  </si>
  <si>
    <r>
      <t>御記載いただいた提供可能な物品等については、</t>
    </r>
    <r>
      <rPr>
        <sz val="11"/>
        <color rgb="FFFF0000"/>
        <rFont val="游ゴシック"/>
        <family val="3"/>
        <charset val="128"/>
        <scheme val="minor"/>
      </rPr>
      <t>官公需発注等の問い合わせがあった際などに活用予定</t>
    </r>
    <r>
      <rPr>
        <sz val="11"/>
        <color theme="1"/>
        <rFont val="游ゴシック"/>
        <family val="2"/>
        <charset val="128"/>
        <scheme val="minor"/>
      </rPr>
      <t>です。
※欄が足りない場合は別紙１に記載</t>
    </r>
    <rPh sb="0" eb="1">
      <t>ゴ</t>
    </rPh>
    <rPh sb="1" eb="3">
      <t>キサイ</t>
    </rPh>
    <rPh sb="8" eb="10">
      <t>テイキョウ</t>
    </rPh>
    <rPh sb="22" eb="25">
      <t>カンコウジュ</t>
    </rPh>
    <rPh sb="25" eb="27">
      <t>ハッチュウ</t>
    </rPh>
    <rPh sb="27" eb="28">
      <t>トウ</t>
    </rPh>
    <rPh sb="29" eb="30">
      <t>ト</t>
    </rPh>
    <rPh sb="31" eb="32">
      <t>ア</t>
    </rPh>
    <rPh sb="38" eb="39">
      <t>サイ</t>
    </rPh>
    <rPh sb="42" eb="44">
      <t>カツヨウ</t>
    </rPh>
    <rPh sb="44" eb="46">
      <t>ヨテイ</t>
    </rPh>
    <rPh sb="60" eb="62">
      <t>ベッシ</t>
    </rPh>
    <rPh sb="64" eb="66">
      <t>キサイ</t>
    </rPh>
    <phoneticPr fontId="3"/>
  </si>
  <si>
    <t>（２）工賃向上のため、達成しなければならない課題事項（複数回答可）▼※該当する欄全てに「○」を記載</t>
    <rPh sb="3" eb="5">
      <t>コウチン</t>
    </rPh>
    <rPh sb="5" eb="7">
      <t>コウジョウ</t>
    </rPh>
    <rPh sb="11" eb="13">
      <t>タッセイ</t>
    </rPh>
    <rPh sb="22" eb="24">
      <t>カダイ</t>
    </rPh>
    <rPh sb="24" eb="26">
      <t>ジコウ</t>
    </rPh>
    <rPh sb="27" eb="29">
      <t>フクスウ</t>
    </rPh>
    <rPh sb="29" eb="31">
      <t>カイトウ</t>
    </rPh>
    <rPh sb="31" eb="32">
      <t>カ</t>
    </rPh>
    <rPh sb="40" eb="41">
      <t>スベ</t>
    </rPh>
    <rPh sb="47" eb="49">
      <t>キサイ</t>
    </rPh>
    <phoneticPr fontId="10"/>
  </si>
  <si>
    <t>分野▼　（売上げの多い順）</t>
    <rPh sb="0" eb="1">
      <t>ブン</t>
    </rPh>
    <rPh sb="1" eb="2">
      <t>ノ</t>
    </rPh>
    <rPh sb="5" eb="6">
      <t>ウ</t>
    </rPh>
    <rPh sb="6" eb="7">
      <t>ア</t>
    </rPh>
    <rPh sb="9" eb="10">
      <t>オオ</t>
    </rPh>
    <rPh sb="11" eb="12">
      <t>ジュン</t>
    </rPh>
    <phoneticPr fontId="3"/>
  </si>
  <si>
    <t>農福連携▼</t>
    <rPh sb="0" eb="1">
      <t>ノウ</t>
    </rPh>
    <rPh sb="1" eb="2">
      <t>フク</t>
    </rPh>
    <rPh sb="2" eb="4">
      <t>レンケイ</t>
    </rPh>
    <phoneticPr fontId="3"/>
  </si>
  <si>
    <t>在宅就労▼</t>
    <rPh sb="0" eb="2">
      <t>ザイタク</t>
    </rPh>
    <rPh sb="2" eb="4">
      <t>シュウロウ</t>
    </rPh>
    <phoneticPr fontId="3"/>
  </si>
  <si>
    <t>令和5年度は開設から何年度目か▼</t>
    <rPh sb="0" eb="2">
      <t>レイワ</t>
    </rPh>
    <rPh sb="3" eb="5">
      <t>ネンド</t>
    </rPh>
    <rPh sb="6" eb="8">
      <t>カイセツ</t>
    </rPh>
    <rPh sb="10" eb="13">
      <t>ナンネンド</t>
    </rPh>
    <rPh sb="13" eb="14">
      <t>メ</t>
    </rPh>
    <phoneticPr fontId="3"/>
  </si>
  <si>
    <t>目標工賃達成指導員の有無▼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ウム</t>
    </rPh>
    <phoneticPr fontId="3"/>
  </si>
  <si>
    <t>目標額</t>
    <rPh sb="0" eb="3">
      <t>モクヒョウガク</t>
    </rPh>
    <phoneticPr fontId="3"/>
  </si>
  <si>
    <t>・ 専門家（経営）の派遣</t>
    <phoneticPr fontId="3"/>
  </si>
  <si>
    <t>・ 役員、管理者向けの経営セミナーの開催</t>
    <phoneticPr fontId="3"/>
  </si>
  <si>
    <t xml:space="preserve">・ 専門家（技術）の派遣 </t>
    <phoneticPr fontId="3"/>
  </si>
  <si>
    <t xml:space="preserve">・ 農業との連携事業における農業技術取得支援 </t>
    <phoneticPr fontId="3"/>
  </si>
  <si>
    <t>・農業分野との連携による施設外就労、施設内農業等の促進</t>
    <phoneticPr fontId="3"/>
  </si>
  <si>
    <t xml:space="preserve">・民間企業、行政機関等への発注の呼び掛け、優先発注等の周知 </t>
    <phoneticPr fontId="3"/>
  </si>
  <si>
    <t>・共同受発注機能の推進</t>
    <rPh sb="6" eb="8">
      <t>キノウ</t>
    </rPh>
    <rPh sb="9" eb="11">
      <t>スイシン</t>
    </rPh>
    <phoneticPr fontId="3"/>
  </si>
  <si>
    <t xml:space="preserve">・工賃アップの取組を活用した好事例の紹介、説明会 </t>
    <rPh sb="18" eb="20">
      <t>ショウカイ</t>
    </rPh>
    <phoneticPr fontId="3"/>
  </si>
  <si>
    <r>
      <t xml:space="preserve">⑤支払工賃総額（円）　（①－②＋③＋④）
</t>
    </r>
    <r>
      <rPr>
        <sz val="11"/>
        <color theme="1"/>
        <rFont val="游ゴシック"/>
        <family val="3"/>
        <charset val="128"/>
        <scheme val="minor"/>
      </rPr>
      <t>【対象年度内に支払った工賃総額。賞与等含む】</t>
    </r>
    <rPh sb="1" eb="3">
      <t>シハライ</t>
    </rPh>
    <rPh sb="3" eb="5">
      <t>コウチン</t>
    </rPh>
    <rPh sb="5" eb="7">
      <t>ソウガク</t>
    </rPh>
    <rPh sb="8" eb="9">
      <t>エン</t>
    </rPh>
    <rPh sb="22" eb="24">
      <t>タイショウ</t>
    </rPh>
    <rPh sb="24" eb="26">
      <t>ネンド</t>
    </rPh>
    <rPh sb="26" eb="27">
      <t>ナイ</t>
    </rPh>
    <rPh sb="28" eb="30">
      <t>シハラ</t>
    </rPh>
    <rPh sb="32" eb="34">
      <t>コウチン</t>
    </rPh>
    <rPh sb="34" eb="36">
      <t>ソウガク</t>
    </rPh>
    <rPh sb="37" eb="39">
      <t>ショウヨ</t>
    </rPh>
    <rPh sb="39" eb="40">
      <t>トウ</t>
    </rPh>
    <rPh sb="40" eb="41">
      <t>フク</t>
    </rPh>
    <phoneticPr fontId="10"/>
  </si>
  <si>
    <r>
      <t xml:space="preserve">⑨年間開所月数（月）
</t>
    </r>
    <r>
      <rPr>
        <sz val="9"/>
        <color theme="1"/>
        <rFont val="游ゴシック"/>
        <family val="3"/>
        <charset val="128"/>
        <scheme val="minor"/>
      </rPr>
      <t>【原則12月。年度途中から指定を受けた場合等は実際の月数】</t>
    </r>
    <rPh sb="1" eb="5">
      <t>ネンカンカイショ</t>
    </rPh>
    <rPh sb="5" eb="7">
      <t>ゲッスウ</t>
    </rPh>
    <rPh sb="8" eb="9">
      <t>ツキ</t>
    </rPh>
    <rPh sb="12" eb="14">
      <t>ゲンソク</t>
    </rPh>
    <rPh sb="13" eb="14">
      <t>ノリ</t>
    </rPh>
    <rPh sb="16" eb="17">
      <t>ゲツ</t>
    </rPh>
    <rPh sb="18" eb="20">
      <t>ネンド</t>
    </rPh>
    <rPh sb="20" eb="22">
      <t>トチュウ</t>
    </rPh>
    <rPh sb="24" eb="26">
      <t>シテイ</t>
    </rPh>
    <rPh sb="27" eb="28">
      <t>ウ</t>
    </rPh>
    <rPh sb="30" eb="32">
      <t>バアイ</t>
    </rPh>
    <rPh sb="32" eb="33">
      <t>ナド</t>
    </rPh>
    <rPh sb="34" eb="36">
      <t>ジッサイ</t>
    </rPh>
    <rPh sb="37" eb="39">
      <t>ツキスウ</t>
    </rPh>
    <phoneticPr fontId="3"/>
  </si>
  <si>
    <t>計画修正日</t>
    <rPh sb="0" eb="2">
      <t>ケイカク</t>
    </rPh>
    <rPh sb="2" eb="4">
      <t>シュウセイ</t>
    </rPh>
    <rPh sb="4" eb="5">
      <t>ヒ</t>
    </rPh>
    <phoneticPr fontId="2"/>
  </si>
  <si>
    <t>在宅就労○×</t>
    <rPh sb="0" eb="4">
      <t>ザイタクシュウロウ</t>
    </rPh>
    <phoneticPr fontId="2"/>
  </si>
  <si>
    <t>開設からの年数</t>
    <rPh sb="0" eb="2">
      <t>カイセツ</t>
    </rPh>
    <rPh sb="5" eb="7">
      <t>ネンスウ</t>
    </rPh>
    <phoneticPr fontId="2"/>
  </si>
  <si>
    <t>（１）現状と工賃向上に係る課題の具体的内容（具体的に記載すること）</t>
    <rPh sb="3" eb="5">
      <t>ゲンジョウ</t>
    </rPh>
    <rPh sb="6" eb="8">
      <t>コウチン</t>
    </rPh>
    <rPh sb="13" eb="15">
      <t>カダイ</t>
    </rPh>
    <rPh sb="22" eb="25">
      <t>グタイテキ</t>
    </rPh>
    <rPh sb="26" eb="28">
      <t>キサイ</t>
    </rPh>
    <phoneticPr fontId="3"/>
  </si>
  <si>
    <t>（３）現状の評価について（具体的に記載すること）</t>
    <rPh sb="3" eb="5">
      <t>ゲンジョウ</t>
    </rPh>
    <rPh sb="6" eb="8">
      <t>ヒョウカ</t>
    </rPh>
    <phoneticPr fontId="3"/>
  </si>
  <si>
    <t>（６）工賃向上のために、各年度に取り組む具体的な方策について（年度ごとに具体的に記載すること）</t>
    <rPh sb="3" eb="5">
      <t>コウチン</t>
    </rPh>
    <rPh sb="5" eb="7">
      <t>コウジョウ</t>
    </rPh>
    <rPh sb="12" eb="15">
      <t>カクネンド</t>
    </rPh>
    <rPh sb="16" eb="17">
      <t>ト</t>
    </rPh>
    <rPh sb="18" eb="19">
      <t>ク</t>
    </rPh>
    <rPh sb="20" eb="23">
      <t>グタイテキ</t>
    </rPh>
    <rPh sb="24" eb="26">
      <t>ホウサク</t>
    </rPh>
    <rPh sb="31" eb="33">
      <t>ネンド</t>
    </rPh>
    <rPh sb="36" eb="39">
      <t>グタイテキ</t>
    </rPh>
    <rPh sb="40" eb="42">
      <t>キサイ</t>
    </rPh>
    <phoneticPr fontId="3"/>
  </si>
  <si>
    <t>（２）重度障害者支援体制加算（Ⅰ）を算定しているか否かを記載してください。▼</t>
    <rPh sb="28" eb="30">
      <t>キサイ</t>
    </rPh>
    <phoneticPr fontId="3"/>
  </si>
  <si>
    <r>
      <t>〈注〉目標額は、国の指針（平成24年4月11日障発0411第4号厚生労働省障害保健福祉部長通知）に基づき、以下の項目を勘案して設定すること。
　 A  各事業所の</t>
    </r>
    <r>
      <rPr>
        <sz val="11"/>
        <color rgb="FFFF0000"/>
        <rFont val="ＭＳ Ｐゴシック"/>
        <family val="3"/>
        <charset val="128"/>
      </rPr>
      <t>前年度</t>
    </r>
    <r>
      <rPr>
        <sz val="11"/>
        <rFont val="ＭＳ Ｐゴシック"/>
        <family val="3"/>
        <charset val="128"/>
      </rPr>
      <t>の平均工賃実績
　 B  地域の実情を踏まえ、障害年金と合算して、障害者が地域で自立した生活を実現できるため必要な収入
　 Ｃ　地域の最低賃金や一般雇用されている障害者の賃金
　 Ｄ　千葉県の目標工賃（令和3年度　15,215円、令和4年度　16,107円、令和5年度　17,000円）</t>
    </r>
    <r>
      <rPr>
        <sz val="11"/>
        <color rgb="FFFF0000"/>
        <rFont val="ＭＳ Ｐゴシック"/>
        <family val="3"/>
        <charset val="128"/>
      </rPr>
      <t xml:space="preserve">※令和6年度策定中
</t>
    </r>
    <r>
      <rPr>
        <sz val="11"/>
        <rFont val="ＭＳ Ｐゴシック"/>
        <family val="3"/>
        <charset val="128"/>
      </rPr>
      <t>（参考）千葉県の平均工賃（令和3年度　14,572円、令和4年度　15,371円（+799円））
（参考）全国の平均工賃　 （令和3年度　16,507円、令和4年度　17,031円（+524円））</t>
    </r>
    <rPh sb="1" eb="2">
      <t>チュウ</t>
    </rPh>
    <rPh sb="13" eb="15">
      <t>ヘイセイ</t>
    </rPh>
    <rPh sb="17" eb="18">
      <t>ネン</t>
    </rPh>
    <rPh sb="19" eb="20">
      <t>ガツ</t>
    </rPh>
    <rPh sb="22" eb="23">
      <t>ニチ</t>
    </rPh>
    <rPh sb="32" eb="34">
      <t>コウセイ</t>
    </rPh>
    <rPh sb="34" eb="37">
      <t>ロウドウショウ</t>
    </rPh>
    <rPh sb="37" eb="39">
      <t>ショウガイ</t>
    </rPh>
    <rPh sb="39" eb="41">
      <t>ホケン</t>
    </rPh>
    <rPh sb="41" eb="43">
      <t>フクシ</t>
    </rPh>
    <rPh sb="43" eb="45">
      <t>ブチョウ</t>
    </rPh>
    <rPh sb="45" eb="47">
      <t>ツウチ</t>
    </rPh>
    <rPh sb="53" eb="55">
      <t>イカ</t>
    </rPh>
    <rPh sb="56" eb="58">
      <t>コウモク</t>
    </rPh>
    <rPh sb="59" eb="61">
      <t>カンアン</t>
    </rPh>
    <rPh sb="63" eb="65">
      <t>セッテイ</t>
    </rPh>
    <rPh sb="81" eb="83">
      <t>ゼンネン</t>
    </rPh>
    <rPh sb="97" eb="99">
      <t>チイキ</t>
    </rPh>
    <rPh sb="100" eb="102">
      <t>ジツジョウ</t>
    </rPh>
    <rPh sb="103" eb="104">
      <t>フ</t>
    </rPh>
    <rPh sb="107" eb="109">
      <t>ショウガイ</t>
    </rPh>
    <rPh sb="109" eb="111">
      <t>ネンキン</t>
    </rPh>
    <rPh sb="112" eb="114">
      <t>ガッサン</t>
    </rPh>
    <rPh sb="117" eb="120">
      <t>ショウガイシャ</t>
    </rPh>
    <rPh sb="121" eb="123">
      <t>チイキ</t>
    </rPh>
    <rPh sb="124" eb="126">
      <t>ジリツ</t>
    </rPh>
    <rPh sb="128" eb="130">
      <t>セイカツ</t>
    </rPh>
    <rPh sb="131" eb="133">
      <t>ジツゲン</t>
    </rPh>
    <rPh sb="138" eb="140">
      <t>ヒツヨウ</t>
    </rPh>
    <rPh sb="141" eb="143">
      <t>シュウニュウ</t>
    </rPh>
    <rPh sb="148" eb="150">
      <t>チイキ</t>
    </rPh>
    <rPh sb="151" eb="153">
      <t>サイテイ</t>
    </rPh>
    <rPh sb="153" eb="155">
      <t>チンギン</t>
    </rPh>
    <rPh sb="156" eb="158">
      <t>イッパン</t>
    </rPh>
    <rPh sb="158" eb="160">
      <t>コヨウ</t>
    </rPh>
    <rPh sb="165" eb="168">
      <t>ショウガイシャ</t>
    </rPh>
    <rPh sb="169" eb="171">
      <t>チンギン</t>
    </rPh>
    <rPh sb="176" eb="179">
      <t>チバケン</t>
    </rPh>
    <rPh sb="180" eb="182">
      <t>モクヒョウ</t>
    </rPh>
    <rPh sb="182" eb="184">
      <t>コウチン</t>
    </rPh>
    <rPh sb="185" eb="187">
      <t>レイワ</t>
    </rPh>
    <rPh sb="188" eb="190">
      <t>ネンド</t>
    </rPh>
    <rPh sb="197" eb="198">
      <t>エン</t>
    </rPh>
    <rPh sb="199" eb="201">
      <t>レイワ</t>
    </rPh>
    <rPh sb="202" eb="204">
      <t>ネンド</t>
    </rPh>
    <rPh sb="211" eb="212">
      <t>エン</t>
    </rPh>
    <rPh sb="213" eb="215">
      <t>レイワ</t>
    </rPh>
    <rPh sb="216" eb="218">
      <t>ネンド</t>
    </rPh>
    <rPh sb="225" eb="226">
      <t>エン</t>
    </rPh>
    <rPh sb="228" eb="230">
      <t>レイワ</t>
    </rPh>
    <rPh sb="231" eb="233">
      <t>ネンド</t>
    </rPh>
    <rPh sb="233" eb="236">
      <t>サクテイチュウ</t>
    </rPh>
    <rPh sb="238" eb="240">
      <t>サンコウ</t>
    </rPh>
    <rPh sb="241" eb="244">
      <t>チバケン</t>
    </rPh>
    <rPh sb="245" eb="249">
      <t>ヘイキンコウチン</t>
    </rPh>
    <rPh sb="250" eb="252">
      <t>レイワ</t>
    </rPh>
    <rPh sb="253" eb="255">
      <t>ネンド</t>
    </rPh>
    <rPh sb="262" eb="263">
      <t>エン</t>
    </rPh>
    <rPh sb="264" eb="266">
      <t>レイワ</t>
    </rPh>
    <rPh sb="267" eb="269">
      <t>ネンド</t>
    </rPh>
    <rPh sb="276" eb="277">
      <t>エン</t>
    </rPh>
    <rPh sb="282" eb="283">
      <t>エン</t>
    </rPh>
    <rPh sb="287" eb="289">
      <t>サンコウ</t>
    </rPh>
    <rPh sb="290" eb="292">
      <t>ゼンコク</t>
    </rPh>
    <rPh sb="293" eb="297">
      <t>ヘイキンコウチン</t>
    </rPh>
    <rPh sb="300" eb="302">
      <t>レイワ</t>
    </rPh>
    <rPh sb="303" eb="305">
      <t>ネンド</t>
    </rPh>
    <rPh sb="332" eb="333">
      <t>エン</t>
    </rPh>
    <phoneticPr fontId="2"/>
  </si>
  <si>
    <t>⑪サービスの提供状況等</t>
    <rPh sb="6" eb="8">
      <t>テイキョウ</t>
    </rPh>
    <rPh sb="8" eb="10">
      <t>ジョウキョウ</t>
    </rPh>
    <rPh sb="10" eb="11">
      <t>トウ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</si>
  <si>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</si>
  <si>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</si>
  <si>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</si>
  <si>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</si>
  <si>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</si>
  <si>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r>
      <t>⑩平均工賃</t>
    </r>
    <r>
      <rPr>
        <b/>
        <u/>
        <sz val="12"/>
        <color rgb="FFFF0000"/>
        <rFont val="游ゴシック"/>
        <family val="3"/>
        <charset val="128"/>
        <scheme val="minor"/>
      </rPr>
      <t>月額</t>
    </r>
    <r>
      <rPr>
        <b/>
        <sz val="12"/>
        <color rgb="FFFF0000"/>
        <rFont val="游ゴシック"/>
        <family val="3"/>
        <charset val="128"/>
        <scheme val="minor"/>
      </rPr>
      <t>（円）　 （⑤÷⑧÷⑨）</t>
    </r>
    <rPh sb="1" eb="3">
      <t>ヘイキン</t>
    </rPh>
    <rPh sb="3" eb="5">
      <t>コウチン</t>
    </rPh>
    <rPh sb="5" eb="7">
      <t>ゲツガク</t>
    </rPh>
    <rPh sb="8" eb="9">
      <t>エン</t>
    </rPh>
    <phoneticPr fontId="10"/>
  </si>
  <si>
    <r>
      <t>（１）</t>
    </r>
    <r>
      <rPr>
        <sz val="12"/>
        <color rgb="FFFF0000"/>
        <rFont val="游ゴシック"/>
        <family val="3"/>
        <charset val="128"/>
        <scheme val="minor"/>
      </rPr>
      <t>直近２か年度</t>
    </r>
    <r>
      <rPr>
        <sz val="12"/>
        <rFont val="游ゴシック"/>
        <family val="3"/>
        <charset val="128"/>
        <scheme val="minor"/>
      </rPr>
      <t>の工賃実績、</t>
    </r>
    <r>
      <rPr>
        <sz val="12"/>
        <color rgb="FFFF0000"/>
        <rFont val="游ゴシック"/>
        <family val="3"/>
        <charset val="128"/>
        <scheme val="minor"/>
      </rPr>
      <t>今年度以降</t>
    </r>
    <r>
      <rPr>
        <sz val="12"/>
        <rFont val="游ゴシック"/>
        <family val="3"/>
        <charset val="128"/>
        <scheme val="minor"/>
      </rPr>
      <t>３年間の目標工賃額</t>
    </r>
    <rPh sb="3" eb="5">
      <t>チョッキン</t>
    </rPh>
    <rPh sb="7" eb="9">
      <t>ネンド</t>
    </rPh>
    <rPh sb="10" eb="12">
      <t>コウチン</t>
    </rPh>
    <rPh sb="12" eb="14">
      <t>ジッセキ</t>
    </rPh>
    <rPh sb="15" eb="18">
      <t>コンネンド</t>
    </rPh>
    <rPh sb="18" eb="20">
      <t>イコウ</t>
    </rPh>
    <rPh sb="19" eb="20">
      <t>ヘイネンド</t>
    </rPh>
    <rPh sb="21" eb="23">
      <t>ネンカン</t>
    </rPh>
    <rPh sb="24" eb="26">
      <t>モクヒョウ</t>
    </rPh>
    <rPh sb="26" eb="28">
      <t>コウチン</t>
    </rPh>
    <rPh sb="28" eb="29">
      <t>ガク</t>
    </rPh>
    <phoneticPr fontId="2"/>
  </si>
  <si>
    <t>工賃向上計画（B型）【暫定】</t>
    <rPh sb="0" eb="2">
      <t>コウチン</t>
    </rPh>
    <rPh sb="2" eb="4">
      <t>コウジョウ</t>
    </rPh>
    <rPh sb="4" eb="6">
      <t>ケイカク</t>
    </rPh>
    <rPh sb="8" eb="9">
      <t>カタ</t>
    </rPh>
    <rPh sb="11" eb="13">
      <t>ザンテイ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</si>
</sst>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 ;[Red]\-#,##0\ "/>
    <numFmt numFmtId="178" formatCode="[$-411]ge\.m\.d;@"/>
    <numFmt numFmtId="179" formatCode="0_ ;[Red]\-0\ "/>
    <numFmt numFmtId="180" formatCode="#,##0.0_ "/>
    <numFmt numFmtId="181" formatCode="#,##0.0_ ;[Red]\-#,##0.0\ "/>
    <numFmt numFmtId="182" formatCode="0.0%"/>
  </numFmts>
  <fonts count="47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</font>
    <font>
      <u/>
      <sz val="12"/>
      <color rgb="FFFF0000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</font>
    <font>
      <sz val="12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468">
    <xf numFmtId="0" fontId="0" fillId="0" borderId="0" xfId="0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0" fillId="2" borderId="4" xfId="0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5" fillId="2" borderId="21" xfId="2" applyFont="1" applyFill="1" applyBorder="1" applyAlignment="1">
      <alignment horizontal="center" vertical="center" shrinkToFit="1"/>
    </xf>
    <xf numFmtId="0" fontId="5" fillId="2" borderId="20" xfId="2" applyFont="1" applyFill="1" applyBorder="1" applyAlignment="1">
      <alignment horizontal="center" vertical="center" shrinkToFit="1"/>
    </xf>
    <xf numFmtId="176" fontId="23" fillId="0" borderId="58" xfId="0" applyNumberFormat="1" applyFont="1" applyBorder="1" applyAlignment="1" applyProtection="1">
      <alignment vertical="center" shrinkToFit="1"/>
      <protection locked="0"/>
    </xf>
    <xf numFmtId="176" fontId="23" fillId="0" borderId="59" xfId="0" applyNumberFormat="1" applyFont="1" applyBorder="1" applyAlignment="1" applyProtection="1">
      <alignment vertical="center" shrinkToFit="1"/>
      <protection locked="0"/>
    </xf>
    <xf numFmtId="176" fontId="9" fillId="0" borderId="59" xfId="0" applyNumberFormat="1" applyFont="1" applyBorder="1" applyAlignment="1" applyProtection="1">
      <alignment vertical="center" shrinkToFit="1"/>
      <protection locked="0"/>
    </xf>
    <xf numFmtId="176" fontId="9" fillId="0" borderId="60" xfId="0" applyNumberFormat="1" applyFont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177" fontId="32" fillId="0" borderId="0" xfId="0" applyNumberFormat="1" applyFont="1">
      <alignment vertical="center"/>
    </xf>
    <xf numFmtId="177" fontId="32" fillId="0" borderId="4" xfId="0" applyNumberFormat="1" applyFont="1" applyBorder="1">
      <alignment vertical="center"/>
    </xf>
    <xf numFmtId="177" fontId="32" fillId="0" borderId="4" xfId="0" applyNumberFormat="1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8" fontId="32" fillId="0" borderId="4" xfId="0" applyNumberFormat="1" applyFont="1" applyBorder="1" applyAlignment="1">
      <alignment vertical="center" wrapText="1" shrinkToFit="1"/>
    </xf>
    <xf numFmtId="177" fontId="32" fillId="0" borderId="4" xfId="0" applyNumberFormat="1" applyFont="1" applyBorder="1" applyAlignment="1">
      <alignment vertical="center" wrapText="1" shrinkToFit="1"/>
    </xf>
    <xf numFmtId="179" fontId="32" fillId="0" borderId="4" xfId="0" applyNumberFormat="1" applyFont="1" applyBorder="1" applyAlignment="1">
      <alignment vertical="center" wrapText="1" shrinkToFit="1"/>
    </xf>
    <xf numFmtId="9" fontId="32" fillId="0" borderId="4" xfId="3" applyFont="1" applyFill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Protection="1">
      <alignment vertical="center"/>
      <protection locked="0"/>
    </xf>
    <xf numFmtId="0" fontId="15" fillId="0" borderId="46" xfId="0" applyFont="1" applyBorder="1" applyAlignment="1" applyProtection="1">
      <alignment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5" fillId="2" borderId="21" xfId="2" applyFont="1" applyFill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18" fillId="0" borderId="45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5" fillId="0" borderId="0" xfId="0" applyFont="1" applyProtection="1">
      <alignment vertical="center"/>
      <protection locked="0"/>
    </xf>
    <xf numFmtId="177" fontId="38" fillId="0" borderId="4" xfId="0" applyNumberFormat="1" applyFont="1" applyBorder="1" applyAlignment="1">
      <alignment vertical="center" wrapText="1" shrinkToFit="1"/>
    </xf>
    <xf numFmtId="0" fontId="32" fillId="0" borderId="4" xfId="3" applyNumberFormat="1" applyFont="1" applyFill="1" applyBorder="1" applyAlignment="1">
      <alignment vertical="center" shrinkToFit="1"/>
    </xf>
    <xf numFmtId="49" fontId="5" fillId="5" borderId="19" xfId="0" applyNumberFormat="1" applyFont="1" applyFill="1" applyBorder="1" applyAlignment="1" applyProtection="1">
      <alignment horizontal="center" vertical="center"/>
      <protection locked="0"/>
    </xf>
    <xf numFmtId="49" fontId="5" fillId="5" borderId="22" xfId="0" applyNumberFormat="1" applyFont="1" applyFill="1" applyBorder="1" applyAlignment="1" applyProtection="1">
      <alignment horizontal="center" vertical="center"/>
      <protection locked="0"/>
    </xf>
    <xf numFmtId="0" fontId="5" fillId="5" borderId="21" xfId="2" applyFont="1" applyFill="1" applyBorder="1" applyAlignment="1" applyProtection="1">
      <alignment horizontal="center" vertical="center" shrinkToFit="1"/>
      <protection locked="0"/>
    </xf>
    <xf numFmtId="0" fontId="5" fillId="5" borderId="22" xfId="2" applyFont="1" applyFill="1" applyBorder="1" applyAlignment="1">
      <alignment horizontal="center" vertical="center" shrinkToFit="1"/>
    </xf>
    <xf numFmtId="0" fontId="5" fillId="5" borderId="21" xfId="2" applyFont="1" applyFill="1" applyBorder="1" applyAlignment="1">
      <alignment horizontal="center" vertical="center" shrinkToFit="1"/>
    </xf>
    <xf numFmtId="177" fontId="32" fillId="0" borderId="13" xfId="0" applyNumberFormat="1" applyFont="1" applyBorder="1">
      <alignment vertical="center"/>
    </xf>
    <xf numFmtId="177" fontId="32" fillId="0" borderId="4" xfId="0" applyNumberFormat="1" applyFont="1" applyBorder="1" applyAlignment="1">
      <alignment vertical="center" wrapText="1"/>
    </xf>
    <xf numFmtId="181" fontId="32" fillId="0" borderId="4" xfId="0" applyNumberFormat="1" applyFont="1" applyBorder="1" applyAlignment="1">
      <alignment vertical="center" shrinkToFit="1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8" fillId="5" borderId="4" xfId="0" applyFont="1" applyFill="1" applyBorder="1" applyAlignment="1" applyProtection="1">
      <alignment horizontal="center" vertical="center" shrinkToFit="1"/>
      <protection locked="0"/>
    </xf>
    <xf numFmtId="0" fontId="18" fillId="5" borderId="21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5" borderId="9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176" fontId="12" fillId="2" borderId="19" xfId="0" applyNumberFormat="1" applyFont="1" applyFill="1" applyBorder="1" applyAlignment="1" applyProtection="1">
      <alignment horizontal="right" shrinkToFit="1"/>
      <protection locked="0"/>
    </xf>
    <xf numFmtId="176" fontId="21" fillId="6" borderId="19" xfId="0" applyNumberFormat="1" applyFont="1" applyFill="1" applyBorder="1" applyAlignment="1">
      <alignment horizontal="right" shrinkToFit="1"/>
    </xf>
    <xf numFmtId="176" fontId="21" fillId="2" borderId="19" xfId="0" applyNumberFormat="1" applyFont="1" applyFill="1" applyBorder="1" applyAlignment="1" applyProtection="1">
      <alignment horizontal="right" shrinkToFit="1"/>
      <protection locked="0"/>
    </xf>
    <xf numFmtId="180" fontId="21" fillId="6" borderId="19" xfId="0" applyNumberFormat="1" applyFont="1" applyFill="1" applyBorder="1" applyAlignment="1">
      <alignment horizontal="right" shrinkToFit="1"/>
    </xf>
    <xf numFmtId="176" fontId="12" fillId="2" borderId="7" xfId="0" applyNumberFormat="1" applyFont="1" applyFill="1" applyBorder="1" applyAlignment="1" applyProtection="1">
      <alignment horizontal="right" shrinkToFit="1"/>
      <protection locked="0"/>
    </xf>
    <xf numFmtId="176" fontId="21" fillId="6" borderId="7" xfId="0" applyNumberFormat="1" applyFont="1" applyFill="1" applyBorder="1" applyAlignment="1">
      <alignment horizontal="right" shrinkToFit="1"/>
    </xf>
    <xf numFmtId="176" fontId="21" fillId="2" borderId="7" xfId="0" applyNumberFormat="1" applyFont="1" applyFill="1" applyBorder="1" applyAlignment="1" applyProtection="1">
      <alignment horizontal="right" shrinkToFit="1"/>
      <protection locked="0"/>
    </xf>
    <xf numFmtId="180" fontId="21" fillId="6" borderId="7" xfId="0" applyNumberFormat="1" applyFont="1" applyFill="1" applyBorder="1" applyAlignment="1">
      <alignment horizontal="right" shrinkToFit="1"/>
    </xf>
    <xf numFmtId="176" fontId="12" fillId="2" borderId="18" xfId="0" applyNumberFormat="1" applyFont="1" applyFill="1" applyBorder="1" applyAlignment="1" applyProtection="1">
      <alignment horizontal="right" shrinkToFi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176" fontId="12" fillId="2" borderId="6" xfId="0" applyNumberFormat="1" applyFont="1" applyFill="1" applyBorder="1" applyAlignment="1" applyProtection="1">
      <alignment horizontal="right" shrinkToFit="1"/>
      <protection locked="0"/>
    </xf>
    <xf numFmtId="176" fontId="21" fillId="6" borderId="6" xfId="0" applyNumberFormat="1" applyFont="1" applyFill="1" applyBorder="1" applyAlignment="1">
      <alignment horizontal="right" shrinkToFit="1"/>
    </xf>
    <xf numFmtId="176" fontId="21" fillId="2" borderId="6" xfId="0" applyNumberFormat="1" applyFont="1" applyFill="1" applyBorder="1" applyAlignment="1" applyProtection="1">
      <alignment horizontal="right" shrinkToFit="1"/>
      <protection locked="0"/>
    </xf>
    <xf numFmtId="180" fontId="21" fillId="6" borderId="6" xfId="0" applyNumberFormat="1" applyFont="1" applyFill="1" applyBorder="1" applyAlignment="1">
      <alignment horizontal="right" shrinkToFit="1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5" fillId="2" borderId="4" xfId="2" applyFont="1" applyFill="1" applyBorder="1" applyAlignment="1" applyProtection="1">
      <alignment horizontal="center" vertical="center" shrinkToFit="1"/>
      <protection locked="0"/>
    </xf>
    <xf numFmtId="176" fontId="12" fillId="2" borderId="29" xfId="0" applyNumberFormat="1" applyFont="1" applyFill="1" applyBorder="1" applyAlignment="1" applyProtection="1">
      <alignment horizontal="right" shrinkToFit="1"/>
      <protection locked="0"/>
    </xf>
    <xf numFmtId="176" fontId="21" fillId="6" borderId="29" xfId="0" applyNumberFormat="1" applyFont="1" applyFill="1" applyBorder="1" applyAlignment="1">
      <alignment horizontal="right" shrinkToFit="1"/>
    </xf>
    <xf numFmtId="176" fontId="21" fillId="2" borderId="29" xfId="0" applyNumberFormat="1" applyFont="1" applyFill="1" applyBorder="1" applyAlignment="1" applyProtection="1">
      <alignment horizontal="right" shrinkToFit="1"/>
      <protection locked="0"/>
    </xf>
    <xf numFmtId="180" fontId="21" fillId="6" borderId="29" xfId="0" applyNumberFormat="1" applyFont="1" applyFill="1" applyBorder="1" applyAlignment="1">
      <alignment horizontal="right" shrinkToFit="1"/>
    </xf>
    <xf numFmtId="0" fontId="26" fillId="0" borderId="44" xfId="0" applyFont="1" applyBorder="1" applyAlignment="1" applyProtection="1">
      <alignment horizontal="center" vertical="center" wrapText="1"/>
      <protection locked="0"/>
    </xf>
    <xf numFmtId="0" fontId="45" fillId="0" borderId="28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 applyProtection="1">
      <alignment horizontal="center" vertical="center" wrapText="1"/>
      <protection locked="0"/>
    </xf>
    <xf numFmtId="0" fontId="18" fillId="5" borderId="18" xfId="0" applyFont="1" applyFill="1" applyBorder="1" applyAlignment="1" applyProtection="1">
      <alignment horizontal="center" vertical="center" shrinkToFit="1"/>
      <protection locked="0"/>
    </xf>
    <xf numFmtId="0" fontId="18" fillId="5" borderId="20" xfId="0" applyFont="1" applyFill="1" applyBorder="1" applyAlignment="1" applyProtection="1">
      <alignment horizontal="center" vertical="center" shrinkToFit="1"/>
      <protection locked="0"/>
    </xf>
    <xf numFmtId="0" fontId="18" fillId="5" borderId="5" xfId="0" applyFont="1" applyFill="1" applyBorder="1" applyAlignment="1" applyProtection="1">
      <alignment horizontal="center" vertical="center" shrinkToFit="1"/>
      <protection locked="0"/>
    </xf>
    <xf numFmtId="0" fontId="18" fillId="5" borderId="40" xfId="0" applyFont="1" applyFill="1" applyBorder="1" applyAlignment="1" applyProtection="1">
      <alignment horizontal="center" vertical="center" shrinkToFit="1"/>
      <protection locked="0"/>
    </xf>
    <xf numFmtId="0" fontId="0" fillId="0" borderId="67" xfId="0" applyBorder="1" applyAlignment="1" applyProtection="1">
      <alignment horizontal="center" vertical="center" shrinkToFit="1"/>
      <protection locked="0"/>
    </xf>
    <xf numFmtId="0" fontId="44" fillId="0" borderId="5" xfId="0" applyFont="1" applyBorder="1" applyAlignment="1" applyProtection="1">
      <alignment vertical="center" shrinkToFit="1"/>
      <protection locked="0"/>
    </xf>
    <xf numFmtId="177" fontId="1" fillId="0" borderId="4" xfId="0" applyNumberFormat="1" applyFont="1" applyBorder="1" applyAlignment="1">
      <alignment vertical="center" wrapText="1" shrinkToFit="1"/>
    </xf>
    <xf numFmtId="177" fontId="1" fillId="0" borderId="4" xfId="0" applyNumberFormat="1" applyFont="1" applyBorder="1" applyAlignment="1">
      <alignment horizontal="center" vertical="center" wrapText="1" shrinkToFit="1"/>
    </xf>
    <xf numFmtId="177" fontId="34" fillId="0" borderId="4" xfId="0" applyNumberFormat="1" applyFont="1" applyBorder="1" applyAlignment="1">
      <alignment vertical="center" wrapText="1" shrinkToFit="1"/>
    </xf>
    <xf numFmtId="177" fontId="1" fillId="0" borderId="4" xfId="0" applyNumberFormat="1" applyFont="1" applyBorder="1" applyAlignment="1">
      <alignment horizontal="left" vertical="center" wrapText="1" shrinkToFit="1"/>
    </xf>
    <xf numFmtId="177" fontId="32" fillId="0" borderId="0" xfId="0" applyNumberFormat="1" applyFont="1" applyAlignment="1">
      <alignment vertical="center" wrapText="1" shrinkToFit="1"/>
    </xf>
    <xf numFmtId="177" fontId="32" fillId="0" borderId="0" xfId="0" applyNumberFormat="1" applyFont="1" applyAlignment="1">
      <alignment vertical="center" wrapText="1"/>
    </xf>
    <xf numFmtId="177" fontId="32" fillId="0" borderId="6" xfId="0" applyNumberFormat="1" applyFont="1" applyBorder="1">
      <alignment vertical="center"/>
    </xf>
    <xf numFmtId="177" fontId="32" fillId="0" borderId="7" xfId="0" applyNumberFormat="1" applyFont="1" applyBorder="1">
      <alignment vertical="center"/>
    </xf>
    <xf numFmtId="176" fontId="21" fillId="0" borderId="73" xfId="0" applyNumberFormat="1" applyFont="1" applyBorder="1" applyAlignment="1" applyProtection="1">
      <alignment horizontal="right" shrinkToFit="1"/>
      <protection locked="0"/>
    </xf>
    <xf numFmtId="180" fontId="21" fillId="0" borderId="73" xfId="0" applyNumberFormat="1" applyFont="1" applyBorder="1" applyAlignment="1">
      <alignment horizontal="right" shrinkToFit="1"/>
    </xf>
    <xf numFmtId="176" fontId="21" fillId="6" borderId="4" xfId="0" applyNumberFormat="1" applyFont="1" applyFill="1" applyBorder="1" applyAlignment="1">
      <alignment horizontal="right" shrinkToFit="1"/>
    </xf>
    <xf numFmtId="176" fontId="21" fillId="2" borderId="20" xfId="0" applyNumberFormat="1" applyFont="1" applyFill="1" applyBorder="1" applyAlignment="1">
      <alignment horizontal="right" shrinkToFit="1"/>
    </xf>
    <xf numFmtId="176" fontId="21" fillId="6" borderId="49" xfId="0" applyNumberFormat="1" applyFont="1" applyFill="1" applyBorder="1" applyAlignment="1">
      <alignment horizontal="right" shrinkToFit="1"/>
    </xf>
    <xf numFmtId="176" fontId="21" fillId="6" borderId="22" xfId="0" applyNumberFormat="1" applyFont="1" applyFill="1" applyBorder="1" applyAlignment="1">
      <alignment horizontal="right" shrinkToFit="1"/>
    </xf>
    <xf numFmtId="176" fontId="21" fillId="6" borderId="30" xfId="0" applyNumberFormat="1" applyFont="1" applyFill="1" applyBorder="1" applyAlignment="1">
      <alignment horizontal="right" shrinkToFit="1"/>
    </xf>
    <xf numFmtId="176" fontId="21" fillId="6" borderId="41" xfId="0" applyNumberFormat="1" applyFont="1" applyFill="1" applyBorder="1" applyAlignment="1">
      <alignment horizontal="right" shrinkToFit="1"/>
    </xf>
    <xf numFmtId="176" fontId="19" fillId="0" borderId="36" xfId="0" applyNumberFormat="1" applyFont="1" applyBorder="1" applyAlignment="1" applyProtection="1">
      <alignment horizontal="center" vertical="center" shrinkToFit="1"/>
      <protection locked="0"/>
    </xf>
    <xf numFmtId="176" fontId="19" fillId="0" borderId="45" xfId="0" applyNumberFormat="1" applyFont="1" applyBorder="1" applyAlignment="1" applyProtection="1">
      <alignment horizontal="center" vertical="center" shrinkToFit="1"/>
      <protection locked="0"/>
    </xf>
    <xf numFmtId="176" fontId="19" fillId="0" borderId="12" xfId="0" applyNumberFormat="1" applyFont="1" applyBorder="1" applyAlignment="1" applyProtection="1">
      <alignment horizontal="center" vertical="center" wrapText="1" shrinkToFit="1"/>
      <protection locked="0"/>
    </xf>
    <xf numFmtId="176" fontId="37" fillId="0" borderId="45" xfId="0" applyNumberFormat="1" applyFont="1" applyBorder="1" applyAlignment="1" applyProtection="1">
      <alignment horizontal="center" vertical="center" wrapText="1" shrinkToFit="1"/>
      <protection locked="0"/>
    </xf>
    <xf numFmtId="176" fontId="37" fillId="7" borderId="46" xfId="0" applyNumberFormat="1" applyFont="1" applyFill="1" applyBorder="1" applyAlignment="1" applyProtection="1">
      <alignment horizontal="center" vertical="center" wrapText="1" shrinkToFit="1"/>
      <protection locked="0"/>
    </xf>
    <xf numFmtId="176" fontId="6" fillId="5" borderId="21" xfId="0" applyNumberFormat="1" applyFont="1" applyFill="1" applyBorder="1" applyAlignment="1" applyProtection="1">
      <alignment vertical="center" wrapText="1"/>
      <protection locked="0"/>
    </xf>
    <xf numFmtId="176" fontId="19" fillId="5" borderId="21" xfId="0" applyNumberFormat="1" applyFont="1" applyFill="1" applyBorder="1" applyAlignment="1" applyProtection="1">
      <alignment vertical="center" shrinkToFit="1"/>
      <protection locked="0"/>
    </xf>
    <xf numFmtId="182" fontId="6" fillId="6" borderId="40" xfId="3" applyNumberFormat="1" applyFont="1" applyFill="1" applyBorder="1" applyAlignment="1" applyProtection="1">
      <alignment vertical="center" wrapText="1"/>
    </xf>
    <xf numFmtId="176" fontId="21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21" fillId="5" borderId="21" xfId="0" applyNumberFormat="1" applyFont="1" applyFill="1" applyBorder="1" applyAlignment="1" applyProtection="1">
      <alignment shrinkToFit="1"/>
      <protection locked="0"/>
    </xf>
    <xf numFmtId="9" fontId="19" fillId="2" borderId="41" xfId="3" applyFont="1" applyFill="1" applyBorder="1" applyAlignment="1" applyProtection="1">
      <alignment vertical="center" shrinkToFit="1"/>
      <protection locked="0"/>
    </xf>
    <xf numFmtId="176" fontId="19" fillId="5" borderId="22" xfId="0" applyNumberFormat="1" applyFont="1" applyFill="1" applyBorder="1" applyAlignment="1" applyProtection="1">
      <alignment vertical="center" shrinkToFit="1"/>
      <protection locked="0"/>
    </xf>
    <xf numFmtId="0" fontId="18" fillId="0" borderId="5" xfId="0" applyFont="1" applyBorder="1" applyAlignment="1" applyProtection="1">
      <alignment horizontal="left" vertical="center" shrinkToFit="1"/>
      <protection locked="0"/>
    </xf>
    <xf numFmtId="0" fontId="18" fillId="0" borderId="6" xfId="0" applyFont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5" fillId="5" borderId="5" xfId="2" applyFont="1" applyFill="1" applyBorder="1" applyAlignment="1" applyProtection="1">
      <alignment horizontal="center" vertical="center" shrinkToFit="1"/>
      <protection locked="0"/>
    </xf>
    <xf numFmtId="0" fontId="5" fillId="5" borderId="7" xfId="2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17" xfId="0" applyFont="1" applyBorder="1" applyAlignment="1" applyProtection="1">
      <alignment horizontal="center" vertical="center" shrinkToFit="1"/>
      <protection locked="0"/>
    </xf>
    <xf numFmtId="0" fontId="5" fillId="2" borderId="54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61" xfId="0" applyFont="1" applyFill="1" applyBorder="1" applyAlignment="1" applyProtection="1">
      <alignment horizontal="left" vertical="top" wrapText="1"/>
      <protection locked="0"/>
    </xf>
    <xf numFmtId="0" fontId="5" fillId="2" borderId="55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63" xfId="0" applyFont="1" applyFill="1" applyBorder="1" applyAlignment="1" applyProtection="1">
      <alignment horizontal="left" vertical="top" wrapText="1"/>
      <protection locked="0"/>
    </xf>
    <xf numFmtId="0" fontId="5" fillId="2" borderId="64" xfId="0" applyFont="1" applyFill="1" applyBorder="1" applyAlignment="1" applyProtection="1">
      <alignment horizontal="left" vertical="top" wrapText="1"/>
      <protection locked="0"/>
    </xf>
    <xf numFmtId="0" fontId="5" fillId="2" borderId="65" xfId="0" applyFont="1" applyFill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26" fillId="0" borderId="36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shrinkToFit="1"/>
      <protection locked="0"/>
    </xf>
    <xf numFmtId="0" fontId="1" fillId="5" borderId="7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vertical="center" shrinkToFit="1"/>
      <protection locked="0"/>
    </xf>
    <xf numFmtId="0" fontId="1" fillId="2" borderId="7" xfId="0" applyFont="1" applyFill="1" applyBorder="1" applyAlignment="1" applyProtection="1">
      <alignment vertical="center" shrinkToFit="1"/>
      <protection locked="0"/>
    </xf>
    <xf numFmtId="58" fontId="31" fillId="2" borderId="5" xfId="0" applyNumberFormat="1" applyFont="1" applyFill="1" applyBorder="1" applyAlignment="1" applyProtection="1">
      <alignment horizontal="center" vertical="center" shrinkToFit="1"/>
      <protection locked="0"/>
    </xf>
    <xf numFmtId="58" fontId="31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5" xfId="0" applyFont="1" applyFill="1" applyBorder="1" applyAlignment="1" applyProtection="1">
      <alignment vertical="center" shrinkToFit="1"/>
      <protection locked="0"/>
    </xf>
    <xf numFmtId="0" fontId="7" fillId="5" borderId="7" xfId="0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7" fillId="2" borderId="7" xfId="0" applyFont="1" applyFill="1" applyBorder="1" applyAlignment="1" applyProtection="1">
      <alignment vertical="center" shrinkToFit="1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5" xfId="0" applyFont="1" applyBorder="1" applyProtection="1">
      <alignment vertical="center"/>
      <protection locked="0"/>
    </xf>
    <xf numFmtId="0" fontId="18" fillId="0" borderId="6" xfId="0" applyFont="1" applyBorder="1" applyProtection="1">
      <alignment vertical="center"/>
      <protection locked="0"/>
    </xf>
    <xf numFmtId="0" fontId="18" fillId="0" borderId="17" xfId="0" applyFont="1" applyBorder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7" borderId="17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17" xfId="0" applyFont="1" applyBorder="1" applyAlignment="1" applyProtection="1">
      <alignment horizontal="left" vertical="center" shrinkToFit="1"/>
      <protection locked="0"/>
    </xf>
    <xf numFmtId="0" fontId="15" fillId="0" borderId="40" xfId="0" applyFont="1" applyBorder="1" applyAlignment="1" applyProtection="1">
      <alignment horizontal="left" vertical="center" shrinkToFit="1"/>
      <protection locked="0"/>
    </xf>
    <xf numFmtId="0" fontId="15" fillId="0" borderId="49" xfId="0" applyFont="1" applyBorder="1" applyAlignment="1" applyProtection="1">
      <alignment horizontal="left" vertical="center" shrinkToFit="1"/>
      <protection locked="0"/>
    </xf>
    <xf numFmtId="0" fontId="15" fillId="0" borderId="42" xfId="0" applyFont="1" applyBorder="1" applyAlignment="1" applyProtection="1">
      <alignment horizontal="left" vertical="center" shrinkToFi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center" vertical="center" wrapText="1" shrinkToFit="1"/>
      <protection locked="0"/>
    </xf>
    <xf numFmtId="0" fontId="18" fillId="0" borderId="15" xfId="0" applyFont="1" applyBorder="1" applyAlignment="1" applyProtection="1">
      <alignment horizontal="center" vertical="center" wrapText="1" shrinkToFit="1"/>
      <protection locked="0"/>
    </xf>
    <xf numFmtId="0" fontId="18" fillId="0" borderId="39" xfId="0" applyFont="1" applyBorder="1" applyAlignment="1" applyProtection="1">
      <alignment horizontal="center" vertical="center" wrapText="1" shrinkToFit="1"/>
      <protection locked="0"/>
    </xf>
    <xf numFmtId="0" fontId="18" fillId="0" borderId="33" xfId="0" applyFont="1" applyBorder="1" applyAlignment="1" applyProtection="1">
      <alignment horizontal="left" vertical="top" shrinkToFit="1"/>
      <protection locked="0"/>
    </xf>
    <xf numFmtId="0" fontId="5" fillId="0" borderId="5" xfId="1" applyFont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 applyProtection="1">
      <alignment horizontal="center" vertical="center" shrinkToFit="1"/>
      <protection locked="0"/>
    </xf>
    <xf numFmtId="0" fontId="5" fillId="2" borderId="49" xfId="0" applyFont="1" applyFill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0" fontId="5" fillId="7" borderId="54" xfId="0" applyFont="1" applyFill="1" applyBorder="1" applyAlignment="1" applyProtection="1">
      <alignment horizontal="center" vertical="center" wrapText="1"/>
      <protection locked="0"/>
    </xf>
    <xf numFmtId="0" fontId="5" fillId="7" borderId="68" xfId="0" applyFont="1" applyFill="1" applyBorder="1" applyAlignment="1" applyProtection="1">
      <alignment horizontal="center" vertical="center" wrapText="1"/>
      <protection locked="0"/>
    </xf>
    <xf numFmtId="0" fontId="5" fillId="7" borderId="55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63" xfId="0" applyFont="1" applyFill="1" applyBorder="1" applyAlignment="1" applyProtection="1">
      <alignment horizontal="center" vertical="center" wrapText="1"/>
      <protection locked="0"/>
    </xf>
    <xf numFmtId="0" fontId="5" fillId="7" borderId="7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28" fillId="2" borderId="32" xfId="0" applyFont="1" applyFill="1" applyBorder="1" applyAlignment="1" applyProtection="1">
      <alignment horizontal="center" vertical="center" wrapText="1"/>
      <protection locked="0"/>
    </xf>
    <xf numFmtId="0" fontId="28" fillId="2" borderId="33" xfId="0" applyFont="1" applyFill="1" applyBorder="1" applyAlignment="1" applyProtection="1">
      <alignment horizontal="center" vertical="center" wrapText="1"/>
      <protection locked="0"/>
    </xf>
    <xf numFmtId="0" fontId="28" fillId="2" borderId="6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shrinkToFit="1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17" xfId="0" applyFill="1" applyBorder="1" applyProtection="1">
      <alignment vertical="center"/>
      <protection locked="0"/>
    </xf>
    <xf numFmtId="0" fontId="5" fillId="0" borderId="6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5" fillId="2" borderId="40" xfId="2" applyFont="1" applyFill="1" applyBorder="1" applyAlignment="1" applyProtection="1">
      <alignment horizontal="center" vertical="center" shrinkToFit="1"/>
      <protection locked="0"/>
    </xf>
    <xf numFmtId="0" fontId="5" fillId="2" borderId="41" xfId="2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 applyProtection="1">
      <alignment horizontal="center" vertical="center" shrinkToFit="1"/>
      <protection locked="0"/>
    </xf>
    <xf numFmtId="0" fontId="18" fillId="0" borderId="49" xfId="0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Protection="1">
      <alignment vertical="center"/>
      <protection locked="0"/>
    </xf>
    <xf numFmtId="0" fontId="18" fillId="0" borderId="49" xfId="0" applyFont="1" applyBorder="1" applyProtection="1">
      <alignment vertical="center"/>
      <protection locked="0"/>
    </xf>
    <xf numFmtId="0" fontId="18" fillId="0" borderId="42" xfId="0" applyFont="1" applyBorder="1" applyProtection="1">
      <alignment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49" xfId="0" applyFont="1" applyBorder="1" applyAlignment="1" applyProtection="1">
      <alignment horizontal="left" vertical="center"/>
      <protection locked="0"/>
    </xf>
    <xf numFmtId="0" fontId="18" fillId="0" borderId="41" xfId="0" applyFont="1" applyBorder="1" applyAlignment="1" applyProtection="1">
      <alignment horizontal="left" vertical="center"/>
      <protection locked="0"/>
    </xf>
    <xf numFmtId="0" fontId="15" fillId="0" borderId="41" xfId="0" applyFont="1" applyBorder="1" applyAlignment="1" applyProtection="1">
      <alignment horizontal="left" vertical="center" shrinkToFit="1"/>
      <protection locked="0"/>
    </xf>
    <xf numFmtId="0" fontId="18" fillId="2" borderId="36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 applyProtection="1">
      <alignment horizontal="left" vertical="center" shrinkToFit="1"/>
      <protection locked="0"/>
    </xf>
    <xf numFmtId="0" fontId="18" fillId="0" borderId="62" xfId="0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49" fontId="1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left" vertical="top" wrapText="1"/>
      <protection locked="0"/>
    </xf>
    <xf numFmtId="176" fontId="5" fillId="0" borderId="50" xfId="0" applyNumberFormat="1" applyFont="1" applyBorder="1" applyAlignment="1" applyProtection="1">
      <alignment horizontal="left" vertical="top" wrapText="1"/>
      <protection locked="0"/>
    </xf>
    <xf numFmtId="176" fontId="5" fillId="0" borderId="51" xfId="0" applyNumberFormat="1" applyFont="1" applyBorder="1" applyAlignment="1" applyProtection="1">
      <alignment horizontal="left" vertical="top" wrapText="1"/>
      <protection locked="0"/>
    </xf>
    <xf numFmtId="176" fontId="5" fillId="0" borderId="66" xfId="0" applyNumberFormat="1" applyFont="1" applyBorder="1" applyAlignment="1" applyProtection="1">
      <alignment horizontal="left" vertical="top" wrapText="1"/>
      <protection locked="0"/>
    </xf>
    <xf numFmtId="176" fontId="5" fillId="0" borderId="55" xfId="0" applyNumberFormat="1" applyFont="1" applyBorder="1" applyAlignment="1" applyProtection="1">
      <alignment horizontal="left" vertical="top" wrapText="1"/>
      <protection locked="0"/>
    </xf>
    <xf numFmtId="176" fontId="5" fillId="0" borderId="0" xfId="0" applyNumberFormat="1" applyFont="1" applyAlignment="1" applyProtection="1">
      <alignment horizontal="left" vertical="top" wrapText="1"/>
      <protection locked="0"/>
    </xf>
    <xf numFmtId="176" fontId="5" fillId="0" borderId="1" xfId="0" applyNumberFormat="1" applyFont="1" applyBorder="1" applyAlignment="1" applyProtection="1">
      <alignment horizontal="left" vertical="top" wrapText="1"/>
      <protection locked="0"/>
    </xf>
    <xf numFmtId="176" fontId="5" fillId="0" borderId="52" xfId="0" applyNumberFormat="1" applyFont="1" applyBorder="1" applyAlignment="1" applyProtection="1">
      <alignment horizontal="left" vertical="top" wrapText="1"/>
      <protection locked="0"/>
    </xf>
    <xf numFmtId="176" fontId="5" fillId="0" borderId="13" xfId="0" applyNumberFormat="1" applyFont="1" applyBorder="1" applyAlignment="1" applyProtection="1">
      <alignment horizontal="left" vertical="top" wrapText="1"/>
      <protection locked="0"/>
    </xf>
    <xf numFmtId="176" fontId="5" fillId="0" borderId="27" xfId="0" applyNumberFormat="1" applyFont="1" applyBorder="1" applyAlignment="1" applyProtection="1">
      <alignment horizontal="left" vertical="top" wrapText="1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 wrapText="1" shrinkToFit="1"/>
      <protection locked="0"/>
    </xf>
    <xf numFmtId="0" fontId="18" fillId="0" borderId="11" xfId="0" applyFont="1" applyBorder="1" applyAlignment="1" applyProtection="1">
      <alignment horizontal="center" vertical="center" wrapText="1" shrinkToFit="1"/>
      <protection locked="0"/>
    </xf>
    <xf numFmtId="0" fontId="18" fillId="0" borderId="12" xfId="0" applyFont="1" applyBorder="1" applyAlignment="1" applyProtection="1">
      <alignment horizontal="center" vertical="center" wrapText="1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30" fillId="0" borderId="53" xfId="0" applyFont="1" applyBorder="1" applyAlignment="1" applyProtection="1">
      <alignment horizontal="left" vertical="top"/>
      <protection locked="0"/>
    </xf>
    <xf numFmtId="0" fontId="30" fillId="0" borderId="6" xfId="0" applyFont="1" applyBorder="1" applyAlignment="1" applyProtection="1">
      <alignment horizontal="left" vertical="top"/>
      <protection locked="0"/>
    </xf>
    <xf numFmtId="0" fontId="30" fillId="0" borderId="17" xfId="0" applyFont="1" applyBorder="1" applyAlignment="1" applyProtection="1">
      <alignment horizontal="left" vertical="top"/>
      <protection locked="0"/>
    </xf>
    <xf numFmtId="0" fontId="18" fillId="0" borderId="43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5" fillId="2" borderId="5" xfId="2" applyFont="1" applyFill="1" applyBorder="1" applyAlignment="1" applyProtection="1">
      <alignment horizontal="center" vertical="center" shrinkToFit="1"/>
      <protection locked="0"/>
    </xf>
    <xf numFmtId="0" fontId="5" fillId="2" borderId="7" xfId="2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44" fillId="2" borderId="5" xfId="0" applyFont="1" applyFill="1" applyBorder="1" applyAlignment="1" applyProtection="1">
      <alignment horizontal="center" vertical="center" shrinkToFit="1"/>
      <protection locked="0"/>
    </xf>
    <xf numFmtId="0" fontId="44" fillId="2" borderId="7" xfId="0" applyFont="1" applyFill="1" applyBorder="1" applyAlignment="1" applyProtection="1">
      <alignment horizontal="center" vertical="center" shrinkToFit="1"/>
      <protection locked="0"/>
    </xf>
    <xf numFmtId="49" fontId="1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43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176" fontId="45" fillId="0" borderId="48" xfId="0" applyNumberFormat="1" applyFont="1" applyBorder="1" applyAlignment="1" applyProtection="1">
      <alignment horizontal="left" vertical="center" wrapText="1"/>
      <protection locked="0"/>
    </xf>
    <xf numFmtId="176" fontId="45" fillId="0" borderId="49" xfId="0" applyNumberFormat="1" applyFont="1" applyBorder="1" applyAlignment="1" applyProtection="1">
      <alignment horizontal="left" vertical="center" wrapText="1"/>
      <protection locked="0"/>
    </xf>
    <xf numFmtId="176" fontId="45" fillId="0" borderId="42" xfId="0" applyNumberFormat="1" applyFont="1" applyBorder="1" applyAlignment="1" applyProtection="1">
      <alignment horizontal="left" vertical="center" wrapText="1"/>
      <protection locked="0"/>
    </xf>
    <xf numFmtId="176" fontId="6" fillId="0" borderId="53" xfId="0" applyNumberFormat="1" applyFont="1" applyBorder="1" applyAlignment="1" applyProtection="1">
      <alignment horizontal="left" vertical="center" wrapText="1"/>
      <protection locked="0"/>
    </xf>
    <xf numFmtId="176" fontId="6" fillId="0" borderId="6" xfId="0" applyNumberFormat="1" applyFont="1" applyBorder="1" applyAlignment="1" applyProtection="1">
      <alignment horizontal="left" vertical="center" wrapText="1"/>
      <protection locked="0"/>
    </xf>
    <xf numFmtId="176" fontId="6" fillId="0" borderId="17" xfId="0" applyNumberFormat="1" applyFont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19" fillId="0" borderId="50" xfId="0" applyFont="1" applyBorder="1" applyAlignment="1" applyProtection="1">
      <alignment horizontal="left" vertical="center" shrinkToFit="1"/>
      <protection locked="0"/>
    </xf>
    <xf numFmtId="0" fontId="19" fillId="0" borderId="51" xfId="0" applyFont="1" applyBorder="1" applyAlignment="1" applyProtection="1">
      <alignment horizontal="left" vertical="center" shrinkToFit="1"/>
      <protection locked="0"/>
    </xf>
    <xf numFmtId="0" fontId="19" fillId="0" borderId="66" xfId="0" applyFont="1" applyBorder="1" applyAlignment="1" applyProtection="1">
      <alignment horizontal="left" vertical="center" shrinkToFit="1"/>
      <protection locked="0"/>
    </xf>
    <xf numFmtId="0" fontId="11" fillId="0" borderId="63" xfId="0" applyFont="1" applyBorder="1" applyAlignment="1" applyProtection="1">
      <alignment horizontal="left" vertical="top" wrapText="1"/>
      <protection locked="0"/>
    </xf>
    <xf numFmtId="0" fontId="11" fillId="0" borderId="64" xfId="0" applyFont="1" applyBorder="1" applyAlignment="1" applyProtection="1">
      <alignment horizontal="left" vertical="top" wrapText="1"/>
      <protection locked="0"/>
    </xf>
    <xf numFmtId="0" fontId="11" fillId="0" borderId="65" xfId="0" applyFont="1" applyBorder="1" applyAlignment="1" applyProtection="1">
      <alignment horizontal="left" vertical="top" wrapText="1"/>
      <protection locked="0"/>
    </xf>
    <xf numFmtId="0" fontId="19" fillId="0" borderId="50" xfId="0" applyFont="1" applyBorder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horizontal="center" vertical="center" wrapText="1"/>
      <protection locked="0"/>
    </xf>
    <xf numFmtId="0" fontId="19" fillId="0" borderId="66" xfId="0" applyFont="1" applyBorder="1" applyAlignment="1" applyProtection="1">
      <alignment horizontal="center" vertical="center" wrapText="1"/>
      <protection locked="0"/>
    </xf>
    <xf numFmtId="0" fontId="19" fillId="0" borderId="5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176" fontId="30" fillId="0" borderId="63" xfId="0" applyNumberFormat="1" applyFont="1" applyBorder="1" applyAlignment="1" applyProtection="1">
      <alignment horizontal="center" vertical="center" wrapText="1"/>
      <protection locked="0"/>
    </xf>
    <xf numFmtId="176" fontId="30" fillId="0" borderId="71" xfId="0" applyNumberFormat="1" applyFont="1" applyBorder="1" applyAlignment="1" applyProtection="1">
      <alignment horizontal="center" vertical="center" wrapText="1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176" fontId="19" fillId="0" borderId="36" xfId="0" applyNumberFormat="1" applyFont="1" applyBorder="1" applyAlignment="1" applyProtection="1">
      <alignment horizontal="center" vertical="center" shrinkToFit="1"/>
      <protection locked="0"/>
    </xf>
    <xf numFmtId="176" fontId="19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3" borderId="69" xfId="0" applyFont="1" applyFill="1" applyBorder="1" applyAlignment="1" applyProtection="1">
      <alignment horizontal="left" vertical="center" wrapText="1"/>
      <protection locked="0"/>
    </xf>
    <xf numFmtId="0" fontId="4" fillId="3" borderId="51" xfId="0" applyFont="1" applyFill="1" applyBorder="1" applyAlignment="1" applyProtection="1">
      <alignment horizontal="left" vertical="center" wrapText="1"/>
      <protection locked="0"/>
    </xf>
    <xf numFmtId="0" fontId="7" fillId="0" borderId="53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18" fillId="2" borderId="40" xfId="0" applyFont="1" applyFill="1" applyBorder="1" applyAlignment="1" applyProtection="1">
      <alignment horizontal="center" vertical="center" shrinkToFit="1"/>
      <protection locked="0"/>
    </xf>
    <xf numFmtId="0" fontId="18" fillId="2" borderId="49" xfId="0" applyFont="1" applyFill="1" applyBorder="1" applyAlignment="1" applyProtection="1">
      <alignment horizontal="center" vertical="center" shrinkToFit="1"/>
      <protection locked="0"/>
    </xf>
    <xf numFmtId="0" fontId="18" fillId="2" borderId="41" xfId="0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5" borderId="5" xfId="0" applyFont="1" applyFill="1" applyBorder="1" applyAlignment="1" applyProtection="1">
      <alignment horizontal="center" vertical="center" shrinkToFit="1"/>
      <protection locked="0"/>
    </xf>
    <xf numFmtId="0" fontId="18" fillId="5" borderId="6" xfId="0" applyFont="1" applyFill="1" applyBorder="1" applyAlignment="1" applyProtection="1">
      <alignment horizontal="center" vertical="center" shrinkToFit="1"/>
      <protection locked="0"/>
    </xf>
    <xf numFmtId="0" fontId="18" fillId="5" borderId="7" xfId="0" applyFont="1" applyFill="1" applyBorder="1" applyAlignment="1" applyProtection="1">
      <alignment horizontal="center" vertical="center" shrinkToFit="1"/>
      <protection locked="0"/>
    </xf>
    <xf numFmtId="0" fontId="18" fillId="5" borderId="40" xfId="0" applyFont="1" applyFill="1" applyBorder="1" applyAlignment="1" applyProtection="1">
      <alignment horizontal="center" vertical="center" shrinkToFit="1"/>
      <protection locked="0"/>
    </xf>
    <xf numFmtId="0" fontId="18" fillId="5" borderId="49" xfId="0" applyFont="1" applyFill="1" applyBorder="1" applyAlignment="1" applyProtection="1">
      <alignment horizontal="center" vertical="center" shrinkToFit="1"/>
      <protection locked="0"/>
    </xf>
    <xf numFmtId="0" fontId="18" fillId="5" borderId="41" xfId="0" applyFont="1" applyFill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20" fillId="5" borderId="40" xfId="0" applyFont="1" applyFill="1" applyBorder="1" applyAlignment="1" applyProtection="1">
      <alignment horizontal="center" vertical="center"/>
      <protection locked="0"/>
    </xf>
    <xf numFmtId="0" fontId="20" fillId="5" borderId="49" xfId="0" applyFont="1" applyFill="1" applyBorder="1" applyAlignment="1" applyProtection="1">
      <alignment horizontal="center" vertical="center"/>
      <protection locked="0"/>
    </xf>
    <xf numFmtId="0" fontId="20" fillId="5" borderId="42" xfId="0" applyFont="1" applyFill="1" applyBorder="1" applyAlignment="1" applyProtection="1">
      <alignment horizontal="center" vertical="center"/>
      <protection locked="0"/>
    </xf>
    <xf numFmtId="0" fontId="43" fillId="5" borderId="40" xfId="0" applyFont="1" applyFill="1" applyBorder="1" applyAlignment="1" applyProtection="1">
      <alignment horizontal="center" vertical="center"/>
      <protection locked="0"/>
    </xf>
    <xf numFmtId="0" fontId="43" fillId="5" borderId="49" xfId="0" applyFont="1" applyFill="1" applyBorder="1" applyAlignment="1" applyProtection="1">
      <alignment horizontal="center" vertical="center"/>
      <protection locked="0"/>
    </xf>
    <xf numFmtId="0" fontId="43" fillId="5" borderId="42" xfId="0" applyFont="1" applyFill="1" applyBorder="1" applyAlignment="1" applyProtection="1">
      <alignment horizontal="center" vertical="center"/>
      <protection locked="0"/>
    </xf>
    <xf numFmtId="176" fontId="6" fillId="0" borderId="50" xfId="0" applyNumberFormat="1" applyFont="1" applyBorder="1" applyAlignment="1" applyProtection="1">
      <alignment horizontal="center" vertical="center" wrapText="1"/>
      <protection locked="0"/>
    </xf>
    <xf numFmtId="176" fontId="6" fillId="0" borderId="70" xfId="0" applyNumberFormat="1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63" xfId="0" applyFill="1" applyBorder="1" applyAlignment="1" applyProtection="1">
      <alignment horizontal="left" vertical="top"/>
      <protection locked="0"/>
    </xf>
    <xf numFmtId="0" fontId="0" fillId="2" borderId="64" xfId="0" applyFill="1" applyBorder="1" applyAlignment="1" applyProtection="1">
      <alignment horizontal="left" vertical="top"/>
      <protection locked="0"/>
    </xf>
    <xf numFmtId="0" fontId="0" fillId="2" borderId="65" xfId="0" applyFill="1" applyBorder="1" applyAlignment="1" applyProtection="1">
      <alignment horizontal="left" vertical="top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27" xfId="0" applyFont="1" applyFill="1" applyBorder="1" applyAlignment="1" applyProtection="1">
      <alignment horizontal="left" vertical="top" wrapText="1"/>
      <protection locked="0"/>
    </xf>
    <xf numFmtId="0" fontId="42" fillId="0" borderId="50" xfId="0" applyFont="1" applyBorder="1" applyAlignment="1" applyProtection="1">
      <alignment horizontal="left" vertical="center" wrapText="1"/>
      <protection locked="0"/>
    </xf>
    <xf numFmtId="0" fontId="42" fillId="0" borderId="51" xfId="0" applyFont="1" applyBorder="1" applyAlignment="1" applyProtection="1">
      <alignment horizontal="left" vertical="center" wrapText="1"/>
      <protection locked="0"/>
    </xf>
    <xf numFmtId="0" fontId="42" fillId="0" borderId="70" xfId="0" applyFont="1" applyBorder="1" applyAlignment="1" applyProtection="1">
      <alignment horizontal="left" vertical="center" wrapText="1"/>
      <protection locked="0"/>
    </xf>
    <xf numFmtId="0" fontId="42" fillId="0" borderId="63" xfId="0" applyFont="1" applyBorder="1" applyAlignment="1" applyProtection="1">
      <alignment horizontal="left" vertical="center" wrapText="1"/>
      <protection locked="0"/>
    </xf>
    <xf numFmtId="0" fontId="42" fillId="0" borderId="64" xfId="0" applyFont="1" applyBorder="1" applyAlignment="1" applyProtection="1">
      <alignment horizontal="left" vertical="center" wrapText="1"/>
      <protection locked="0"/>
    </xf>
    <xf numFmtId="0" fontId="42" fillId="0" borderId="71" xfId="0" applyFont="1" applyBorder="1" applyAlignment="1" applyProtection="1">
      <alignment horizontal="left" vertical="center" wrapText="1"/>
      <protection locked="0"/>
    </xf>
    <xf numFmtId="0" fontId="11" fillId="0" borderId="64" xfId="0" applyFont="1" applyBorder="1" applyAlignment="1" applyProtection="1">
      <alignment horizontal="center" vertical="center" wrapText="1"/>
      <protection locked="0"/>
    </xf>
    <xf numFmtId="0" fontId="12" fillId="5" borderId="69" xfId="0" applyFont="1" applyFill="1" applyBorder="1" applyProtection="1">
      <alignment vertical="center"/>
      <protection locked="0"/>
    </xf>
    <xf numFmtId="0" fontId="12" fillId="5" borderId="66" xfId="0" applyFont="1" applyFill="1" applyBorder="1" applyProtection="1">
      <alignment vertical="center"/>
      <protection locked="0"/>
    </xf>
    <xf numFmtId="0" fontId="12" fillId="5" borderId="72" xfId="0" applyFont="1" applyFill="1" applyBorder="1" applyProtection="1">
      <alignment vertical="center"/>
      <protection locked="0"/>
    </xf>
    <xf numFmtId="0" fontId="12" fillId="5" borderId="65" xfId="0" applyFont="1" applyFill="1" applyBorder="1" applyProtection="1">
      <alignment vertical="center"/>
      <protection locked="0"/>
    </xf>
    <xf numFmtId="177" fontId="32" fillId="0" borderId="4" xfId="0" applyNumberFormat="1" applyFont="1" applyBorder="1" applyAlignment="1">
      <alignment horizontal="center" vertical="center"/>
    </xf>
    <xf numFmtId="177" fontId="32" fillId="0" borderId="5" xfId="0" applyNumberFormat="1" applyFont="1" applyBorder="1" applyAlignment="1">
      <alignment horizontal="center" vertical="center"/>
    </xf>
    <xf numFmtId="177" fontId="32" fillId="0" borderId="6" xfId="0" applyNumberFormat="1" applyFont="1" applyBorder="1" applyAlignment="1">
      <alignment horizontal="center" vertical="center"/>
    </xf>
    <xf numFmtId="177" fontId="32" fillId="0" borderId="7" xfId="0" applyNumberFormat="1" applyFont="1" applyBorder="1" applyAlignment="1">
      <alignment horizontal="center" vertical="center"/>
    </xf>
    <xf numFmtId="177" fontId="32" fillId="0" borderId="67" xfId="0" applyNumberFormat="1" applyFont="1" applyBorder="1" applyAlignment="1">
      <alignment horizontal="center" vertical="center"/>
    </xf>
    <xf numFmtId="177" fontId="32" fillId="0" borderId="13" xfId="0" applyNumberFormat="1" applyFont="1" applyBorder="1" applyAlignment="1">
      <alignment horizontal="center" vertical="center"/>
    </xf>
    <xf numFmtId="177" fontId="32" fillId="0" borderId="14" xfId="0" applyNumberFormat="1" applyFont="1" applyBorder="1" applyAlignment="1">
      <alignment horizontal="center" vertical="center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0" fillId="0" borderId="49" xfId="0" applyBorder="1" applyAlignment="1">
      <alignment horizontal="left" vertical="center" shrinkToFit="1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0" fontId="0" fillId="0" borderId="39" xfId="0" applyBorder="1" applyAlignment="1" applyProtection="1">
      <alignment horizontal="center" vertical="center" wrapText="1" shrinkToFit="1"/>
      <protection locked="0"/>
    </xf>
    <xf numFmtId="0" fontId="17" fillId="0" borderId="5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30" fillId="0" borderId="4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4" xfId="0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2" borderId="48" xfId="2" applyFont="1" applyFill="1" applyBorder="1" applyAlignment="1">
      <alignment horizontal="center" vertical="center" shrinkToFit="1"/>
    </xf>
    <xf numFmtId="0" fontId="5" fillId="2" borderId="41" xfId="2" applyFont="1" applyFill="1" applyBorder="1" applyAlignment="1">
      <alignment horizontal="center" vertical="center" shrinkToFit="1"/>
    </xf>
    <xf numFmtId="0" fontId="18" fillId="0" borderId="4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2" borderId="40" xfId="2" applyFont="1" applyFill="1" applyBorder="1" applyAlignment="1">
      <alignment horizontal="center" vertical="center" shrinkToFit="1"/>
    </xf>
    <xf numFmtId="0" fontId="5" fillId="2" borderId="42" xfId="2" applyFont="1" applyFill="1" applyBorder="1" applyAlignment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</cellXfs>
  <cellStyles count="4">
    <cellStyle name="パーセント" xfId="3" builtinId="5"/>
    <cellStyle name="標準" xfId="0" builtinId="0"/>
    <cellStyle name="標準 2 2 2" xfId="2" xr:uid="{00000000-0005-0000-0000-000003000000}"/>
    <cellStyle name="標準 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440531</xdr:colOff>
      <xdr:row>0</xdr:row>
      <xdr:rowOff>0</xdr:rowOff>
    </xdr:from>
    <xdr:to>
      <xdr:col>16</xdr:col>
      <xdr:colOff>154780</xdr:colOff>
      <xdr:row>3</xdr:row>
      <xdr:rowOff>178593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D7B332-0AB4-CC12-9EE7-414B3C1EF27B}"/>
            </a:ext>
          </a:extLst>
        </xdr:cNvPr>
        <xdr:cNvSpPr txBox="1"/>
      </xdr:nvSpPr>
      <xdr:spPr>
        <a:xfrm>
          <a:off x="8727281" y="0"/>
          <a:ext cx="4238624" cy="892968"/>
        </a:xfrm>
        <a:prstGeom prst="rect">
          <a:avLst/>
        </a:prstGeom>
        <a:ln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黄色セルを記入してください。</a:t>
          </a:r>
          <a:endParaRPr kumimoji="1" lang="en-US" altLang="ja-JP" sz="1200" b="1"/>
        </a:p>
        <a:p>
          <a:pPr algn="ctr"/>
          <a:r>
            <a:rPr kumimoji="1" lang="ja-JP" altLang="en-US" sz="1200" b="1"/>
            <a:t>青色セルはプルダウンから選択してください。</a:t>
          </a:r>
          <a:endParaRPr kumimoji="1" lang="en-US" altLang="ja-JP" sz="1200" b="1"/>
        </a:p>
        <a:p>
          <a:pPr algn="ctr"/>
          <a:r>
            <a:rPr kumimoji="1" lang="ja-JP" altLang="en-US" sz="1200" b="1"/>
            <a:t>（ピンク色セルは自動計算です。）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18"/>
  <sheetViews>
    <sheetView view="pageBreakPreview" zoomScale="80" zoomScaleNormal="70" zoomScaleSheetLayoutView="80" workbookViewId="0">
      <selection activeCell="A2" sqref="A2"/>
    </sheetView>
  </sheetViews>
  <sheetFormatPr defaultRowHeight="18.75"/>
  <cols>
    <col min="1" max="10" width="12" style="39" customWidth="1"/>
    <col min="11" max="12" width="11.5" style="39" customWidth="1"/>
    <col min="13" max="16384" width="9" style="39"/>
  </cols>
  <sheetData>
    <row r="1" spans="1:37">
      <c r="A1" s="316" t="s">
        <v>446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37">
      <c r="A2" s="94" t="s">
        <v>386</v>
      </c>
      <c r="B2" s="168" t="s">
        <v>389</v>
      </c>
      <c r="C2" s="169"/>
      <c r="D2" s="112" t="s">
        <v>430</v>
      </c>
      <c r="E2" s="317" t="s">
        <v>393</v>
      </c>
      <c r="F2" s="318"/>
      <c r="G2" s="111"/>
      <c r="H2" s="158"/>
      <c r="I2" s="158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7">
      <c r="A3" s="94" t="s">
        <v>0</v>
      </c>
      <c r="B3" s="164"/>
      <c r="C3" s="165"/>
      <c r="D3" s="95" t="s">
        <v>6</v>
      </c>
      <c r="E3" s="170"/>
      <c r="F3" s="171"/>
      <c r="G3" s="69" t="s">
        <v>10</v>
      </c>
      <c r="H3" s="319"/>
      <c r="I3" s="32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37">
      <c r="A4" s="94" t="s">
        <v>3</v>
      </c>
      <c r="B4" s="166"/>
      <c r="C4" s="167"/>
      <c r="D4" s="96" t="s">
        <v>8</v>
      </c>
      <c r="E4" s="172"/>
      <c r="F4" s="173"/>
      <c r="G4" s="69" t="s">
        <v>5</v>
      </c>
      <c r="H4" s="319"/>
      <c r="I4" s="32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37">
      <c r="A5" s="94" t="s">
        <v>1</v>
      </c>
      <c r="B5" s="166"/>
      <c r="C5" s="167"/>
      <c r="D5" s="95" t="s">
        <v>4</v>
      </c>
      <c r="E5" s="172"/>
      <c r="F5" s="173"/>
      <c r="G5" s="97" t="s">
        <v>383</v>
      </c>
      <c r="H5" s="319"/>
      <c r="I5" s="32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37">
      <c r="A6" s="94" t="s">
        <v>2</v>
      </c>
      <c r="B6" s="164"/>
      <c r="C6" s="165"/>
      <c r="D6" s="95" t="s">
        <v>9</v>
      </c>
      <c r="E6" s="166"/>
      <c r="F6" s="167"/>
      <c r="G6" s="97" t="s">
        <v>405</v>
      </c>
      <c r="H6" s="273"/>
      <c r="I6" s="274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37" ht="11.25" customHeight="1">
      <c r="A7" s="41" t="s">
        <v>327</v>
      </c>
      <c r="B7" s="40"/>
      <c r="C7" s="40"/>
      <c r="D7" s="40"/>
      <c r="E7" s="40"/>
      <c r="F7" s="40"/>
      <c r="G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</row>
    <row r="8" spans="1:37" ht="18.75" customHeight="1">
      <c r="A8" s="333" t="s">
        <v>84</v>
      </c>
      <c r="B8" s="334"/>
      <c r="C8" s="334"/>
      <c r="D8" s="334"/>
      <c r="E8" s="334"/>
      <c r="F8" s="334"/>
      <c r="G8" s="334"/>
      <c r="H8" s="334"/>
      <c r="I8" s="334"/>
      <c r="J8" s="334"/>
      <c r="K8" s="40"/>
      <c r="L8" s="40"/>
      <c r="M8" s="40"/>
      <c r="N8" s="40"/>
      <c r="O8" s="40"/>
      <c r="P8" s="40"/>
      <c r="Q8" s="40"/>
      <c r="R8" s="40"/>
      <c r="S8" s="40"/>
    </row>
    <row r="9" spans="1:37" ht="1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40"/>
      <c r="L9" s="40"/>
      <c r="M9" s="40"/>
      <c r="N9" s="40"/>
      <c r="O9" s="40"/>
      <c r="P9" s="40"/>
      <c r="Q9" s="40"/>
      <c r="R9" s="40"/>
    </row>
    <row r="10" spans="1:37" ht="24.75" customHeight="1">
      <c r="A10" s="335" t="s">
        <v>445</v>
      </c>
      <c r="B10" s="336"/>
      <c r="C10" s="336"/>
      <c r="D10" s="336"/>
      <c r="E10" s="336"/>
      <c r="F10" s="336"/>
      <c r="G10" s="336"/>
      <c r="H10" s="336"/>
      <c r="I10" s="336"/>
      <c r="J10" s="337"/>
      <c r="K10" s="5"/>
      <c r="L10" s="5"/>
      <c r="M10" s="5"/>
      <c r="N10" s="5"/>
      <c r="O10" s="8"/>
      <c r="P10" s="8"/>
      <c r="Q10" s="8"/>
      <c r="R10" s="8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04.25" customHeight="1" thickBot="1">
      <c r="A11" s="338" t="s">
        <v>437</v>
      </c>
      <c r="B11" s="339"/>
      <c r="C11" s="339"/>
      <c r="D11" s="339"/>
      <c r="E11" s="339"/>
      <c r="F11" s="339"/>
      <c r="G11" s="339"/>
      <c r="H11" s="339"/>
      <c r="I11" s="339"/>
      <c r="J11" s="340"/>
      <c r="K11" s="7"/>
      <c r="L11" s="7"/>
      <c r="M11" s="7"/>
      <c r="N11" s="8"/>
      <c r="O11" s="8"/>
      <c r="P11" s="8"/>
      <c r="Q11" s="8"/>
      <c r="R11" s="8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32.25" customHeight="1">
      <c r="A12" s="341" t="s">
        <v>11</v>
      </c>
      <c r="B12" s="342"/>
      <c r="C12" s="342"/>
      <c r="D12" s="343"/>
      <c r="E12" s="103" t="s">
        <v>439</v>
      </c>
      <c r="F12" s="162" t="s">
        <v>440</v>
      </c>
      <c r="G12" s="163"/>
      <c r="H12" s="104" t="s">
        <v>441</v>
      </c>
      <c r="I12" s="105" t="s">
        <v>442</v>
      </c>
      <c r="J12" s="106" t="s">
        <v>443</v>
      </c>
      <c r="K12" s="5"/>
      <c r="L12" s="5"/>
      <c r="M12" s="5"/>
      <c r="N12" s="5"/>
      <c r="O12" s="8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ht="16.5" customHeight="1">
      <c r="A13" s="344"/>
      <c r="B13" s="345"/>
      <c r="C13" s="345"/>
      <c r="D13" s="346"/>
      <c r="E13" s="10" t="s">
        <v>12</v>
      </c>
      <c r="F13" s="77" t="s">
        <v>419</v>
      </c>
      <c r="G13" s="11" t="s">
        <v>12</v>
      </c>
      <c r="H13" s="9" t="s">
        <v>13</v>
      </c>
      <c r="I13" s="12" t="s">
        <v>13</v>
      </c>
      <c r="J13" s="11" t="s">
        <v>13</v>
      </c>
      <c r="K13" s="5"/>
      <c r="L13" s="5"/>
      <c r="M13" s="5"/>
      <c r="N13" s="5"/>
      <c r="O13" s="8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</row>
    <row r="14" spans="1:37" ht="33.75" customHeight="1">
      <c r="A14" s="330" t="s">
        <v>404</v>
      </c>
      <c r="B14" s="331"/>
      <c r="C14" s="331"/>
      <c r="D14" s="332"/>
      <c r="E14" s="86"/>
      <c r="F14" s="88"/>
      <c r="G14" s="78"/>
      <c r="H14" s="99"/>
      <c r="I14" s="82"/>
      <c r="J14" s="78"/>
      <c r="K14" s="5"/>
      <c r="L14" s="5"/>
      <c r="M14" s="5"/>
      <c r="N14" s="5"/>
      <c r="O14" s="8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</row>
    <row r="15" spans="1:37" ht="33.75" customHeight="1">
      <c r="A15" s="330" t="s">
        <v>394</v>
      </c>
      <c r="B15" s="331"/>
      <c r="C15" s="331"/>
      <c r="D15" s="332"/>
      <c r="E15" s="86"/>
      <c r="F15" s="88"/>
      <c r="G15" s="78"/>
      <c r="H15" s="99"/>
      <c r="I15" s="82"/>
      <c r="J15" s="78"/>
      <c r="K15" s="5"/>
      <c r="L15" s="5"/>
      <c r="M15" s="5"/>
      <c r="N15" s="5"/>
      <c r="O15" s="8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37" ht="33.75" customHeight="1">
      <c r="A16" s="330" t="s">
        <v>41</v>
      </c>
      <c r="B16" s="331"/>
      <c r="C16" s="331"/>
      <c r="D16" s="332"/>
      <c r="E16" s="86"/>
      <c r="F16" s="88"/>
      <c r="G16" s="78"/>
      <c r="H16" s="99"/>
      <c r="I16" s="82"/>
      <c r="J16" s="78"/>
      <c r="K16" s="5"/>
      <c r="L16" s="5"/>
      <c r="M16" s="5"/>
      <c r="N16" s="5"/>
      <c r="O16" s="8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</row>
    <row r="17" spans="1:37" ht="33.75" customHeight="1">
      <c r="A17" s="330" t="s">
        <v>401</v>
      </c>
      <c r="B17" s="331"/>
      <c r="C17" s="331"/>
      <c r="D17" s="332"/>
      <c r="E17" s="86"/>
      <c r="F17" s="88"/>
      <c r="G17" s="78"/>
      <c r="H17" s="99"/>
      <c r="I17" s="82"/>
      <c r="J17" s="78"/>
      <c r="K17" s="5"/>
      <c r="L17" s="5"/>
      <c r="M17" s="5"/>
      <c r="N17" s="5"/>
      <c r="O17" s="8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</row>
    <row r="18" spans="1:37" ht="33.75" customHeight="1">
      <c r="A18" s="330" t="s">
        <v>428</v>
      </c>
      <c r="B18" s="331"/>
      <c r="C18" s="331"/>
      <c r="D18" s="332"/>
      <c r="E18" s="89">
        <f>E14-E15-E16+E17</f>
        <v>0</v>
      </c>
      <c r="F18" s="123">
        <f t="shared" ref="F18:J18" si="0">F14-F15-F16+F17</f>
        <v>0</v>
      </c>
      <c r="G18" s="79">
        <f t="shared" si="0"/>
        <v>0</v>
      </c>
      <c r="H18" s="100">
        <f t="shared" si="0"/>
        <v>0</v>
      </c>
      <c r="I18" s="83">
        <f t="shared" si="0"/>
        <v>0</v>
      </c>
      <c r="J18" s="79">
        <f t="shared" si="0"/>
        <v>0</v>
      </c>
      <c r="K18" s="5"/>
      <c r="L18" s="5"/>
      <c r="M18" s="5"/>
      <c r="N18" s="5"/>
      <c r="O18" s="8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ht="33.75" customHeight="1">
      <c r="A19" s="330" t="s">
        <v>395</v>
      </c>
      <c r="B19" s="331"/>
      <c r="C19" s="331"/>
      <c r="D19" s="332"/>
      <c r="E19" s="121"/>
      <c r="F19" s="90"/>
      <c r="G19" s="80"/>
      <c r="H19" s="101"/>
      <c r="I19" s="84"/>
      <c r="J19" s="80"/>
      <c r="K19" s="5"/>
      <c r="L19" s="5"/>
      <c r="M19" s="5"/>
      <c r="N19" s="5"/>
      <c r="O19" s="8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</row>
    <row r="20" spans="1:37" ht="33.75" customHeight="1">
      <c r="A20" s="330" t="s">
        <v>396</v>
      </c>
      <c r="B20" s="331"/>
      <c r="C20" s="331"/>
      <c r="D20" s="332"/>
      <c r="E20" s="121"/>
      <c r="F20" s="90"/>
      <c r="G20" s="80"/>
      <c r="H20" s="101"/>
      <c r="I20" s="84"/>
      <c r="J20" s="80"/>
      <c r="K20" s="5"/>
      <c r="L20" s="5"/>
      <c r="M20" s="5"/>
      <c r="N20" s="5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33.75" customHeight="1">
      <c r="A21" s="330" t="s">
        <v>400</v>
      </c>
      <c r="B21" s="331"/>
      <c r="C21" s="331"/>
      <c r="D21" s="332"/>
      <c r="E21" s="122"/>
      <c r="F21" s="91" t="e">
        <f t="shared" ref="F21:J21" si="1">ROUND(F19/F20,1)</f>
        <v>#DIV/0!</v>
      </c>
      <c r="G21" s="81" t="e">
        <f t="shared" si="1"/>
        <v>#DIV/0!</v>
      </c>
      <c r="H21" s="102" t="e">
        <f>ROUND(H19/H20,1)</f>
        <v>#DIV/0!</v>
      </c>
      <c r="I21" s="85" t="e">
        <f t="shared" si="1"/>
        <v>#DIV/0!</v>
      </c>
      <c r="J21" s="81" t="e">
        <f t="shared" si="1"/>
        <v>#DIV/0!</v>
      </c>
      <c r="K21" s="5"/>
      <c r="L21" s="5"/>
      <c r="M21" s="5"/>
      <c r="N21" s="5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ht="33.75" customHeight="1">
      <c r="A22" s="330" t="s">
        <v>429</v>
      </c>
      <c r="B22" s="331"/>
      <c r="C22" s="331"/>
      <c r="D22" s="332"/>
      <c r="E22" s="121"/>
      <c r="F22" s="90"/>
      <c r="G22" s="80"/>
      <c r="H22" s="101"/>
      <c r="I22" s="84"/>
      <c r="J22" s="80"/>
      <c r="K22" s="5"/>
      <c r="L22" s="5"/>
      <c r="M22" s="5"/>
      <c r="N22" s="5"/>
      <c r="O22" s="8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</row>
    <row r="23" spans="1:37" ht="33.75" customHeight="1" thickBot="1">
      <c r="A23" s="327" t="s">
        <v>444</v>
      </c>
      <c r="B23" s="328"/>
      <c r="C23" s="328"/>
      <c r="D23" s="329"/>
      <c r="E23" s="124"/>
      <c r="F23" s="125" t="e">
        <f>ROUND(F18/F21/F22,1)</f>
        <v>#DIV/0!</v>
      </c>
      <c r="G23" s="126" t="e">
        <f t="shared" ref="G23:J23" si="2">ROUND(G18/G21/G22,1)</f>
        <v>#DIV/0!</v>
      </c>
      <c r="H23" s="127" t="e">
        <f>ROUND(H18/H21/H22,1)</f>
        <v>#DIV/0!</v>
      </c>
      <c r="I23" s="128" t="e">
        <f t="shared" si="2"/>
        <v>#DIV/0!</v>
      </c>
      <c r="J23" s="126" t="e">
        <f t="shared" si="2"/>
        <v>#DIV/0!</v>
      </c>
      <c r="K23" s="5"/>
      <c r="L23" s="5"/>
      <c r="M23" s="5"/>
      <c r="N23" s="5"/>
      <c r="O23" s="8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</row>
    <row r="24" spans="1:37" ht="39" customHeight="1">
      <c r="A24" s="379" t="s">
        <v>438</v>
      </c>
      <c r="B24" s="380"/>
      <c r="C24" s="351" t="s">
        <v>415</v>
      </c>
      <c r="D24" s="352"/>
      <c r="E24" s="129" t="s">
        <v>388</v>
      </c>
      <c r="F24" s="130" t="s">
        <v>387</v>
      </c>
      <c r="G24" s="130" t="s">
        <v>416</v>
      </c>
      <c r="H24" s="131" t="s">
        <v>355</v>
      </c>
      <c r="I24" s="132" t="s">
        <v>417</v>
      </c>
      <c r="J24" s="133" t="s">
        <v>418</v>
      </c>
      <c r="K24" s="5"/>
      <c r="L24" s="5"/>
      <c r="M24" s="5"/>
      <c r="N24" s="5"/>
      <c r="O24" s="8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</row>
    <row r="25" spans="1:37" ht="25.5" customHeight="1" thickBot="1">
      <c r="A25" s="347" t="s">
        <v>399</v>
      </c>
      <c r="B25" s="348"/>
      <c r="C25" s="134"/>
      <c r="D25" s="135"/>
      <c r="E25" s="136" t="e">
        <f>F25/E14</f>
        <v>#DIV/0!</v>
      </c>
      <c r="F25" s="137"/>
      <c r="G25" s="138"/>
      <c r="H25" s="139"/>
      <c r="I25" s="135"/>
      <c r="J25" s="140"/>
      <c r="K25" s="5"/>
      <c r="L25" s="5"/>
      <c r="M25" s="5"/>
      <c r="N25" s="5"/>
      <c r="O25" s="8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</row>
    <row r="26" spans="1:37" ht="24" customHeight="1">
      <c r="A26" s="321" t="s">
        <v>436</v>
      </c>
      <c r="B26" s="322"/>
      <c r="C26" s="322"/>
      <c r="D26" s="322"/>
      <c r="E26" s="322"/>
      <c r="F26" s="322"/>
      <c r="G26" s="322"/>
      <c r="H26" s="322"/>
      <c r="I26" s="322"/>
      <c r="J26" s="323"/>
      <c r="K26" s="5"/>
      <c r="L26" s="5"/>
      <c r="M26" s="5"/>
      <c r="N26" s="4"/>
      <c r="O26" s="4"/>
      <c r="P26" s="4"/>
      <c r="Q26" s="4"/>
      <c r="R26" s="4"/>
    </row>
    <row r="27" spans="1:37" ht="24" customHeight="1" thickBot="1">
      <c r="A27" s="324" t="s">
        <v>42</v>
      </c>
      <c r="B27" s="325"/>
      <c r="C27" s="325"/>
      <c r="D27" s="325"/>
      <c r="E27" s="326"/>
      <c r="F27" s="373" t="s">
        <v>296</v>
      </c>
      <c r="G27" s="374"/>
      <c r="H27" s="374"/>
      <c r="I27" s="374"/>
      <c r="J27" s="375"/>
      <c r="K27" s="40"/>
      <c r="L27" s="40"/>
      <c r="M27" s="40"/>
      <c r="N27" s="40"/>
      <c r="O27" s="40"/>
      <c r="P27" s="40"/>
      <c r="Q27" s="40"/>
      <c r="R27" s="40"/>
    </row>
    <row r="28" spans="1:37" ht="18.75" customHeight="1">
      <c r="A28" s="353" t="s">
        <v>96</v>
      </c>
      <c r="B28" s="354"/>
      <c r="C28" s="354"/>
      <c r="D28" s="354"/>
      <c r="E28" s="354"/>
      <c r="F28" s="354"/>
      <c r="G28" s="354"/>
      <c r="H28" s="354"/>
      <c r="I28" s="354"/>
      <c r="J28" s="354"/>
      <c r="K28" s="2"/>
      <c r="L28" s="2"/>
      <c r="M28" s="2"/>
      <c r="N28" s="2"/>
      <c r="O28" s="2"/>
      <c r="P28" s="2"/>
      <c r="Q28" s="2"/>
    </row>
    <row r="29" spans="1:37" ht="9.75" customHeight="1" thickBot="1">
      <c r="A29" s="42"/>
      <c r="C29" s="42"/>
      <c r="D29" s="42"/>
      <c r="E29" s="42"/>
      <c r="F29" s="42"/>
      <c r="G29" s="42"/>
      <c r="H29" s="42"/>
      <c r="I29" s="42"/>
      <c r="J29" s="42"/>
    </row>
    <row r="30" spans="1:37" ht="24" customHeight="1">
      <c r="A30" s="299" t="s">
        <v>305</v>
      </c>
      <c r="B30" s="300"/>
      <c r="C30" s="300"/>
      <c r="D30" s="300"/>
      <c r="E30" s="300"/>
      <c r="F30" s="300"/>
      <c r="G30" s="300"/>
      <c r="H30" s="300"/>
      <c r="I30" s="300"/>
      <c r="J30" s="301"/>
      <c r="K30" s="5"/>
      <c r="L30" s="5"/>
      <c r="M30" s="5"/>
      <c r="N30" s="4"/>
      <c r="O30" s="4"/>
      <c r="P30" s="4"/>
      <c r="Q30" s="4"/>
      <c r="R30" s="4"/>
    </row>
    <row r="31" spans="1:37" ht="24" customHeight="1" thickBot="1">
      <c r="A31" s="303" t="s">
        <v>46</v>
      </c>
      <c r="B31" s="304"/>
      <c r="C31" s="304"/>
      <c r="D31" s="304"/>
      <c r="E31" s="305"/>
      <c r="F31" s="376" t="s">
        <v>296</v>
      </c>
      <c r="G31" s="377"/>
      <c r="H31" s="377"/>
      <c r="I31" s="377"/>
      <c r="J31" s="378"/>
    </row>
    <row r="32" spans="1:37" ht="12" customHeight="1" thickBot="1">
      <c r="A32" s="43"/>
      <c r="B32" s="44"/>
      <c r="C32" s="43"/>
      <c r="D32" s="43"/>
      <c r="E32" s="43"/>
      <c r="F32" s="43"/>
      <c r="G32" s="43"/>
      <c r="H32" s="43"/>
      <c r="I32" s="43"/>
      <c r="J32" s="43"/>
    </row>
    <row r="33" spans="1:10" ht="18.75" customHeight="1">
      <c r="A33" s="276" t="s">
        <v>398</v>
      </c>
      <c r="B33" s="277"/>
      <c r="C33" s="277"/>
      <c r="D33" s="277"/>
      <c r="E33" s="277"/>
      <c r="F33" s="277"/>
      <c r="G33" s="277"/>
      <c r="H33" s="277"/>
      <c r="I33" s="277"/>
      <c r="J33" s="278"/>
    </row>
    <row r="34" spans="1:10" ht="18.75" customHeight="1">
      <c r="A34" s="279"/>
      <c r="B34" s="280"/>
      <c r="C34" s="280"/>
      <c r="D34" s="280"/>
      <c r="E34" s="280"/>
      <c r="F34" s="280"/>
      <c r="G34" s="280"/>
      <c r="H34" s="280"/>
      <c r="I34" s="280"/>
      <c r="J34" s="281"/>
    </row>
    <row r="35" spans="1:10" ht="39" customHeight="1">
      <c r="A35" s="282"/>
      <c r="B35" s="283"/>
      <c r="C35" s="283"/>
      <c r="D35" s="283"/>
      <c r="E35" s="283"/>
      <c r="F35" s="283"/>
      <c r="G35" s="283"/>
      <c r="H35" s="283"/>
      <c r="I35" s="283"/>
      <c r="J35" s="284"/>
    </row>
    <row r="36" spans="1:10" ht="20.25" customHeight="1">
      <c r="A36" s="355" t="s">
        <v>303</v>
      </c>
      <c r="B36" s="356"/>
      <c r="C36" s="356"/>
      <c r="D36" s="356"/>
      <c r="E36" s="356"/>
      <c r="F36" s="356"/>
      <c r="G36" s="356"/>
      <c r="H36" s="356"/>
      <c r="I36" s="356"/>
      <c r="J36" s="357"/>
    </row>
    <row r="37" spans="1:10">
      <c r="A37" s="49">
        <v>1</v>
      </c>
      <c r="B37" s="141" t="s">
        <v>14</v>
      </c>
      <c r="C37" s="142"/>
      <c r="D37" s="142"/>
      <c r="E37" s="143"/>
      <c r="F37" s="87">
        <v>8</v>
      </c>
      <c r="G37" s="159" t="s">
        <v>21</v>
      </c>
      <c r="H37" s="160"/>
      <c r="I37" s="160"/>
      <c r="J37" s="174"/>
    </row>
    <row r="38" spans="1:10">
      <c r="A38" s="49">
        <v>2</v>
      </c>
      <c r="B38" s="141" t="s">
        <v>47</v>
      </c>
      <c r="C38" s="142"/>
      <c r="D38" s="142"/>
      <c r="E38" s="143"/>
      <c r="F38" s="87">
        <v>9</v>
      </c>
      <c r="G38" s="159" t="s">
        <v>15</v>
      </c>
      <c r="H38" s="160"/>
      <c r="I38" s="160"/>
      <c r="J38" s="174"/>
    </row>
    <row r="39" spans="1:10">
      <c r="A39" s="49">
        <v>3</v>
      </c>
      <c r="B39" s="141" t="s">
        <v>48</v>
      </c>
      <c r="C39" s="142"/>
      <c r="D39" s="142"/>
      <c r="E39" s="143"/>
      <c r="F39" s="87">
        <v>10</v>
      </c>
      <c r="G39" s="159" t="s">
        <v>17</v>
      </c>
      <c r="H39" s="160"/>
      <c r="I39" s="160"/>
      <c r="J39" s="174"/>
    </row>
    <row r="40" spans="1:10">
      <c r="A40" s="49">
        <v>4</v>
      </c>
      <c r="B40" s="141" t="s">
        <v>20</v>
      </c>
      <c r="C40" s="142"/>
      <c r="D40" s="142"/>
      <c r="E40" s="143"/>
      <c r="F40" s="87">
        <v>11</v>
      </c>
      <c r="G40" s="159" t="s">
        <v>19</v>
      </c>
      <c r="H40" s="160"/>
      <c r="I40" s="160"/>
      <c r="J40" s="174"/>
    </row>
    <row r="41" spans="1:10">
      <c r="A41" s="49">
        <v>5</v>
      </c>
      <c r="B41" s="141" t="s">
        <v>49</v>
      </c>
      <c r="C41" s="142"/>
      <c r="D41" s="142"/>
      <c r="E41" s="143"/>
      <c r="F41" s="87">
        <v>12</v>
      </c>
      <c r="G41" s="159" t="s">
        <v>22</v>
      </c>
      <c r="H41" s="160"/>
      <c r="I41" s="160"/>
      <c r="J41" s="174"/>
    </row>
    <row r="42" spans="1:10">
      <c r="A42" s="49">
        <v>6</v>
      </c>
      <c r="B42" s="141" t="s">
        <v>16</v>
      </c>
      <c r="C42" s="142"/>
      <c r="D42" s="142"/>
      <c r="E42" s="143"/>
      <c r="F42" s="87">
        <v>13</v>
      </c>
      <c r="G42" s="159" t="s">
        <v>50</v>
      </c>
      <c r="H42" s="160"/>
      <c r="I42" s="160"/>
      <c r="J42" s="174"/>
    </row>
    <row r="43" spans="1:10">
      <c r="A43" s="49">
        <v>7</v>
      </c>
      <c r="B43" s="141" t="s">
        <v>18</v>
      </c>
      <c r="C43" s="142"/>
      <c r="D43" s="142"/>
      <c r="E43" s="143"/>
      <c r="F43" s="92"/>
      <c r="G43" s="44"/>
      <c r="H43" s="44"/>
      <c r="I43" s="44"/>
      <c r="J43" s="45"/>
    </row>
    <row r="44" spans="1:10" ht="9.75" customHeight="1" thickBot="1">
      <c r="A44" s="46"/>
      <c r="B44" s="44"/>
      <c r="C44" s="44"/>
      <c r="D44" s="44"/>
      <c r="E44" s="44"/>
      <c r="F44" s="44"/>
      <c r="G44" s="44"/>
      <c r="H44" s="44"/>
      <c r="I44" s="44"/>
      <c r="J44" s="45"/>
    </row>
    <row r="45" spans="1:10" ht="33">
      <c r="A45" s="47"/>
      <c r="B45" s="361" t="s">
        <v>414</v>
      </c>
      <c r="C45" s="362"/>
      <c r="D45" s="363"/>
      <c r="E45" s="287" t="s">
        <v>97</v>
      </c>
      <c r="F45" s="288"/>
      <c r="G45" s="288"/>
      <c r="H45" s="288"/>
      <c r="I45" s="289"/>
      <c r="J45" s="48" t="s">
        <v>23</v>
      </c>
    </row>
    <row r="46" spans="1:10" ht="18.75" customHeight="1">
      <c r="A46" s="49">
        <v>1</v>
      </c>
      <c r="B46" s="364" t="s">
        <v>296</v>
      </c>
      <c r="C46" s="365"/>
      <c r="D46" s="366"/>
      <c r="E46" s="290"/>
      <c r="F46" s="291"/>
      <c r="G46" s="291"/>
      <c r="H46" s="291"/>
      <c r="I46" s="292"/>
      <c r="J46" s="61" t="s">
        <v>238</v>
      </c>
    </row>
    <row r="47" spans="1:10" ht="18.75" customHeight="1">
      <c r="A47" s="49">
        <v>2</v>
      </c>
      <c r="B47" s="364" t="s">
        <v>296</v>
      </c>
      <c r="C47" s="365"/>
      <c r="D47" s="366"/>
      <c r="E47" s="290"/>
      <c r="F47" s="291"/>
      <c r="G47" s="291"/>
      <c r="H47" s="291"/>
      <c r="I47" s="292"/>
      <c r="J47" s="61" t="s">
        <v>238</v>
      </c>
    </row>
    <row r="48" spans="1:10" ht="18.75" customHeight="1" thickBot="1">
      <c r="A48" s="50">
        <v>3</v>
      </c>
      <c r="B48" s="367" t="s">
        <v>296</v>
      </c>
      <c r="C48" s="368"/>
      <c r="D48" s="369"/>
      <c r="E48" s="358"/>
      <c r="F48" s="359"/>
      <c r="G48" s="359"/>
      <c r="H48" s="359"/>
      <c r="I48" s="360"/>
      <c r="J48" s="62" t="s">
        <v>238</v>
      </c>
    </row>
    <row r="49" spans="1:17" ht="9.75" customHeight="1"/>
    <row r="50" spans="1:17" ht="18.75" customHeight="1">
      <c r="A50" s="228" t="s">
        <v>85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"/>
      <c r="L50" s="2"/>
      <c r="M50" s="2"/>
      <c r="N50" s="2"/>
      <c r="O50" s="2"/>
      <c r="P50" s="2"/>
      <c r="Q50" s="2"/>
    </row>
    <row r="51" spans="1:17" ht="9.75" customHeight="1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</row>
    <row r="52" spans="1:17" ht="18.75" customHeight="1">
      <c r="A52" s="299" t="s">
        <v>433</v>
      </c>
      <c r="B52" s="300"/>
      <c r="C52" s="300"/>
      <c r="D52" s="300"/>
      <c r="E52" s="300"/>
      <c r="F52" s="300"/>
      <c r="G52" s="300"/>
      <c r="H52" s="300"/>
      <c r="I52" s="300"/>
      <c r="J52" s="301"/>
      <c r="K52" s="2"/>
      <c r="L52" s="2"/>
      <c r="M52" s="2"/>
      <c r="N52" s="2"/>
      <c r="O52" s="2"/>
      <c r="P52" s="2"/>
      <c r="Q52" s="2"/>
    </row>
    <row r="53" spans="1:17" ht="18.75" customHeight="1">
      <c r="A53" s="149"/>
      <c r="B53" s="150"/>
      <c r="C53" s="150"/>
      <c r="D53" s="150"/>
      <c r="E53" s="150"/>
      <c r="F53" s="150"/>
      <c r="G53" s="150"/>
      <c r="H53" s="150"/>
      <c r="I53" s="150"/>
      <c r="J53" s="151"/>
    </row>
    <row r="54" spans="1:17">
      <c r="A54" s="152"/>
      <c r="B54" s="153"/>
      <c r="C54" s="153"/>
      <c r="D54" s="153"/>
      <c r="E54" s="153"/>
      <c r="F54" s="153"/>
      <c r="G54" s="153"/>
      <c r="H54" s="153"/>
      <c r="I54" s="153"/>
      <c r="J54" s="154"/>
    </row>
    <row r="55" spans="1:17">
      <c r="A55" s="152"/>
      <c r="B55" s="153"/>
      <c r="C55" s="153"/>
      <c r="D55" s="153"/>
      <c r="E55" s="153"/>
      <c r="F55" s="153"/>
      <c r="G55" s="153"/>
      <c r="H55" s="153"/>
      <c r="I55" s="153"/>
      <c r="J55" s="154"/>
    </row>
    <row r="56" spans="1:17" ht="16.5" customHeight="1" thickBot="1">
      <c r="A56" s="155"/>
      <c r="B56" s="156"/>
      <c r="C56" s="156"/>
      <c r="D56" s="156"/>
      <c r="E56" s="156"/>
      <c r="F56" s="156"/>
      <c r="G56" s="156"/>
      <c r="H56" s="156"/>
      <c r="I56" s="156"/>
      <c r="J56" s="157"/>
    </row>
    <row r="57" spans="1:17">
      <c r="A57" s="370" t="s">
        <v>413</v>
      </c>
      <c r="B57" s="371"/>
      <c r="C57" s="371"/>
      <c r="D57" s="371"/>
      <c r="E57" s="371"/>
      <c r="F57" s="371"/>
      <c r="G57" s="371"/>
      <c r="H57" s="371"/>
      <c r="I57" s="371"/>
      <c r="J57" s="372"/>
    </row>
    <row r="58" spans="1:17">
      <c r="A58" s="107"/>
      <c r="B58" s="159" t="s">
        <v>24</v>
      </c>
      <c r="C58" s="160"/>
      <c r="D58" s="160"/>
      <c r="E58" s="161"/>
      <c r="F58" s="109"/>
      <c r="G58" s="175" t="s">
        <v>28</v>
      </c>
      <c r="H58" s="176"/>
      <c r="I58" s="176"/>
      <c r="J58" s="177"/>
    </row>
    <row r="59" spans="1:17">
      <c r="A59" s="107"/>
      <c r="B59" s="159" t="s">
        <v>25</v>
      </c>
      <c r="C59" s="160"/>
      <c r="D59" s="160"/>
      <c r="E59" s="161"/>
      <c r="F59" s="109"/>
      <c r="G59" s="175" t="s">
        <v>33</v>
      </c>
      <c r="H59" s="176"/>
      <c r="I59" s="176"/>
      <c r="J59" s="177"/>
    </row>
    <row r="60" spans="1:17">
      <c r="A60" s="107"/>
      <c r="B60" s="159" t="s">
        <v>26</v>
      </c>
      <c r="C60" s="160"/>
      <c r="D60" s="160"/>
      <c r="E60" s="161"/>
      <c r="F60" s="109"/>
      <c r="G60" s="175" t="s">
        <v>34</v>
      </c>
      <c r="H60" s="176"/>
      <c r="I60" s="176"/>
      <c r="J60" s="177"/>
    </row>
    <row r="61" spans="1:17">
      <c r="A61" s="107"/>
      <c r="B61" s="159" t="s">
        <v>31</v>
      </c>
      <c r="C61" s="160"/>
      <c r="D61" s="160"/>
      <c r="E61" s="161"/>
      <c r="F61" s="109"/>
      <c r="G61" s="175" t="s">
        <v>29</v>
      </c>
      <c r="H61" s="176"/>
      <c r="I61" s="176"/>
      <c r="J61" s="177"/>
    </row>
    <row r="62" spans="1:17">
      <c r="A62" s="107"/>
      <c r="B62" s="159" t="s">
        <v>32</v>
      </c>
      <c r="C62" s="160"/>
      <c r="D62" s="160"/>
      <c r="E62" s="161"/>
      <c r="F62" s="109"/>
      <c r="G62" s="175" t="s">
        <v>30</v>
      </c>
      <c r="H62" s="176"/>
      <c r="I62" s="176"/>
      <c r="J62" s="177"/>
    </row>
    <row r="63" spans="1:17" ht="19.5" thickBot="1">
      <c r="A63" s="108"/>
      <c r="B63" s="255" t="s">
        <v>27</v>
      </c>
      <c r="C63" s="256"/>
      <c r="D63" s="256"/>
      <c r="E63" s="257"/>
      <c r="F63" s="110"/>
      <c r="G63" s="252" t="s">
        <v>354</v>
      </c>
      <c r="H63" s="253"/>
      <c r="I63" s="253"/>
      <c r="J63" s="254"/>
    </row>
    <row r="64" spans="1:17" ht="18.75" customHeight="1">
      <c r="A64" s="299" t="s">
        <v>434</v>
      </c>
      <c r="B64" s="300"/>
      <c r="C64" s="300"/>
      <c r="D64" s="300"/>
      <c r="E64" s="300"/>
      <c r="F64" s="300"/>
      <c r="G64" s="300"/>
      <c r="H64" s="300"/>
      <c r="I64" s="300"/>
      <c r="J64" s="301"/>
      <c r="K64" s="2"/>
      <c r="L64" s="2"/>
      <c r="M64" s="2"/>
      <c r="N64" s="2"/>
      <c r="O64" s="2"/>
      <c r="P64" s="2"/>
      <c r="Q64" s="2"/>
    </row>
    <row r="65" spans="1:10" ht="18.75" customHeight="1">
      <c r="A65" s="149"/>
      <c r="B65" s="150"/>
      <c r="C65" s="150"/>
      <c r="D65" s="150"/>
      <c r="E65" s="150"/>
      <c r="F65" s="150"/>
      <c r="G65" s="150"/>
      <c r="H65" s="150"/>
      <c r="I65" s="150"/>
      <c r="J65" s="151"/>
    </row>
    <row r="66" spans="1:10">
      <c r="A66" s="152"/>
      <c r="B66" s="153"/>
      <c r="C66" s="153"/>
      <c r="D66" s="153"/>
      <c r="E66" s="153"/>
      <c r="F66" s="153"/>
      <c r="G66" s="153"/>
      <c r="H66" s="153"/>
      <c r="I66" s="153"/>
      <c r="J66" s="154"/>
    </row>
    <row r="67" spans="1:10" ht="18" customHeight="1" thickBot="1">
      <c r="A67" s="155"/>
      <c r="B67" s="156"/>
      <c r="C67" s="156"/>
      <c r="D67" s="156"/>
      <c r="E67" s="156"/>
      <c r="F67" s="156"/>
      <c r="G67" s="156"/>
      <c r="H67" s="156"/>
      <c r="I67" s="156"/>
      <c r="J67" s="157"/>
    </row>
    <row r="68" spans="1:10">
      <c r="A68" s="299" t="s">
        <v>410</v>
      </c>
      <c r="B68" s="300"/>
      <c r="C68" s="300"/>
      <c r="D68" s="300"/>
      <c r="E68" s="300"/>
      <c r="F68" s="300"/>
      <c r="G68" s="300"/>
      <c r="H68" s="300"/>
      <c r="I68" s="300"/>
      <c r="J68" s="301"/>
    </row>
    <row r="69" spans="1:10">
      <c r="A69" s="107"/>
      <c r="B69" s="159" t="s">
        <v>36</v>
      </c>
      <c r="C69" s="160"/>
      <c r="D69" s="160"/>
      <c r="E69" s="161"/>
      <c r="F69" s="93"/>
      <c r="G69" s="159" t="s">
        <v>39</v>
      </c>
      <c r="H69" s="160"/>
      <c r="I69" s="160"/>
      <c r="J69" s="174"/>
    </row>
    <row r="70" spans="1:10">
      <c r="A70" s="107"/>
      <c r="B70" s="159" t="s">
        <v>37</v>
      </c>
      <c r="C70" s="160"/>
      <c r="D70" s="160"/>
      <c r="E70" s="161"/>
      <c r="F70" s="93"/>
      <c r="G70" s="159" t="s">
        <v>43</v>
      </c>
      <c r="H70" s="160"/>
      <c r="I70" s="160"/>
      <c r="J70" s="174"/>
    </row>
    <row r="71" spans="1:10">
      <c r="A71" s="107"/>
      <c r="B71" s="159" t="s">
        <v>38</v>
      </c>
      <c r="C71" s="160"/>
      <c r="D71" s="160"/>
      <c r="E71" s="161"/>
      <c r="F71" s="93"/>
      <c r="G71" s="159" t="s">
        <v>44</v>
      </c>
      <c r="H71" s="160"/>
      <c r="I71" s="160"/>
      <c r="J71" s="174"/>
    </row>
    <row r="72" spans="1:10">
      <c r="A72" s="107"/>
      <c r="B72" s="141" t="s">
        <v>98</v>
      </c>
      <c r="C72" s="142"/>
      <c r="D72" s="142"/>
      <c r="E72" s="143"/>
      <c r="F72" s="93"/>
      <c r="G72" s="159" t="s">
        <v>45</v>
      </c>
      <c r="H72" s="160"/>
      <c r="I72" s="160"/>
      <c r="J72" s="174"/>
    </row>
    <row r="73" spans="1:10" ht="19.5" thickBot="1">
      <c r="A73" s="108"/>
      <c r="B73" s="255" t="s">
        <v>99</v>
      </c>
      <c r="C73" s="256"/>
      <c r="D73" s="256"/>
      <c r="E73" s="256"/>
      <c r="F73" s="256"/>
      <c r="G73" s="256"/>
      <c r="H73" s="256"/>
      <c r="I73" s="256"/>
      <c r="J73" s="302"/>
    </row>
    <row r="74" spans="1:10" ht="9" customHeight="1" thickBot="1">
      <c r="A74" s="72"/>
      <c r="B74" s="44"/>
      <c r="C74" s="73"/>
      <c r="D74" s="73"/>
      <c r="E74" s="73"/>
      <c r="F74" s="73"/>
      <c r="G74" s="73"/>
      <c r="H74" s="73"/>
      <c r="I74" s="44"/>
      <c r="J74" s="73"/>
    </row>
    <row r="75" spans="1:10" ht="19.5" thickBot="1">
      <c r="A75" s="262" t="s">
        <v>409</v>
      </c>
      <c r="B75" s="263"/>
      <c r="C75" s="263"/>
      <c r="D75" s="263"/>
      <c r="E75" s="263"/>
      <c r="F75" s="263"/>
      <c r="G75" s="263"/>
      <c r="H75" s="263"/>
      <c r="I75" s="263"/>
      <c r="J75" s="264"/>
    </row>
    <row r="76" spans="1:10">
      <c r="A76" s="268" t="s">
        <v>69</v>
      </c>
      <c r="B76" s="271" t="s">
        <v>89</v>
      </c>
      <c r="C76" s="272"/>
      <c r="D76" s="259"/>
      <c r="E76" s="260"/>
      <c r="F76" s="260"/>
      <c r="G76" s="260"/>
      <c r="H76" s="260"/>
      <c r="I76" s="260"/>
      <c r="J76" s="261"/>
    </row>
    <row r="77" spans="1:10">
      <c r="A77" s="269"/>
      <c r="B77" s="194" t="s">
        <v>57</v>
      </c>
      <c r="C77" s="146" t="s">
        <v>236</v>
      </c>
      <c r="D77" s="147"/>
      <c r="E77" s="147"/>
      <c r="F77" s="244"/>
      <c r="G77" s="146" t="s">
        <v>237</v>
      </c>
      <c r="H77" s="147"/>
      <c r="I77" s="147"/>
      <c r="J77" s="148"/>
    </row>
    <row r="78" spans="1:10">
      <c r="A78" s="269"/>
      <c r="B78" s="195"/>
      <c r="C78" s="70" t="s">
        <v>296</v>
      </c>
      <c r="D78" s="245" t="s">
        <v>58</v>
      </c>
      <c r="E78" s="246"/>
      <c r="F78" s="247"/>
      <c r="G78" s="70" t="s">
        <v>296</v>
      </c>
      <c r="H78" s="185" t="s">
        <v>59</v>
      </c>
      <c r="I78" s="186"/>
      <c r="J78" s="265"/>
    </row>
    <row r="79" spans="1:10">
      <c r="A79" s="269"/>
      <c r="B79" s="195"/>
      <c r="C79" s="70" t="s">
        <v>296</v>
      </c>
      <c r="D79" s="245" t="s">
        <v>60</v>
      </c>
      <c r="E79" s="246"/>
      <c r="F79" s="247"/>
      <c r="G79" s="70" t="s">
        <v>296</v>
      </c>
      <c r="H79" s="185" t="s">
        <v>61</v>
      </c>
      <c r="I79" s="186"/>
      <c r="J79" s="265"/>
    </row>
    <row r="80" spans="1:10">
      <c r="A80" s="269"/>
      <c r="B80" s="195"/>
      <c r="C80" s="70" t="s">
        <v>296</v>
      </c>
      <c r="D80" s="245" t="s">
        <v>62</v>
      </c>
      <c r="E80" s="246"/>
      <c r="F80" s="247"/>
      <c r="G80" s="70" t="s">
        <v>296</v>
      </c>
      <c r="H80" s="185" t="s">
        <v>63</v>
      </c>
      <c r="I80" s="186"/>
      <c r="J80" s="265"/>
    </row>
    <row r="81" spans="1:10" ht="19.5" thickBot="1">
      <c r="A81" s="270"/>
      <c r="B81" s="196"/>
      <c r="C81" s="248"/>
      <c r="D81" s="249"/>
      <c r="E81" s="249"/>
      <c r="F81" s="250"/>
      <c r="G81" s="74" t="s">
        <v>296</v>
      </c>
      <c r="H81" s="188" t="s">
        <v>64</v>
      </c>
      <c r="I81" s="189"/>
      <c r="J81" s="258"/>
    </row>
    <row r="82" spans="1:10">
      <c r="A82" s="268" t="s">
        <v>65</v>
      </c>
      <c r="B82" s="230" t="s">
        <v>89</v>
      </c>
      <c r="C82" s="251"/>
      <c r="D82" s="259"/>
      <c r="E82" s="260"/>
      <c r="F82" s="260"/>
      <c r="G82" s="260"/>
      <c r="H82" s="260"/>
      <c r="I82" s="260"/>
      <c r="J82" s="261"/>
    </row>
    <row r="83" spans="1:10">
      <c r="A83" s="269"/>
      <c r="B83" s="194" t="s">
        <v>57</v>
      </c>
      <c r="C83" s="146" t="s">
        <v>236</v>
      </c>
      <c r="D83" s="147"/>
      <c r="E83" s="147"/>
      <c r="F83" s="244"/>
      <c r="G83" s="146" t="s">
        <v>237</v>
      </c>
      <c r="H83" s="147"/>
      <c r="I83" s="147"/>
      <c r="J83" s="148"/>
    </row>
    <row r="84" spans="1:10">
      <c r="A84" s="269"/>
      <c r="B84" s="195"/>
      <c r="C84" s="70" t="s">
        <v>296</v>
      </c>
      <c r="D84" s="245" t="s">
        <v>58</v>
      </c>
      <c r="E84" s="246"/>
      <c r="F84" s="247"/>
      <c r="G84" s="70" t="s">
        <v>296</v>
      </c>
      <c r="H84" s="185" t="s">
        <v>59</v>
      </c>
      <c r="I84" s="186"/>
      <c r="J84" s="187"/>
    </row>
    <row r="85" spans="1:10">
      <c r="A85" s="269"/>
      <c r="B85" s="195"/>
      <c r="C85" s="70" t="s">
        <v>296</v>
      </c>
      <c r="D85" s="245" t="s">
        <v>60</v>
      </c>
      <c r="E85" s="246"/>
      <c r="F85" s="247"/>
      <c r="G85" s="70" t="s">
        <v>296</v>
      </c>
      <c r="H85" s="185" t="s">
        <v>61</v>
      </c>
      <c r="I85" s="186"/>
      <c r="J85" s="187"/>
    </row>
    <row r="86" spans="1:10">
      <c r="A86" s="269"/>
      <c r="B86" s="195"/>
      <c r="C86" s="70" t="s">
        <v>296</v>
      </c>
      <c r="D86" s="245" t="s">
        <v>62</v>
      </c>
      <c r="E86" s="246"/>
      <c r="F86" s="247"/>
      <c r="G86" s="70" t="s">
        <v>296</v>
      </c>
      <c r="H86" s="185" t="s">
        <v>63</v>
      </c>
      <c r="I86" s="186"/>
      <c r="J86" s="187"/>
    </row>
    <row r="87" spans="1:10" ht="19.5" thickBot="1">
      <c r="A87" s="270"/>
      <c r="B87" s="196"/>
      <c r="C87" s="248"/>
      <c r="D87" s="249"/>
      <c r="E87" s="249"/>
      <c r="F87" s="250"/>
      <c r="G87" s="71" t="s">
        <v>296</v>
      </c>
      <c r="H87" s="188" t="s">
        <v>64</v>
      </c>
      <c r="I87" s="189"/>
      <c r="J87" s="190"/>
    </row>
    <row r="88" spans="1:10" ht="19.5" customHeight="1" thickBot="1">
      <c r="A88" s="197" t="s">
        <v>68</v>
      </c>
      <c r="B88" s="197"/>
      <c r="C88" s="197"/>
      <c r="D88" s="197"/>
      <c r="E88" s="197"/>
      <c r="F88" s="197"/>
      <c r="G88" s="197"/>
      <c r="H88" s="197"/>
      <c r="I88" s="197"/>
      <c r="J88" s="197"/>
    </row>
    <row r="89" spans="1:10" ht="19.5" customHeight="1">
      <c r="A89" s="299" t="s">
        <v>435</v>
      </c>
      <c r="B89" s="300"/>
      <c r="C89" s="300"/>
      <c r="D89" s="300"/>
      <c r="E89" s="300"/>
      <c r="F89" s="300"/>
      <c r="G89" s="300"/>
      <c r="H89" s="300"/>
      <c r="I89" s="300"/>
      <c r="J89" s="301"/>
    </row>
    <row r="90" spans="1:10">
      <c r="A90" s="293" t="str">
        <f>H12</f>
        <v>令和6年度</v>
      </c>
      <c r="B90" s="294"/>
      <c r="C90" s="294"/>
      <c r="D90" s="294"/>
      <c r="E90" s="294"/>
      <c r="F90" s="294"/>
      <c r="G90" s="294"/>
      <c r="H90" s="294"/>
      <c r="I90" s="294"/>
      <c r="J90" s="295"/>
    </row>
    <row r="91" spans="1:10">
      <c r="A91" s="149"/>
      <c r="B91" s="150"/>
      <c r="C91" s="150"/>
      <c r="D91" s="150"/>
      <c r="E91" s="150"/>
      <c r="F91" s="150"/>
      <c r="G91" s="150"/>
      <c r="H91" s="150"/>
      <c r="I91" s="150"/>
      <c r="J91" s="151"/>
    </row>
    <row r="92" spans="1:10">
      <c r="A92" s="152"/>
      <c r="B92" s="153"/>
      <c r="C92" s="153"/>
      <c r="D92" s="153"/>
      <c r="E92" s="153"/>
      <c r="F92" s="153"/>
      <c r="G92" s="153"/>
      <c r="H92" s="153"/>
      <c r="I92" s="153"/>
      <c r="J92" s="154"/>
    </row>
    <row r="93" spans="1:10">
      <c r="A93" s="152"/>
      <c r="B93" s="153"/>
      <c r="C93" s="153"/>
      <c r="D93" s="153"/>
      <c r="E93" s="153"/>
      <c r="F93" s="153"/>
      <c r="G93" s="153"/>
      <c r="H93" s="153"/>
      <c r="I93" s="153"/>
      <c r="J93" s="154"/>
    </row>
    <row r="94" spans="1:10">
      <c r="A94" s="391"/>
      <c r="B94" s="392"/>
      <c r="C94" s="392"/>
      <c r="D94" s="392"/>
      <c r="E94" s="392"/>
      <c r="F94" s="392"/>
      <c r="G94" s="392"/>
      <c r="H94" s="392"/>
      <c r="I94" s="392"/>
      <c r="J94" s="393"/>
    </row>
    <row r="95" spans="1:10">
      <c r="A95" s="293" t="str">
        <f>I12</f>
        <v>令和7年度</v>
      </c>
      <c r="B95" s="294"/>
      <c r="C95" s="294"/>
      <c r="D95" s="294"/>
      <c r="E95" s="294"/>
      <c r="F95" s="294"/>
      <c r="G95" s="294"/>
      <c r="H95" s="294"/>
      <c r="I95" s="294"/>
      <c r="J95" s="295"/>
    </row>
    <row r="96" spans="1:10" ht="18.75" customHeight="1">
      <c r="A96" s="149"/>
      <c r="B96" s="150"/>
      <c r="C96" s="150"/>
      <c r="D96" s="150"/>
      <c r="E96" s="150"/>
      <c r="F96" s="150"/>
      <c r="G96" s="150"/>
      <c r="H96" s="150"/>
      <c r="I96" s="150"/>
      <c r="J96" s="151"/>
    </row>
    <row r="97" spans="1:10">
      <c r="A97" s="152"/>
      <c r="B97" s="153"/>
      <c r="C97" s="153"/>
      <c r="D97" s="153"/>
      <c r="E97" s="153"/>
      <c r="F97" s="153"/>
      <c r="G97" s="153"/>
      <c r="H97" s="153"/>
      <c r="I97" s="153"/>
      <c r="J97" s="154"/>
    </row>
    <row r="98" spans="1:10">
      <c r="A98" s="152"/>
      <c r="B98" s="153"/>
      <c r="C98" s="153"/>
      <c r="D98" s="153"/>
      <c r="E98" s="153"/>
      <c r="F98" s="153"/>
      <c r="G98" s="153"/>
      <c r="H98" s="153"/>
      <c r="I98" s="153"/>
      <c r="J98" s="154"/>
    </row>
    <row r="99" spans="1:10">
      <c r="A99" s="391"/>
      <c r="B99" s="392"/>
      <c r="C99" s="392"/>
      <c r="D99" s="392"/>
      <c r="E99" s="392"/>
      <c r="F99" s="392"/>
      <c r="G99" s="392"/>
      <c r="H99" s="392"/>
      <c r="I99" s="392"/>
      <c r="J99" s="393"/>
    </row>
    <row r="100" spans="1:10">
      <c r="A100" s="293" t="str">
        <f>J12</f>
        <v>令和8年度</v>
      </c>
      <c r="B100" s="294"/>
      <c r="C100" s="294"/>
      <c r="D100" s="294"/>
      <c r="E100" s="294"/>
      <c r="F100" s="294"/>
      <c r="G100" s="294"/>
      <c r="H100" s="294"/>
      <c r="I100" s="294"/>
      <c r="J100" s="295"/>
    </row>
    <row r="101" spans="1:10">
      <c r="A101" s="149"/>
      <c r="B101" s="150"/>
      <c r="C101" s="150"/>
      <c r="D101" s="150"/>
      <c r="E101" s="150"/>
      <c r="F101" s="150"/>
      <c r="G101" s="150"/>
      <c r="H101" s="150"/>
      <c r="I101" s="150"/>
      <c r="J101" s="151"/>
    </row>
    <row r="102" spans="1:10">
      <c r="A102" s="152"/>
      <c r="B102" s="153"/>
      <c r="C102" s="153"/>
      <c r="D102" s="153"/>
      <c r="E102" s="153"/>
      <c r="F102" s="153"/>
      <c r="G102" s="153"/>
      <c r="H102" s="153"/>
      <c r="I102" s="153"/>
      <c r="J102" s="154"/>
    </row>
    <row r="103" spans="1:10">
      <c r="A103" s="152"/>
      <c r="B103" s="153"/>
      <c r="C103" s="153"/>
      <c r="D103" s="153"/>
      <c r="E103" s="153"/>
      <c r="F103" s="153"/>
      <c r="G103" s="153"/>
      <c r="H103" s="153"/>
      <c r="I103" s="153"/>
      <c r="J103" s="154"/>
    </row>
    <row r="104" spans="1:10" ht="19.5" thickBot="1">
      <c r="A104" s="155"/>
      <c r="B104" s="156"/>
      <c r="C104" s="156"/>
      <c r="D104" s="156"/>
      <c r="E104" s="156"/>
      <c r="F104" s="156"/>
      <c r="G104" s="156"/>
      <c r="H104" s="156"/>
      <c r="I104" s="156"/>
      <c r="J104" s="157"/>
    </row>
    <row r="105" spans="1:10">
      <c r="A105" s="296" t="s">
        <v>402</v>
      </c>
      <c r="B105" s="297"/>
      <c r="C105" s="297"/>
      <c r="D105" s="297"/>
      <c r="E105" s="297"/>
      <c r="F105" s="297"/>
      <c r="G105" s="297"/>
      <c r="H105" s="297"/>
      <c r="I105" s="297"/>
      <c r="J105" s="298"/>
    </row>
    <row r="106" spans="1:10" ht="18.75" customHeight="1">
      <c r="A106" s="149"/>
      <c r="B106" s="150"/>
      <c r="C106" s="150"/>
      <c r="D106" s="150"/>
      <c r="E106" s="150"/>
      <c r="F106" s="150"/>
      <c r="G106" s="150"/>
      <c r="H106" s="150"/>
      <c r="I106" s="150"/>
      <c r="J106" s="151"/>
    </row>
    <row r="107" spans="1:10" ht="19.5" thickBot="1">
      <c r="A107" s="155"/>
      <c r="B107" s="156"/>
      <c r="C107" s="156"/>
      <c r="D107" s="156"/>
      <c r="E107" s="156"/>
      <c r="F107" s="156"/>
      <c r="G107" s="156"/>
      <c r="H107" s="156"/>
      <c r="I107" s="156"/>
      <c r="J107" s="157"/>
    </row>
    <row r="108" spans="1:10" ht="23.25" customHeight="1">
      <c r="A108" s="394" t="s">
        <v>397</v>
      </c>
      <c r="B108" s="395"/>
      <c r="C108" s="395"/>
      <c r="D108" s="395"/>
      <c r="E108" s="395"/>
      <c r="F108" s="395"/>
      <c r="G108" s="395"/>
      <c r="H108" s="396"/>
      <c r="I108" s="401" t="s">
        <v>40</v>
      </c>
      <c r="J108" s="402"/>
    </row>
    <row r="109" spans="1:10" ht="23.25" customHeight="1" thickBot="1">
      <c r="A109" s="397"/>
      <c r="B109" s="398"/>
      <c r="C109" s="398"/>
      <c r="D109" s="398"/>
      <c r="E109" s="398"/>
      <c r="F109" s="398"/>
      <c r="G109" s="398"/>
      <c r="H109" s="399"/>
      <c r="I109" s="403"/>
      <c r="J109" s="404"/>
    </row>
    <row r="110" spans="1:10">
      <c r="A110" s="191" t="s">
        <v>403</v>
      </c>
      <c r="B110" s="192"/>
      <c r="C110" s="192"/>
      <c r="D110" s="192"/>
      <c r="E110" s="192"/>
      <c r="F110" s="192"/>
      <c r="G110" s="192"/>
      <c r="H110" s="192"/>
      <c r="I110" s="192"/>
      <c r="J110" s="193"/>
    </row>
    <row r="111" spans="1:10">
      <c r="A111" s="149"/>
      <c r="B111" s="150"/>
      <c r="C111" s="150"/>
      <c r="D111" s="150"/>
      <c r="E111" s="150"/>
      <c r="F111" s="150"/>
      <c r="G111" s="150"/>
      <c r="H111" s="150"/>
      <c r="I111" s="150"/>
      <c r="J111" s="151"/>
    </row>
    <row r="112" spans="1:10">
      <c r="A112" s="152"/>
      <c r="B112" s="153"/>
      <c r="C112" s="153"/>
      <c r="D112" s="153"/>
      <c r="E112" s="153"/>
      <c r="F112" s="153"/>
      <c r="G112" s="153"/>
      <c r="H112" s="153"/>
      <c r="I112" s="153"/>
      <c r="J112" s="154"/>
    </row>
    <row r="113" spans="1:10" ht="19.5" thickBot="1">
      <c r="A113" s="155"/>
      <c r="B113" s="156"/>
      <c r="C113" s="156"/>
      <c r="D113" s="156"/>
      <c r="E113" s="156"/>
      <c r="F113" s="156"/>
      <c r="G113" s="156"/>
      <c r="H113" s="156"/>
      <c r="I113" s="156"/>
      <c r="J113" s="157"/>
    </row>
    <row r="114" spans="1:10">
      <c r="A114" s="306" t="s">
        <v>411</v>
      </c>
      <c r="B114" s="307"/>
      <c r="C114" s="307"/>
      <c r="D114" s="307"/>
      <c r="E114" s="307"/>
      <c r="F114" s="307"/>
      <c r="G114" s="307"/>
      <c r="H114" s="307"/>
      <c r="I114" s="307"/>
      <c r="J114" s="308"/>
    </row>
    <row r="115" spans="1:10">
      <c r="A115" s="203" t="s">
        <v>87</v>
      </c>
      <c r="B115" s="204"/>
      <c r="C115" s="183" t="s">
        <v>51</v>
      </c>
      <c r="D115" s="209"/>
      <c r="E115" s="183" t="s">
        <v>52</v>
      </c>
      <c r="F115" s="211"/>
      <c r="G115" s="211"/>
      <c r="H115" s="209"/>
      <c r="I115" s="183" t="s">
        <v>53</v>
      </c>
      <c r="J115" s="184"/>
    </row>
    <row r="116" spans="1:10">
      <c r="A116" s="205"/>
      <c r="B116" s="206"/>
      <c r="C116" s="181" t="s">
        <v>54</v>
      </c>
      <c r="D116" s="210"/>
      <c r="E116" s="178"/>
      <c r="F116" s="179"/>
      <c r="G116" s="179"/>
      <c r="H116" s="180"/>
      <c r="I116" s="181" t="s">
        <v>55</v>
      </c>
      <c r="J116" s="182"/>
    </row>
    <row r="117" spans="1:10">
      <c r="A117" s="205"/>
      <c r="B117" s="206"/>
      <c r="C117" s="181"/>
      <c r="D117" s="210"/>
      <c r="E117" s="178"/>
      <c r="F117" s="179"/>
      <c r="G117" s="179"/>
      <c r="H117" s="180"/>
      <c r="I117" s="181" t="s">
        <v>56</v>
      </c>
      <c r="J117" s="182"/>
    </row>
    <row r="118" spans="1:10">
      <c r="A118" s="205"/>
      <c r="B118" s="206"/>
      <c r="C118" s="181"/>
      <c r="D118" s="210"/>
      <c r="E118" s="178"/>
      <c r="F118" s="179"/>
      <c r="G118" s="179"/>
      <c r="H118" s="180"/>
      <c r="I118" s="181" t="s">
        <v>103</v>
      </c>
      <c r="J118" s="182"/>
    </row>
    <row r="119" spans="1:10">
      <c r="A119" s="205"/>
      <c r="B119" s="206"/>
      <c r="C119" s="181"/>
      <c r="D119" s="210"/>
      <c r="E119" s="178"/>
      <c r="F119" s="179"/>
      <c r="G119" s="179"/>
      <c r="H119" s="180"/>
      <c r="I119" s="181" t="s">
        <v>104</v>
      </c>
      <c r="J119" s="182"/>
    </row>
    <row r="120" spans="1:10" ht="19.5" thickBot="1">
      <c r="A120" s="207"/>
      <c r="B120" s="208"/>
      <c r="C120" s="285"/>
      <c r="D120" s="286"/>
      <c r="E120" s="200"/>
      <c r="F120" s="201"/>
      <c r="G120" s="201"/>
      <c r="H120" s="202"/>
      <c r="I120" s="285" t="s">
        <v>105</v>
      </c>
      <c r="J120" s="390"/>
    </row>
    <row r="121" spans="1:10" ht="9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</row>
    <row r="122" spans="1:10" ht="18" customHeight="1">
      <c r="A122" s="228" t="s">
        <v>88</v>
      </c>
      <c r="B122" s="229"/>
      <c r="C122" s="229"/>
      <c r="D122" s="229"/>
      <c r="E122" s="229"/>
      <c r="F122" s="229"/>
      <c r="G122" s="229"/>
      <c r="H122" s="229"/>
      <c r="I122" s="229"/>
      <c r="J122" s="229"/>
    </row>
    <row r="123" spans="1:10" ht="36" customHeight="1" thickBot="1">
      <c r="A123" s="275" t="s">
        <v>412</v>
      </c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1:10" ht="33.75" customHeight="1" thickBot="1">
      <c r="A124" s="222" t="s">
        <v>304</v>
      </c>
      <c r="B124" s="223"/>
      <c r="C124" s="223"/>
      <c r="D124" s="224"/>
      <c r="E124" s="225"/>
      <c r="F124" s="226"/>
      <c r="G124" s="226"/>
      <c r="H124" s="226"/>
      <c r="I124" s="226"/>
      <c r="J124" s="227"/>
    </row>
    <row r="125" spans="1:10" ht="16.5" customHeight="1">
      <c r="A125" s="311" t="s">
        <v>82</v>
      </c>
      <c r="B125" s="230" t="s">
        <v>70</v>
      </c>
      <c r="C125" s="251"/>
      <c r="D125" s="230" t="s">
        <v>406</v>
      </c>
      <c r="E125" s="251"/>
      <c r="F125" s="54" t="s">
        <v>90</v>
      </c>
      <c r="G125" s="54" t="s">
        <v>71</v>
      </c>
      <c r="H125" s="54" t="s">
        <v>72</v>
      </c>
      <c r="I125" s="230" t="s">
        <v>408</v>
      </c>
      <c r="J125" s="231"/>
    </row>
    <row r="126" spans="1:10" ht="16.5" customHeight="1">
      <c r="A126" s="312"/>
      <c r="B126" s="309"/>
      <c r="C126" s="310"/>
      <c r="D126" s="144"/>
      <c r="E126" s="145"/>
      <c r="F126" s="98"/>
      <c r="G126" s="98"/>
      <c r="H126" s="98"/>
      <c r="I126" s="232"/>
      <c r="J126" s="233"/>
    </row>
    <row r="127" spans="1:10" ht="16.5" customHeight="1">
      <c r="A127" s="312"/>
      <c r="B127" s="141" t="s">
        <v>101</v>
      </c>
      <c r="C127" s="142"/>
      <c r="D127" s="142"/>
      <c r="E127" s="142"/>
      <c r="F127" s="142"/>
      <c r="G127" s="142"/>
      <c r="H127" s="142"/>
      <c r="I127" s="142"/>
      <c r="J127" s="314"/>
    </row>
    <row r="128" spans="1:10" ht="16.5" customHeight="1">
      <c r="A128" s="312"/>
      <c r="B128" s="75" t="s">
        <v>208</v>
      </c>
      <c r="C128" s="53" t="s">
        <v>91</v>
      </c>
      <c r="D128" s="198" t="s">
        <v>92</v>
      </c>
      <c r="E128" s="199"/>
      <c r="F128" s="53" t="s">
        <v>93</v>
      </c>
      <c r="G128" s="53" t="s">
        <v>407</v>
      </c>
      <c r="H128" s="198" t="s">
        <v>95</v>
      </c>
      <c r="I128" s="234"/>
      <c r="J128" s="235"/>
    </row>
    <row r="129" spans="1:10" ht="16.5" customHeight="1" thickBot="1">
      <c r="A129" s="313"/>
      <c r="B129" s="52"/>
      <c r="C129" s="52"/>
      <c r="D129" s="242"/>
      <c r="E129" s="243"/>
      <c r="F129" s="52"/>
      <c r="G129" s="63"/>
      <c r="H129" s="236"/>
      <c r="I129" s="237"/>
      <c r="J129" s="238"/>
    </row>
    <row r="130" spans="1:10" ht="16.5" customHeight="1">
      <c r="A130" s="311" t="s">
        <v>65</v>
      </c>
      <c r="B130" s="230" t="s">
        <v>70</v>
      </c>
      <c r="C130" s="251"/>
      <c r="D130" s="230" t="s">
        <v>406</v>
      </c>
      <c r="E130" s="251"/>
      <c r="F130" s="54" t="s">
        <v>90</v>
      </c>
      <c r="G130" s="54" t="s">
        <v>71</v>
      </c>
      <c r="H130" s="54" t="s">
        <v>72</v>
      </c>
      <c r="I130" s="230" t="s">
        <v>408</v>
      </c>
      <c r="J130" s="231"/>
    </row>
    <row r="131" spans="1:10" ht="16.5" customHeight="1">
      <c r="A131" s="312"/>
      <c r="B131" s="309"/>
      <c r="C131" s="310"/>
      <c r="D131" s="144"/>
      <c r="E131" s="145"/>
      <c r="F131" s="98"/>
      <c r="G131" s="98"/>
      <c r="H131" s="98"/>
      <c r="I131" s="232"/>
      <c r="J131" s="233"/>
    </row>
    <row r="132" spans="1:10" ht="16.5" customHeight="1">
      <c r="A132" s="312"/>
      <c r="B132" s="141" t="s">
        <v>101</v>
      </c>
      <c r="C132" s="142"/>
      <c r="D132" s="142"/>
      <c r="E132" s="142"/>
      <c r="F132" s="142"/>
      <c r="G132" s="142"/>
      <c r="H132" s="142"/>
      <c r="I132" s="142"/>
      <c r="J132" s="314"/>
    </row>
    <row r="133" spans="1:10" ht="16.5" customHeight="1">
      <c r="A133" s="312"/>
      <c r="B133" s="75" t="s">
        <v>208</v>
      </c>
      <c r="C133" s="53" t="s">
        <v>91</v>
      </c>
      <c r="D133" s="198" t="s">
        <v>92</v>
      </c>
      <c r="E133" s="199"/>
      <c r="F133" s="53" t="s">
        <v>93</v>
      </c>
      <c r="G133" s="53" t="s">
        <v>407</v>
      </c>
      <c r="H133" s="198" t="s">
        <v>95</v>
      </c>
      <c r="I133" s="234"/>
      <c r="J133" s="235"/>
    </row>
    <row r="134" spans="1:10" ht="16.5" customHeight="1" thickBot="1">
      <c r="A134" s="313"/>
      <c r="B134" s="52"/>
      <c r="C134" s="52"/>
      <c r="D134" s="242"/>
      <c r="E134" s="243"/>
      <c r="F134" s="52"/>
      <c r="G134" s="63"/>
      <c r="H134" s="236"/>
      <c r="I134" s="237"/>
      <c r="J134" s="238"/>
    </row>
    <row r="135" spans="1:10" ht="16.5" customHeight="1">
      <c r="A135" s="311" t="s">
        <v>83</v>
      </c>
      <c r="B135" s="230" t="s">
        <v>70</v>
      </c>
      <c r="C135" s="251"/>
      <c r="D135" s="230" t="s">
        <v>406</v>
      </c>
      <c r="E135" s="251"/>
      <c r="F135" s="51" t="s">
        <v>90</v>
      </c>
      <c r="G135" s="51" t="s">
        <v>71</v>
      </c>
      <c r="H135" s="51" t="s">
        <v>72</v>
      </c>
      <c r="I135" s="230" t="s">
        <v>408</v>
      </c>
      <c r="J135" s="231"/>
    </row>
    <row r="136" spans="1:10" ht="16.5" customHeight="1">
      <c r="A136" s="312"/>
      <c r="B136" s="309"/>
      <c r="C136" s="310"/>
      <c r="D136" s="144"/>
      <c r="E136" s="145"/>
      <c r="F136" s="98"/>
      <c r="G136" s="98"/>
      <c r="H136" s="98"/>
      <c r="I136" s="232"/>
      <c r="J136" s="233"/>
    </row>
    <row r="137" spans="1:10" ht="16.5" customHeight="1">
      <c r="A137" s="312"/>
      <c r="B137" s="141" t="s">
        <v>101</v>
      </c>
      <c r="C137" s="142"/>
      <c r="D137" s="142"/>
      <c r="E137" s="142"/>
      <c r="F137" s="142"/>
      <c r="G137" s="142"/>
      <c r="H137" s="142"/>
      <c r="I137" s="142"/>
      <c r="J137" s="314"/>
    </row>
    <row r="138" spans="1:10" ht="16.5" customHeight="1">
      <c r="A138" s="312"/>
      <c r="B138" s="75" t="s">
        <v>208</v>
      </c>
      <c r="C138" s="53" t="s">
        <v>91</v>
      </c>
      <c r="D138" s="198" t="s">
        <v>92</v>
      </c>
      <c r="E138" s="199"/>
      <c r="F138" s="53" t="s">
        <v>93</v>
      </c>
      <c r="G138" s="53" t="s">
        <v>407</v>
      </c>
      <c r="H138" s="198" t="s">
        <v>95</v>
      </c>
      <c r="I138" s="234"/>
      <c r="J138" s="235"/>
    </row>
    <row r="139" spans="1:10" ht="16.5" customHeight="1" thickBot="1">
      <c r="A139" s="313"/>
      <c r="B139" s="52"/>
      <c r="C139" s="52"/>
      <c r="D139" s="242"/>
      <c r="E139" s="243"/>
      <c r="F139" s="52"/>
      <c r="G139" s="63"/>
      <c r="H139" s="236"/>
      <c r="I139" s="237"/>
      <c r="J139" s="238"/>
    </row>
    <row r="140" spans="1:10" ht="9.75" customHeight="1"/>
    <row r="141" spans="1:10">
      <c r="A141" s="228" t="s">
        <v>206</v>
      </c>
      <c r="B141" s="229"/>
      <c r="C141" s="229"/>
      <c r="D141" s="229"/>
      <c r="E141" s="229"/>
      <c r="F141" s="229"/>
      <c r="G141" s="229"/>
      <c r="H141" s="229"/>
      <c r="I141" s="229"/>
      <c r="J141" s="229"/>
    </row>
    <row r="142" spans="1:10">
      <c r="A142" s="315" t="s">
        <v>207</v>
      </c>
      <c r="B142" s="315"/>
      <c r="C142" s="315"/>
      <c r="D142" s="315"/>
      <c r="E142" s="315"/>
      <c r="F142" s="315"/>
      <c r="G142" s="315"/>
      <c r="H142" s="315"/>
      <c r="I142" s="315"/>
      <c r="J142" s="315"/>
    </row>
    <row r="143" spans="1:10" ht="19.5" thickBot="1">
      <c r="A143" s="55"/>
      <c r="I143" s="400" t="s">
        <v>102</v>
      </c>
      <c r="J143" s="400"/>
    </row>
    <row r="144" spans="1:10">
      <c r="A144" s="215" t="s">
        <v>74</v>
      </c>
      <c r="B144" s="216"/>
      <c r="C144" s="216"/>
      <c r="D144" s="239" t="s">
        <v>420</v>
      </c>
      <c r="E144" s="240"/>
      <c r="F144" s="240"/>
      <c r="G144" s="240"/>
      <c r="H144" s="241"/>
      <c r="I144" s="349"/>
      <c r="J144" s="350"/>
    </row>
    <row r="145" spans="1:10">
      <c r="A145" s="217"/>
      <c r="B145" s="218"/>
      <c r="C145" s="218"/>
      <c r="D145" s="212" t="s">
        <v>421</v>
      </c>
      <c r="E145" s="213"/>
      <c r="F145" s="213"/>
      <c r="G145" s="213"/>
      <c r="H145" s="214"/>
      <c r="I145" s="266"/>
      <c r="J145" s="267"/>
    </row>
    <row r="146" spans="1:10">
      <c r="A146" s="219" t="s">
        <v>75</v>
      </c>
      <c r="B146" s="220"/>
      <c r="C146" s="220"/>
      <c r="D146" s="212" t="s">
        <v>422</v>
      </c>
      <c r="E146" s="213"/>
      <c r="F146" s="213"/>
      <c r="G146" s="213"/>
      <c r="H146" s="214"/>
      <c r="I146" s="266"/>
      <c r="J146" s="267"/>
    </row>
    <row r="147" spans="1:10">
      <c r="A147" s="217"/>
      <c r="B147" s="218"/>
      <c r="C147" s="218"/>
      <c r="D147" s="212" t="s">
        <v>423</v>
      </c>
      <c r="E147" s="213"/>
      <c r="F147" s="213"/>
      <c r="G147" s="213"/>
      <c r="H147" s="214"/>
      <c r="I147" s="266"/>
      <c r="J147" s="267"/>
    </row>
    <row r="148" spans="1:10">
      <c r="A148" s="221" t="s">
        <v>77</v>
      </c>
      <c r="B148" s="213"/>
      <c r="C148" s="213"/>
      <c r="D148" s="212" t="s">
        <v>424</v>
      </c>
      <c r="E148" s="213"/>
      <c r="F148" s="213"/>
      <c r="G148" s="213"/>
      <c r="H148" s="214"/>
      <c r="I148" s="266"/>
      <c r="J148" s="267"/>
    </row>
    <row r="149" spans="1:10">
      <c r="A149" s="221" t="s">
        <v>78</v>
      </c>
      <c r="B149" s="213"/>
      <c r="C149" s="213"/>
      <c r="D149" s="212" t="s">
        <v>425</v>
      </c>
      <c r="E149" s="213"/>
      <c r="F149" s="213"/>
      <c r="G149" s="213"/>
      <c r="H149" s="214"/>
      <c r="I149" s="266"/>
      <c r="J149" s="267"/>
    </row>
    <row r="150" spans="1:10">
      <c r="A150" s="221" t="s">
        <v>79</v>
      </c>
      <c r="B150" s="213"/>
      <c r="C150" s="213"/>
      <c r="D150" s="212" t="s">
        <v>426</v>
      </c>
      <c r="E150" s="213"/>
      <c r="F150" s="213"/>
      <c r="G150" s="213"/>
      <c r="H150" s="214"/>
      <c r="I150" s="266"/>
      <c r="J150" s="267"/>
    </row>
    <row r="151" spans="1:10">
      <c r="A151" s="221" t="s">
        <v>80</v>
      </c>
      <c r="B151" s="213"/>
      <c r="C151" s="213"/>
      <c r="D151" s="212" t="s">
        <v>427</v>
      </c>
      <c r="E151" s="213"/>
      <c r="F151" s="213"/>
      <c r="G151" s="213"/>
      <c r="H151" s="214"/>
      <c r="I151" s="266"/>
      <c r="J151" s="267"/>
    </row>
    <row r="152" spans="1:10">
      <c r="A152" s="381" t="s">
        <v>76</v>
      </c>
      <c r="B152" s="382"/>
      <c r="C152" s="382"/>
      <c r="D152" s="382"/>
      <c r="E152" s="382"/>
      <c r="F152" s="382"/>
      <c r="G152" s="382"/>
      <c r="H152" s="382"/>
      <c r="I152" s="382"/>
      <c r="J152" s="383"/>
    </row>
    <row r="153" spans="1:10">
      <c r="A153" s="384"/>
      <c r="B153" s="385"/>
      <c r="C153" s="385"/>
      <c r="D153" s="385"/>
      <c r="E153" s="385"/>
      <c r="F153" s="385"/>
      <c r="G153" s="385"/>
      <c r="H153" s="385"/>
      <c r="I153" s="385"/>
      <c r="J153" s="386"/>
    </row>
    <row r="154" spans="1:10">
      <c r="A154" s="384"/>
      <c r="B154" s="385"/>
      <c r="C154" s="385"/>
      <c r="D154" s="385"/>
      <c r="E154" s="385"/>
      <c r="F154" s="385"/>
      <c r="G154" s="385"/>
      <c r="H154" s="385"/>
      <c r="I154" s="385"/>
      <c r="J154" s="386"/>
    </row>
    <row r="155" spans="1:10">
      <c r="A155" s="384"/>
      <c r="B155" s="385"/>
      <c r="C155" s="385"/>
      <c r="D155" s="385"/>
      <c r="E155" s="385"/>
      <c r="F155" s="385"/>
      <c r="G155" s="385"/>
      <c r="H155" s="385"/>
      <c r="I155" s="385"/>
      <c r="J155" s="386"/>
    </row>
    <row r="156" spans="1:10">
      <c r="A156" s="384"/>
      <c r="B156" s="385"/>
      <c r="C156" s="385"/>
      <c r="D156" s="385"/>
      <c r="E156" s="385"/>
      <c r="F156" s="385"/>
      <c r="G156" s="385"/>
      <c r="H156" s="385"/>
      <c r="I156" s="385"/>
      <c r="J156" s="386"/>
    </row>
    <row r="157" spans="1:10">
      <c r="A157" s="384"/>
      <c r="B157" s="385"/>
      <c r="C157" s="385"/>
      <c r="D157" s="385"/>
      <c r="E157" s="385"/>
      <c r="F157" s="385"/>
      <c r="G157" s="385"/>
      <c r="H157" s="385"/>
      <c r="I157" s="385"/>
      <c r="J157" s="386"/>
    </row>
    <row r="158" spans="1:10" ht="19.5" thickBot="1">
      <c r="A158" s="387"/>
      <c r="B158" s="388"/>
      <c r="C158" s="388"/>
      <c r="D158" s="388"/>
      <c r="E158" s="388"/>
      <c r="F158" s="388"/>
      <c r="G158" s="388"/>
      <c r="H158" s="388"/>
      <c r="I158" s="388"/>
      <c r="J158" s="389"/>
    </row>
    <row r="159" spans="1:10">
      <c r="A159" s="28"/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1:10">
      <c r="A160" s="28"/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1:13">
      <c r="A161" s="28"/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1:13">
      <c r="B162" s="56"/>
    </row>
    <row r="163" spans="1:13">
      <c r="C163" s="39">
        <v>1</v>
      </c>
      <c r="E163" s="57"/>
      <c r="F163" s="57"/>
      <c r="G163" s="57"/>
      <c r="K163" s="39" t="s">
        <v>213</v>
      </c>
    </row>
    <row r="164" spans="1:13">
      <c r="C164" s="39">
        <v>2</v>
      </c>
      <c r="E164" s="57"/>
      <c r="F164" s="57"/>
      <c r="G164" s="57"/>
      <c r="K164" s="39" t="s">
        <v>7</v>
      </c>
    </row>
    <row r="165" spans="1:13">
      <c r="A165" s="24" t="s">
        <v>242</v>
      </c>
      <c r="C165" s="39">
        <v>3</v>
      </c>
      <c r="K165" s="39" t="s">
        <v>214</v>
      </c>
    </row>
    <row r="166" spans="1:13">
      <c r="A166" s="25" t="s">
        <v>243</v>
      </c>
      <c r="C166" s="39">
        <v>4</v>
      </c>
      <c r="E166" s="56" t="s">
        <v>215</v>
      </c>
      <c r="F166" s="56"/>
      <c r="G166" s="56"/>
      <c r="H166" s="39" t="s">
        <v>297</v>
      </c>
      <c r="I166" s="39" t="s">
        <v>328</v>
      </c>
      <c r="J166" s="39" t="s">
        <v>299</v>
      </c>
      <c r="K166" s="39" t="s">
        <v>216</v>
      </c>
    </row>
    <row r="167" spans="1:13">
      <c r="A167" s="25" t="s">
        <v>244</v>
      </c>
      <c r="C167" s="39">
        <v>5</v>
      </c>
      <c r="E167" s="56" t="s">
        <v>217</v>
      </c>
      <c r="F167" s="56"/>
      <c r="G167" s="56"/>
      <c r="H167" s="39" t="s">
        <v>298</v>
      </c>
      <c r="I167" s="39" t="s">
        <v>306</v>
      </c>
      <c r="J167" s="39" t="s">
        <v>300</v>
      </c>
      <c r="K167" s="39" t="s">
        <v>218</v>
      </c>
    </row>
    <row r="168" spans="1:13">
      <c r="A168" s="25" t="s">
        <v>245</v>
      </c>
      <c r="C168" s="39" t="s">
        <v>222</v>
      </c>
      <c r="J168" s="39" t="s">
        <v>301</v>
      </c>
      <c r="K168" s="39" t="s">
        <v>219</v>
      </c>
    </row>
    <row r="169" spans="1:13">
      <c r="A169" s="25" t="s">
        <v>246</v>
      </c>
      <c r="C169" s="39" t="s">
        <v>220</v>
      </c>
      <c r="E169" s="39" t="s">
        <v>329</v>
      </c>
    </row>
    <row r="170" spans="1:13">
      <c r="A170" s="25" t="s">
        <v>247</v>
      </c>
      <c r="C170" s="39" t="s">
        <v>221</v>
      </c>
      <c r="E170" s="39" t="s">
        <v>330</v>
      </c>
      <c r="I170" s="39" t="s">
        <v>302</v>
      </c>
    </row>
    <row r="171" spans="1:13">
      <c r="A171" s="25" t="s">
        <v>248</v>
      </c>
      <c r="C171" s="39" t="s">
        <v>239</v>
      </c>
    </row>
    <row r="172" spans="1:13">
      <c r="A172" s="25" t="s">
        <v>249</v>
      </c>
      <c r="C172" s="39" t="s">
        <v>240</v>
      </c>
    </row>
    <row r="173" spans="1:13">
      <c r="A173" s="25" t="s">
        <v>250</v>
      </c>
      <c r="C173" s="39" t="s">
        <v>241</v>
      </c>
      <c r="D173" s="58"/>
      <c r="E173" s="58"/>
      <c r="F173" s="58"/>
      <c r="G173" s="58"/>
      <c r="H173" s="58"/>
      <c r="I173" s="58" t="s">
        <v>310</v>
      </c>
      <c r="J173" s="58"/>
      <c r="K173" s="58" t="s">
        <v>319</v>
      </c>
      <c r="L173" s="58"/>
      <c r="M173" s="58"/>
    </row>
    <row r="174" spans="1:13">
      <c r="A174" s="25" t="s">
        <v>251</v>
      </c>
      <c r="D174" s="58"/>
      <c r="E174" s="58"/>
      <c r="F174" s="58"/>
      <c r="G174" s="58"/>
      <c r="H174" s="58"/>
      <c r="I174" s="58" t="s">
        <v>311</v>
      </c>
      <c r="J174" s="58"/>
      <c r="K174" s="58" t="s">
        <v>320</v>
      </c>
      <c r="L174" s="58"/>
      <c r="M174" s="58"/>
    </row>
    <row r="175" spans="1:13">
      <c r="A175" s="25" t="s">
        <v>252</v>
      </c>
      <c r="C175" s="58" t="s">
        <v>223</v>
      </c>
      <c r="D175" s="58"/>
      <c r="E175" s="58"/>
      <c r="F175" s="58"/>
      <c r="G175" s="58"/>
      <c r="H175" s="58"/>
      <c r="I175" s="58" t="s">
        <v>312</v>
      </c>
      <c r="J175" s="58"/>
      <c r="K175" s="58" t="s">
        <v>321</v>
      </c>
      <c r="L175" s="58"/>
      <c r="M175" s="58"/>
    </row>
    <row r="176" spans="1:13">
      <c r="A176" s="25" t="s">
        <v>253</v>
      </c>
      <c r="C176" s="58" t="s">
        <v>224</v>
      </c>
      <c r="D176" s="58"/>
      <c r="E176" s="58"/>
      <c r="F176" s="58"/>
      <c r="G176" s="58"/>
      <c r="H176" s="58"/>
      <c r="I176" s="58" t="s">
        <v>313</v>
      </c>
      <c r="J176" s="58"/>
      <c r="K176" s="58"/>
      <c r="L176" s="58"/>
      <c r="M176" s="58"/>
    </row>
    <row r="177" spans="1:13">
      <c r="A177" s="25" t="s">
        <v>254</v>
      </c>
      <c r="C177" s="58" t="s">
        <v>225</v>
      </c>
      <c r="D177" s="58"/>
      <c r="E177" s="58"/>
      <c r="F177" s="58"/>
      <c r="G177" s="58"/>
      <c r="H177" s="58"/>
      <c r="I177" s="58" t="s">
        <v>314</v>
      </c>
      <c r="J177" s="58"/>
      <c r="K177" s="58" t="s">
        <v>322</v>
      </c>
      <c r="L177" s="58"/>
      <c r="M177" s="58"/>
    </row>
    <row r="178" spans="1:13">
      <c r="A178" s="25" t="s">
        <v>255</v>
      </c>
      <c r="C178" s="58" t="s">
        <v>226</v>
      </c>
      <c r="D178" s="58"/>
      <c r="E178" s="58"/>
      <c r="F178" s="58"/>
      <c r="G178" s="58"/>
      <c r="H178" s="58"/>
      <c r="I178" s="58" t="s">
        <v>315</v>
      </c>
      <c r="J178" s="58"/>
      <c r="K178" s="58" t="s">
        <v>323</v>
      </c>
      <c r="L178" s="58"/>
      <c r="M178" s="58"/>
    </row>
    <row r="179" spans="1:13">
      <c r="A179" s="25" t="s">
        <v>256</v>
      </c>
      <c r="C179" s="58" t="s">
        <v>227</v>
      </c>
      <c r="D179" s="58"/>
      <c r="E179" s="58"/>
      <c r="F179" s="58"/>
      <c r="G179" s="58"/>
      <c r="H179" s="58"/>
      <c r="I179" s="58" t="s">
        <v>316</v>
      </c>
      <c r="J179" s="58"/>
      <c r="K179" s="58" t="s">
        <v>324</v>
      </c>
      <c r="L179" s="58"/>
      <c r="M179" s="58"/>
    </row>
    <row r="180" spans="1:13">
      <c r="A180" s="25" t="s">
        <v>257</v>
      </c>
      <c r="C180" s="58" t="s">
        <v>228</v>
      </c>
      <c r="D180" s="58"/>
      <c r="E180" s="58"/>
      <c r="F180" s="58"/>
      <c r="G180" s="58"/>
      <c r="H180" s="58"/>
      <c r="I180" s="58" t="s">
        <v>317</v>
      </c>
      <c r="J180" s="58"/>
      <c r="K180" s="58"/>
      <c r="L180" s="58"/>
      <c r="M180" s="58"/>
    </row>
    <row r="181" spans="1:13">
      <c r="A181" s="25" t="s">
        <v>258</v>
      </c>
      <c r="C181" s="58" t="s">
        <v>229</v>
      </c>
      <c r="D181" s="58"/>
      <c r="E181" s="58"/>
      <c r="F181" s="58"/>
      <c r="G181" s="58"/>
      <c r="H181" s="58"/>
      <c r="I181" s="58" t="s">
        <v>318</v>
      </c>
      <c r="J181" s="58"/>
      <c r="K181" s="58"/>
      <c r="L181" s="58"/>
      <c r="M181" s="58"/>
    </row>
    <row r="182" spans="1:13">
      <c r="A182" s="25" t="s">
        <v>259</v>
      </c>
      <c r="C182" s="58" t="s">
        <v>230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</row>
    <row r="183" spans="1:13">
      <c r="A183" s="25" t="s">
        <v>260</v>
      </c>
      <c r="C183" s="58" t="s">
        <v>231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</row>
    <row r="184" spans="1:13">
      <c r="A184" s="25" t="s">
        <v>261</v>
      </c>
      <c r="C184" s="58" t="s">
        <v>232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</row>
    <row r="185" spans="1:13">
      <c r="A185" s="25" t="s">
        <v>262</v>
      </c>
      <c r="C185" s="58" t="s">
        <v>233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</row>
    <row r="186" spans="1:13">
      <c r="A186" s="25" t="s">
        <v>263</v>
      </c>
      <c r="C186" s="58" t="s">
        <v>234</v>
      </c>
    </row>
    <row r="187" spans="1:13">
      <c r="A187" s="25" t="s">
        <v>264</v>
      </c>
      <c r="C187" s="58" t="s">
        <v>235</v>
      </c>
    </row>
    <row r="188" spans="1:13">
      <c r="A188" s="25" t="s">
        <v>265</v>
      </c>
    </row>
    <row r="189" spans="1:13">
      <c r="A189" s="25" t="s">
        <v>266</v>
      </c>
    </row>
    <row r="190" spans="1:13">
      <c r="A190" s="25" t="s">
        <v>267</v>
      </c>
      <c r="C190" s="39" t="s">
        <v>357</v>
      </c>
      <c r="K190" s="39" t="s">
        <v>382</v>
      </c>
    </row>
    <row r="191" spans="1:13">
      <c r="A191" s="25" t="s">
        <v>268</v>
      </c>
      <c r="C191" s="39" t="s">
        <v>358</v>
      </c>
      <c r="K191" s="39" t="s">
        <v>362</v>
      </c>
    </row>
    <row r="192" spans="1:13">
      <c r="A192" s="25" t="s">
        <v>269</v>
      </c>
      <c r="K192" s="39" t="s">
        <v>363</v>
      </c>
    </row>
    <row r="193" spans="1:11">
      <c r="A193" s="25" t="s">
        <v>270</v>
      </c>
      <c r="K193" s="39" t="s">
        <v>364</v>
      </c>
    </row>
    <row r="194" spans="1:11">
      <c r="A194" s="25" t="s">
        <v>271</v>
      </c>
      <c r="K194" s="39" t="s">
        <v>365</v>
      </c>
    </row>
    <row r="195" spans="1:11">
      <c r="A195" s="25" t="s">
        <v>272</v>
      </c>
      <c r="C195" s="39" t="s">
        <v>390</v>
      </c>
      <c r="K195" s="39" t="s">
        <v>366</v>
      </c>
    </row>
    <row r="196" spans="1:11">
      <c r="A196" s="25" t="s">
        <v>273</v>
      </c>
      <c r="C196" s="39" t="s">
        <v>391</v>
      </c>
      <c r="K196" s="39" t="s">
        <v>367</v>
      </c>
    </row>
    <row r="197" spans="1:11">
      <c r="A197" s="26" t="s">
        <v>274</v>
      </c>
      <c r="C197" s="39" t="s">
        <v>392</v>
      </c>
      <c r="K197" s="39" t="s">
        <v>368</v>
      </c>
    </row>
    <row r="198" spans="1:11">
      <c r="A198" s="26" t="s">
        <v>275</v>
      </c>
      <c r="C198" s="39" t="s">
        <v>361</v>
      </c>
      <c r="K198" s="39" t="s">
        <v>369</v>
      </c>
    </row>
    <row r="199" spans="1:11">
      <c r="A199" s="26" t="s">
        <v>276</v>
      </c>
      <c r="K199" s="39" t="s">
        <v>370</v>
      </c>
    </row>
    <row r="200" spans="1:11">
      <c r="A200" s="26" t="s">
        <v>277</v>
      </c>
      <c r="C200" s="39" t="s">
        <v>359</v>
      </c>
      <c r="K200" s="39" t="s">
        <v>371</v>
      </c>
    </row>
    <row r="201" spans="1:11">
      <c r="A201" s="26" t="s">
        <v>278</v>
      </c>
      <c r="C201" s="39" t="s">
        <v>360</v>
      </c>
      <c r="K201" s="39" t="s">
        <v>372</v>
      </c>
    </row>
    <row r="202" spans="1:11">
      <c r="A202" s="26" t="s">
        <v>279</v>
      </c>
      <c r="K202" s="39" t="s">
        <v>373</v>
      </c>
    </row>
    <row r="203" spans="1:11">
      <c r="A203" s="26" t="s">
        <v>280</v>
      </c>
      <c r="K203" s="39" t="s">
        <v>374</v>
      </c>
    </row>
    <row r="204" spans="1:11">
      <c r="A204" s="26" t="s">
        <v>281</v>
      </c>
      <c r="K204" s="39" t="s">
        <v>375</v>
      </c>
    </row>
    <row r="205" spans="1:11">
      <c r="A205" s="26" t="s">
        <v>282</v>
      </c>
      <c r="K205" s="39" t="s">
        <v>376</v>
      </c>
    </row>
    <row r="206" spans="1:11">
      <c r="A206" s="26" t="s">
        <v>283</v>
      </c>
      <c r="K206" s="39" t="s">
        <v>377</v>
      </c>
    </row>
    <row r="207" spans="1:11">
      <c r="A207" s="26" t="s">
        <v>284</v>
      </c>
      <c r="K207" s="39" t="s">
        <v>378</v>
      </c>
    </row>
    <row r="208" spans="1:11">
      <c r="A208" s="26" t="s">
        <v>285</v>
      </c>
      <c r="K208" s="39" t="s">
        <v>379</v>
      </c>
    </row>
    <row r="209" spans="1:11">
      <c r="A209" s="26" t="s">
        <v>286</v>
      </c>
      <c r="K209" s="39" t="s">
        <v>380</v>
      </c>
    </row>
    <row r="210" spans="1:11">
      <c r="A210" s="26" t="s">
        <v>287</v>
      </c>
      <c r="K210" s="39" t="s">
        <v>381</v>
      </c>
    </row>
    <row r="211" spans="1:11">
      <c r="A211" s="26" t="s">
        <v>288</v>
      </c>
    </row>
    <row r="212" spans="1:11">
      <c r="A212" s="26" t="s">
        <v>289</v>
      </c>
    </row>
    <row r="213" spans="1:11">
      <c r="A213" s="26" t="s">
        <v>290</v>
      </c>
    </row>
    <row r="214" spans="1:11">
      <c r="A214" s="26" t="s">
        <v>291</v>
      </c>
    </row>
    <row r="215" spans="1:11">
      <c r="A215" s="26" t="s">
        <v>292</v>
      </c>
    </row>
    <row r="216" spans="1:11">
      <c r="A216" s="26" t="s">
        <v>293</v>
      </c>
    </row>
    <row r="217" spans="1:11">
      <c r="A217" s="26" t="s">
        <v>294</v>
      </c>
    </row>
    <row r="218" spans="1:11">
      <c r="A218" s="27" t="s">
        <v>295</v>
      </c>
    </row>
  </sheetData>
  <protectedRanges>
    <protectedRange sqref="H106:J107 A106:A107" name="範囲15"/>
    <protectedRange sqref="E69:F72 I74 A58:A63 G84:G87 A69:A73 E58:F63 C78:C81 G78:G81 C84:C87" name="範囲16"/>
  </protectedRanges>
  <mergeCells count="224">
    <mergeCell ref="A152:J152"/>
    <mergeCell ref="A153:J158"/>
    <mergeCell ref="I117:J117"/>
    <mergeCell ref="I120:J120"/>
    <mergeCell ref="C117:D117"/>
    <mergeCell ref="E117:H117"/>
    <mergeCell ref="A96:J99"/>
    <mergeCell ref="A101:J104"/>
    <mergeCell ref="A82:A87"/>
    <mergeCell ref="A108:H109"/>
    <mergeCell ref="I143:J143"/>
    <mergeCell ref="I116:J116"/>
    <mergeCell ref="H134:J134"/>
    <mergeCell ref="H138:J138"/>
    <mergeCell ref="H139:J139"/>
    <mergeCell ref="I125:J125"/>
    <mergeCell ref="I126:J126"/>
    <mergeCell ref="I130:J130"/>
    <mergeCell ref="I131:J131"/>
    <mergeCell ref="A91:J94"/>
    <mergeCell ref="A90:J90"/>
    <mergeCell ref="I108:J109"/>
    <mergeCell ref="C118:D118"/>
    <mergeCell ref="E118:H118"/>
    <mergeCell ref="B45:D45"/>
    <mergeCell ref="B46:D46"/>
    <mergeCell ref="B47:D47"/>
    <mergeCell ref="B48:D48"/>
    <mergeCell ref="A57:J57"/>
    <mergeCell ref="A50:J50"/>
    <mergeCell ref="A52:J52"/>
    <mergeCell ref="F27:J27"/>
    <mergeCell ref="F31:J31"/>
    <mergeCell ref="A1:J1"/>
    <mergeCell ref="E2:F2"/>
    <mergeCell ref="H3:I3"/>
    <mergeCell ref="H4:I4"/>
    <mergeCell ref="H5:I5"/>
    <mergeCell ref="A26:J26"/>
    <mergeCell ref="A27:E27"/>
    <mergeCell ref="A23:D23"/>
    <mergeCell ref="A14:D14"/>
    <mergeCell ref="A15:D15"/>
    <mergeCell ref="A16:D16"/>
    <mergeCell ref="A18:D18"/>
    <mergeCell ref="A8:J8"/>
    <mergeCell ref="A10:J10"/>
    <mergeCell ref="A11:J11"/>
    <mergeCell ref="A12:D13"/>
    <mergeCell ref="A25:B25"/>
    <mergeCell ref="C24:D24"/>
    <mergeCell ref="A17:D17"/>
    <mergeCell ref="A19:D19"/>
    <mergeCell ref="A20:D20"/>
    <mergeCell ref="A21:D21"/>
    <mergeCell ref="A22:D22"/>
    <mergeCell ref="A24:B24"/>
    <mergeCell ref="D130:E130"/>
    <mergeCell ref="D131:E131"/>
    <mergeCell ref="D133:E133"/>
    <mergeCell ref="D134:E134"/>
    <mergeCell ref="D135:E135"/>
    <mergeCell ref="I147:J147"/>
    <mergeCell ref="I148:J148"/>
    <mergeCell ref="I149:J149"/>
    <mergeCell ref="A142:J142"/>
    <mergeCell ref="I144:J144"/>
    <mergeCell ref="H6:I6"/>
    <mergeCell ref="A123:J123"/>
    <mergeCell ref="A33:J35"/>
    <mergeCell ref="C120:D120"/>
    <mergeCell ref="E45:I45"/>
    <mergeCell ref="E46:I46"/>
    <mergeCell ref="A95:J95"/>
    <mergeCell ref="A100:J100"/>
    <mergeCell ref="A105:J105"/>
    <mergeCell ref="A68:J68"/>
    <mergeCell ref="A106:J107"/>
    <mergeCell ref="A89:J89"/>
    <mergeCell ref="A53:J56"/>
    <mergeCell ref="B73:J73"/>
    <mergeCell ref="A31:E31"/>
    <mergeCell ref="A65:J67"/>
    <mergeCell ref="E47:I47"/>
    <mergeCell ref="A114:J114"/>
    <mergeCell ref="I118:J118"/>
    <mergeCell ref="C119:D119"/>
    <mergeCell ref="A28:J28"/>
    <mergeCell ref="A30:J30"/>
    <mergeCell ref="A64:J64"/>
    <mergeCell ref="A36:J36"/>
    <mergeCell ref="H80:J80"/>
    <mergeCell ref="B77:B81"/>
    <mergeCell ref="B82:C82"/>
    <mergeCell ref="I151:J151"/>
    <mergeCell ref="I145:J145"/>
    <mergeCell ref="I146:J146"/>
    <mergeCell ref="G62:J62"/>
    <mergeCell ref="A76:A81"/>
    <mergeCell ref="B76:C76"/>
    <mergeCell ref="I150:J150"/>
    <mergeCell ref="B126:C126"/>
    <mergeCell ref="A141:J141"/>
    <mergeCell ref="A130:A134"/>
    <mergeCell ref="B132:J132"/>
    <mergeCell ref="A135:A139"/>
    <mergeCell ref="B137:J137"/>
    <mergeCell ref="B136:C136"/>
    <mergeCell ref="B131:C131"/>
    <mergeCell ref="B127:J127"/>
    <mergeCell ref="A125:A129"/>
    <mergeCell ref="B125:C125"/>
    <mergeCell ref="B130:C130"/>
    <mergeCell ref="B135:C135"/>
    <mergeCell ref="D150:H150"/>
    <mergeCell ref="G37:J37"/>
    <mergeCell ref="G38:J38"/>
    <mergeCell ref="G39:J39"/>
    <mergeCell ref="G40:J40"/>
    <mergeCell ref="G41:J41"/>
    <mergeCell ref="G42:J42"/>
    <mergeCell ref="G63:J63"/>
    <mergeCell ref="G69:J69"/>
    <mergeCell ref="G70:J70"/>
    <mergeCell ref="G59:J59"/>
    <mergeCell ref="G60:J60"/>
    <mergeCell ref="G61:J61"/>
    <mergeCell ref="E48:I48"/>
    <mergeCell ref="B41:E41"/>
    <mergeCell ref="B42:E42"/>
    <mergeCell ref="D144:H144"/>
    <mergeCell ref="D145:H145"/>
    <mergeCell ref="D146:H146"/>
    <mergeCell ref="D147:H147"/>
    <mergeCell ref="D148:H148"/>
    <mergeCell ref="D149:H149"/>
    <mergeCell ref="D139:E139"/>
    <mergeCell ref="C77:F77"/>
    <mergeCell ref="D78:F78"/>
    <mergeCell ref="D79:F79"/>
    <mergeCell ref="D80:F80"/>
    <mergeCell ref="C81:F81"/>
    <mergeCell ref="D84:F84"/>
    <mergeCell ref="D85:F85"/>
    <mergeCell ref="D86:F86"/>
    <mergeCell ref="C83:F83"/>
    <mergeCell ref="C87:F87"/>
    <mergeCell ref="D125:E125"/>
    <mergeCell ref="D126:E126"/>
    <mergeCell ref="D128:E128"/>
    <mergeCell ref="D129:E129"/>
    <mergeCell ref="G72:J72"/>
    <mergeCell ref="D138:E138"/>
    <mergeCell ref="E120:H120"/>
    <mergeCell ref="A115:B120"/>
    <mergeCell ref="C115:D115"/>
    <mergeCell ref="C116:D116"/>
    <mergeCell ref="E115:H115"/>
    <mergeCell ref="E116:H116"/>
    <mergeCell ref="D151:H151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24:D124"/>
    <mergeCell ref="E124:J124"/>
    <mergeCell ref="A122:J122"/>
    <mergeCell ref="I135:J135"/>
    <mergeCell ref="I136:J136"/>
    <mergeCell ref="H128:J128"/>
    <mergeCell ref="H129:J129"/>
    <mergeCell ref="H133:J133"/>
    <mergeCell ref="G58:J58"/>
    <mergeCell ref="E119:H119"/>
    <mergeCell ref="I119:J119"/>
    <mergeCell ref="I115:J115"/>
    <mergeCell ref="H84:J84"/>
    <mergeCell ref="H85:J85"/>
    <mergeCell ref="H86:J86"/>
    <mergeCell ref="H87:J87"/>
    <mergeCell ref="A110:J110"/>
    <mergeCell ref="B83:B87"/>
    <mergeCell ref="A88:J88"/>
    <mergeCell ref="B72:E72"/>
    <mergeCell ref="B58:E58"/>
    <mergeCell ref="B59:E59"/>
    <mergeCell ref="B60:E60"/>
    <mergeCell ref="B61:E61"/>
    <mergeCell ref="B62:E62"/>
    <mergeCell ref="B63:E63"/>
    <mergeCell ref="H81:J81"/>
    <mergeCell ref="D82:J82"/>
    <mergeCell ref="A75:J75"/>
    <mergeCell ref="D76:J76"/>
    <mergeCell ref="H78:J78"/>
    <mergeCell ref="H79:J79"/>
    <mergeCell ref="B40:E40"/>
    <mergeCell ref="D136:E136"/>
    <mergeCell ref="G77:J77"/>
    <mergeCell ref="G83:J83"/>
    <mergeCell ref="A111:J113"/>
    <mergeCell ref="H2:I2"/>
    <mergeCell ref="B69:E69"/>
    <mergeCell ref="B70:E70"/>
    <mergeCell ref="B71:E71"/>
    <mergeCell ref="F12:G12"/>
    <mergeCell ref="B3:C3"/>
    <mergeCell ref="B4:C4"/>
    <mergeCell ref="B5:C5"/>
    <mergeCell ref="B6:C6"/>
    <mergeCell ref="B2:C2"/>
    <mergeCell ref="E3:F3"/>
    <mergeCell ref="E4:F4"/>
    <mergeCell ref="E5:F5"/>
    <mergeCell ref="E6:F6"/>
    <mergeCell ref="G71:J71"/>
    <mergeCell ref="B37:E37"/>
    <mergeCell ref="B38:E38"/>
    <mergeCell ref="B39:E39"/>
    <mergeCell ref="B43:E43"/>
  </mergeCells>
  <phoneticPr fontId="3"/>
  <dataValidations count="16">
    <dataValidation type="list" allowBlank="1" showInputMessage="1" showErrorMessage="1" sqref="D126 D136 D131" xr:uid="{8B4E5AB2-67FF-481D-BEDC-EE830042A4A9}">
      <formula1>$I$173:$I$181</formula1>
    </dataValidation>
    <dataValidation type="list" allowBlank="1" showInputMessage="1" showErrorMessage="1" sqref="B129 B134 B139" xr:uid="{8F16C50A-FE11-4FE7-BFDA-30702DBF85F0}">
      <formula1>"有,無"</formula1>
    </dataValidation>
    <dataValidation type="list" allowBlank="1" showInputMessage="1" showErrorMessage="1" sqref="I144:I151" xr:uid="{9BCE6389-6E7E-4A2D-819D-DE433C63F6AE}">
      <formula1>"○"</formula1>
    </dataValidation>
    <dataValidation type="list" allowBlank="1" showInputMessage="1" showErrorMessage="1" sqref="B3" xr:uid="{14040794-9546-49C4-B389-8898C6E53CA1}">
      <formula1>$C$168:$C$173</formula1>
    </dataValidation>
    <dataValidation type="list" allowBlank="1" showInputMessage="1" showErrorMessage="1" sqref="B6" xr:uid="{4F1693BC-40BE-4B6A-A93F-6E2E5969D296}">
      <formula1>$A$165:$A$218</formula1>
    </dataValidation>
    <dataValidation type="list" allowBlank="1" showInputMessage="1" showErrorMessage="1" sqref="H6:I6 F27 F31" xr:uid="{09980AF4-B634-4A27-B8D4-DEDF3017E369}">
      <formula1>$I$166:$I$167</formula1>
    </dataValidation>
    <dataValidation type="list" allowBlank="1" showInputMessage="1" showErrorMessage="1" sqref="B46:D48" xr:uid="{4BBCE13D-E60A-4CC3-8AB1-A1CA1097F063}">
      <formula1>$C$175:$C$187</formula1>
    </dataValidation>
    <dataValidation type="list" allowBlank="1" showInputMessage="1" showErrorMessage="1" sqref="J46:J48 F58:F63 C25 A58:A63 G25 A69:A73 F69:F72" xr:uid="{EA4742B4-30EC-4224-8A51-33006DE99C23}">
      <formula1>$E$166:$E$167</formula1>
    </dataValidation>
    <dataValidation type="list" allowBlank="1" showInputMessage="1" showErrorMessage="1" sqref="C78:C81 G78:G81 C84:C87 G84:G87" xr:uid="{A57988D5-89F7-4101-A990-E71A27D71FD3}">
      <formula1>$J$166:$J$168</formula1>
    </dataValidation>
    <dataValidation type="list" allowBlank="1" showInputMessage="1" showErrorMessage="1" sqref="I108:J109" xr:uid="{4B15E085-3859-408D-BD71-2F751363C2A5}">
      <formula1>$I$170</formula1>
    </dataValidation>
    <dataValidation type="list" allowBlank="1" showInputMessage="1" sqref="G134 G139 G129" xr:uid="{5CA01333-FA2B-46E9-A98C-FAF25FAD3F98}">
      <formula1>$K$173:$K$175</formula1>
    </dataValidation>
    <dataValidation type="list" allowBlank="1" showInputMessage="1" showErrorMessage="1" sqref="D25" xr:uid="{D00ACA15-921E-49F4-AE52-DAA0F997E6E0}">
      <formula1>$E$169:$E$170</formula1>
    </dataValidation>
    <dataValidation type="list" allowBlank="1" showInputMessage="1" showErrorMessage="1" sqref="I25" xr:uid="{AC1EEC25-465D-469C-ADB9-55BE3AF68EC7}">
      <formula1>$K$190:$K$211</formula1>
    </dataValidation>
    <dataValidation type="list" allowBlank="1" showInputMessage="1" showErrorMessage="1" sqref="I126:J126 I131:J131 I136:J136" xr:uid="{28B383DF-C8AA-4701-9803-7AB3BB99F78F}">
      <formula1>$K$177:$K$179</formula1>
    </dataValidation>
    <dataValidation type="list" allowBlank="1" showInputMessage="1" showErrorMessage="1" sqref="E3" xr:uid="{5E9A59F9-1A34-4D96-B496-328C2F8D9857}">
      <formula1>$K$163:$K$168</formula1>
    </dataValidation>
    <dataValidation type="list" allowBlank="1" showInputMessage="1" showErrorMessage="1" sqref="J25" xr:uid="{43458743-884D-4739-B3D8-D251F30A31A5}">
      <formula1>$C$200:$C$202</formula1>
    </dataValidation>
  </dataValidations>
  <printOptions horizontalCentered="1"/>
  <pageMargins left="0.51181102362204722" right="0.31496062992125984" top="0.35433070866141736" bottom="0.15748031496062992" header="0.31496062992125984" footer="0.31496062992125984"/>
  <pageSetup paperSize="9" scale="73" fitToHeight="0" orientation="portrait" r:id="rId1"/>
  <rowBreaks count="3" manualBreakCount="3">
    <brk id="27" max="9" man="1"/>
    <brk id="74" max="9" man="1"/>
    <brk id="121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J18"/>
  <sheetViews>
    <sheetView zoomScale="80" zoomScaleNormal="80" workbookViewId="0">
      <pane ySplit="2" topLeftCell="A3" activePane="bottomLeft" state="frozen"/>
      <selection pane="bottomLeft" activeCell="BW2" sqref="BW1:BX1048576"/>
    </sheetView>
  </sheetViews>
  <sheetFormatPr defaultRowHeight="18.75"/>
  <cols>
    <col min="1" max="21" width="9" style="31"/>
    <col min="22" max="22" width="9" style="31" customWidth="1"/>
    <col min="23" max="134" width="9" style="31"/>
    <col min="135" max="137" width="19.25" style="31" customWidth="1"/>
    <col min="138" max="16384" width="9" style="31"/>
  </cols>
  <sheetData>
    <row r="1" spans="1:270">
      <c r="O1" s="406" t="str">
        <f>'工賃向上計画シート（原則、行列の追加不可）'!E12</f>
        <v>令和4年度</v>
      </c>
      <c r="P1" s="407"/>
      <c r="Q1" s="407"/>
      <c r="R1" s="407"/>
      <c r="S1" s="407"/>
      <c r="T1" s="407"/>
      <c r="U1" s="407"/>
      <c r="V1" s="407"/>
      <c r="W1" s="407"/>
      <c r="X1" s="407"/>
      <c r="Y1" s="406" t="str">
        <f>'工賃向上計画シート（原則、行列の追加不可）'!F12&amp;'工賃向上計画シート（原則、行列の追加不可）'!G13</f>
        <v>令和5年度実績</v>
      </c>
      <c r="Z1" s="407"/>
      <c r="AA1" s="407"/>
      <c r="AB1" s="407"/>
      <c r="AC1" s="407"/>
      <c r="AD1" s="407"/>
      <c r="AE1" s="407"/>
      <c r="AF1" s="407"/>
      <c r="AG1" s="407"/>
      <c r="AH1" s="407"/>
      <c r="AI1" s="406" t="str">
        <f>'工賃向上計画シート（原則、行列の追加不可）'!F12&amp;'工賃向上計画シート（原則、行列の追加不可）'!H13</f>
        <v>令和5年度目標額</v>
      </c>
      <c r="AJ1" s="407"/>
      <c r="AK1" s="407"/>
      <c r="AL1" s="407"/>
      <c r="AM1" s="407"/>
      <c r="AN1" s="407"/>
      <c r="AO1" s="407"/>
      <c r="AP1" s="407"/>
      <c r="AQ1" s="407"/>
      <c r="AR1" s="407"/>
      <c r="AS1" s="406" t="str">
        <f>'工賃向上計画シート（原則、行列の追加不可）'!H12</f>
        <v>令和6年度</v>
      </c>
      <c r="AT1" s="407"/>
      <c r="AU1" s="407"/>
      <c r="AV1" s="407"/>
      <c r="AW1" s="407"/>
      <c r="AX1" s="407"/>
      <c r="AY1" s="407"/>
      <c r="AZ1" s="407"/>
      <c r="BA1" s="407"/>
      <c r="BB1" s="407"/>
      <c r="BC1" s="406" t="str">
        <f>'工賃向上計画シート（原則、行列の追加不可）'!I12</f>
        <v>令和7年度</v>
      </c>
      <c r="BD1" s="407"/>
      <c r="BE1" s="407"/>
      <c r="BF1" s="407"/>
      <c r="BG1" s="407"/>
      <c r="BH1" s="407"/>
      <c r="BI1" s="407"/>
      <c r="BJ1" s="407"/>
      <c r="BK1" s="407"/>
      <c r="BL1" s="407"/>
      <c r="BM1" s="406" t="str">
        <f>'工賃向上計画シート（原則、行列の追加不可）'!J12</f>
        <v>令和8年度</v>
      </c>
      <c r="BN1" s="407"/>
      <c r="BO1" s="407"/>
      <c r="BP1" s="407"/>
      <c r="BQ1" s="407"/>
      <c r="BR1" s="407"/>
      <c r="BS1" s="407"/>
      <c r="BT1" s="407"/>
      <c r="BU1" s="407"/>
      <c r="BV1" s="407"/>
      <c r="BW1" s="119"/>
      <c r="BX1" s="119"/>
      <c r="BY1" s="119"/>
      <c r="BZ1" s="119"/>
      <c r="CA1" s="119"/>
      <c r="CB1" s="119"/>
      <c r="CC1" s="119"/>
      <c r="CD1" s="120"/>
      <c r="CE1" s="32"/>
      <c r="CF1" s="32"/>
      <c r="CG1" s="406" t="s">
        <v>341</v>
      </c>
      <c r="CH1" s="407"/>
      <c r="CI1" s="407"/>
      <c r="CJ1" s="407"/>
      <c r="CK1" s="407"/>
      <c r="CL1" s="407"/>
      <c r="CM1" s="407"/>
      <c r="CN1" s="407"/>
      <c r="CO1" s="408"/>
      <c r="CP1" s="409" t="s">
        <v>342</v>
      </c>
      <c r="CQ1" s="410"/>
      <c r="CR1" s="410"/>
      <c r="CS1" s="410"/>
      <c r="CT1" s="410"/>
      <c r="CU1" s="410"/>
      <c r="CV1" s="410"/>
      <c r="CW1" s="410"/>
      <c r="CX1" s="410"/>
      <c r="CY1" s="410"/>
      <c r="CZ1" s="410"/>
      <c r="DA1" s="410"/>
      <c r="DB1" s="410"/>
      <c r="DC1" s="66"/>
      <c r="DE1" s="406" t="s">
        <v>343</v>
      </c>
      <c r="DF1" s="407"/>
      <c r="DG1" s="407"/>
      <c r="DH1" s="407"/>
      <c r="DI1" s="407"/>
      <c r="DJ1" s="407"/>
      <c r="DK1" s="407"/>
      <c r="DL1" s="407"/>
      <c r="DM1" s="407"/>
      <c r="DN1" s="408"/>
      <c r="DO1" s="406" t="s">
        <v>344</v>
      </c>
      <c r="DP1" s="407"/>
      <c r="DQ1" s="407"/>
      <c r="DR1" s="407"/>
      <c r="DS1" s="407"/>
      <c r="DT1" s="407"/>
      <c r="DU1" s="407"/>
      <c r="DV1" s="408"/>
      <c r="DW1" s="406" t="s">
        <v>345</v>
      </c>
      <c r="DX1" s="407"/>
      <c r="DY1" s="407"/>
      <c r="DZ1" s="407"/>
      <c r="EA1" s="407"/>
      <c r="EB1" s="407"/>
      <c r="EC1" s="407"/>
      <c r="ED1" s="408"/>
      <c r="EE1" s="406" t="s">
        <v>346</v>
      </c>
      <c r="EF1" s="407"/>
      <c r="EG1" s="408"/>
      <c r="EL1" s="406" t="s">
        <v>347</v>
      </c>
      <c r="EM1" s="407"/>
      <c r="EN1" s="407"/>
      <c r="EO1" s="407"/>
      <c r="EP1" s="407"/>
      <c r="EQ1" s="407"/>
      <c r="ER1" s="407"/>
      <c r="ES1" s="407"/>
      <c r="ET1" s="407"/>
      <c r="EU1" s="407"/>
      <c r="EV1" s="407"/>
      <c r="EW1" s="408"/>
      <c r="EX1" s="409" t="s">
        <v>348</v>
      </c>
      <c r="EY1" s="410"/>
      <c r="EZ1" s="410"/>
      <c r="FA1" s="410"/>
      <c r="FB1" s="410"/>
      <c r="FC1" s="410"/>
      <c r="FD1" s="410"/>
      <c r="FE1" s="410"/>
      <c r="FF1" s="410"/>
      <c r="FG1" s="410"/>
      <c r="FH1" s="410"/>
      <c r="FI1" s="411"/>
      <c r="FJ1" s="406" t="s">
        <v>349</v>
      </c>
      <c r="FK1" s="407"/>
      <c r="FL1" s="407"/>
      <c r="FM1" s="407"/>
      <c r="FN1" s="407"/>
      <c r="FO1" s="407"/>
      <c r="FP1" s="407"/>
      <c r="FQ1" s="407"/>
      <c r="FR1" s="407"/>
      <c r="FS1" s="407"/>
      <c r="FT1" s="407"/>
      <c r="FU1" s="408"/>
      <c r="FV1" s="405" t="s">
        <v>353</v>
      </c>
      <c r="FW1" s="405"/>
      <c r="FX1" s="405"/>
      <c r="FY1" s="405"/>
      <c r="FZ1" s="405"/>
      <c r="GA1" s="405"/>
      <c r="GB1" s="405"/>
      <c r="GC1" s="405"/>
      <c r="GD1" s="405"/>
    </row>
    <row r="2" spans="1:270" s="118" customFormat="1" ht="225">
      <c r="A2" s="67" t="s">
        <v>384</v>
      </c>
      <c r="B2" s="67" t="str">
        <f>'工賃向上計画シート（原則、行列の追加不可）'!A2</f>
        <v>当初作成日</v>
      </c>
      <c r="C2" s="36" t="s">
        <v>338</v>
      </c>
      <c r="D2" s="36" t="s">
        <v>108</v>
      </c>
      <c r="E2" s="36" t="s">
        <v>109</v>
      </c>
      <c r="F2" s="113" t="s">
        <v>1</v>
      </c>
      <c r="G2" s="113" t="s">
        <v>2</v>
      </c>
      <c r="H2" s="114" t="s">
        <v>6</v>
      </c>
      <c r="I2" s="115" t="s">
        <v>8</v>
      </c>
      <c r="J2" s="113" t="s">
        <v>4</v>
      </c>
      <c r="K2" s="116" t="s">
        <v>9</v>
      </c>
      <c r="L2" s="114" t="s">
        <v>10</v>
      </c>
      <c r="M2" s="113" t="s">
        <v>5</v>
      </c>
      <c r="N2" s="36" t="s">
        <v>307</v>
      </c>
      <c r="O2" s="36" t="str">
        <f>'工賃向上計画シート（原則、行列の追加不可）'!$A$14</f>
        <v>①売上総額（円）
【生活活動に係る事業収入】</v>
      </c>
      <c r="P2" s="36" t="str">
        <f>'工賃向上計画シート（原則、行列の追加不可）'!$A$15</f>
        <v>②経費総額（円）
【生産活動(事業)に必要な経費(利用者の工賃を除く)】</v>
      </c>
      <c r="Q2" s="36" t="str">
        <f>'工賃向上計画シート（原則、行列の追加不可）'!$A$16</f>
        <v>③工賃変動積立金・設備等整備費積立金（円）</v>
      </c>
      <c r="R2" s="36" t="str">
        <f>'工賃向上計画シート（原則、行列の追加不可）'!$A$17</f>
        <v>④他会計等から工賃への充当額（円）</v>
      </c>
      <c r="S2" s="36" t="str">
        <f>'工賃向上計画シート（原則、行列の追加不可）'!$A$18</f>
        <v>⑤支払工賃総額（円）　（①－②＋③＋④）
【対象年度内に支払った工賃総額。賞与等含む】</v>
      </c>
      <c r="T2" s="36" t="str">
        <f>'工賃向上計画シート（原則、行列の追加不可）'!$A$19</f>
        <v>⑥年間延べ利用者数（人）</v>
      </c>
      <c r="U2" s="36" t="str">
        <f>'工賃向上計画シート（原則、行列の追加不可）'!$A$20</f>
        <v>⑦年間開所日数（日）</v>
      </c>
      <c r="V2" s="36" t="str">
        <f>'工賃向上計画シート（原則、行列の追加不可）'!$A$21</f>
        <v>⑧１日あたりの平均利用者数（人）　（⑥÷⑦）</v>
      </c>
      <c r="W2" s="36" t="str">
        <f>'工賃向上計画シート（原則、行列の追加不可）'!$A$22</f>
        <v>⑨年間開所月数（月）
【原則12月。年度途中から指定を受けた場合等は実際の月数】</v>
      </c>
      <c r="X2" s="36" t="str">
        <f>'工賃向上計画シート（原則、行列の追加不可）'!$A$23</f>
        <v>⑩平均工賃月額（円）　 （⑤÷⑧÷⑨）</v>
      </c>
      <c r="Y2" s="36" t="str">
        <f>'工賃向上計画シート（原則、行列の追加不可）'!$A$14</f>
        <v>①売上総額（円）
【生活活動に係る事業収入】</v>
      </c>
      <c r="Z2" s="36" t="str">
        <f>'工賃向上計画シート（原則、行列の追加不可）'!$A$15</f>
        <v>②経費総額（円）
【生産活動(事業)に必要な経費(利用者の工賃を除く)】</v>
      </c>
      <c r="AA2" s="36" t="str">
        <f>'工賃向上計画シート（原則、行列の追加不可）'!$A$16</f>
        <v>③工賃変動積立金・設備等整備費積立金（円）</v>
      </c>
      <c r="AB2" s="36" t="str">
        <f>'工賃向上計画シート（原則、行列の追加不可）'!$A$17</f>
        <v>④他会計等から工賃への充当額（円）</v>
      </c>
      <c r="AC2" s="36" t="str">
        <f>'工賃向上計画シート（原則、行列の追加不可）'!$A$18</f>
        <v>⑤支払工賃総額（円）　（①－②＋③＋④）
【対象年度内に支払った工賃総額。賞与等含む】</v>
      </c>
      <c r="AD2" s="36" t="str">
        <f>'工賃向上計画シート（原則、行列の追加不可）'!$A$19</f>
        <v>⑥年間延べ利用者数（人）</v>
      </c>
      <c r="AE2" s="36" t="str">
        <f>'工賃向上計画シート（原則、行列の追加不可）'!$A$20</f>
        <v>⑦年間開所日数（日）</v>
      </c>
      <c r="AF2" s="36" t="str">
        <f>'工賃向上計画シート（原則、行列の追加不可）'!$A$21</f>
        <v>⑧１日あたりの平均利用者数（人）　（⑥÷⑦）</v>
      </c>
      <c r="AG2" s="36" t="str">
        <f>'工賃向上計画シート（原則、行列の追加不可）'!$A$22</f>
        <v>⑨年間開所月数（月）
【原則12月。年度途中から指定を受けた場合等は実際の月数】</v>
      </c>
      <c r="AH2" s="36" t="str">
        <f>'工賃向上計画シート（原則、行列の追加不可）'!$A$23</f>
        <v>⑩平均工賃月額（円）　 （⑤÷⑧÷⑨）</v>
      </c>
      <c r="AI2" s="36" t="str">
        <f>'工賃向上計画シート（原則、行列の追加不可）'!$A$14</f>
        <v>①売上総額（円）
【生活活動に係る事業収入】</v>
      </c>
      <c r="AJ2" s="36" t="str">
        <f>'工賃向上計画シート（原則、行列の追加不可）'!$A$15</f>
        <v>②経費総額（円）
【生産活動(事業)に必要な経費(利用者の工賃を除く)】</v>
      </c>
      <c r="AK2" s="36" t="str">
        <f>'工賃向上計画シート（原則、行列の追加不可）'!$A$16</f>
        <v>③工賃変動積立金・設備等整備費積立金（円）</v>
      </c>
      <c r="AL2" s="36" t="str">
        <f>'工賃向上計画シート（原則、行列の追加不可）'!$A$17</f>
        <v>④他会計等から工賃への充当額（円）</v>
      </c>
      <c r="AM2" s="36" t="str">
        <f>'工賃向上計画シート（原則、行列の追加不可）'!$A$18</f>
        <v>⑤支払工賃総額（円）　（①－②＋③＋④）
【対象年度内に支払った工賃総額。賞与等含む】</v>
      </c>
      <c r="AN2" s="36" t="str">
        <f>'工賃向上計画シート（原則、行列の追加不可）'!$A$19</f>
        <v>⑥年間延べ利用者数（人）</v>
      </c>
      <c r="AO2" s="36" t="str">
        <f>'工賃向上計画シート（原則、行列の追加不可）'!$A$20</f>
        <v>⑦年間開所日数（日）</v>
      </c>
      <c r="AP2" s="36" t="str">
        <f>'工賃向上計画シート（原則、行列の追加不可）'!$A$21</f>
        <v>⑧１日あたりの平均利用者数（人）　（⑥÷⑦）</v>
      </c>
      <c r="AQ2" s="36" t="str">
        <f>'工賃向上計画シート（原則、行列の追加不可）'!$A$22</f>
        <v>⑨年間開所月数（月）
【原則12月。年度途中から指定を受けた場合等は実際の月数】</v>
      </c>
      <c r="AR2" s="36" t="str">
        <f>'工賃向上計画シート（原則、行列の追加不可）'!$A$23</f>
        <v>⑩平均工賃月額（円）　 （⑤÷⑧÷⑨）</v>
      </c>
      <c r="AS2" s="36" t="str">
        <f>'工賃向上計画シート（原則、行列の追加不可）'!$A$14</f>
        <v>①売上総額（円）
【生活活動に係る事業収入】</v>
      </c>
      <c r="AT2" s="36" t="str">
        <f>'工賃向上計画シート（原則、行列の追加不可）'!$A$15</f>
        <v>②経費総額（円）
【生産活動(事業)に必要な経費(利用者の工賃を除く)】</v>
      </c>
      <c r="AU2" s="36" t="str">
        <f>'工賃向上計画シート（原則、行列の追加不可）'!$A$16</f>
        <v>③工賃変動積立金・設備等整備費積立金（円）</v>
      </c>
      <c r="AV2" s="36" t="str">
        <f>'工賃向上計画シート（原則、行列の追加不可）'!$A$17</f>
        <v>④他会計等から工賃への充当額（円）</v>
      </c>
      <c r="AW2" s="36" t="str">
        <f>'工賃向上計画シート（原則、行列の追加不可）'!$A$18</f>
        <v>⑤支払工賃総額（円）　（①－②＋③＋④）
【対象年度内に支払った工賃総額。賞与等含む】</v>
      </c>
      <c r="AX2" s="36" t="str">
        <f>'工賃向上計画シート（原則、行列の追加不可）'!$A$19</f>
        <v>⑥年間延べ利用者数（人）</v>
      </c>
      <c r="AY2" s="36" t="str">
        <f>'工賃向上計画シート（原則、行列の追加不可）'!$A$20</f>
        <v>⑦年間開所日数（日）</v>
      </c>
      <c r="AZ2" s="36" t="str">
        <f>'工賃向上計画シート（原則、行列の追加不可）'!$A$21</f>
        <v>⑧１日あたりの平均利用者数（人）　（⑥÷⑦）</v>
      </c>
      <c r="BA2" s="36" t="str">
        <f>'工賃向上計画シート（原則、行列の追加不可）'!$A$22</f>
        <v>⑨年間開所月数（月）
【原則12月。年度途中から指定を受けた場合等は実際の月数】</v>
      </c>
      <c r="BB2" s="36" t="str">
        <f>'工賃向上計画シート（原則、行列の追加不可）'!$A$23</f>
        <v>⑩平均工賃月額（円）　 （⑤÷⑧÷⑨）</v>
      </c>
      <c r="BC2" s="36" t="str">
        <f>'工賃向上計画シート（原則、行列の追加不可）'!$A$14</f>
        <v>①売上総額（円）
【生活活動に係る事業収入】</v>
      </c>
      <c r="BD2" s="36" t="str">
        <f>'工賃向上計画シート（原則、行列の追加不可）'!$A$15</f>
        <v>②経費総額（円）
【生産活動(事業)に必要な経費(利用者の工賃を除く)】</v>
      </c>
      <c r="BE2" s="36" t="str">
        <f>'工賃向上計画シート（原則、行列の追加不可）'!$A$16</f>
        <v>③工賃変動積立金・設備等整備費積立金（円）</v>
      </c>
      <c r="BF2" s="36" t="str">
        <f>'工賃向上計画シート（原則、行列の追加不可）'!$A$17</f>
        <v>④他会計等から工賃への充当額（円）</v>
      </c>
      <c r="BG2" s="36" t="str">
        <f>'工賃向上計画シート（原則、行列の追加不可）'!$A$18</f>
        <v>⑤支払工賃総額（円）　（①－②＋③＋④）
【対象年度内に支払った工賃総額。賞与等含む】</v>
      </c>
      <c r="BH2" s="36" t="str">
        <f>'工賃向上計画シート（原則、行列の追加不可）'!$A$19</f>
        <v>⑥年間延べ利用者数（人）</v>
      </c>
      <c r="BI2" s="36" t="str">
        <f>'工賃向上計画シート（原則、行列の追加不可）'!$A$20</f>
        <v>⑦年間開所日数（日）</v>
      </c>
      <c r="BJ2" s="36" t="str">
        <f>'工賃向上計画シート（原則、行列の追加不可）'!$A$21</f>
        <v>⑧１日あたりの平均利用者数（人）　（⑥÷⑦）</v>
      </c>
      <c r="BK2" s="36" t="str">
        <f>'工賃向上計画シート（原則、行列の追加不可）'!$A$22</f>
        <v>⑨年間開所月数（月）
【原則12月。年度途中から指定を受けた場合等は実際の月数】</v>
      </c>
      <c r="BL2" s="36" t="str">
        <f>'工賃向上計画シート（原則、行列の追加不可）'!$A$23</f>
        <v>⑩平均工賃月額（円）　 （⑤÷⑧÷⑨）</v>
      </c>
      <c r="BM2" s="36" t="str">
        <f>'工賃向上計画シート（原則、行列の追加不可）'!$A$14</f>
        <v>①売上総額（円）
【生活活動に係る事業収入】</v>
      </c>
      <c r="BN2" s="36" t="str">
        <f>'工賃向上計画シート（原則、行列の追加不可）'!$A$15</f>
        <v>②経費総額（円）
【生産活動(事業)に必要な経費(利用者の工賃を除く)】</v>
      </c>
      <c r="BO2" s="36" t="str">
        <f>'工賃向上計画シート（原則、行列の追加不可）'!$A$16</f>
        <v>③工賃変動積立金・設備等整備費積立金（円）</v>
      </c>
      <c r="BP2" s="36" t="str">
        <f>'工賃向上計画シート（原則、行列の追加不可）'!$A$17</f>
        <v>④他会計等から工賃への充当額（円）</v>
      </c>
      <c r="BQ2" s="36" t="str">
        <f>'工賃向上計画シート（原則、行列の追加不可）'!$A$18</f>
        <v>⑤支払工賃総額（円）　（①－②＋③＋④）
【対象年度内に支払った工賃総額。賞与等含む】</v>
      </c>
      <c r="BR2" s="36" t="str">
        <f>'工賃向上計画シート（原則、行列の追加不可）'!$A$19</f>
        <v>⑥年間延べ利用者数（人）</v>
      </c>
      <c r="BS2" s="36" t="str">
        <f>'工賃向上計画シート（原則、行列の追加不可）'!$A$20</f>
        <v>⑦年間開所日数（日）</v>
      </c>
      <c r="BT2" s="36" t="str">
        <f>'工賃向上計画シート（原則、行列の追加不可）'!$A$21</f>
        <v>⑧１日あたりの平均利用者数（人）　（⑥÷⑦）</v>
      </c>
      <c r="BU2" s="36" t="str">
        <f>'工賃向上計画シート（原則、行列の追加不可）'!$A$22</f>
        <v>⑨年間開所月数（月）
【原則12月。年度途中から指定を受けた場合等は実際の月数】</v>
      </c>
      <c r="BV2" s="36" t="str">
        <f>'工賃向上計画シート（原則、行列の追加不可）'!$A$23</f>
        <v>⑩平均工賃月額（円）　 （⑤÷⑧÷⑨）</v>
      </c>
      <c r="BW2" s="36" t="s">
        <v>331</v>
      </c>
      <c r="BX2" s="36" t="s">
        <v>332</v>
      </c>
      <c r="BY2" s="36" t="s">
        <v>350</v>
      </c>
      <c r="BZ2" s="36" t="s">
        <v>351</v>
      </c>
      <c r="CA2" s="36" t="s">
        <v>431</v>
      </c>
      <c r="CB2" s="36" t="s">
        <v>356</v>
      </c>
      <c r="CC2" s="36" t="s">
        <v>432</v>
      </c>
      <c r="CD2" s="59" t="str">
        <f>'工賃向上計画シート（原則、行列の追加不可）'!J24</f>
        <v>目標工賃達成指導員の有無▼</v>
      </c>
      <c r="CE2" s="36" t="s">
        <v>110</v>
      </c>
      <c r="CF2" s="36" t="s">
        <v>111</v>
      </c>
      <c r="CG2" s="36" t="s">
        <v>112</v>
      </c>
      <c r="CH2" s="36" t="s">
        <v>115</v>
      </c>
      <c r="CI2" s="36" t="s">
        <v>118</v>
      </c>
      <c r="CJ2" s="36" t="s">
        <v>113</v>
      </c>
      <c r="CK2" s="36" t="s">
        <v>116</v>
      </c>
      <c r="CL2" s="36" t="s">
        <v>119</v>
      </c>
      <c r="CM2" s="36" t="s">
        <v>114</v>
      </c>
      <c r="CN2" s="36" t="s">
        <v>117</v>
      </c>
      <c r="CO2" s="36" t="s">
        <v>120</v>
      </c>
      <c r="CP2" s="36" t="s">
        <v>121</v>
      </c>
      <c r="CQ2" s="36" t="s">
        <v>122</v>
      </c>
      <c r="CR2" s="36" t="s">
        <v>123</v>
      </c>
      <c r="CS2" s="36" t="s">
        <v>124</v>
      </c>
      <c r="CT2" s="36" t="s">
        <v>125</v>
      </c>
      <c r="CU2" s="36" t="s">
        <v>126</v>
      </c>
      <c r="CV2" s="36" t="s">
        <v>127</v>
      </c>
      <c r="CW2" s="36" t="s">
        <v>128</v>
      </c>
      <c r="CX2" s="36" t="s">
        <v>129</v>
      </c>
      <c r="CY2" s="36" t="s">
        <v>130</v>
      </c>
      <c r="CZ2" s="36" t="s">
        <v>131</v>
      </c>
      <c r="DA2" s="36" t="s">
        <v>132</v>
      </c>
      <c r="DB2" s="36" t="s">
        <v>133</v>
      </c>
      <c r="DC2" s="36" t="s">
        <v>164</v>
      </c>
      <c r="DD2" s="36" t="s">
        <v>352</v>
      </c>
      <c r="DE2" s="36" t="s">
        <v>134</v>
      </c>
      <c r="DF2" s="36" t="s">
        <v>125</v>
      </c>
      <c r="DG2" s="36" t="s">
        <v>135</v>
      </c>
      <c r="DH2" s="36" t="s">
        <v>136</v>
      </c>
      <c r="DI2" s="36" t="s">
        <v>133</v>
      </c>
      <c r="DJ2" s="36" t="s">
        <v>164</v>
      </c>
      <c r="DK2" s="36" t="s">
        <v>137</v>
      </c>
      <c r="DL2" s="36" t="s">
        <v>138</v>
      </c>
      <c r="DM2" s="36" t="s">
        <v>139</v>
      </c>
      <c r="DN2" s="36" t="s">
        <v>140</v>
      </c>
      <c r="DO2" s="36" t="s">
        <v>143</v>
      </c>
      <c r="DP2" s="36" t="s">
        <v>144</v>
      </c>
      <c r="DQ2" s="36" t="s">
        <v>145</v>
      </c>
      <c r="DR2" s="36" t="s">
        <v>146</v>
      </c>
      <c r="DS2" s="36" t="s">
        <v>148</v>
      </c>
      <c r="DT2" s="36" t="s">
        <v>149</v>
      </c>
      <c r="DU2" s="36" t="s">
        <v>150</v>
      </c>
      <c r="DV2" s="36" t="s">
        <v>151</v>
      </c>
      <c r="DW2" s="36" t="s">
        <v>152</v>
      </c>
      <c r="DX2" s="36" t="s">
        <v>153</v>
      </c>
      <c r="DY2" s="36" t="s">
        <v>156</v>
      </c>
      <c r="DZ2" s="36" t="s">
        <v>157</v>
      </c>
      <c r="EA2" s="36" t="s">
        <v>154</v>
      </c>
      <c r="EB2" s="36" t="s">
        <v>155</v>
      </c>
      <c r="EC2" s="36" t="s">
        <v>158</v>
      </c>
      <c r="ED2" s="36" t="s">
        <v>159</v>
      </c>
      <c r="EE2" s="36" t="str">
        <f>'工賃向上計画シート（原則、行列の追加不可）'!A90</f>
        <v>令和6年度</v>
      </c>
      <c r="EF2" s="36" t="str">
        <f>'工賃向上計画シート（原則、行列の追加不可）'!A95</f>
        <v>令和7年度</v>
      </c>
      <c r="EG2" s="36" t="str">
        <f>'工賃向上計画シート（原則、行列の追加不可）'!A100</f>
        <v>令和8年度</v>
      </c>
      <c r="EH2" s="36" t="s">
        <v>141</v>
      </c>
      <c r="EI2" s="36" t="s">
        <v>162</v>
      </c>
      <c r="EJ2" s="36" t="s">
        <v>142</v>
      </c>
      <c r="EK2" s="36" t="s">
        <v>163</v>
      </c>
      <c r="EL2" s="36" t="s">
        <v>165</v>
      </c>
      <c r="EM2" s="36" t="s">
        <v>166</v>
      </c>
      <c r="EN2" s="36" t="s">
        <v>167</v>
      </c>
      <c r="EO2" s="36" t="s">
        <v>168</v>
      </c>
      <c r="EP2" s="36" t="s">
        <v>169</v>
      </c>
      <c r="EQ2" s="36" t="s">
        <v>170</v>
      </c>
      <c r="ER2" s="36" t="s">
        <v>171</v>
      </c>
      <c r="ES2" s="36" t="s">
        <v>172</v>
      </c>
      <c r="ET2" s="36" t="s">
        <v>173</v>
      </c>
      <c r="EU2" s="36" t="s">
        <v>174</v>
      </c>
      <c r="EV2" s="36" t="s">
        <v>175</v>
      </c>
      <c r="EW2" s="36" t="s">
        <v>176</v>
      </c>
      <c r="EX2" s="36" t="s">
        <v>177</v>
      </c>
      <c r="EY2" s="36" t="s">
        <v>178</v>
      </c>
      <c r="EZ2" s="36" t="s">
        <v>179</v>
      </c>
      <c r="FA2" s="36" t="s">
        <v>180</v>
      </c>
      <c r="FB2" s="36" t="s">
        <v>181</v>
      </c>
      <c r="FC2" s="36" t="s">
        <v>182</v>
      </c>
      <c r="FD2" s="36" t="s">
        <v>183</v>
      </c>
      <c r="FE2" s="36" t="s">
        <v>184</v>
      </c>
      <c r="FF2" s="36" t="s">
        <v>185</v>
      </c>
      <c r="FG2" s="36" t="s">
        <v>186</v>
      </c>
      <c r="FH2" s="36" t="s">
        <v>187</v>
      </c>
      <c r="FI2" s="36" t="s">
        <v>188</v>
      </c>
      <c r="FJ2" s="36" t="s">
        <v>189</v>
      </c>
      <c r="FK2" s="36" t="s">
        <v>190</v>
      </c>
      <c r="FL2" s="36" t="s">
        <v>191</v>
      </c>
      <c r="FM2" s="36" t="s">
        <v>192</v>
      </c>
      <c r="FN2" s="36" t="s">
        <v>193</v>
      </c>
      <c r="FO2" s="36" t="s">
        <v>194</v>
      </c>
      <c r="FP2" s="36" t="s">
        <v>195</v>
      </c>
      <c r="FQ2" s="36" t="s">
        <v>196</v>
      </c>
      <c r="FR2" s="36" t="s">
        <v>197</v>
      </c>
      <c r="FS2" s="36" t="s">
        <v>198</v>
      </c>
      <c r="FT2" s="36" t="s">
        <v>199</v>
      </c>
      <c r="FU2" s="36" t="s">
        <v>200</v>
      </c>
      <c r="FV2" s="36" t="s">
        <v>201</v>
      </c>
      <c r="FW2" s="36" t="s">
        <v>202</v>
      </c>
      <c r="FX2" s="36" t="s">
        <v>203</v>
      </c>
      <c r="FY2" s="36" t="s">
        <v>204</v>
      </c>
      <c r="FZ2" s="36" t="s">
        <v>205</v>
      </c>
      <c r="GA2" s="36" t="s">
        <v>309</v>
      </c>
      <c r="GB2" s="36" t="s">
        <v>308</v>
      </c>
      <c r="GC2" s="36" t="s">
        <v>339</v>
      </c>
      <c r="GD2" s="36" t="s">
        <v>340</v>
      </c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  <c r="IR2" s="117"/>
      <c r="IS2" s="117"/>
      <c r="IT2" s="117"/>
      <c r="IU2" s="117"/>
      <c r="IV2" s="117"/>
      <c r="IW2" s="117"/>
      <c r="IX2" s="117"/>
      <c r="IY2" s="117"/>
      <c r="IZ2" s="117"/>
      <c r="JA2" s="117"/>
      <c r="JB2" s="117"/>
      <c r="JC2" s="117"/>
      <c r="JD2" s="117"/>
      <c r="JE2" s="117"/>
      <c r="JF2" s="117"/>
      <c r="JG2" s="117"/>
      <c r="JH2" s="117"/>
      <c r="JI2" s="117"/>
      <c r="JJ2" s="117"/>
    </row>
    <row r="3" spans="1:270" ht="112.5" customHeight="1">
      <c r="A3" s="36">
        <f>'工賃向上計画シート（原則、行列の追加不可）'!H5</f>
        <v>0</v>
      </c>
      <c r="B3" s="35" t="str">
        <f>'工賃向上計画シート（原則、行列の追加不可）'!B2</f>
        <v>2021/●/●</v>
      </c>
      <c r="C3" s="35" t="str">
        <f>'工賃向上計画シート（原則、行列の追加不可）'!E2</f>
        <v>2024/●/●</v>
      </c>
      <c r="D3" s="36">
        <f>'工賃向上計画シート（原則、行列の追加不可）'!B3</f>
        <v>0</v>
      </c>
      <c r="E3" s="37">
        <f>'工賃向上計画シート（原則、行列の追加不可）'!B4</f>
        <v>0</v>
      </c>
      <c r="F3" s="36">
        <f>'工賃向上計画シート（原則、行列の追加不可）'!B5</f>
        <v>0</v>
      </c>
      <c r="G3" s="36">
        <f>'工賃向上計画シート（原則、行列の追加不可）'!B6</f>
        <v>0</v>
      </c>
      <c r="H3" s="36">
        <f>'工賃向上計画シート（原則、行列の追加不可）'!E3</f>
        <v>0</v>
      </c>
      <c r="I3" s="36">
        <f>'工賃向上計画シート（原則、行列の追加不可）'!E4</f>
        <v>0</v>
      </c>
      <c r="J3" s="36">
        <f>'工賃向上計画シート（原則、行列の追加不可）'!E5</f>
        <v>0</v>
      </c>
      <c r="K3" s="36">
        <f>'工賃向上計画シート（原則、行列の追加不可）'!E6</f>
        <v>0</v>
      </c>
      <c r="L3" s="36">
        <f>'工賃向上計画シート（原則、行列の追加不可）'!H3</f>
        <v>0</v>
      </c>
      <c r="M3" s="36">
        <f>'工賃向上計画シート（原則、行列の追加不可）'!H4</f>
        <v>0</v>
      </c>
      <c r="N3" s="36">
        <f>'工賃向上計画シート（原則、行列の追加不可）'!H6</f>
        <v>0</v>
      </c>
      <c r="O3" s="33">
        <f>'工賃向上計画シート（原則、行列の追加不可）'!$E$14</f>
        <v>0</v>
      </c>
      <c r="P3" s="33">
        <f>'工賃向上計画シート（原則、行列の追加不可）'!$E$15</f>
        <v>0</v>
      </c>
      <c r="Q3" s="33">
        <f>'工賃向上計画シート（原則、行列の追加不可）'!$E$16</f>
        <v>0</v>
      </c>
      <c r="R3" s="33">
        <f>'工賃向上計画シート（原則、行列の追加不可）'!$E$17</f>
        <v>0</v>
      </c>
      <c r="S3" s="33">
        <f>'工賃向上計画シート（原則、行列の追加不可）'!$E$18</f>
        <v>0</v>
      </c>
      <c r="T3" s="33">
        <f>'工賃向上計画シート（原則、行列の追加不可）'!$E$19</f>
        <v>0</v>
      </c>
      <c r="U3" s="68">
        <f>'工賃向上計画シート（原則、行列の追加不可）'!$E$20</f>
        <v>0</v>
      </c>
      <c r="V3" s="33">
        <f>'工賃向上計画シート（原則、行列の追加不可）'!$E$21</f>
        <v>0</v>
      </c>
      <c r="W3" s="68">
        <f>'工賃向上計画シート（原則、行列の追加不可）'!$E$22</f>
        <v>0</v>
      </c>
      <c r="X3" s="33">
        <f>'工賃向上計画シート（原則、行列の追加不可）'!$E$23</f>
        <v>0</v>
      </c>
      <c r="Y3" s="33">
        <f>'工賃向上計画シート（原則、行列の追加不可）'!$F$14</f>
        <v>0</v>
      </c>
      <c r="Z3" s="33">
        <f>'工賃向上計画シート（原則、行列の追加不可）'!$F$15</f>
        <v>0</v>
      </c>
      <c r="AA3" s="33">
        <f>'工賃向上計画シート（原則、行列の追加不可）'!$F$16</f>
        <v>0</v>
      </c>
      <c r="AB3" s="33">
        <f>'工賃向上計画シート（原則、行列の追加不可）'!$F$17</f>
        <v>0</v>
      </c>
      <c r="AC3" s="33">
        <f>'工賃向上計画シート（原則、行列の追加不可）'!$F$18</f>
        <v>0</v>
      </c>
      <c r="AD3" s="33">
        <f>'工賃向上計画シート（原則、行列の追加不可）'!$F$19</f>
        <v>0</v>
      </c>
      <c r="AE3" s="68">
        <f>'工賃向上計画シート（原則、行列の追加不可）'!$F$20</f>
        <v>0</v>
      </c>
      <c r="AF3" s="33" t="e">
        <f>'工賃向上計画シート（原則、行列の追加不可）'!$F$21</f>
        <v>#DIV/0!</v>
      </c>
      <c r="AG3" s="68">
        <f>'工賃向上計画シート（原則、行列の追加不可）'!$F$22</f>
        <v>0</v>
      </c>
      <c r="AH3" s="33" t="e">
        <f>'工賃向上計画シート（原則、行列の追加不可）'!$F$23</f>
        <v>#DIV/0!</v>
      </c>
      <c r="AI3" s="33">
        <f>'工賃向上計画シート（原則、行列の追加不可）'!$G$14</f>
        <v>0</v>
      </c>
      <c r="AJ3" s="33">
        <f>'工賃向上計画シート（原則、行列の追加不可）'!$G$15</f>
        <v>0</v>
      </c>
      <c r="AK3" s="33">
        <f>'工賃向上計画シート（原則、行列の追加不可）'!$G$16</f>
        <v>0</v>
      </c>
      <c r="AL3" s="33">
        <f>'工賃向上計画シート（原則、行列の追加不可）'!$G$17</f>
        <v>0</v>
      </c>
      <c r="AM3" s="33">
        <f>'工賃向上計画シート（原則、行列の追加不可）'!$G$18</f>
        <v>0</v>
      </c>
      <c r="AN3" s="33">
        <f>'工賃向上計画シート（原則、行列の追加不可）'!$G$19</f>
        <v>0</v>
      </c>
      <c r="AO3" s="68">
        <f>'工賃向上計画シート（原則、行列の追加不可）'!$G$20</f>
        <v>0</v>
      </c>
      <c r="AP3" s="33" t="e">
        <f>'工賃向上計画シート（原則、行列の追加不可）'!$G$21</f>
        <v>#DIV/0!</v>
      </c>
      <c r="AQ3" s="68">
        <f>'工賃向上計画シート（原則、行列の追加不可）'!$G$22</f>
        <v>0</v>
      </c>
      <c r="AR3" s="33" t="e">
        <f>'工賃向上計画シート（原則、行列の追加不可）'!$G$23</f>
        <v>#DIV/0!</v>
      </c>
      <c r="AS3" s="33">
        <f>'工賃向上計画シート（原則、行列の追加不可）'!$H$14</f>
        <v>0</v>
      </c>
      <c r="AT3" s="33">
        <f>'工賃向上計画シート（原則、行列の追加不可）'!$H$15</f>
        <v>0</v>
      </c>
      <c r="AU3" s="33">
        <f>'工賃向上計画シート（原則、行列の追加不可）'!$H$16</f>
        <v>0</v>
      </c>
      <c r="AV3" s="33">
        <f>'工賃向上計画シート（原則、行列の追加不可）'!$H$17</f>
        <v>0</v>
      </c>
      <c r="AW3" s="33">
        <f>'工賃向上計画シート（原則、行列の追加不可）'!$H$18</f>
        <v>0</v>
      </c>
      <c r="AX3" s="33">
        <f>'工賃向上計画シート（原則、行列の追加不可）'!$H$19</f>
        <v>0</v>
      </c>
      <c r="AY3" s="68">
        <f>'工賃向上計画シート（原則、行列の追加不可）'!$H$20</f>
        <v>0</v>
      </c>
      <c r="AZ3" s="33" t="e">
        <f>'工賃向上計画シート（原則、行列の追加不可）'!$H$21</f>
        <v>#DIV/0!</v>
      </c>
      <c r="BA3" s="68">
        <f>'工賃向上計画シート（原則、行列の追加不可）'!$H$22</f>
        <v>0</v>
      </c>
      <c r="BB3" s="33" t="e">
        <f>'工賃向上計画シート（原則、行列の追加不可）'!$H$23</f>
        <v>#DIV/0!</v>
      </c>
      <c r="BC3" s="33">
        <f>'工賃向上計画シート（原則、行列の追加不可）'!$I$14</f>
        <v>0</v>
      </c>
      <c r="BD3" s="33">
        <f>'工賃向上計画シート（原則、行列の追加不可）'!$I$15</f>
        <v>0</v>
      </c>
      <c r="BE3" s="33">
        <f>'工賃向上計画シート（原則、行列の追加不可）'!$I$16</f>
        <v>0</v>
      </c>
      <c r="BF3" s="33">
        <f>'工賃向上計画シート（原則、行列の追加不可）'!$I$17</f>
        <v>0</v>
      </c>
      <c r="BG3" s="33">
        <f>'工賃向上計画シート（原則、行列の追加不可）'!$I$18</f>
        <v>0</v>
      </c>
      <c r="BH3" s="33">
        <f>'工賃向上計画シート（原則、行列の追加不可）'!$I$19</f>
        <v>0</v>
      </c>
      <c r="BI3" s="68">
        <f>'工賃向上計画シート（原則、行列の追加不可）'!$I$20</f>
        <v>0</v>
      </c>
      <c r="BJ3" s="33" t="e">
        <f>'工賃向上計画シート（原則、行列の追加不可）'!$I$21</f>
        <v>#DIV/0!</v>
      </c>
      <c r="BK3" s="68">
        <f>'工賃向上計画シート（原則、行列の追加不可）'!$I$22</f>
        <v>0</v>
      </c>
      <c r="BL3" s="33" t="e">
        <f>'工賃向上計画シート（原則、行列の追加不可）'!$I$23</f>
        <v>#DIV/0!</v>
      </c>
      <c r="BM3" s="33">
        <f>'工賃向上計画シート（原則、行列の追加不可）'!$J$14</f>
        <v>0</v>
      </c>
      <c r="BN3" s="33">
        <f>'工賃向上計画シート（原則、行列の追加不可）'!$J$15</f>
        <v>0</v>
      </c>
      <c r="BO3" s="33">
        <f>'工賃向上計画シート（原則、行列の追加不可）'!$J$16</f>
        <v>0</v>
      </c>
      <c r="BP3" s="33">
        <f>'工賃向上計画シート（原則、行列の追加不可）'!$J$17</f>
        <v>0</v>
      </c>
      <c r="BQ3" s="33">
        <f>'工賃向上計画シート（原則、行列の追加不可）'!$J$18</f>
        <v>0</v>
      </c>
      <c r="BR3" s="33">
        <f>'工賃向上計画シート（原則、行列の追加不可）'!$J$19</f>
        <v>0</v>
      </c>
      <c r="BS3" s="68">
        <f>'工賃向上計画シート（原則、行列の追加不可）'!$J$20</f>
        <v>0</v>
      </c>
      <c r="BT3" s="33" t="e">
        <f>'工賃向上計画シート（原則、行列の追加不可）'!$J$21</f>
        <v>#DIV/0!</v>
      </c>
      <c r="BU3" s="68">
        <f>'工賃向上計画シート（原則、行列の追加不可）'!$J$22</f>
        <v>0</v>
      </c>
      <c r="BV3" s="33" t="e">
        <f>'工賃向上計画シート（原則、行列の追加不可）'!$J$23</f>
        <v>#DIV/0!</v>
      </c>
      <c r="BW3" s="60">
        <f>'工賃向上計画シート（原則、行列の追加不可）'!C25</f>
        <v>0</v>
      </c>
      <c r="BX3" s="60">
        <f>'工賃向上計画シート（原則、行列の追加不可）'!D25</f>
        <v>0</v>
      </c>
      <c r="BY3" s="38" t="e">
        <f>'工賃向上計画シート（原則、行列の追加不可）'!E25</f>
        <v>#DIV/0!</v>
      </c>
      <c r="BZ3" s="33">
        <f>'工賃向上計画シート（原則、行列の追加不可）'!F25</f>
        <v>0</v>
      </c>
      <c r="CA3" s="33">
        <f>'工賃向上計画シート（原則、行列の追加不可）'!G25</f>
        <v>0</v>
      </c>
      <c r="CB3" s="38">
        <f>'工賃向上計画シート（原則、行列の追加不可）'!H25</f>
        <v>0</v>
      </c>
      <c r="CC3" s="60">
        <f>'工賃向上計画シート（原則、行列の追加不可）'!I25</f>
        <v>0</v>
      </c>
      <c r="CD3" s="60">
        <f>'工賃向上計画シート（原則、行列の追加不可）'!J25</f>
        <v>0</v>
      </c>
      <c r="CE3" s="36" t="str">
        <f>'工賃向上計画シート（原則、行列の追加不可）'!F27</f>
        <v>選択してください。</v>
      </c>
      <c r="CF3" s="36" t="str">
        <f>'工賃向上計画シート（原則、行列の追加不可）'!F31</f>
        <v>選択してください。</v>
      </c>
      <c r="CG3" s="36" t="str">
        <f>'工賃向上計画シート（原則、行列の追加不可）'!B46</f>
        <v>選択してください。</v>
      </c>
      <c r="CH3" s="36">
        <f>'工賃向上計画シート（原則、行列の追加不可）'!E46</f>
        <v>0</v>
      </c>
      <c r="CI3" s="36" t="str">
        <f>'工賃向上計画シート（原則、行列の追加不可）'!J46</f>
        <v>選択</v>
      </c>
      <c r="CJ3" s="36" t="str">
        <f>'工賃向上計画シート（原則、行列の追加不可）'!B47</f>
        <v>選択してください。</v>
      </c>
      <c r="CK3" s="36">
        <f>'工賃向上計画シート（原則、行列の追加不可）'!E47</f>
        <v>0</v>
      </c>
      <c r="CL3" s="36" t="str">
        <f>'工賃向上計画シート（原則、行列の追加不可）'!J47</f>
        <v>選択</v>
      </c>
      <c r="CM3" s="36" t="str">
        <f>'工賃向上計画シート（原則、行列の追加不可）'!B48</f>
        <v>選択してください。</v>
      </c>
      <c r="CN3" s="36">
        <f>'工賃向上計画シート（原則、行列の追加不可）'!E48</f>
        <v>0</v>
      </c>
      <c r="CO3" s="36" t="str">
        <f>'工賃向上計画シート（原則、行列の追加不可）'!J48</f>
        <v>選択</v>
      </c>
      <c r="CP3" s="36">
        <f>'工賃向上計画シート（原則、行列の追加不可）'!A53</f>
        <v>0</v>
      </c>
      <c r="CQ3" s="36">
        <f>'工賃向上計画シート（原則、行列の追加不可）'!A58</f>
        <v>0</v>
      </c>
      <c r="CR3" s="36">
        <f>'工賃向上計画シート（原則、行列の追加不可）'!A59</f>
        <v>0</v>
      </c>
      <c r="CS3" s="36">
        <f>'工賃向上計画シート（原則、行列の追加不可）'!A60</f>
        <v>0</v>
      </c>
      <c r="CT3" s="36">
        <f>'工賃向上計画シート（原則、行列の追加不可）'!A61</f>
        <v>0</v>
      </c>
      <c r="CU3" s="36">
        <f>'工賃向上計画シート（原則、行列の追加不可）'!A62</f>
        <v>0</v>
      </c>
      <c r="CV3" s="36">
        <f>'工賃向上計画シート（原則、行列の追加不可）'!A63</f>
        <v>0</v>
      </c>
      <c r="CW3" s="36">
        <f>'工賃向上計画シート（原則、行列の追加不可）'!E58</f>
        <v>0</v>
      </c>
      <c r="CX3" s="36">
        <f>'工賃向上計画シート（原則、行列の追加不可）'!E59</f>
        <v>0</v>
      </c>
      <c r="CY3" s="36">
        <f>'工賃向上計画シート（原則、行列の追加不可）'!E60</f>
        <v>0</v>
      </c>
      <c r="CZ3" s="36">
        <f>'工賃向上計画シート（原則、行列の追加不可）'!E61</f>
        <v>0</v>
      </c>
      <c r="DA3" s="36">
        <f>'工賃向上計画シート（原則、行列の追加不可）'!E62</f>
        <v>0</v>
      </c>
      <c r="DB3" s="36">
        <f>'工賃向上計画シート（原則、行列の追加不可）'!E63</f>
        <v>0</v>
      </c>
      <c r="DC3" s="36" t="str">
        <f>'工賃向上計画シート（原則、行列の追加不可）'!G63</f>
        <v>その他（　　　　　　　）</v>
      </c>
      <c r="DD3" s="36">
        <f>'工賃向上計画シート（原則、行列の追加不可）'!A65</f>
        <v>0</v>
      </c>
      <c r="DE3" s="36">
        <f>'工賃向上計画シート（原則、行列の追加不可）'!A69</f>
        <v>0</v>
      </c>
      <c r="DF3" s="36">
        <f>'工賃向上計画シート（原則、行列の追加不可）'!A70</f>
        <v>0</v>
      </c>
      <c r="DG3" s="36">
        <f>'工賃向上計画シート（原則、行列の追加不可）'!A71</f>
        <v>0</v>
      </c>
      <c r="DH3" s="36">
        <f>'工賃向上計画シート（原則、行列の追加不可）'!A72</f>
        <v>0</v>
      </c>
      <c r="DI3" s="36">
        <f>'工賃向上計画シート（原則、行列の追加不可）'!A73</f>
        <v>0</v>
      </c>
      <c r="DJ3" s="36" t="str">
        <f>'工賃向上計画シート（原則、行列の追加不可）'!B73</f>
        <v>その他（　　　　　　　　　）</v>
      </c>
      <c r="DK3" s="36">
        <f>'工賃向上計画シート（原則、行列の追加不可）'!E69</f>
        <v>0</v>
      </c>
      <c r="DL3" s="36">
        <f>'工賃向上計画シート（原則、行列の追加不可）'!E70</f>
        <v>0</v>
      </c>
      <c r="DM3" s="36">
        <f>'工賃向上計画シート（原則、行列の追加不可）'!E71</f>
        <v>0</v>
      </c>
      <c r="DN3" s="36">
        <f>'工賃向上計画シート（原則、行列の追加不可）'!E72</f>
        <v>0</v>
      </c>
      <c r="DO3" s="36">
        <f>'工賃向上計画シート（原則、行列の追加不可）'!D76</f>
        <v>0</v>
      </c>
      <c r="DP3" s="36" t="str">
        <f>'工賃向上計画シート（原則、行列の追加不可）'!C78</f>
        <v>選択してください。</v>
      </c>
      <c r="DQ3" s="36" t="str">
        <f>'工賃向上計画シート（原則、行列の追加不可）'!C79</f>
        <v>選択してください。</v>
      </c>
      <c r="DR3" s="36" t="str">
        <f>'工賃向上計画シート（原則、行列の追加不可）'!C80</f>
        <v>選択してください。</v>
      </c>
      <c r="DS3" s="36" t="str">
        <f>'工賃向上計画シート（原則、行列の追加不可）'!G78</f>
        <v>選択してください。</v>
      </c>
      <c r="DT3" s="36" t="str">
        <f>'工賃向上計画シート（原則、行列の追加不可）'!G79</f>
        <v>選択してください。</v>
      </c>
      <c r="DU3" s="36" t="str">
        <f>'工賃向上計画シート（原則、行列の追加不可）'!G80</f>
        <v>選択してください。</v>
      </c>
      <c r="DV3" s="36" t="str">
        <f>'工賃向上計画シート（原則、行列の追加不可）'!G81</f>
        <v>選択してください。</v>
      </c>
      <c r="DW3" s="36">
        <f>'工賃向上計画シート（原則、行列の追加不可）'!D82</f>
        <v>0</v>
      </c>
      <c r="DX3" s="36" t="str">
        <f>'工賃向上計画シート（原則、行列の追加不可）'!C84</f>
        <v>選択してください。</v>
      </c>
      <c r="DY3" s="36" t="str">
        <f>'工賃向上計画シート（原則、行列の追加不可）'!C85</f>
        <v>選択してください。</v>
      </c>
      <c r="DZ3" s="36" t="str">
        <f>'工賃向上計画シート（原則、行列の追加不可）'!C86</f>
        <v>選択してください。</v>
      </c>
      <c r="EA3" s="36" t="str">
        <f>'工賃向上計画シート（原則、行列の追加不可）'!G84</f>
        <v>選択してください。</v>
      </c>
      <c r="EB3" s="36" t="str">
        <f>'工賃向上計画シート（原則、行列の追加不可）'!G85</f>
        <v>選択してください。</v>
      </c>
      <c r="EC3" s="36" t="str">
        <f>'工賃向上計画シート（原則、行列の追加不可）'!G86</f>
        <v>選択してください。</v>
      </c>
      <c r="ED3" s="36" t="str">
        <f>'工賃向上計画シート（原則、行列の追加不可）'!G87</f>
        <v>選択してください。</v>
      </c>
      <c r="EE3" s="36">
        <f>'工賃向上計画シート（原則、行列の追加不可）'!A91</f>
        <v>0</v>
      </c>
      <c r="EF3" s="36">
        <f>'工賃向上計画シート（原則、行列の追加不可）'!A96</f>
        <v>0</v>
      </c>
      <c r="EG3" s="36">
        <f>'工賃向上計画シート（原則、行列の追加不可）'!A101</f>
        <v>0</v>
      </c>
      <c r="EH3" s="36">
        <f>'工賃向上計画シート（原則、行列の追加不可）'!A106</f>
        <v>0</v>
      </c>
      <c r="EI3" s="36" t="str">
        <f>'工賃向上計画シート（原則、行列の追加不可）'!I108</f>
        <v>選択してください</v>
      </c>
      <c r="EJ3" s="36">
        <f>'工賃向上計画シート（原則、行列の追加不可）'!A111</f>
        <v>0</v>
      </c>
      <c r="EK3" s="36">
        <f>'工賃向上計画シート（原則、行列の追加不可）'!E124</f>
        <v>0</v>
      </c>
      <c r="EL3" s="36">
        <f>'工賃向上計画シート（原則、行列の追加不可）'!B126</f>
        <v>0</v>
      </c>
      <c r="EM3" s="36">
        <f>'工賃向上計画シート（原則、行列の追加不可）'!D126</f>
        <v>0</v>
      </c>
      <c r="EN3" s="36">
        <f>'工賃向上計画シート（原則、行列の追加不可）'!F126</f>
        <v>0</v>
      </c>
      <c r="EO3" s="36">
        <f>'工賃向上計画シート（原則、行列の追加不可）'!G126</f>
        <v>0</v>
      </c>
      <c r="EP3" s="36">
        <f>'工賃向上計画シート（原則、行列の追加不可）'!H126</f>
        <v>0</v>
      </c>
      <c r="EQ3" s="36">
        <f>'工賃向上計画シート（原則、行列の追加不可）'!J126</f>
        <v>0</v>
      </c>
      <c r="ER3" s="36">
        <f>'工賃向上計画シート（原則、行列の追加不可）'!B129</f>
        <v>0</v>
      </c>
      <c r="ES3" s="36">
        <f>'工賃向上計画シート（原則、行列の追加不可）'!C129</f>
        <v>0</v>
      </c>
      <c r="ET3" s="36">
        <f>'工賃向上計画シート（原則、行列の追加不可）'!D129</f>
        <v>0</v>
      </c>
      <c r="EU3" s="36">
        <f>'工賃向上計画シート（原則、行列の追加不可）'!F129</f>
        <v>0</v>
      </c>
      <c r="EV3" s="36">
        <f>'工賃向上計画シート（原則、行列の追加不可）'!G129</f>
        <v>0</v>
      </c>
      <c r="EW3" s="36">
        <f>'工賃向上計画シート（原則、行列の追加不可）'!I129</f>
        <v>0</v>
      </c>
      <c r="EX3" s="36">
        <f>'工賃向上計画シート（原則、行列の追加不可）'!B131</f>
        <v>0</v>
      </c>
      <c r="EY3" s="36">
        <f>'工賃向上計画シート（原則、行列の追加不可）'!D131</f>
        <v>0</v>
      </c>
      <c r="EZ3" s="36">
        <f>'工賃向上計画シート（原則、行列の追加不可）'!F131</f>
        <v>0</v>
      </c>
      <c r="FA3" s="36">
        <f>'工賃向上計画シート（原則、行列の追加不可）'!G131</f>
        <v>0</v>
      </c>
      <c r="FB3" s="36">
        <f>'工賃向上計画シート（原則、行列の追加不可）'!H131</f>
        <v>0</v>
      </c>
      <c r="FC3" s="36">
        <f>'工賃向上計画シート（原則、行列の追加不可）'!J131</f>
        <v>0</v>
      </c>
      <c r="FD3" s="36">
        <f>'工賃向上計画シート（原則、行列の追加不可）'!B134</f>
        <v>0</v>
      </c>
      <c r="FE3" s="36">
        <f>'工賃向上計画シート（原則、行列の追加不可）'!C134</f>
        <v>0</v>
      </c>
      <c r="FF3" s="36">
        <f>'工賃向上計画シート（原則、行列の追加不可）'!D134</f>
        <v>0</v>
      </c>
      <c r="FG3" s="36">
        <f>'工賃向上計画シート（原則、行列の追加不可）'!F134</f>
        <v>0</v>
      </c>
      <c r="FH3" s="36">
        <f>'工賃向上計画シート（原則、行列の追加不可）'!G134</f>
        <v>0</v>
      </c>
      <c r="FI3" s="36">
        <f>'工賃向上計画シート（原則、行列の追加不可）'!I134</f>
        <v>0</v>
      </c>
      <c r="FJ3" s="36">
        <f>'工賃向上計画シート（原則、行列の追加不可）'!B136</f>
        <v>0</v>
      </c>
      <c r="FK3" s="36">
        <f>'工賃向上計画シート（原則、行列の追加不可）'!D136</f>
        <v>0</v>
      </c>
      <c r="FL3" s="36">
        <f>'工賃向上計画シート（原則、行列の追加不可）'!F136</f>
        <v>0</v>
      </c>
      <c r="FM3" s="36">
        <f>'工賃向上計画シート（原則、行列の追加不可）'!G136</f>
        <v>0</v>
      </c>
      <c r="FN3" s="36">
        <f>'工賃向上計画シート（原則、行列の追加不可）'!H136</f>
        <v>0</v>
      </c>
      <c r="FO3" s="36">
        <f>'工賃向上計画シート（原則、行列の追加不可）'!J136</f>
        <v>0</v>
      </c>
      <c r="FP3" s="36">
        <f>'工賃向上計画シート（原則、行列の追加不可）'!B139</f>
        <v>0</v>
      </c>
      <c r="FQ3" s="36">
        <f>'工賃向上計画シート（原則、行列の追加不可）'!C139</f>
        <v>0</v>
      </c>
      <c r="FR3" s="36">
        <f>'工賃向上計画シート（原則、行列の追加不可）'!D139</f>
        <v>0</v>
      </c>
      <c r="FS3" s="36">
        <f>'工賃向上計画シート（原則、行列の追加不可）'!F139</f>
        <v>0</v>
      </c>
      <c r="FT3" s="36">
        <f>'工賃向上計画シート（原則、行列の追加不可）'!G139</f>
        <v>0</v>
      </c>
      <c r="FU3" s="36">
        <f>'工賃向上計画シート（原則、行列の追加不可）'!I139</f>
        <v>0</v>
      </c>
      <c r="FV3" s="36">
        <f>'工賃向上計画シート（原則、行列の追加不可）'!I144</f>
        <v>0</v>
      </c>
      <c r="FW3" s="36">
        <f>'工賃向上計画シート（原則、行列の追加不可）'!$I145</f>
        <v>0</v>
      </c>
      <c r="FX3" s="36">
        <f>'工賃向上計画シート（原則、行列の追加不可）'!$I146</f>
        <v>0</v>
      </c>
      <c r="FY3" s="36">
        <f>'工賃向上計画シート（原則、行列の追加不可）'!$I147</f>
        <v>0</v>
      </c>
      <c r="FZ3" s="36">
        <f>'工賃向上計画シート（原則、行列の追加不可）'!$I148</f>
        <v>0</v>
      </c>
      <c r="GA3" s="36">
        <f>'工賃向上計画シート（原則、行列の追加不可）'!$I149</f>
        <v>0</v>
      </c>
      <c r="GB3" s="36">
        <f>'工賃向上計画シート（原則、行列の追加不可）'!$I150</f>
        <v>0</v>
      </c>
      <c r="GC3" s="36">
        <f>'工賃向上計画シート（原則、行列の追加不可）'!$I151</f>
        <v>0</v>
      </c>
      <c r="GD3" s="36">
        <f>'工賃向上計画シート（原則、行列の追加不可）'!$H152</f>
        <v>0</v>
      </c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</row>
    <row r="18" ht="18" customHeight="1"/>
  </sheetData>
  <mergeCells count="16">
    <mergeCell ref="O1:X1"/>
    <mergeCell ref="Y1:AH1"/>
    <mergeCell ref="BC1:BL1"/>
    <mergeCell ref="BM1:BV1"/>
    <mergeCell ref="AI1:AR1"/>
    <mergeCell ref="AS1:BB1"/>
    <mergeCell ref="FV1:GD1"/>
    <mergeCell ref="CG1:CO1"/>
    <mergeCell ref="DE1:DN1"/>
    <mergeCell ref="DO1:DV1"/>
    <mergeCell ref="DW1:ED1"/>
    <mergeCell ref="EE1:EG1"/>
    <mergeCell ref="EL1:EW1"/>
    <mergeCell ref="EX1:FI1"/>
    <mergeCell ref="FJ1:FU1"/>
    <mergeCell ref="CP1:DB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O98"/>
  <sheetViews>
    <sheetView tabSelected="1" view="pageBreakPreview" topLeftCell="A47" zoomScale="80" zoomScaleNormal="100" zoomScaleSheetLayoutView="80" workbookViewId="0">
      <selection activeCell="A44" sqref="A44:H46"/>
    </sheetView>
  </sheetViews>
  <sheetFormatPr defaultRowHeight="18.75"/>
  <cols>
    <col min="1" max="8" width="11.75" customWidth="1"/>
  </cols>
  <sheetData>
    <row r="1" spans="1:15">
      <c r="A1" t="s">
        <v>211</v>
      </c>
    </row>
    <row r="2" spans="1:15">
      <c r="A2" t="s">
        <v>212</v>
      </c>
    </row>
    <row r="3" spans="1:15" ht="12" customHeight="1"/>
    <row r="4" spans="1:15" ht="18.75" customHeight="1">
      <c r="A4" s="228" t="s">
        <v>85</v>
      </c>
      <c r="B4" s="229"/>
      <c r="C4" s="229"/>
      <c r="D4" s="229"/>
      <c r="E4" s="229"/>
      <c r="F4" s="229"/>
      <c r="G4" s="229"/>
      <c r="H4" s="229"/>
      <c r="I4" s="2"/>
      <c r="J4" s="2"/>
      <c r="K4" s="2"/>
      <c r="L4" s="2"/>
      <c r="M4" s="2"/>
      <c r="N4" s="2"/>
      <c r="O4" s="2"/>
    </row>
    <row r="5" spans="1:15" ht="9.75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</row>
    <row r="6" spans="1:15" ht="18.75" customHeight="1">
      <c r="A6" s="421" t="s">
        <v>100</v>
      </c>
      <c r="B6" s="421"/>
      <c r="C6" s="421"/>
      <c r="D6" s="421"/>
      <c r="E6" s="421"/>
      <c r="F6" s="421"/>
      <c r="G6" s="421"/>
      <c r="H6" s="421"/>
      <c r="I6" s="2"/>
      <c r="J6" s="2"/>
      <c r="K6" s="2"/>
      <c r="L6" s="2"/>
      <c r="M6" s="2"/>
      <c r="N6" s="2"/>
      <c r="O6" s="2"/>
    </row>
    <row r="7" spans="1:15" ht="18.75" customHeight="1">
      <c r="A7" s="422" t="s">
        <v>35</v>
      </c>
      <c r="B7" s="422"/>
      <c r="C7" s="422"/>
      <c r="D7" s="422"/>
      <c r="E7" s="422"/>
      <c r="F7" s="422"/>
      <c r="G7" s="422"/>
      <c r="H7" s="422"/>
    </row>
    <row r="8" spans="1:15" ht="18.75" customHeight="1">
      <c r="A8" s="422"/>
      <c r="B8" s="422"/>
      <c r="C8" s="422"/>
      <c r="D8" s="422"/>
      <c r="E8" s="422"/>
      <c r="F8" s="422"/>
      <c r="G8" s="422"/>
      <c r="H8" s="422"/>
    </row>
    <row r="9" spans="1:15" ht="16.5" customHeight="1">
      <c r="A9" s="422"/>
      <c r="B9" s="422"/>
      <c r="C9" s="422"/>
      <c r="D9" s="422"/>
      <c r="E9" s="422"/>
      <c r="F9" s="422"/>
      <c r="G9" s="422"/>
      <c r="H9" s="422"/>
    </row>
    <row r="10" spans="1:15">
      <c r="A10" s="421" t="s">
        <v>147</v>
      </c>
      <c r="B10" s="421"/>
      <c r="C10" s="421"/>
      <c r="D10" s="421"/>
      <c r="E10" s="421"/>
      <c r="F10" s="421"/>
      <c r="G10" s="421"/>
      <c r="H10" s="421"/>
    </row>
    <row r="11" spans="1:15">
      <c r="A11" s="422" t="s">
        <v>35</v>
      </c>
      <c r="B11" s="422"/>
      <c r="C11" s="422"/>
      <c r="D11" s="422"/>
      <c r="E11" s="422"/>
      <c r="F11" s="422"/>
      <c r="G11" s="422"/>
      <c r="H11" s="422"/>
    </row>
    <row r="12" spans="1:15">
      <c r="A12" s="422"/>
      <c r="B12" s="422"/>
      <c r="C12" s="422"/>
      <c r="D12" s="422"/>
      <c r="E12" s="422"/>
      <c r="F12" s="422"/>
      <c r="G12" s="422"/>
      <c r="H12" s="422"/>
    </row>
    <row r="13" spans="1:15">
      <c r="A13" s="422"/>
      <c r="B13" s="422"/>
      <c r="C13" s="422"/>
      <c r="D13" s="422"/>
      <c r="E13" s="422"/>
      <c r="F13" s="422"/>
      <c r="G13" s="422"/>
      <c r="H13" s="422"/>
    </row>
    <row r="14" spans="1:15" ht="19.5" thickBot="1">
      <c r="A14" s="423" t="s">
        <v>333</v>
      </c>
      <c r="B14" s="423"/>
      <c r="C14" s="423"/>
      <c r="D14" s="423"/>
      <c r="E14" s="423"/>
      <c r="F14" s="423"/>
      <c r="G14" s="423"/>
      <c r="H14" s="423"/>
    </row>
    <row r="15" spans="1:15">
      <c r="A15" s="311" t="s">
        <v>83</v>
      </c>
      <c r="B15" s="424" t="s">
        <v>89</v>
      </c>
      <c r="C15" s="425"/>
      <c r="D15" s="414"/>
      <c r="E15" s="415"/>
      <c r="F15" s="415"/>
      <c r="G15" s="415"/>
      <c r="H15" s="416"/>
    </row>
    <row r="16" spans="1:15">
      <c r="A16" s="312"/>
      <c r="B16" s="426" t="s">
        <v>57</v>
      </c>
      <c r="C16" s="417" t="s">
        <v>66</v>
      </c>
      <c r="D16" s="418"/>
      <c r="E16" s="419"/>
      <c r="F16" s="417" t="s">
        <v>67</v>
      </c>
      <c r="G16" s="418"/>
      <c r="H16" s="420"/>
    </row>
    <row r="17" spans="1:8">
      <c r="A17" s="312"/>
      <c r="B17" s="427"/>
      <c r="C17" s="20"/>
      <c r="D17" s="245" t="s">
        <v>58</v>
      </c>
      <c r="E17" s="247"/>
      <c r="F17" s="20"/>
      <c r="G17" s="185" t="s">
        <v>59</v>
      </c>
      <c r="H17" s="187"/>
    </row>
    <row r="18" spans="1:8">
      <c r="A18" s="312"/>
      <c r="B18" s="427"/>
      <c r="C18" s="20"/>
      <c r="D18" s="245" t="s">
        <v>60</v>
      </c>
      <c r="E18" s="247"/>
      <c r="F18" s="20"/>
      <c r="G18" s="185" t="s">
        <v>61</v>
      </c>
      <c r="H18" s="187"/>
    </row>
    <row r="19" spans="1:8">
      <c r="A19" s="312"/>
      <c r="B19" s="427"/>
      <c r="C19" s="20"/>
      <c r="D19" s="245" t="s">
        <v>62</v>
      </c>
      <c r="E19" s="247"/>
      <c r="F19" s="20"/>
      <c r="G19" s="185" t="s">
        <v>63</v>
      </c>
      <c r="H19" s="187"/>
    </row>
    <row r="20" spans="1:8" ht="19.5" thickBot="1">
      <c r="A20" s="313"/>
      <c r="B20" s="428"/>
      <c r="C20" s="21"/>
      <c r="D20" s="412"/>
      <c r="E20" s="413"/>
      <c r="F20" s="21"/>
      <c r="G20" s="188" t="s">
        <v>64</v>
      </c>
      <c r="H20" s="190"/>
    </row>
    <row r="21" spans="1:8">
      <c r="A21" s="311" t="s">
        <v>209</v>
      </c>
      <c r="B21" s="424" t="s">
        <v>89</v>
      </c>
      <c r="C21" s="425"/>
      <c r="D21" s="414"/>
      <c r="E21" s="415"/>
      <c r="F21" s="415"/>
      <c r="G21" s="415"/>
      <c r="H21" s="416"/>
    </row>
    <row r="22" spans="1:8">
      <c r="A22" s="312"/>
      <c r="B22" s="426" t="s">
        <v>57</v>
      </c>
      <c r="C22" s="417" t="s">
        <v>66</v>
      </c>
      <c r="D22" s="418"/>
      <c r="E22" s="419"/>
      <c r="F22" s="417" t="s">
        <v>67</v>
      </c>
      <c r="G22" s="418"/>
      <c r="H22" s="420"/>
    </row>
    <row r="23" spans="1:8">
      <c r="A23" s="312"/>
      <c r="B23" s="427"/>
      <c r="C23" s="20"/>
      <c r="D23" s="245" t="s">
        <v>58</v>
      </c>
      <c r="E23" s="247"/>
      <c r="F23" s="20"/>
      <c r="G23" s="185" t="s">
        <v>59</v>
      </c>
      <c r="H23" s="187"/>
    </row>
    <row r="24" spans="1:8">
      <c r="A24" s="312"/>
      <c r="B24" s="427"/>
      <c r="C24" s="20"/>
      <c r="D24" s="245" t="s">
        <v>60</v>
      </c>
      <c r="E24" s="247"/>
      <c r="F24" s="20"/>
      <c r="G24" s="185" t="s">
        <v>61</v>
      </c>
      <c r="H24" s="187"/>
    </row>
    <row r="25" spans="1:8">
      <c r="A25" s="312"/>
      <c r="B25" s="427"/>
      <c r="C25" s="20"/>
      <c r="D25" s="245" t="s">
        <v>62</v>
      </c>
      <c r="E25" s="247"/>
      <c r="F25" s="20"/>
      <c r="G25" s="185" t="s">
        <v>63</v>
      </c>
      <c r="H25" s="187"/>
    </row>
    <row r="26" spans="1:8" ht="19.5" thickBot="1">
      <c r="A26" s="313"/>
      <c r="B26" s="428"/>
      <c r="C26" s="21"/>
      <c r="D26" s="412"/>
      <c r="E26" s="413"/>
      <c r="F26" s="21"/>
      <c r="G26" s="188" t="s">
        <v>64</v>
      </c>
      <c r="H26" s="190"/>
    </row>
    <row r="27" spans="1:8">
      <c r="A27" s="311" t="s">
        <v>210</v>
      </c>
      <c r="B27" s="424" t="s">
        <v>89</v>
      </c>
      <c r="C27" s="425"/>
      <c r="D27" s="414"/>
      <c r="E27" s="415"/>
      <c r="F27" s="415"/>
      <c r="G27" s="415"/>
      <c r="H27" s="416"/>
    </row>
    <row r="28" spans="1:8">
      <c r="A28" s="312"/>
      <c r="B28" s="426" t="s">
        <v>57</v>
      </c>
      <c r="C28" s="417" t="s">
        <v>66</v>
      </c>
      <c r="D28" s="418"/>
      <c r="E28" s="419"/>
      <c r="F28" s="417" t="s">
        <v>67</v>
      </c>
      <c r="G28" s="418"/>
      <c r="H28" s="420"/>
    </row>
    <row r="29" spans="1:8">
      <c r="A29" s="312"/>
      <c r="B29" s="427"/>
      <c r="C29" s="20"/>
      <c r="D29" s="245" t="s">
        <v>58</v>
      </c>
      <c r="E29" s="247"/>
      <c r="F29" s="20"/>
      <c r="G29" s="185" t="s">
        <v>59</v>
      </c>
      <c r="H29" s="187"/>
    </row>
    <row r="30" spans="1:8">
      <c r="A30" s="312"/>
      <c r="B30" s="427"/>
      <c r="C30" s="20"/>
      <c r="D30" s="245" t="s">
        <v>60</v>
      </c>
      <c r="E30" s="247"/>
      <c r="F30" s="20"/>
      <c r="G30" s="185" t="s">
        <v>61</v>
      </c>
      <c r="H30" s="187"/>
    </row>
    <row r="31" spans="1:8">
      <c r="A31" s="312"/>
      <c r="B31" s="427"/>
      <c r="C31" s="20"/>
      <c r="D31" s="245" t="s">
        <v>62</v>
      </c>
      <c r="E31" s="247"/>
      <c r="F31" s="20"/>
      <c r="G31" s="185" t="s">
        <v>63</v>
      </c>
      <c r="H31" s="187"/>
    </row>
    <row r="32" spans="1:8" ht="19.5" thickBot="1">
      <c r="A32" s="313"/>
      <c r="B32" s="428"/>
      <c r="C32" s="21"/>
      <c r="D32" s="412"/>
      <c r="E32" s="413"/>
      <c r="F32" s="21"/>
      <c r="G32" s="188" t="s">
        <v>64</v>
      </c>
      <c r="H32" s="190"/>
    </row>
    <row r="33" spans="1:8" ht="12" customHeight="1"/>
    <row r="34" spans="1:8" ht="18.75" customHeight="1">
      <c r="A34" s="421" t="s">
        <v>160</v>
      </c>
      <c r="B34" s="421"/>
      <c r="C34" s="421"/>
      <c r="D34" s="421"/>
      <c r="E34" s="421"/>
      <c r="F34" s="421"/>
      <c r="G34" s="421"/>
      <c r="H34" s="421"/>
    </row>
    <row r="35" spans="1:8">
      <c r="A35" s="435" t="s">
        <v>336</v>
      </c>
      <c r="B35" s="436"/>
      <c r="C35" s="436"/>
      <c r="D35" s="436"/>
      <c r="E35" s="436"/>
      <c r="F35" s="436"/>
      <c r="G35" s="436"/>
      <c r="H35" s="436"/>
    </row>
    <row r="36" spans="1:8">
      <c r="A36" s="422" t="s">
        <v>35</v>
      </c>
      <c r="B36" s="422"/>
      <c r="C36" s="422"/>
      <c r="D36" s="422"/>
      <c r="E36" s="422"/>
      <c r="F36" s="422"/>
      <c r="G36" s="422"/>
      <c r="H36" s="422"/>
    </row>
    <row r="37" spans="1:8">
      <c r="A37" s="422"/>
      <c r="B37" s="422"/>
      <c r="C37" s="422"/>
      <c r="D37" s="422"/>
      <c r="E37" s="422"/>
      <c r="F37" s="422"/>
      <c r="G37" s="422"/>
      <c r="H37" s="422"/>
    </row>
    <row r="38" spans="1:8">
      <c r="A38" s="422"/>
      <c r="B38" s="422"/>
      <c r="C38" s="422"/>
      <c r="D38" s="422"/>
      <c r="E38" s="422"/>
      <c r="F38" s="422"/>
      <c r="G38" s="422"/>
      <c r="H38" s="422"/>
    </row>
    <row r="39" spans="1:8">
      <c r="A39" s="435" t="s">
        <v>334</v>
      </c>
      <c r="B39" s="436"/>
      <c r="C39" s="436"/>
      <c r="D39" s="436"/>
      <c r="E39" s="436"/>
      <c r="F39" s="436"/>
      <c r="G39" s="436"/>
      <c r="H39" s="436"/>
    </row>
    <row r="40" spans="1:8">
      <c r="A40" s="422" t="s">
        <v>35</v>
      </c>
      <c r="B40" s="422"/>
      <c r="C40" s="422"/>
      <c r="D40" s="422"/>
      <c r="E40" s="422"/>
      <c r="F40" s="422"/>
      <c r="G40" s="422"/>
      <c r="H40" s="422"/>
    </row>
    <row r="41" spans="1:8">
      <c r="A41" s="422"/>
      <c r="B41" s="422"/>
      <c r="C41" s="422"/>
      <c r="D41" s="422"/>
      <c r="E41" s="422"/>
      <c r="F41" s="422"/>
      <c r="G41" s="422"/>
      <c r="H41" s="422"/>
    </row>
    <row r="42" spans="1:8">
      <c r="A42" s="422"/>
      <c r="B42" s="422"/>
      <c r="C42" s="422"/>
      <c r="D42" s="422"/>
      <c r="E42" s="422"/>
      <c r="F42" s="422"/>
      <c r="G42" s="422"/>
      <c r="H42" s="422"/>
    </row>
    <row r="43" spans="1:8">
      <c r="A43" s="435" t="s">
        <v>335</v>
      </c>
      <c r="B43" s="436"/>
      <c r="C43" s="436"/>
      <c r="D43" s="436"/>
      <c r="E43" s="436"/>
      <c r="F43" s="436"/>
      <c r="G43" s="436"/>
      <c r="H43" s="436"/>
    </row>
    <row r="44" spans="1:8">
      <c r="A44" s="422" t="s">
        <v>35</v>
      </c>
      <c r="B44" s="422"/>
      <c r="C44" s="422"/>
      <c r="D44" s="422"/>
      <c r="E44" s="422"/>
      <c r="F44" s="422"/>
      <c r="G44" s="422"/>
      <c r="H44" s="422"/>
    </row>
    <row r="45" spans="1:8">
      <c r="A45" s="422"/>
      <c r="B45" s="422"/>
      <c r="C45" s="422"/>
      <c r="D45" s="422"/>
      <c r="E45" s="422"/>
      <c r="F45" s="422"/>
      <c r="G45" s="422"/>
      <c r="H45" s="422"/>
    </row>
    <row r="46" spans="1:8">
      <c r="A46" s="422"/>
      <c r="B46" s="422"/>
      <c r="C46" s="422"/>
      <c r="D46" s="422"/>
      <c r="E46" s="422"/>
      <c r="F46" s="422"/>
      <c r="G46" s="422"/>
      <c r="H46" s="422"/>
    </row>
    <row r="47" spans="1:8">
      <c r="A47" s="6"/>
      <c r="B47" s="6"/>
      <c r="C47" s="6"/>
      <c r="D47" s="6"/>
      <c r="E47" s="6"/>
      <c r="F47" s="6"/>
      <c r="G47" s="6"/>
      <c r="H47" s="6"/>
    </row>
    <row r="48" spans="1:8">
      <c r="A48" s="437" t="s">
        <v>161</v>
      </c>
      <c r="B48" s="438"/>
      <c r="C48" s="438"/>
      <c r="D48" s="438"/>
      <c r="E48" s="438"/>
      <c r="F48" s="438"/>
      <c r="G48" s="438"/>
      <c r="H48" s="439"/>
    </row>
    <row r="49" spans="1:8">
      <c r="A49" s="440" t="s">
        <v>86</v>
      </c>
      <c r="B49" s="440"/>
      <c r="C49" s="440"/>
      <c r="D49" s="440"/>
      <c r="E49" s="440"/>
      <c r="F49" s="440"/>
      <c r="G49" s="440"/>
      <c r="H49" s="440"/>
    </row>
    <row r="50" spans="1:8" ht="19.5" thickBot="1">
      <c r="A50" s="440"/>
      <c r="B50" s="440"/>
      <c r="C50" s="440"/>
      <c r="D50" s="440"/>
      <c r="E50" s="440"/>
      <c r="F50" s="440"/>
      <c r="G50" s="440"/>
      <c r="H50" s="440"/>
    </row>
    <row r="51" spans="1:8">
      <c r="A51" s="442" t="s">
        <v>326</v>
      </c>
      <c r="B51" s="443"/>
      <c r="C51" s="443"/>
      <c r="D51" s="443"/>
      <c r="E51" s="443"/>
      <c r="F51" s="443"/>
      <c r="G51" s="443"/>
      <c r="H51" s="444"/>
    </row>
    <row r="52" spans="1:8">
      <c r="A52" s="445" t="s">
        <v>87</v>
      </c>
      <c r="B52" s="446"/>
      <c r="C52" s="449" t="s">
        <v>51</v>
      </c>
      <c r="D52" s="449"/>
      <c r="E52" s="449" t="s">
        <v>52</v>
      </c>
      <c r="F52" s="449"/>
      <c r="G52" s="452" t="s">
        <v>53</v>
      </c>
      <c r="H52" s="453"/>
    </row>
    <row r="53" spans="1:8">
      <c r="A53" s="445"/>
      <c r="B53" s="446"/>
      <c r="C53" s="450" t="s">
        <v>54</v>
      </c>
      <c r="D53" s="450"/>
      <c r="E53" s="451"/>
      <c r="F53" s="451"/>
      <c r="G53" s="181" t="s">
        <v>55</v>
      </c>
      <c r="H53" s="182"/>
    </row>
    <row r="54" spans="1:8">
      <c r="A54" s="445"/>
      <c r="B54" s="446"/>
      <c r="C54" s="450"/>
      <c r="D54" s="450"/>
      <c r="E54" s="451"/>
      <c r="F54" s="451"/>
      <c r="G54" s="181" t="s">
        <v>56</v>
      </c>
      <c r="H54" s="182"/>
    </row>
    <row r="55" spans="1:8">
      <c r="A55" s="445"/>
      <c r="B55" s="446"/>
      <c r="C55" s="450"/>
      <c r="D55" s="450"/>
      <c r="E55" s="451"/>
      <c r="F55" s="451"/>
      <c r="G55" s="181" t="s">
        <v>103</v>
      </c>
      <c r="H55" s="182"/>
    </row>
    <row r="56" spans="1:8">
      <c r="A56" s="445"/>
      <c r="B56" s="446"/>
      <c r="C56" s="450"/>
      <c r="D56" s="450"/>
      <c r="E56" s="451"/>
      <c r="F56" s="451"/>
      <c r="G56" s="181" t="s">
        <v>104</v>
      </c>
      <c r="H56" s="182"/>
    </row>
    <row r="57" spans="1:8">
      <c r="A57" s="445"/>
      <c r="B57" s="446"/>
      <c r="C57" s="450"/>
      <c r="D57" s="450"/>
      <c r="E57" s="451"/>
      <c r="F57" s="451"/>
      <c r="G57" s="181" t="s">
        <v>325</v>
      </c>
      <c r="H57" s="182"/>
    </row>
    <row r="58" spans="1:8">
      <c r="A58" s="445"/>
      <c r="B58" s="446"/>
      <c r="C58" s="450"/>
      <c r="D58" s="450"/>
      <c r="E58" s="451"/>
      <c r="F58" s="451"/>
      <c r="G58" s="29"/>
      <c r="H58" s="30"/>
    </row>
    <row r="59" spans="1:8" ht="19.5" thickBot="1">
      <c r="A59" s="447"/>
      <c r="B59" s="448"/>
      <c r="C59" s="466"/>
      <c r="D59" s="466"/>
      <c r="E59" s="467"/>
      <c r="F59" s="467"/>
      <c r="G59" s="285"/>
      <c r="H59" s="390"/>
    </row>
    <row r="61" spans="1:8">
      <c r="A61" s="228" t="s">
        <v>88</v>
      </c>
      <c r="B61" s="229"/>
      <c r="C61" s="229"/>
      <c r="D61" s="229"/>
      <c r="E61" s="229"/>
      <c r="F61" s="229"/>
      <c r="G61" s="229"/>
      <c r="H61" s="229"/>
    </row>
    <row r="62" spans="1:8" ht="39" customHeight="1" thickBot="1">
      <c r="A62" s="441" t="s">
        <v>337</v>
      </c>
      <c r="B62" s="441"/>
      <c r="C62" s="441"/>
      <c r="D62" s="441"/>
      <c r="E62" s="441"/>
      <c r="F62" s="441"/>
      <c r="G62" s="441"/>
      <c r="H62" s="441"/>
    </row>
    <row r="63" spans="1:8" ht="39" customHeight="1" thickBot="1">
      <c r="A63" s="429" t="s">
        <v>106</v>
      </c>
      <c r="B63" s="430"/>
      <c r="C63" s="430"/>
      <c r="D63" s="431"/>
      <c r="E63" s="432" t="s">
        <v>107</v>
      </c>
      <c r="F63" s="433"/>
      <c r="G63" s="433"/>
      <c r="H63" s="434"/>
    </row>
    <row r="64" spans="1:8" ht="15" customHeight="1">
      <c r="A64" s="455" t="s">
        <v>209</v>
      </c>
      <c r="B64" s="13" t="s">
        <v>70</v>
      </c>
      <c r="C64" s="14"/>
      <c r="D64" s="15" t="s">
        <v>81</v>
      </c>
      <c r="E64" s="16" t="s">
        <v>90</v>
      </c>
      <c r="F64" s="15" t="s">
        <v>71</v>
      </c>
      <c r="G64" s="16" t="s">
        <v>72</v>
      </c>
      <c r="H64" s="17" t="s">
        <v>73</v>
      </c>
    </row>
    <row r="65" spans="1:8" ht="15" customHeight="1" thickBot="1">
      <c r="A65" s="455"/>
      <c r="B65" s="457"/>
      <c r="C65" s="458"/>
      <c r="D65" s="65"/>
      <c r="E65" s="22"/>
      <c r="F65" s="22"/>
      <c r="G65" s="22"/>
      <c r="H65" s="64"/>
    </row>
    <row r="66" spans="1:8" ht="15" customHeight="1">
      <c r="A66" s="455"/>
      <c r="B66" s="459" t="s">
        <v>101</v>
      </c>
      <c r="C66" s="460"/>
      <c r="D66" s="460"/>
      <c r="E66" s="460"/>
      <c r="F66" s="460"/>
      <c r="G66" s="460"/>
      <c r="H66" s="461"/>
    </row>
    <row r="67" spans="1:8" ht="15" customHeight="1">
      <c r="A67" s="455"/>
      <c r="B67" s="18" t="s">
        <v>208</v>
      </c>
      <c r="C67" s="19" t="s">
        <v>91</v>
      </c>
      <c r="D67" s="19" t="s">
        <v>92</v>
      </c>
      <c r="E67" s="19" t="s">
        <v>93</v>
      </c>
      <c r="F67" s="19" t="s">
        <v>94</v>
      </c>
      <c r="G67" s="462" t="s">
        <v>95</v>
      </c>
      <c r="H67" s="463"/>
    </row>
    <row r="68" spans="1:8" ht="15" customHeight="1" thickBot="1">
      <c r="A68" s="456"/>
      <c r="B68" s="23"/>
      <c r="C68" s="22"/>
      <c r="D68" s="22"/>
      <c r="E68" s="22"/>
      <c r="F68" s="65"/>
      <c r="G68" s="464"/>
      <c r="H68" s="465"/>
    </row>
    <row r="69" spans="1:8" ht="15" customHeight="1">
      <c r="A69" s="454" t="s">
        <v>210</v>
      </c>
      <c r="B69" s="13" t="s">
        <v>70</v>
      </c>
      <c r="C69" s="14"/>
      <c r="D69" s="15" t="s">
        <v>81</v>
      </c>
      <c r="E69" s="16" t="s">
        <v>90</v>
      </c>
      <c r="F69" s="15" t="s">
        <v>71</v>
      </c>
      <c r="G69" s="16" t="s">
        <v>72</v>
      </c>
      <c r="H69" s="17" t="s">
        <v>73</v>
      </c>
    </row>
    <row r="70" spans="1:8" ht="15" customHeight="1" thickBot="1">
      <c r="A70" s="455"/>
      <c r="B70" s="457"/>
      <c r="C70" s="458"/>
      <c r="D70" s="65"/>
      <c r="E70" s="22"/>
      <c r="F70" s="22"/>
      <c r="G70" s="22"/>
      <c r="H70" s="64"/>
    </row>
    <row r="71" spans="1:8" ht="15" customHeight="1">
      <c r="A71" s="455"/>
      <c r="B71" s="459" t="s">
        <v>101</v>
      </c>
      <c r="C71" s="460"/>
      <c r="D71" s="460"/>
      <c r="E71" s="460"/>
      <c r="F71" s="460"/>
      <c r="G71" s="460"/>
      <c r="H71" s="461"/>
    </row>
    <row r="72" spans="1:8" ht="15" customHeight="1">
      <c r="A72" s="455"/>
      <c r="B72" s="18" t="s">
        <v>208</v>
      </c>
      <c r="C72" s="19" t="s">
        <v>91</v>
      </c>
      <c r="D72" s="19" t="s">
        <v>92</v>
      </c>
      <c r="E72" s="19" t="s">
        <v>93</v>
      </c>
      <c r="F72" s="19" t="s">
        <v>94</v>
      </c>
      <c r="G72" s="462" t="s">
        <v>95</v>
      </c>
      <c r="H72" s="463"/>
    </row>
    <row r="73" spans="1:8" ht="15" customHeight="1" thickBot="1">
      <c r="A73" s="456"/>
      <c r="B73" s="23"/>
      <c r="C73" s="22"/>
      <c r="D73" s="22"/>
      <c r="E73" s="22"/>
      <c r="F73" s="65"/>
      <c r="G73" s="464"/>
      <c r="H73" s="465"/>
    </row>
    <row r="74" spans="1:8" ht="15" customHeight="1">
      <c r="A74" s="454" t="s">
        <v>385</v>
      </c>
      <c r="B74" s="13" t="s">
        <v>70</v>
      </c>
      <c r="C74" s="14"/>
      <c r="D74" s="15" t="s">
        <v>81</v>
      </c>
      <c r="E74" s="16" t="s">
        <v>90</v>
      </c>
      <c r="F74" s="15" t="s">
        <v>71</v>
      </c>
      <c r="G74" s="16" t="s">
        <v>72</v>
      </c>
      <c r="H74" s="17" t="s">
        <v>73</v>
      </c>
    </row>
    <row r="75" spans="1:8" ht="15" customHeight="1" thickBot="1">
      <c r="A75" s="455"/>
      <c r="B75" s="457"/>
      <c r="C75" s="458"/>
      <c r="D75" s="65"/>
      <c r="E75" s="22"/>
      <c r="F75" s="22"/>
      <c r="G75" s="22"/>
      <c r="H75" s="64"/>
    </row>
    <row r="76" spans="1:8" ht="15" customHeight="1">
      <c r="A76" s="455"/>
      <c r="B76" s="459" t="s">
        <v>101</v>
      </c>
      <c r="C76" s="460"/>
      <c r="D76" s="460"/>
      <c r="E76" s="460"/>
      <c r="F76" s="460"/>
      <c r="G76" s="460"/>
      <c r="H76" s="461"/>
    </row>
    <row r="77" spans="1:8" ht="15" customHeight="1">
      <c r="A77" s="455"/>
      <c r="B77" s="18" t="s">
        <v>208</v>
      </c>
      <c r="C77" s="19" t="s">
        <v>91</v>
      </c>
      <c r="D77" s="19" t="s">
        <v>92</v>
      </c>
      <c r="E77" s="19" t="s">
        <v>93</v>
      </c>
      <c r="F77" s="19" t="s">
        <v>94</v>
      </c>
      <c r="G77" s="462" t="s">
        <v>95</v>
      </c>
      <c r="H77" s="463"/>
    </row>
    <row r="78" spans="1:8" ht="15" customHeight="1" thickBot="1">
      <c r="A78" s="456"/>
      <c r="B78" s="23"/>
      <c r="C78" s="22"/>
      <c r="D78" s="22"/>
      <c r="E78" s="22"/>
      <c r="F78" s="65"/>
      <c r="G78" s="464"/>
      <c r="H78" s="465"/>
    </row>
    <row r="90" spans="4:7">
      <c r="D90" t="s">
        <v>310</v>
      </c>
      <c r="G90" s="58" t="s">
        <v>319</v>
      </c>
    </row>
    <row r="91" spans="4:7">
      <c r="D91" t="s">
        <v>311</v>
      </c>
      <c r="G91" s="58" t="s">
        <v>320</v>
      </c>
    </row>
    <row r="92" spans="4:7">
      <c r="D92" t="s">
        <v>312</v>
      </c>
      <c r="G92" s="58" t="s">
        <v>321</v>
      </c>
    </row>
    <row r="93" spans="4:7">
      <c r="D93" t="s">
        <v>313</v>
      </c>
      <c r="G93" s="58"/>
    </row>
    <row r="94" spans="4:7">
      <c r="D94" t="s">
        <v>314</v>
      </c>
      <c r="G94" s="58" t="s">
        <v>322</v>
      </c>
    </row>
    <row r="95" spans="4:7">
      <c r="D95" t="s">
        <v>315</v>
      </c>
      <c r="G95" s="58" t="s">
        <v>323</v>
      </c>
    </row>
    <row r="96" spans="4:7">
      <c r="D96" t="s">
        <v>316</v>
      </c>
      <c r="G96" s="58" t="s">
        <v>324</v>
      </c>
    </row>
    <row r="97" spans="4:7">
      <c r="D97" t="s">
        <v>317</v>
      </c>
      <c r="G97" s="58"/>
    </row>
    <row r="98" spans="4:7">
      <c r="D98" t="s">
        <v>318</v>
      </c>
    </row>
  </sheetData>
  <protectedRanges>
    <protectedRange sqref="F49:H50 A49:A50" name="範囲15_1"/>
  </protectedRanges>
  <mergeCells count="101">
    <mergeCell ref="C53:D53"/>
    <mergeCell ref="E53:F53"/>
    <mergeCell ref="G53:H53"/>
    <mergeCell ref="C58:D58"/>
    <mergeCell ref="E58:F58"/>
    <mergeCell ref="G56:H56"/>
    <mergeCell ref="C59:D59"/>
    <mergeCell ref="E59:F59"/>
    <mergeCell ref="G59:H59"/>
    <mergeCell ref="G57:H57"/>
    <mergeCell ref="C56:D56"/>
    <mergeCell ref="E56:F56"/>
    <mergeCell ref="C57:D57"/>
    <mergeCell ref="E57:F57"/>
    <mergeCell ref="A74:A78"/>
    <mergeCell ref="B75:C75"/>
    <mergeCell ref="B76:H76"/>
    <mergeCell ref="G77:H77"/>
    <mergeCell ref="G78:H78"/>
    <mergeCell ref="A64:A68"/>
    <mergeCell ref="B65:C65"/>
    <mergeCell ref="B66:H66"/>
    <mergeCell ref="G67:H67"/>
    <mergeCell ref="G68:H68"/>
    <mergeCell ref="A69:A73"/>
    <mergeCell ref="B70:C70"/>
    <mergeCell ref="B71:H71"/>
    <mergeCell ref="G72:H72"/>
    <mergeCell ref="G73:H73"/>
    <mergeCell ref="A63:D63"/>
    <mergeCell ref="E63:H63"/>
    <mergeCell ref="A34:H34"/>
    <mergeCell ref="A35:H35"/>
    <mergeCell ref="A36:H38"/>
    <mergeCell ref="A39:H39"/>
    <mergeCell ref="A40:H42"/>
    <mergeCell ref="A43:H43"/>
    <mergeCell ref="A44:H46"/>
    <mergeCell ref="A48:H48"/>
    <mergeCell ref="A49:H50"/>
    <mergeCell ref="A61:H61"/>
    <mergeCell ref="A62:H62"/>
    <mergeCell ref="A51:H51"/>
    <mergeCell ref="A52:B59"/>
    <mergeCell ref="C52:D52"/>
    <mergeCell ref="C54:D54"/>
    <mergeCell ref="E54:F54"/>
    <mergeCell ref="G54:H54"/>
    <mergeCell ref="C55:D55"/>
    <mergeCell ref="E55:F55"/>
    <mergeCell ref="G55:H55"/>
    <mergeCell ref="E52:F52"/>
    <mergeCell ref="G52:H52"/>
    <mergeCell ref="D26:E26"/>
    <mergeCell ref="G26:H26"/>
    <mergeCell ref="A27:A32"/>
    <mergeCell ref="B27:C27"/>
    <mergeCell ref="D27:H27"/>
    <mergeCell ref="B28:B32"/>
    <mergeCell ref="C28:E28"/>
    <mergeCell ref="F28:H28"/>
    <mergeCell ref="D29:E29"/>
    <mergeCell ref="G29:H29"/>
    <mergeCell ref="D30:E30"/>
    <mergeCell ref="G30:H30"/>
    <mergeCell ref="D31:E31"/>
    <mergeCell ref="G31:H31"/>
    <mergeCell ref="D32:E32"/>
    <mergeCell ref="G32:H32"/>
    <mergeCell ref="A21:A26"/>
    <mergeCell ref="B21:C21"/>
    <mergeCell ref="B22:B26"/>
    <mergeCell ref="D23:E23"/>
    <mergeCell ref="G23:H23"/>
    <mergeCell ref="D24:E24"/>
    <mergeCell ref="G24:H24"/>
    <mergeCell ref="D25:E25"/>
    <mergeCell ref="G25:H25"/>
    <mergeCell ref="D19:E19"/>
    <mergeCell ref="G19:H19"/>
    <mergeCell ref="D20:E20"/>
    <mergeCell ref="G20:H20"/>
    <mergeCell ref="D21:H21"/>
    <mergeCell ref="C22:E22"/>
    <mergeCell ref="F22:H22"/>
    <mergeCell ref="A4:H4"/>
    <mergeCell ref="A6:H6"/>
    <mergeCell ref="A7:H9"/>
    <mergeCell ref="A10:H10"/>
    <mergeCell ref="A11:H13"/>
    <mergeCell ref="A14:H14"/>
    <mergeCell ref="A15:A20"/>
    <mergeCell ref="B15:C15"/>
    <mergeCell ref="D15:H15"/>
    <mergeCell ref="B16:B20"/>
    <mergeCell ref="C16:E16"/>
    <mergeCell ref="F16:H16"/>
    <mergeCell ref="D17:E17"/>
    <mergeCell ref="G17:H17"/>
    <mergeCell ref="D18:E18"/>
    <mergeCell ref="G18:H18"/>
  </mergeCells>
  <phoneticPr fontId="2"/>
  <dataValidations disablePrompts="1" count="4">
    <dataValidation type="list" allowBlank="1" showInputMessage="1" showErrorMessage="1" sqref="B68 B73 B78" xr:uid="{00000000-0002-0000-0200-000000000000}">
      <formula1>"有,無"</formula1>
    </dataValidation>
    <dataValidation type="list" allowBlank="1" showInputMessage="1" showErrorMessage="1" sqref="D65 D75 D70" xr:uid="{00000000-0002-0000-0200-000001000000}">
      <formula1>$D$90:$D$99</formula1>
    </dataValidation>
    <dataValidation type="list" allowBlank="1" showInputMessage="1" sqref="F68 F78 F73" xr:uid="{00000000-0002-0000-0200-000002000000}">
      <formula1>$G$90:$G$93</formula1>
    </dataValidation>
    <dataValidation type="list" allowBlank="1" showInputMessage="1" showErrorMessage="1" sqref="H65 H75 H70" xr:uid="{00000000-0002-0000-0200-000003000000}">
      <formula1>$G$94:$G$97</formula1>
    </dataValidation>
  </dataValidations>
  <pageMargins left="0.7" right="0.7" top="0.75" bottom="0.75" header="0.3" footer="0.3"/>
  <pageSetup paperSize="9" scale="85" fitToHeight="0" orientation="portrait" r:id="rId1"/>
  <rowBreaks count="1" manualBreakCount="1">
    <brk id="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工賃向上計画シート（原則、行列の追加不可）</vt:lpstr>
      <vt:lpstr>集計表（入力不可）</vt:lpstr>
      <vt:lpstr>別紙１（記載しきれいない場合のみ）</vt:lpstr>
      <vt:lpstr>'工賃向上計画シート（原則、行列の追加不可）'!Print_Area</vt:lpstr>
      <vt:lpstr>'別紙１（記載しきれいない場合のみ）'!Print_Area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沼崎 裕太</cp:lastModifiedBy>
  <cp:lastPrinted>2024-04-11T14:37:36Z</cp:lastPrinted>
  <dcterms:created xsi:type="dcterms:W3CDTF">2018-05-24T23:43:10Z</dcterms:created>
  <dcterms:modified xsi:type="dcterms:W3CDTF">2024-04-11T14:37:50Z</dcterms:modified>
</cp:coreProperties>
</file>