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8_{2B1B90E5-CFE0-4F0A-8FE5-DF884B5731D2}" xr6:coauthVersionLast="47" xr6:coauthVersionMax="47" xr10:uidLastSave="{00000000-0000-0000-0000-000000000000}"/>
  <bookViews>
    <workbookView xWindow="-28920" yWindow="3705" windowWidth="29040" windowHeight="15720" activeTab="1" xr2:uid="{00000000-000D-0000-FFFF-FFFF00000000}"/>
  </bookViews>
  <sheets>
    <sheet name="賃金向上計画シート（A型）" sheetId="1" r:id="rId1"/>
    <sheet name="工賃向上計画シート（B型）" sheetId="6" r:id="rId2"/>
    <sheet name="Ⅳ物品等リスト記載例" sheetId="5" r:id="rId3"/>
  </sheets>
  <definedNames>
    <definedName name="_xlnm.Print_Area" localSheetId="1">'工賃向上計画シート（B型）'!$A$1:$S$183</definedName>
    <definedName name="_xlnm.Print_Area" localSheetId="0">'賃金向上計画シート（A型）'!$A$1:$T$189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3" i="6" l="1"/>
  <c r="B118" i="6"/>
  <c r="B113" i="6"/>
  <c r="K33" i="6"/>
  <c r="G31" i="6"/>
  <c r="I26" i="6"/>
  <c r="H26" i="6"/>
  <c r="K24" i="6"/>
  <c r="J24" i="6"/>
  <c r="I24" i="6"/>
  <c r="H24" i="6"/>
  <c r="G24" i="6"/>
  <c r="F24" i="6"/>
  <c r="K21" i="6"/>
  <c r="K26" i="6" s="1"/>
  <c r="J21" i="6"/>
  <c r="J26" i="6" s="1"/>
  <c r="I21" i="6"/>
  <c r="H21" i="6"/>
  <c r="G21" i="6"/>
  <c r="G26" i="6" s="1"/>
  <c r="F21" i="6"/>
  <c r="F26" i="6" s="1"/>
  <c r="K20" i="1" l="1"/>
  <c r="G20" i="1"/>
  <c r="H20" i="1"/>
  <c r="I20" i="1"/>
  <c r="J20" i="1"/>
  <c r="F20" i="1"/>
  <c r="K31" i="1" l="1"/>
  <c r="G29" i="1"/>
  <c r="D37" i="1"/>
  <c r="G50" i="1" l="1"/>
  <c r="B45" i="1"/>
  <c r="E45" i="1" s="1"/>
  <c r="B131" i="1" l="1"/>
  <c r="B126" i="1"/>
  <c r="B121" i="1"/>
  <c r="H22" i="1" l="1"/>
  <c r="H24" i="1"/>
  <c r="G24" i="1"/>
  <c r="G22" i="1"/>
  <c r="K22" i="1"/>
  <c r="K24" i="1"/>
  <c r="F22" i="1"/>
  <c r="F24" i="1"/>
  <c r="I22" i="1"/>
  <c r="I24" i="1"/>
  <c r="J22" i="1"/>
  <c r="J24" i="1"/>
</calcChain>
</file>

<file path=xl/sharedStrings.xml><?xml version="1.0" encoding="utf-8"?>
<sst xmlns="http://schemas.openxmlformats.org/spreadsheetml/2006/main" count="1085" uniqueCount="556">
  <si>
    <t>事業種別▼</t>
    <rPh sb="0" eb="2">
      <t>ジギョウ</t>
    </rPh>
    <rPh sb="2" eb="4">
      <t>シュベツ</t>
    </rPh>
    <phoneticPr fontId="3"/>
  </si>
  <si>
    <t>事業所名</t>
    <rPh sb="0" eb="3">
      <t>ジギョウショ</t>
    </rPh>
    <rPh sb="3" eb="4">
      <t>メイ</t>
    </rPh>
    <phoneticPr fontId="3"/>
  </si>
  <si>
    <t>事業所所在地▼</t>
    <rPh sb="0" eb="3">
      <t>ジギョウショ</t>
    </rPh>
    <rPh sb="3" eb="6">
      <t>ショザイチ</t>
    </rPh>
    <phoneticPr fontId="3"/>
  </si>
  <si>
    <t>事業所番号</t>
    <rPh sb="0" eb="3">
      <t>ジギョウショ</t>
    </rPh>
    <rPh sb="3" eb="5">
      <t>バンゴウ</t>
    </rPh>
    <phoneticPr fontId="3"/>
  </si>
  <si>
    <t>定員</t>
    <rPh sb="0" eb="2">
      <t>テイイン</t>
    </rPh>
    <phoneticPr fontId="3"/>
  </si>
  <si>
    <t>メールアドレス</t>
    <phoneticPr fontId="3"/>
  </si>
  <si>
    <t>法人種別▼</t>
    <rPh sb="0" eb="2">
      <t>ホウジン</t>
    </rPh>
    <rPh sb="2" eb="4">
      <t>シュベツ</t>
    </rPh>
    <phoneticPr fontId="3"/>
  </si>
  <si>
    <t>2=社会福祉法人（社会福祉協議会以外）</t>
    <rPh sb="2" eb="4">
      <t>シャカイ</t>
    </rPh>
    <rPh sb="4" eb="6">
      <t>フクシ</t>
    </rPh>
    <rPh sb="6" eb="8">
      <t>ホウジン</t>
    </rPh>
    <rPh sb="9" eb="11">
      <t>シャカイ</t>
    </rPh>
    <rPh sb="11" eb="13">
      <t>フクシ</t>
    </rPh>
    <rPh sb="13" eb="16">
      <t>キョウギカイ</t>
    </rPh>
    <rPh sb="16" eb="18">
      <t>イガイ</t>
    </rPh>
    <phoneticPr fontId="3"/>
  </si>
  <si>
    <t>運営法人の名称</t>
    <rPh sb="0" eb="2">
      <t>ウンエイ</t>
    </rPh>
    <rPh sb="2" eb="4">
      <t>ホウジン</t>
    </rPh>
    <rPh sb="5" eb="7">
      <t>メイショウ</t>
    </rPh>
    <phoneticPr fontId="3"/>
  </si>
  <si>
    <t>担当者名</t>
    <rPh sb="0" eb="2">
      <t>タントウ</t>
    </rPh>
    <rPh sb="2" eb="3">
      <t>シャ</t>
    </rPh>
    <rPh sb="3" eb="4">
      <t>メイ</t>
    </rPh>
    <phoneticPr fontId="3"/>
  </si>
  <si>
    <t>電話番号</t>
    <rPh sb="0" eb="2">
      <t>デンワ</t>
    </rPh>
    <rPh sb="2" eb="4">
      <t>バンゴウ</t>
    </rPh>
    <phoneticPr fontId="3"/>
  </si>
  <si>
    <t>項目</t>
    <rPh sb="0" eb="1">
      <t>コウ</t>
    </rPh>
    <rPh sb="1" eb="2">
      <t>モク</t>
    </rPh>
    <phoneticPr fontId="2"/>
  </si>
  <si>
    <t>実績</t>
    <rPh sb="0" eb="2">
      <t>ジッセキ</t>
    </rPh>
    <phoneticPr fontId="2"/>
  </si>
  <si>
    <t>目標額</t>
    <rPh sb="0" eb="3">
      <t>モクヒョウガク</t>
    </rPh>
    <phoneticPr fontId="2"/>
  </si>
  <si>
    <t>クッキーやせんべい等菓子類の製造・販売</t>
    <phoneticPr fontId="3"/>
  </si>
  <si>
    <t>自主製品（工芸品等）の製造・販売</t>
    <rPh sb="8" eb="9">
      <t>トウ</t>
    </rPh>
    <rPh sb="11" eb="13">
      <t>セイゾウ</t>
    </rPh>
    <rPh sb="14" eb="16">
      <t>ハンバイ</t>
    </rPh>
    <phoneticPr fontId="3"/>
  </si>
  <si>
    <t>印刷</t>
    <phoneticPr fontId="3"/>
  </si>
  <si>
    <t>内職等の下請け作業</t>
    <phoneticPr fontId="3"/>
  </si>
  <si>
    <t>清掃や植栽管理</t>
    <rPh sb="0" eb="2">
      <t>セイソウ</t>
    </rPh>
    <rPh sb="3" eb="5">
      <t>ショクサイ</t>
    </rPh>
    <rPh sb="5" eb="7">
      <t>カンリ</t>
    </rPh>
    <phoneticPr fontId="3"/>
  </si>
  <si>
    <t>農作業</t>
    <phoneticPr fontId="3"/>
  </si>
  <si>
    <t>その他食品の製造・販売</t>
    <phoneticPr fontId="3"/>
  </si>
  <si>
    <t>クリーニング</t>
    <phoneticPr fontId="3"/>
  </si>
  <si>
    <t>リサイクル事業（空き缶拾い等）</t>
    <rPh sb="5" eb="7">
      <t>ジギョウ</t>
    </rPh>
    <rPh sb="8" eb="9">
      <t>ア</t>
    </rPh>
    <rPh sb="10" eb="11">
      <t>カン</t>
    </rPh>
    <rPh sb="11" eb="12">
      <t>ヒロ</t>
    </rPh>
    <rPh sb="13" eb="14">
      <t>トウ</t>
    </rPh>
    <phoneticPr fontId="3"/>
  </si>
  <si>
    <t>施設外就労の実施▼</t>
    <rPh sb="0" eb="3">
      <t>シセツガイ</t>
    </rPh>
    <rPh sb="3" eb="5">
      <t>シュウロウ</t>
    </rPh>
    <rPh sb="6" eb="8">
      <t>ジッシ</t>
    </rPh>
    <phoneticPr fontId="3"/>
  </si>
  <si>
    <t>販売品に魅力がない</t>
    <phoneticPr fontId="10"/>
  </si>
  <si>
    <t>販売先が限られている</t>
    <rPh sb="0" eb="3">
      <t>ハンバイサキ</t>
    </rPh>
    <rPh sb="4" eb="5">
      <t>カギ</t>
    </rPh>
    <phoneticPr fontId="10"/>
  </si>
  <si>
    <t>受注単価が安い</t>
    <rPh sb="0" eb="2">
      <t>ジュチュウ</t>
    </rPh>
    <rPh sb="2" eb="4">
      <t>タンカ</t>
    </rPh>
    <rPh sb="5" eb="6">
      <t>ヤス</t>
    </rPh>
    <phoneticPr fontId="10"/>
  </si>
  <si>
    <t>職員のコンセンサス</t>
    <phoneticPr fontId="10"/>
  </si>
  <si>
    <t>販売品種が少ない</t>
    <phoneticPr fontId="10"/>
  </si>
  <si>
    <t>利用者の作業負荷増大</t>
    <phoneticPr fontId="10"/>
  </si>
  <si>
    <t>利用者特性</t>
    <phoneticPr fontId="10"/>
  </si>
  <si>
    <t>他事業所とのネットワークがない</t>
    <phoneticPr fontId="10"/>
  </si>
  <si>
    <t>職員の作業負荷増大</t>
    <phoneticPr fontId="10"/>
  </si>
  <si>
    <t>立地条件が悪い</t>
    <phoneticPr fontId="10"/>
  </si>
  <si>
    <t>多量の注文が受けられない</t>
    <phoneticPr fontId="10"/>
  </si>
  <si>
    <t>品質の向上</t>
    <phoneticPr fontId="10"/>
  </si>
  <si>
    <t>他事業所とのネットワーク化</t>
    <phoneticPr fontId="10"/>
  </si>
  <si>
    <t>作業種目の見直し　</t>
    <rPh sb="0" eb="2">
      <t>サギョウ</t>
    </rPh>
    <rPh sb="2" eb="4">
      <t>シュモク</t>
    </rPh>
    <phoneticPr fontId="10"/>
  </si>
  <si>
    <t>新商品開発</t>
    <phoneticPr fontId="10"/>
  </si>
  <si>
    <t>内部努力</t>
    <phoneticPr fontId="10"/>
  </si>
  <si>
    <t>職員の意識啓発</t>
    <phoneticPr fontId="10"/>
  </si>
  <si>
    <t>販路開拓</t>
    <phoneticPr fontId="10"/>
  </si>
  <si>
    <t>施設外就労実施の有無</t>
    <rPh sb="0" eb="2">
      <t>シセツ</t>
    </rPh>
    <rPh sb="2" eb="3">
      <t>ガイ</t>
    </rPh>
    <rPh sb="3" eb="5">
      <t>シュウロウ</t>
    </rPh>
    <rPh sb="5" eb="7">
      <t>ジッシ</t>
    </rPh>
    <rPh sb="8" eb="10">
      <t>ウム</t>
    </rPh>
    <phoneticPr fontId="3"/>
  </si>
  <si>
    <t>パンの製造・販売</t>
    <phoneticPr fontId="3"/>
  </si>
  <si>
    <t>お弁当の製造・販売</t>
    <phoneticPr fontId="3"/>
  </si>
  <si>
    <t>レストランや喫茶店等飲食店の経営</t>
    <phoneticPr fontId="3"/>
  </si>
  <si>
    <t>その他</t>
    <phoneticPr fontId="3"/>
  </si>
  <si>
    <t>役割</t>
    <rPh sb="0" eb="2">
      <t>ヤクワリ</t>
    </rPh>
    <phoneticPr fontId="3"/>
  </si>
  <si>
    <t>氏名</t>
    <rPh sb="0" eb="2">
      <t>シメイ</t>
    </rPh>
    <phoneticPr fontId="3"/>
  </si>
  <si>
    <t>役職、職名等</t>
    <rPh sb="0" eb="2">
      <t>ヤクショク</t>
    </rPh>
    <rPh sb="3" eb="5">
      <t>ショクメイ</t>
    </rPh>
    <rPh sb="5" eb="6">
      <t>トウ</t>
    </rPh>
    <phoneticPr fontId="3"/>
  </si>
  <si>
    <t>統括責任者</t>
    <phoneticPr fontId="3"/>
  </si>
  <si>
    <t>管理者</t>
    <rPh sb="0" eb="3">
      <t>カンリシャ</t>
    </rPh>
    <phoneticPr fontId="3"/>
  </si>
  <si>
    <t>サービス管理責任者</t>
    <rPh sb="4" eb="6">
      <t>カンリ</t>
    </rPh>
    <rPh sb="6" eb="9">
      <t>セキニンシャ</t>
    </rPh>
    <phoneticPr fontId="3"/>
  </si>
  <si>
    <t>作業の特徴</t>
    <rPh sb="0" eb="2">
      <t>サギョウ</t>
    </rPh>
    <rPh sb="3" eb="5">
      <t>トクチョウ</t>
    </rPh>
    <phoneticPr fontId="3"/>
  </si>
  <si>
    <t>販売・受注の拡大が見込める</t>
    <rPh sb="0" eb="2">
      <t>ハンバイ</t>
    </rPh>
    <rPh sb="3" eb="5">
      <t>ジュチュウ</t>
    </rPh>
    <rPh sb="6" eb="8">
      <t>カクダイ</t>
    </rPh>
    <rPh sb="9" eb="11">
      <t>ミコ</t>
    </rPh>
    <phoneticPr fontId="3"/>
  </si>
  <si>
    <t xml:space="preserve">利用者の特性に合っている
</t>
    <rPh sb="0" eb="3">
      <t>リヨウシャ</t>
    </rPh>
    <rPh sb="4" eb="6">
      <t>トクセイ</t>
    </rPh>
    <rPh sb="7" eb="8">
      <t>ア</t>
    </rPh>
    <phoneticPr fontId="3"/>
  </si>
  <si>
    <t>生産量を増やすことができる</t>
    <rPh sb="0" eb="2">
      <t>セイサン</t>
    </rPh>
    <rPh sb="2" eb="3">
      <t>リョウ</t>
    </rPh>
    <rPh sb="4" eb="5">
      <t>フ</t>
    </rPh>
    <phoneticPr fontId="3"/>
  </si>
  <si>
    <t>多くの利用者が関わることができる</t>
    <rPh sb="0" eb="1">
      <t>オオ</t>
    </rPh>
    <rPh sb="3" eb="6">
      <t>リヨウシャ</t>
    </rPh>
    <rPh sb="7" eb="8">
      <t>カカ</t>
    </rPh>
    <phoneticPr fontId="3"/>
  </si>
  <si>
    <t>高い商品力・技術力を有している</t>
    <rPh sb="0" eb="1">
      <t>タカ</t>
    </rPh>
    <rPh sb="2" eb="5">
      <t>ショウヒンリョク</t>
    </rPh>
    <rPh sb="6" eb="8">
      <t>ギジュツ</t>
    </rPh>
    <rPh sb="8" eb="9">
      <t>リョク</t>
    </rPh>
    <rPh sb="10" eb="11">
      <t>ユウ</t>
    </rPh>
    <phoneticPr fontId="3"/>
  </si>
  <si>
    <t>利用者の職業能力の開発が見込める</t>
    <rPh sb="0" eb="3">
      <t>リヨウシャ</t>
    </rPh>
    <rPh sb="4" eb="6">
      <t>ショクギョウ</t>
    </rPh>
    <rPh sb="6" eb="8">
      <t>ノウリョク</t>
    </rPh>
    <rPh sb="9" eb="11">
      <t>カイハツ</t>
    </rPh>
    <rPh sb="12" eb="14">
      <t>ミコ</t>
    </rPh>
    <phoneticPr fontId="3"/>
  </si>
  <si>
    <t>②</t>
    <phoneticPr fontId="3"/>
  </si>
  <si>
    <t>（注）作業の特徴欄は、あてはまる場合は「〇」、あてはまらない場合は「×」、どちらともいえない場合は「－」を入力してください。</t>
    <phoneticPr fontId="3"/>
  </si>
  <si>
    <t>①</t>
    <phoneticPr fontId="3"/>
  </si>
  <si>
    <t>製品・サービスの内容</t>
  </si>
  <si>
    <t>納期</t>
  </si>
  <si>
    <t>販売・契約
参考単価</t>
    <phoneticPr fontId="2"/>
  </si>
  <si>
    <t>納品方法</t>
    <rPh sb="0" eb="2">
      <t>ノウヒン</t>
    </rPh>
    <rPh sb="2" eb="4">
      <t>ホウホウ</t>
    </rPh>
    <phoneticPr fontId="2"/>
  </si>
  <si>
    <t>(1) 企業的経営手法の導入</t>
  </si>
  <si>
    <t xml:space="preserve">(2) 技術指導の強化 </t>
  </si>
  <si>
    <t>(7) その他（自由記載）</t>
    <phoneticPr fontId="3"/>
  </si>
  <si>
    <t xml:space="preserve">(3) 他産業等との連携の促進 </t>
    <phoneticPr fontId="3"/>
  </si>
  <si>
    <t xml:space="preserve">(4) 受注・販路の拡大 </t>
    <phoneticPr fontId="3"/>
  </si>
  <si>
    <t xml:space="preserve">(5) 共同化・連携の推進 </t>
    <phoneticPr fontId="3"/>
  </si>
  <si>
    <t xml:space="preserve">(6) 説明会や研修等の実施 </t>
    <phoneticPr fontId="3"/>
  </si>
  <si>
    <t>①</t>
    <phoneticPr fontId="3"/>
  </si>
  <si>
    <t>③</t>
    <phoneticPr fontId="3"/>
  </si>
  <si>
    <t>責任者及び運営体制</t>
    <rPh sb="0" eb="2">
      <t>セキニン</t>
    </rPh>
    <rPh sb="2" eb="3">
      <t>シャ</t>
    </rPh>
    <rPh sb="3" eb="4">
      <t>オヨ</t>
    </rPh>
    <rPh sb="5" eb="7">
      <t>ウンエイ</t>
    </rPh>
    <rPh sb="7" eb="9">
      <t>タイセイ</t>
    </rPh>
    <phoneticPr fontId="3"/>
  </si>
  <si>
    <t>Ⅳ　障害者就労施設の物品買入れ・役務提供情報リストについて</t>
    <rPh sb="2" eb="5">
      <t>ショウガイシャ</t>
    </rPh>
    <rPh sb="5" eb="7">
      <t>シュウロウ</t>
    </rPh>
    <rPh sb="7" eb="9">
      <t>シセツ</t>
    </rPh>
    <rPh sb="10" eb="12">
      <t>ブッピン</t>
    </rPh>
    <rPh sb="12" eb="14">
      <t>カイイ</t>
    </rPh>
    <rPh sb="16" eb="18">
      <t>エキム</t>
    </rPh>
    <rPh sb="18" eb="20">
      <t>テイキョウ</t>
    </rPh>
    <rPh sb="20" eb="22">
      <t>ジョウホウ</t>
    </rPh>
    <phoneticPr fontId="3"/>
  </si>
  <si>
    <t>作業名・作業内容</t>
    <rPh sb="0" eb="2">
      <t>サギョウ</t>
    </rPh>
    <rPh sb="2" eb="3">
      <t>メイ</t>
    </rPh>
    <rPh sb="4" eb="6">
      <t>サギョウ</t>
    </rPh>
    <rPh sb="6" eb="8">
      <t>ナイヨウ</t>
    </rPh>
    <phoneticPr fontId="3"/>
  </si>
  <si>
    <t>最大提供可能総量</t>
    <phoneticPr fontId="2"/>
  </si>
  <si>
    <t>単価</t>
    <phoneticPr fontId="3"/>
  </si>
  <si>
    <t>対応日数</t>
    <rPh sb="0" eb="2">
      <t>タイオウ</t>
    </rPh>
    <rPh sb="2" eb="4">
      <t>ニッスウ</t>
    </rPh>
    <phoneticPr fontId="3"/>
  </si>
  <si>
    <t>販売・受注総量</t>
    <phoneticPr fontId="3"/>
  </si>
  <si>
    <t>活用例等</t>
    <rPh sb="0" eb="2">
      <t>カツヨウ</t>
    </rPh>
    <rPh sb="2" eb="3">
      <t>レイ</t>
    </rPh>
    <rPh sb="3" eb="4">
      <t>トウ</t>
    </rPh>
    <phoneticPr fontId="3"/>
  </si>
  <si>
    <t>Ⅱ　就労支援事業（生産活動）の内容と特徴（主なもの）について</t>
    <rPh sb="2" eb="4">
      <t>シュウロウ</t>
    </rPh>
    <rPh sb="4" eb="6">
      <t>シエン</t>
    </rPh>
    <rPh sb="6" eb="8">
      <t>ジギョウ</t>
    </rPh>
    <rPh sb="9" eb="11">
      <t>セイサン</t>
    </rPh>
    <rPh sb="11" eb="13">
      <t>カツドウ</t>
    </rPh>
    <rPh sb="15" eb="17">
      <t>ナイヨウ</t>
    </rPh>
    <rPh sb="18" eb="20">
      <t>トクチョウ</t>
    </rPh>
    <rPh sb="21" eb="22">
      <t>オモ</t>
    </rPh>
    <phoneticPr fontId="3"/>
  </si>
  <si>
    <t>事業内容（製品やサービス、請負い作業の内容など具体的に記入）</t>
    <rPh sb="0" eb="2">
      <t>ジギョウ</t>
    </rPh>
    <rPh sb="2" eb="4">
      <t>ナイヨウ</t>
    </rPh>
    <rPh sb="5" eb="7">
      <t>セイヒン</t>
    </rPh>
    <rPh sb="13" eb="14">
      <t>ウ</t>
    </rPh>
    <rPh sb="14" eb="15">
      <t>オ</t>
    </rPh>
    <rPh sb="16" eb="18">
      <t>サギョウ</t>
    </rPh>
    <rPh sb="19" eb="21">
      <t>ナイヨウ</t>
    </rPh>
    <rPh sb="23" eb="26">
      <t>グタイテキ</t>
    </rPh>
    <rPh sb="27" eb="29">
      <t>キニュウ</t>
    </rPh>
    <phoneticPr fontId="3"/>
  </si>
  <si>
    <t>その他（　　　　　　　　　）</t>
    <phoneticPr fontId="10"/>
  </si>
  <si>
    <t>【参考】受注実績</t>
    <rPh sb="1" eb="3">
      <t>サンコウ</t>
    </rPh>
    <rPh sb="4" eb="6">
      <t>ジュチュウ</t>
    </rPh>
    <rPh sb="6" eb="8">
      <t>ジッセキ</t>
    </rPh>
    <phoneticPr fontId="2"/>
  </si>
  <si>
    <t>今後支援を希望する▼</t>
    <rPh sb="0" eb="2">
      <t>コンゴ</t>
    </rPh>
    <rPh sb="2" eb="4">
      <t>シエン</t>
    </rPh>
    <rPh sb="5" eb="7">
      <t>キボウ</t>
    </rPh>
    <phoneticPr fontId="3"/>
  </si>
  <si>
    <t>職業指導員</t>
    <rPh sb="0" eb="2">
      <t>ショクギョウ</t>
    </rPh>
    <rPh sb="2" eb="5">
      <t>シドウイン</t>
    </rPh>
    <phoneticPr fontId="3"/>
  </si>
  <si>
    <t>生活支援員</t>
    <rPh sb="0" eb="2">
      <t>セイカツ</t>
    </rPh>
    <rPh sb="2" eb="4">
      <t>シエン</t>
    </rPh>
    <rPh sb="4" eb="5">
      <t>イン</t>
    </rPh>
    <phoneticPr fontId="3"/>
  </si>
  <si>
    <t>http:○○</t>
    <phoneticPr fontId="3"/>
  </si>
  <si>
    <t>Ⅴ　県（千葉県障害者就労事業振興センター含む。）が実施する支援策について</t>
    <rPh sb="2" eb="3">
      <t>ケン</t>
    </rPh>
    <rPh sb="4" eb="7">
      <t>チバケン</t>
    </rPh>
    <rPh sb="7" eb="10">
      <t>ショウガイシャ</t>
    </rPh>
    <rPh sb="10" eb="12">
      <t>シュウロウ</t>
    </rPh>
    <rPh sb="12" eb="14">
      <t>ジギョウ</t>
    </rPh>
    <rPh sb="14" eb="16">
      <t>シンコウ</t>
    </rPh>
    <rPh sb="20" eb="21">
      <t>フク</t>
    </rPh>
    <rPh sb="25" eb="27">
      <t>ジッシ</t>
    </rPh>
    <rPh sb="29" eb="31">
      <t>シエン</t>
    </rPh>
    <rPh sb="31" eb="32">
      <t>サク</t>
    </rPh>
    <phoneticPr fontId="3"/>
  </si>
  <si>
    <t>希望する支援（(1)～(6）で該当する項目）に〇を付けてください。(1)～(6)以外で希望する支援がある場合は、(7)に記載してください。</t>
    <rPh sb="0" eb="2">
      <t>キボウ</t>
    </rPh>
    <rPh sb="4" eb="6">
      <t>シエン</t>
    </rPh>
    <rPh sb="15" eb="17">
      <t>ガイトウ</t>
    </rPh>
    <rPh sb="19" eb="21">
      <t>コウモク</t>
    </rPh>
    <rPh sb="25" eb="26">
      <t>ツ</t>
    </rPh>
    <rPh sb="40" eb="42">
      <t>イガイ</t>
    </rPh>
    <rPh sb="43" eb="45">
      <t>キボウ</t>
    </rPh>
    <rPh sb="47" eb="49">
      <t>シエン</t>
    </rPh>
    <rPh sb="52" eb="54">
      <t>バアイ</t>
    </rPh>
    <rPh sb="60" eb="62">
      <t>キサイ</t>
    </rPh>
    <phoneticPr fontId="3"/>
  </si>
  <si>
    <t>実績有／無</t>
    <rPh sb="0" eb="2">
      <t>ジッセキ</t>
    </rPh>
    <phoneticPr fontId="3"/>
  </si>
  <si>
    <t>1=社会福祉協議会</t>
    <rPh sb="2" eb="4">
      <t>シャカイ</t>
    </rPh>
    <rPh sb="4" eb="6">
      <t>フクシ</t>
    </rPh>
    <rPh sb="6" eb="9">
      <t>キョウギカイ</t>
    </rPh>
    <phoneticPr fontId="3"/>
  </si>
  <si>
    <t>3=医療法人</t>
    <rPh sb="2" eb="4">
      <t>イリョウ</t>
    </rPh>
    <rPh sb="4" eb="6">
      <t>ホウジン</t>
    </rPh>
    <phoneticPr fontId="3"/>
  </si>
  <si>
    <t>○</t>
    <phoneticPr fontId="3"/>
  </si>
  <si>
    <t>4=営利法人（株式・合名・合資・合同会社）</t>
    <rPh sb="2" eb="4">
      <t>エイリ</t>
    </rPh>
    <rPh sb="4" eb="6">
      <t>ホウジン</t>
    </rPh>
    <rPh sb="7" eb="9">
      <t>カブシキ</t>
    </rPh>
    <rPh sb="10" eb="12">
      <t>ゴウメイ</t>
    </rPh>
    <rPh sb="13" eb="15">
      <t>ゴウシ</t>
    </rPh>
    <rPh sb="16" eb="18">
      <t>ゴウドウ</t>
    </rPh>
    <rPh sb="18" eb="20">
      <t>カイシャ</t>
    </rPh>
    <phoneticPr fontId="3"/>
  </si>
  <si>
    <t>－</t>
    <phoneticPr fontId="3"/>
  </si>
  <si>
    <t>5=特定非営利活動法人（NPO法人）</t>
    <rPh sb="2" eb="4">
      <t>トクテイ</t>
    </rPh>
    <rPh sb="4" eb="7">
      <t>ヒエイリ</t>
    </rPh>
    <rPh sb="7" eb="9">
      <t>カツドウ</t>
    </rPh>
    <rPh sb="9" eb="11">
      <t>ホウジン</t>
    </rPh>
    <rPh sb="15" eb="17">
      <t>ホウジン</t>
    </rPh>
    <phoneticPr fontId="3"/>
  </si>
  <si>
    <t>6=その他（社団・財団・農協・生協等）</t>
    <rPh sb="4" eb="5">
      <t>タ</t>
    </rPh>
    <rPh sb="6" eb="8">
      <t>シャダン</t>
    </rPh>
    <rPh sb="9" eb="11">
      <t>ザイダン</t>
    </rPh>
    <rPh sb="12" eb="14">
      <t>ノウキョウ</t>
    </rPh>
    <rPh sb="15" eb="17">
      <t>セイキョウ</t>
    </rPh>
    <rPh sb="17" eb="18">
      <t>ナド</t>
    </rPh>
    <phoneticPr fontId="3"/>
  </si>
  <si>
    <t>就労継続支援Ａ型（雇用型）</t>
    <rPh sb="9" eb="12">
      <t>コヨウガタ</t>
    </rPh>
    <phoneticPr fontId="3"/>
  </si>
  <si>
    <t>就労継続支援Ａ型（非雇用型）</t>
    <rPh sb="9" eb="10">
      <t>ヒ</t>
    </rPh>
    <rPh sb="10" eb="13">
      <t>コヨウガタ</t>
    </rPh>
    <phoneticPr fontId="3"/>
  </si>
  <si>
    <t>就労継続支援B型</t>
    <phoneticPr fontId="3"/>
  </si>
  <si>
    <t>01クッキーやせんべい等菓子類の製造販売</t>
    <phoneticPr fontId="3"/>
  </si>
  <si>
    <t>02パンの製造販売</t>
    <phoneticPr fontId="3"/>
  </si>
  <si>
    <t>03お弁当の製造販売</t>
    <phoneticPr fontId="3"/>
  </si>
  <si>
    <t>04その他食品の製造販売</t>
    <rPh sb="10" eb="12">
      <t>ハンバイ</t>
    </rPh>
    <phoneticPr fontId="3"/>
  </si>
  <si>
    <t>05レストランや喫茶店等飲食店経営</t>
    <rPh sb="15" eb="17">
      <t>ケイエイ</t>
    </rPh>
    <phoneticPr fontId="3"/>
  </si>
  <si>
    <t>06印刷</t>
    <phoneticPr fontId="3"/>
  </si>
  <si>
    <t>07清掃、植栽管理</t>
    <rPh sb="2" eb="4">
      <t>セイソウ</t>
    </rPh>
    <rPh sb="5" eb="7">
      <t>ショクサイ</t>
    </rPh>
    <rPh sb="7" eb="9">
      <t>カンリ</t>
    </rPh>
    <phoneticPr fontId="3"/>
  </si>
  <si>
    <t>08クリーニング</t>
    <phoneticPr fontId="3"/>
  </si>
  <si>
    <t>09自主製品（工芸品等）の製造販売</t>
    <rPh sb="10" eb="11">
      <t>トウ</t>
    </rPh>
    <rPh sb="13" eb="15">
      <t>セイゾウ</t>
    </rPh>
    <rPh sb="15" eb="17">
      <t>ハンバイ</t>
    </rPh>
    <phoneticPr fontId="3"/>
  </si>
  <si>
    <t>10内職等の下請け作業</t>
    <phoneticPr fontId="3"/>
  </si>
  <si>
    <t>11農作業</t>
    <phoneticPr fontId="3"/>
  </si>
  <si>
    <t>12リサイクル事業（空き缶拾い等）</t>
    <rPh sb="7" eb="9">
      <t>ジギョウ</t>
    </rPh>
    <rPh sb="10" eb="11">
      <t>ア</t>
    </rPh>
    <rPh sb="12" eb="13">
      <t>カン</t>
    </rPh>
    <rPh sb="13" eb="14">
      <t>ヒロ</t>
    </rPh>
    <rPh sb="15" eb="16">
      <t>トウ</t>
    </rPh>
    <phoneticPr fontId="3"/>
  </si>
  <si>
    <t>13その他</t>
    <phoneticPr fontId="3"/>
  </si>
  <si>
    <t>事業の将来性▼</t>
    <rPh sb="0" eb="2">
      <t>ジギョウ</t>
    </rPh>
    <rPh sb="3" eb="6">
      <t>ショウライセイ</t>
    </rPh>
    <phoneticPr fontId="3"/>
  </si>
  <si>
    <t>事業の意義▼</t>
    <rPh sb="0" eb="2">
      <t>ジギョウ</t>
    </rPh>
    <rPh sb="3" eb="5">
      <t>イギ</t>
    </rPh>
    <phoneticPr fontId="3"/>
  </si>
  <si>
    <t>生活介護</t>
    <rPh sb="0" eb="2">
      <t>セイカツ</t>
    </rPh>
    <rPh sb="2" eb="4">
      <t>カイゴ</t>
    </rPh>
    <phoneticPr fontId="3"/>
  </si>
  <si>
    <t>地域活動支援センター</t>
    <rPh sb="0" eb="2">
      <t>チイキ</t>
    </rPh>
    <rPh sb="2" eb="4">
      <t>カツドウ</t>
    </rPh>
    <rPh sb="4" eb="6">
      <t>シエン</t>
    </rPh>
    <phoneticPr fontId="3"/>
  </si>
  <si>
    <t>その他</t>
    <rPh sb="2" eb="3">
      <t>タ</t>
    </rPh>
    <phoneticPr fontId="3"/>
  </si>
  <si>
    <t>01千葉市</t>
    <rPh sb="2" eb="5">
      <t>チバシ</t>
    </rPh>
    <phoneticPr fontId="3"/>
  </si>
  <si>
    <t>02銚子市</t>
    <rPh sb="2" eb="5">
      <t>チョウシシ</t>
    </rPh>
    <phoneticPr fontId="3"/>
  </si>
  <si>
    <t>03市川市</t>
    <rPh sb="2" eb="5">
      <t>イチカワシ</t>
    </rPh>
    <phoneticPr fontId="3"/>
  </si>
  <si>
    <t>04船橋市</t>
    <rPh sb="2" eb="5">
      <t>フナバシシ</t>
    </rPh>
    <phoneticPr fontId="3"/>
  </si>
  <si>
    <t>05館山市</t>
    <rPh sb="2" eb="5">
      <t>タテヤマシ</t>
    </rPh>
    <phoneticPr fontId="3"/>
  </si>
  <si>
    <t>06木更津市</t>
    <rPh sb="2" eb="5">
      <t>キサラヅ</t>
    </rPh>
    <rPh sb="5" eb="6">
      <t>シ</t>
    </rPh>
    <phoneticPr fontId="3"/>
  </si>
  <si>
    <t>07松戸市</t>
    <rPh sb="2" eb="5">
      <t>マツドシ</t>
    </rPh>
    <phoneticPr fontId="3"/>
  </si>
  <si>
    <t>08野田市</t>
    <rPh sb="2" eb="5">
      <t>ノダシ</t>
    </rPh>
    <phoneticPr fontId="3"/>
  </si>
  <si>
    <t>09茂原市</t>
    <rPh sb="2" eb="5">
      <t>モバラシ</t>
    </rPh>
    <phoneticPr fontId="3"/>
  </si>
  <si>
    <t>10成田市</t>
    <rPh sb="2" eb="5">
      <t>ナリタシ</t>
    </rPh>
    <phoneticPr fontId="3"/>
  </si>
  <si>
    <t>11佐倉市</t>
    <rPh sb="2" eb="5">
      <t>サクラシ</t>
    </rPh>
    <phoneticPr fontId="3"/>
  </si>
  <si>
    <t>12東金市</t>
    <rPh sb="2" eb="5">
      <t>トウガネシ</t>
    </rPh>
    <phoneticPr fontId="3"/>
  </si>
  <si>
    <t>13旭市</t>
    <rPh sb="2" eb="4">
      <t>アサヒシ</t>
    </rPh>
    <phoneticPr fontId="3"/>
  </si>
  <si>
    <t>14習志野市</t>
    <rPh sb="2" eb="6">
      <t>ナラシノシ</t>
    </rPh>
    <phoneticPr fontId="3"/>
  </si>
  <si>
    <t>15柏市</t>
    <rPh sb="2" eb="4">
      <t>カシワシ</t>
    </rPh>
    <phoneticPr fontId="3"/>
  </si>
  <si>
    <t>16勝浦市</t>
    <rPh sb="2" eb="5">
      <t>カツウラシ</t>
    </rPh>
    <phoneticPr fontId="3"/>
  </si>
  <si>
    <t>17市原市</t>
    <rPh sb="2" eb="5">
      <t>イチハラシ</t>
    </rPh>
    <phoneticPr fontId="3"/>
  </si>
  <si>
    <t>18流山市</t>
    <rPh sb="2" eb="5">
      <t>ナガレヤマシ</t>
    </rPh>
    <phoneticPr fontId="3"/>
  </si>
  <si>
    <t>19八千代市</t>
    <rPh sb="2" eb="6">
      <t>ヤチヨシ</t>
    </rPh>
    <phoneticPr fontId="3"/>
  </si>
  <si>
    <t>20我孫子市</t>
    <rPh sb="2" eb="6">
      <t>アビコシ</t>
    </rPh>
    <phoneticPr fontId="3"/>
  </si>
  <si>
    <t>21鴨川市</t>
    <rPh sb="2" eb="5">
      <t>カモガワシ</t>
    </rPh>
    <phoneticPr fontId="3"/>
  </si>
  <si>
    <t>22鎌ヶ谷市</t>
    <rPh sb="2" eb="6">
      <t>カマガヤシ</t>
    </rPh>
    <phoneticPr fontId="3"/>
  </si>
  <si>
    <t>23君津市</t>
    <rPh sb="2" eb="5">
      <t>キミツシ</t>
    </rPh>
    <phoneticPr fontId="3"/>
  </si>
  <si>
    <t>24富津市</t>
    <rPh sb="2" eb="5">
      <t>フッツシ</t>
    </rPh>
    <phoneticPr fontId="3"/>
  </si>
  <si>
    <t>25浦安市</t>
    <rPh sb="2" eb="5">
      <t>ウラヤスシ</t>
    </rPh>
    <phoneticPr fontId="3"/>
  </si>
  <si>
    <t>26四街道市</t>
    <rPh sb="2" eb="6">
      <t>ヨツカイドウシ</t>
    </rPh>
    <phoneticPr fontId="3"/>
  </si>
  <si>
    <t>27袖ケ浦市</t>
    <rPh sb="2" eb="6">
      <t>ソデガウラシ</t>
    </rPh>
    <phoneticPr fontId="3"/>
  </si>
  <si>
    <t>28八街市</t>
    <rPh sb="2" eb="5">
      <t>ヤチマタシ</t>
    </rPh>
    <phoneticPr fontId="3"/>
  </si>
  <si>
    <t>29印西市</t>
    <rPh sb="2" eb="5">
      <t>インザイシ</t>
    </rPh>
    <phoneticPr fontId="3"/>
  </si>
  <si>
    <t>30白井市</t>
    <rPh sb="2" eb="5">
      <t>シロイシ</t>
    </rPh>
    <phoneticPr fontId="3"/>
  </si>
  <si>
    <t>31富里市</t>
    <rPh sb="2" eb="5">
      <t>トミサトシ</t>
    </rPh>
    <phoneticPr fontId="3"/>
  </si>
  <si>
    <t>32南房総市</t>
    <rPh sb="2" eb="3">
      <t>ミナミ</t>
    </rPh>
    <rPh sb="3" eb="5">
      <t>ボウソウ</t>
    </rPh>
    <rPh sb="5" eb="6">
      <t>シ</t>
    </rPh>
    <phoneticPr fontId="3"/>
  </si>
  <si>
    <t>33匝瑳市</t>
    <rPh sb="2" eb="5">
      <t>ソウサシ</t>
    </rPh>
    <phoneticPr fontId="3"/>
  </si>
  <si>
    <t>34香取市</t>
    <rPh sb="2" eb="4">
      <t>カトリ</t>
    </rPh>
    <rPh sb="4" eb="5">
      <t>シ</t>
    </rPh>
    <phoneticPr fontId="3"/>
  </si>
  <si>
    <t>35山武市</t>
    <rPh sb="2" eb="4">
      <t>サンブ</t>
    </rPh>
    <rPh sb="4" eb="5">
      <t>シ</t>
    </rPh>
    <phoneticPr fontId="3"/>
  </si>
  <si>
    <t>36いすみ市</t>
    <rPh sb="5" eb="6">
      <t>シ</t>
    </rPh>
    <phoneticPr fontId="3"/>
  </si>
  <si>
    <t>37大網白里市</t>
    <rPh sb="2" eb="6">
      <t>オオアミシラサト</t>
    </rPh>
    <rPh sb="6" eb="7">
      <t>シ</t>
    </rPh>
    <phoneticPr fontId="3"/>
  </si>
  <si>
    <t>38酒々井町</t>
    <rPh sb="2" eb="5">
      <t>シスイ</t>
    </rPh>
    <rPh sb="5" eb="6">
      <t>マチ</t>
    </rPh>
    <phoneticPr fontId="3"/>
  </si>
  <si>
    <t>39栄町</t>
    <rPh sb="2" eb="4">
      <t>サカエマチ</t>
    </rPh>
    <phoneticPr fontId="3"/>
  </si>
  <si>
    <t>40神崎町</t>
    <rPh sb="2" eb="4">
      <t>コウザキ</t>
    </rPh>
    <rPh sb="4" eb="5">
      <t>マチ</t>
    </rPh>
    <phoneticPr fontId="3"/>
  </si>
  <si>
    <t>41多古町</t>
    <rPh sb="2" eb="4">
      <t>タコ</t>
    </rPh>
    <rPh sb="4" eb="5">
      <t>マチ</t>
    </rPh>
    <phoneticPr fontId="3"/>
  </si>
  <si>
    <t>42東庄町</t>
    <rPh sb="2" eb="4">
      <t>トウノショウ</t>
    </rPh>
    <rPh sb="4" eb="5">
      <t>マチ</t>
    </rPh>
    <phoneticPr fontId="3"/>
  </si>
  <si>
    <t>43九十九里町</t>
    <rPh sb="2" eb="6">
      <t>クジュウクリ</t>
    </rPh>
    <rPh sb="6" eb="7">
      <t>マチ</t>
    </rPh>
    <phoneticPr fontId="3"/>
  </si>
  <si>
    <t>44芝山町</t>
    <rPh sb="2" eb="4">
      <t>シバヤマ</t>
    </rPh>
    <rPh sb="4" eb="5">
      <t>マチ</t>
    </rPh>
    <phoneticPr fontId="3"/>
  </si>
  <si>
    <t>45横芝光町</t>
    <rPh sb="2" eb="4">
      <t>ヨコシバ</t>
    </rPh>
    <rPh sb="4" eb="5">
      <t>ヒカリ</t>
    </rPh>
    <rPh sb="5" eb="6">
      <t>マチ</t>
    </rPh>
    <phoneticPr fontId="3"/>
  </si>
  <si>
    <t>46一宮町</t>
    <rPh sb="2" eb="3">
      <t>イチ</t>
    </rPh>
    <rPh sb="3" eb="5">
      <t>ミヤマチ</t>
    </rPh>
    <phoneticPr fontId="3"/>
  </si>
  <si>
    <t>47睦沢町</t>
    <rPh sb="2" eb="4">
      <t>ムツザワ</t>
    </rPh>
    <rPh sb="4" eb="5">
      <t>マチ</t>
    </rPh>
    <phoneticPr fontId="3"/>
  </si>
  <si>
    <t>48長生村</t>
    <rPh sb="2" eb="4">
      <t>チョウセイ</t>
    </rPh>
    <rPh sb="4" eb="5">
      <t>ムラ</t>
    </rPh>
    <phoneticPr fontId="3"/>
  </si>
  <si>
    <t>49白子町</t>
    <rPh sb="2" eb="4">
      <t>シラコ</t>
    </rPh>
    <rPh sb="4" eb="5">
      <t>マチ</t>
    </rPh>
    <phoneticPr fontId="3"/>
  </si>
  <si>
    <t>50長柄町</t>
    <rPh sb="2" eb="4">
      <t>ナガラ</t>
    </rPh>
    <rPh sb="4" eb="5">
      <t>マチ</t>
    </rPh>
    <phoneticPr fontId="3"/>
  </si>
  <si>
    <t>51長南町</t>
    <rPh sb="2" eb="4">
      <t>チョウナン</t>
    </rPh>
    <rPh sb="4" eb="5">
      <t>マチ</t>
    </rPh>
    <phoneticPr fontId="3"/>
  </si>
  <si>
    <t>52大多喜町</t>
    <rPh sb="2" eb="5">
      <t>オオタキ</t>
    </rPh>
    <rPh sb="5" eb="6">
      <t>マチ</t>
    </rPh>
    <phoneticPr fontId="3"/>
  </si>
  <si>
    <t>53御宿町</t>
    <rPh sb="2" eb="4">
      <t>オンジュク</t>
    </rPh>
    <rPh sb="4" eb="5">
      <t>マチ</t>
    </rPh>
    <phoneticPr fontId="3"/>
  </si>
  <si>
    <t>54鋸南町</t>
    <rPh sb="2" eb="5">
      <t>キョナンマチ</t>
    </rPh>
    <phoneticPr fontId="3"/>
  </si>
  <si>
    <t>月額</t>
    <rPh sb="0" eb="2">
      <t>ゲツガク</t>
    </rPh>
    <phoneticPr fontId="3"/>
  </si>
  <si>
    <t>時間額</t>
    <rPh sb="0" eb="3">
      <t>ジカンガク</t>
    </rPh>
    <phoneticPr fontId="3"/>
  </si>
  <si>
    <t>○</t>
    <phoneticPr fontId="3"/>
  </si>
  <si>
    <t>－</t>
    <phoneticPr fontId="3"/>
  </si>
  <si>
    <t>×</t>
    <phoneticPr fontId="3"/>
  </si>
  <si>
    <t>共有した</t>
    <rPh sb="0" eb="2">
      <t>キョウユウ</t>
    </rPh>
    <phoneticPr fontId="3"/>
  </si>
  <si>
    <t>分野（1～13）</t>
    <rPh sb="0" eb="1">
      <t>ブン</t>
    </rPh>
    <rPh sb="1" eb="2">
      <t>ノ</t>
    </rPh>
    <phoneticPr fontId="3"/>
  </si>
  <si>
    <t>事業所のホームページアドレス　➡
（ホームページがある場合は、記載してください。）</t>
    <rPh sb="0" eb="3">
      <t>ジギョウショ</t>
    </rPh>
    <rPh sb="27" eb="29">
      <t>バアイ</t>
    </rPh>
    <rPh sb="31" eb="33">
      <t>キサイ</t>
    </rPh>
    <phoneticPr fontId="3"/>
  </si>
  <si>
    <t>（１）施設外就労を実施しているか否かを記載してください。▼</t>
    <rPh sb="3" eb="5">
      <t>シセツ</t>
    </rPh>
    <rPh sb="5" eb="6">
      <t>ガイ</t>
    </rPh>
    <rPh sb="6" eb="8">
      <t>シュウロウ</t>
    </rPh>
    <rPh sb="9" eb="11">
      <t>ジッシ</t>
    </rPh>
    <rPh sb="19" eb="21">
      <t>キサイ</t>
    </rPh>
    <phoneticPr fontId="3"/>
  </si>
  <si>
    <t>無</t>
    <rPh sb="0" eb="1">
      <t>ナ</t>
    </rPh>
    <phoneticPr fontId="3"/>
  </si>
  <si>
    <t>01 食品</t>
    <rPh sb="3" eb="5">
      <t>ショクヒン</t>
    </rPh>
    <phoneticPr fontId="3"/>
  </si>
  <si>
    <t>02 生活用品</t>
    <rPh sb="3" eb="5">
      <t>セイカツ</t>
    </rPh>
    <rPh sb="5" eb="7">
      <t>ヨウヒン</t>
    </rPh>
    <phoneticPr fontId="3"/>
  </si>
  <si>
    <t>03 事務用品</t>
    <rPh sb="3" eb="5">
      <t>ジム</t>
    </rPh>
    <rPh sb="5" eb="7">
      <t>ヨウヒン</t>
    </rPh>
    <phoneticPr fontId="3"/>
  </si>
  <si>
    <t xml:space="preserve">04 印刷 </t>
    <rPh sb="3" eb="5">
      <t>インサツ</t>
    </rPh>
    <phoneticPr fontId="3"/>
  </si>
  <si>
    <t>05 封入・封織</t>
    <rPh sb="3" eb="5">
      <t>フウニュウ</t>
    </rPh>
    <rPh sb="6" eb="7">
      <t>フウ</t>
    </rPh>
    <rPh sb="7" eb="8">
      <t>オリ</t>
    </rPh>
    <phoneticPr fontId="3"/>
  </si>
  <si>
    <t>06 箱・袋詰め</t>
    <rPh sb="3" eb="4">
      <t>ハコ</t>
    </rPh>
    <rPh sb="5" eb="6">
      <t>フクロ</t>
    </rPh>
    <rPh sb="6" eb="7">
      <t>ヅ</t>
    </rPh>
    <phoneticPr fontId="3"/>
  </si>
  <si>
    <t xml:space="preserve">07 清掃 </t>
    <rPh sb="3" eb="5">
      <t>セイソウ</t>
    </rPh>
    <phoneticPr fontId="3"/>
  </si>
  <si>
    <t xml:space="preserve">08 データ入力 </t>
    <rPh sb="6" eb="8">
      <t>ニュウリョク</t>
    </rPh>
    <phoneticPr fontId="3"/>
  </si>
  <si>
    <t xml:space="preserve">09 その他 </t>
    <rPh sb="5" eb="6">
      <t>タ</t>
    </rPh>
    <phoneticPr fontId="3"/>
  </si>
  <si>
    <t>官公庁</t>
    <rPh sb="0" eb="3">
      <t>カンコウチョウ</t>
    </rPh>
    <phoneticPr fontId="3"/>
  </si>
  <si>
    <t>民間</t>
    <rPh sb="0" eb="2">
      <t>ミンカン</t>
    </rPh>
    <phoneticPr fontId="3"/>
  </si>
  <si>
    <t>官公庁と民間</t>
    <rPh sb="0" eb="3">
      <t>カンコウチョウ</t>
    </rPh>
    <rPh sb="4" eb="6">
      <t>ミンカン</t>
    </rPh>
    <phoneticPr fontId="3"/>
  </si>
  <si>
    <t>発注元による回収希望</t>
    <rPh sb="0" eb="2">
      <t>ハッチュウ</t>
    </rPh>
    <rPh sb="2" eb="3">
      <t>モト</t>
    </rPh>
    <rPh sb="6" eb="8">
      <t>カイシュウ</t>
    </rPh>
    <rPh sb="8" eb="10">
      <t>キボウ</t>
    </rPh>
    <phoneticPr fontId="3"/>
  </si>
  <si>
    <t>自力での納品可</t>
    <rPh sb="0" eb="2">
      <t>ジリキ</t>
    </rPh>
    <rPh sb="4" eb="6">
      <t>ノウヒン</t>
    </rPh>
    <rPh sb="6" eb="7">
      <t>カ</t>
    </rPh>
    <phoneticPr fontId="3"/>
  </si>
  <si>
    <t>その他又は要相談</t>
    <rPh sb="2" eb="3">
      <t>タ</t>
    </rPh>
    <rPh sb="3" eb="4">
      <t>マタ</t>
    </rPh>
    <rPh sb="5" eb="6">
      <t>ヨウ</t>
    </rPh>
    <rPh sb="6" eb="8">
      <t>ソウダン</t>
    </rPh>
    <phoneticPr fontId="3"/>
  </si>
  <si>
    <t>有</t>
    <rPh sb="0" eb="1">
      <t>ア</t>
    </rPh>
    <phoneticPr fontId="3"/>
  </si>
  <si>
    <t>新規</t>
    <rPh sb="0" eb="2">
      <t>シンキ</t>
    </rPh>
    <phoneticPr fontId="3"/>
  </si>
  <si>
    <t>既存</t>
    <rPh sb="0" eb="2">
      <t>キゾン</t>
    </rPh>
    <phoneticPr fontId="3"/>
  </si>
  <si>
    <t>その他（　　　　　　　）</t>
    <rPh sb="2" eb="3">
      <t>タ</t>
    </rPh>
    <phoneticPr fontId="10"/>
  </si>
  <si>
    <t>利用者の就労や生産活動等への参加等、一律評価の報酬体系</t>
    <rPh sb="0" eb="3">
      <t>リヨウシャ</t>
    </rPh>
    <rPh sb="4" eb="6">
      <t>シュウロウ</t>
    </rPh>
    <rPh sb="7" eb="9">
      <t>セイサン</t>
    </rPh>
    <rPh sb="9" eb="11">
      <t>カツドウ</t>
    </rPh>
    <rPh sb="11" eb="12">
      <t>トウ</t>
    </rPh>
    <rPh sb="14" eb="16">
      <t>サンカ</t>
    </rPh>
    <rPh sb="16" eb="17">
      <t>トウ</t>
    </rPh>
    <rPh sb="18" eb="20">
      <t>イチリツ</t>
    </rPh>
    <rPh sb="20" eb="22">
      <t>ヒョウカ</t>
    </rPh>
    <rPh sb="23" eb="25">
      <t>ホウシュウ</t>
    </rPh>
    <rPh sb="25" eb="27">
      <t>タイケイ</t>
    </rPh>
    <phoneticPr fontId="3"/>
  </si>
  <si>
    <t>有</t>
    <rPh sb="0" eb="1">
      <t>アリ</t>
    </rPh>
    <phoneticPr fontId="3"/>
  </si>
  <si>
    <t>無</t>
    <rPh sb="0" eb="1">
      <t>ナ</t>
    </rPh>
    <phoneticPr fontId="3"/>
  </si>
  <si>
    <t>開設初年度又は２年度目で10,000円未満のみなし算定を適用</t>
    <rPh sb="0" eb="2">
      <t>カイセツ</t>
    </rPh>
    <rPh sb="2" eb="5">
      <t>ショネンド</t>
    </rPh>
    <rPh sb="5" eb="6">
      <t>マタ</t>
    </rPh>
    <rPh sb="8" eb="10">
      <t>ネンド</t>
    </rPh>
    <rPh sb="10" eb="11">
      <t>メ</t>
    </rPh>
    <rPh sb="18" eb="19">
      <t>エン</t>
    </rPh>
    <rPh sb="19" eb="21">
      <t>ミマン</t>
    </rPh>
    <rPh sb="25" eb="27">
      <t>サンテイ</t>
    </rPh>
    <rPh sb="28" eb="30">
      <t>テキヨウ</t>
    </rPh>
    <phoneticPr fontId="3"/>
  </si>
  <si>
    <t>２年目</t>
    <rPh sb="1" eb="3">
      <t>ネンメ</t>
    </rPh>
    <phoneticPr fontId="3"/>
  </si>
  <si>
    <t>３年目</t>
    <rPh sb="1" eb="3">
      <t>ネンメ</t>
    </rPh>
    <phoneticPr fontId="3"/>
  </si>
  <si>
    <t>４年目</t>
    <rPh sb="1" eb="3">
      <t>ネンメ</t>
    </rPh>
    <phoneticPr fontId="3"/>
  </si>
  <si>
    <t>５年目</t>
    <rPh sb="1" eb="3">
      <t>ネンメ</t>
    </rPh>
    <phoneticPr fontId="3"/>
  </si>
  <si>
    <t>６年目</t>
    <rPh sb="1" eb="3">
      <t>ネンメ</t>
    </rPh>
    <phoneticPr fontId="3"/>
  </si>
  <si>
    <t>７年目</t>
    <rPh sb="1" eb="3">
      <t>ネンメ</t>
    </rPh>
    <phoneticPr fontId="3"/>
  </si>
  <si>
    <t>８年目</t>
    <rPh sb="1" eb="3">
      <t>ネンメ</t>
    </rPh>
    <phoneticPr fontId="3"/>
  </si>
  <si>
    <t>９年目</t>
    <rPh sb="1" eb="3">
      <t>ネンメ</t>
    </rPh>
    <phoneticPr fontId="3"/>
  </si>
  <si>
    <t>１０年目</t>
    <rPh sb="2" eb="4">
      <t>ネンメ</t>
    </rPh>
    <phoneticPr fontId="3"/>
  </si>
  <si>
    <t>１１年目</t>
    <rPh sb="2" eb="4">
      <t>ネンメ</t>
    </rPh>
    <phoneticPr fontId="3"/>
  </si>
  <si>
    <t>１２年目</t>
    <rPh sb="2" eb="4">
      <t>ネンメ</t>
    </rPh>
    <phoneticPr fontId="3"/>
  </si>
  <si>
    <t>１３年目</t>
    <rPh sb="2" eb="4">
      <t>ネンメ</t>
    </rPh>
    <phoneticPr fontId="3"/>
  </si>
  <si>
    <t>１４年目</t>
    <rPh sb="2" eb="4">
      <t>ネンメ</t>
    </rPh>
    <phoneticPr fontId="3"/>
  </si>
  <si>
    <t>１５年目</t>
    <rPh sb="2" eb="4">
      <t>ネンメ</t>
    </rPh>
    <phoneticPr fontId="3"/>
  </si>
  <si>
    <t>１６年目</t>
    <rPh sb="2" eb="4">
      <t>ネンメ</t>
    </rPh>
    <phoneticPr fontId="3"/>
  </si>
  <si>
    <t>１７年目</t>
    <rPh sb="2" eb="4">
      <t>ネンメ</t>
    </rPh>
    <phoneticPr fontId="3"/>
  </si>
  <si>
    <t>１８年目</t>
    <rPh sb="2" eb="4">
      <t>ネンメ</t>
    </rPh>
    <phoneticPr fontId="3"/>
  </si>
  <si>
    <t>１９年目</t>
    <rPh sb="2" eb="4">
      <t>ネンメ</t>
    </rPh>
    <phoneticPr fontId="3"/>
  </si>
  <si>
    <t>２０年目</t>
    <rPh sb="2" eb="4">
      <t>ネンメ</t>
    </rPh>
    <phoneticPr fontId="3"/>
  </si>
  <si>
    <t>２１年目以上</t>
    <rPh sb="2" eb="6">
      <t>ネンメイジョウ</t>
    </rPh>
    <phoneticPr fontId="3"/>
  </si>
  <si>
    <t>１年目（初年度）</t>
    <rPh sb="1" eb="3">
      <t>ネンメ</t>
    </rPh>
    <rPh sb="4" eb="7">
      <t>ショネンド</t>
    </rPh>
    <phoneticPr fontId="3"/>
  </si>
  <si>
    <t>No</t>
    <phoneticPr fontId="3"/>
  </si>
  <si>
    <t>当初作成日</t>
    <rPh sb="0" eb="2">
      <t>トウショ</t>
    </rPh>
    <rPh sb="2" eb="5">
      <t>サクセイビ</t>
    </rPh>
    <phoneticPr fontId="3"/>
  </si>
  <si>
    <t>令和４年度実績（通常）</t>
    <rPh sb="0" eb="2">
      <t>レイワ</t>
    </rPh>
    <rPh sb="3" eb="5">
      <t>ネンド</t>
    </rPh>
    <rPh sb="5" eb="7">
      <t>ジッセキ</t>
    </rPh>
    <rPh sb="8" eb="10">
      <t>ツウジョウ</t>
    </rPh>
    <phoneticPr fontId="3"/>
  </si>
  <si>
    <t>令和元年度実績（コロナ特例）</t>
    <rPh sb="0" eb="2">
      <t>レイワ</t>
    </rPh>
    <rPh sb="2" eb="5">
      <t>ガンネンド</t>
    </rPh>
    <rPh sb="5" eb="7">
      <t>ジッセキ</t>
    </rPh>
    <rPh sb="11" eb="13">
      <t>トクレイ</t>
    </rPh>
    <phoneticPr fontId="3"/>
  </si>
  <si>
    <t>平成３０年度実績（コロナ特例）</t>
    <rPh sb="0" eb="2">
      <t>ヘイセイ</t>
    </rPh>
    <rPh sb="4" eb="6">
      <t>ネンド</t>
    </rPh>
    <rPh sb="6" eb="8">
      <t>ジッセキ</t>
    </rPh>
    <rPh sb="12" eb="14">
      <t>トクレイ</t>
    </rPh>
    <phoneticPr fontId="3"/>
  </si>
  <si>
    <t>（９）法人及び事業所の理念・運営方針</t>
    <rPh sb="3" eb="5">
      <t>ホウジン</t>
    </rPh>
    <rPh sb="5" eb="6">
      <t>オヨ</t>
    </rPh>
    <rPh sb="7" eb="10">
      <t>ジギョウショ</t>
    </rPh>
    <rPh sb="11" eb="13">
      <t>リネン</t>
    </rPh>
    <rPh sb="14" eb="16">
      <t>ウンエイ</t>
    </rPh>
    <rPh sb="16" eb="18">
      <t>ホウシン</t>
    </rPh>
    <phoneticPr fontId="3"/>
  </si>
  <si>
    <t>多機能型の有無▼</t>
    <rPh sb="5" eb="7">
      <t>ウム</t>
    </rPh>
    <phoneticPr fontId="3"/>
  </si>
  <si>
    <t>分類▼</t>
    <phoneticPr fontId="3"/>
  </si>
  <si>
    <t>発注元▼</t>
    <rPh sb="0" eb="2">
      <t>ハッチュウ</t>
    </rPh>
    <rPh sb="2" eb="3">
      <t>モト</t>
    </rPh>
    <phoneticPr fontId="3"/>
  </si>
  <si>
    <t>納品方法▼</t>
    <rPh sb="0" eb="2">
      <t>ノウヒン</t>
    </rPh>
    <rPh sb="2" eb="4">
      <t>ホウホウ</t>
    </rPh>
    <phoneticPr fontId="2"/>
  </si>
  <si>
    <r>
      <t>（５）</t>
    </r>
    <r>
      <rPr>
        <u/>
        <sz val="11"/>
        <rFont val="游ゴシック"/>
        <family val="3"/>
        <charset val="128"/>
        <scheme val="minor"/>
      </rPr>
      <t>主な</t>
    </r>
    <r>
      <rPr>
        <sz val="11"/>
        <color theme="1"/>
        <rFont val="游ゴシック"/>
        <family val="3"/>
        <charset val="128"/>
        <scheme val="minor"/>
      </rPr>
      <t>作業活動▼　※</t>
    </r>
    <r>
      <rPr>
        <sz val="11"/>
        <color rgb="FFFF0000"/>
        <rFont val="游ゴシック"/>
        <family val="3"/>
        <charset val="128"/>
        <scheme val="minor"/>
      </rPr>
      <t>3つ</t>
    </r>
    <r>
      <rPr>
        <sz val="11"/>
        <rFont val="游ゴシック"/>
        <family val="3"/>
        <charset val="128"/>
        <scheme val="minor"/>
      </rPr>
      <t>以上記載する場合は、別紙１に記載</t>
    </r>
    <rPh sb="3" eb="4">
      <t>オモ</t>
    </rPh>
    <rPh sb="5" eb="7">
      <t>サギョウ</t>
    </rPh>
    <rPh sb="7" eb="9">
      <t>カツドウ</t>
    </rPh>
    <rPh sb="14" eb="16">
      <t>イジョウ</t>
    </rPh>
    <rPh sb="16" eb="18">
      <t>キサイ</t>
    </rPh>
    <rPh sb="20" eb="22">
      <t>バアイ</t>
    </rPh>
    <rPh sb="24" eb="26">
      <t>ベッシ</t>
    </rPh>
    <rPh sb="28" eb="30">
      <t>キサイ</t>
    </rPh>
    <phoneticPr fontId="3"/>
  </si>
  <si>
    <t>（４）今後、計画している改善策（複数回答可）▼　※該当する欄全てに「○」を記載</t>
    <rPh sb="3" eb="5">
      <t>コンゴ</t>
    </rPh>
    <rPh sb="6" eb="8">
      <t>ケイカク</t>
    </rPh>
    <rPh sb="12" eb="15">
      <t>カイゼンサク</t>
    </rPh>
    <rPh sb="30" eb="31">
      <t>スベ</t>
    </rPh>
    <rPh sb="37" eb="39">
      <t>キサイ</t>
    </rPh>
    <phoneticPr fontId="10"/>
  </si>
  <si>
    <t>目標額</t>
    <rPh sb="0" eb="3">
      <t>モクヒョウガク</t>
    </rPh>
    <phoneticPr fontId="3"/>
  </si>
  <si>
    <t>・ 専門家（経営）の派遣</t>
    <phoneticPr fontId="3"/>
  </si>
  <si>
    <t>・ 役員、管理者向けの経営セミナーの開催</t>
    <phoneticPr fontId="3"/>
  </si>
  <si>
    <t xml:space="preserve">・ 専門家（技術）の派遣 </t>
    <phoneticPr fontId="3"/>
  </si>
  <si>
    <t xml:space="preserve">・ 農業との連携事業における農業技術取得支援 </t>
    <phoneticPr fontId="3"/>
  </si>
  <si>
    <t>・農業分野との連携による施設外就労、施設内農業等の促進</t>
    <phoneticPr fontId="3"/>
  </si>
  <si>
    <t xml:space="preserve">・民間企業、行政機関等への発注の呼び掛け、優先発注等の周知 </t>
    <phoneticPr fontId="3"/>
  </si>
  <si>
    <t>・共同受発注機能の推進</t>
    <rPh sb="6" eb="8">
      <t>キノウ</t>
    </rPh>
    <rPh sb="9" eb="11">
      <t>スイシン</t>
    </rPh>
    <phoneticPr fontId="3"/>
  </si>
  <si>
    <t>（３）現状の評価について（具体的に記載すること）</t>
    <rPh sb="3" eb="5">
      <t>ゲンジョウ</t>
    </rPh>
    <rPh sb="6" eb="8">
      <t>ヒョウカ</t>
    </rPh>
    <phoneticPr fontId="3"/>
  </si>
  <si>
    <t>令和5年度</t>
    <rPh sb="0" eb="2">
      <t>レイワ</t>
    </rPh>
    <rPh sb="3" eb="5">
      <t>ネンド</t>
    </rPh>
    <phoneticPr fontId="3"/>
  </si>
  <si>
    <t>令和6年度</t>
    <rPh sb="0" eb="2">
      <t>レイワ</t>
    </rPh>
    <rPh sb="3" eb="5">
      <t>ネンド</t>
    </rPh>
    <phoneticPr fontId="3"/>
  </si>
  <si>
    <t>令和7年度</t>
    <rPh sb="0" eb="2">
      <t>レイワ</t>
    </rPh>
    <rPh sb="3" eb="5">
      <t>ネンド</t>
    </rPh>
    <phoneticPr fontId="3"/>
  </si>
  <si>
    <t>令和8年度</t>
    <rPh sb="0" eb="2">
      <t>レイワ</t>
    </rPh>
    <rPh sb="3" eb="5">
      <t>ネンド</t>
    </rPh>
    <phoneticPr fontId="3"/>
  </si>
  <si>
    <t>Ⅰ　目標賃金の設定、賃金実績等について</t>
    <rPh sb="2" eb="4">
      <t>モクヒョウ</t>
    </rPh>
    <rPh sb="7" eb="9">
      <t>セッテイ</t>
    </rPh>
    <rPh sb="12" eb="14">
      <t>ジッセキ</t>
    </rPh>
    <rPh sb="14" eb="15">
      <t>トウ</t>
    </rPh>
    <phoneticPr fontId="3"/>
  </si>
  <si>
    <t>（１）現状と賃金向上に係る課題の具体的内容（具体的に記載すること）</t>
    <rPh sb="3" eb="5">
      <t>ゲンジョウ</t>
    </rPh>
    <rPh sb="13" eb="15">
      <t>カダイ</t>
    </rPh>
    <rPh sb="22" eb="25">
      <t>グタイテキ</t>
    </rPh>
    <rPh sb="26" eb="28">
      <t>キサイ</t>
    </rPh>
    <phoneticPr fontId="3"/>
  </si>
  <si>
    <t>（２）賃金向上のため、達成しなければならない課題事項（複数回答可）▼※該当する欄全てに「○」を記載</t>
    <rPh sb="5" eb="7">
      <t>コウジョウ</t>
    </rPh>
    <rPh sb="11" eb="13">
      <t>タッセイ</t>
    </rPh>
    <rPh sb="22" eb="24">
      <t>カダイ</t>
    </rPh>
    <rPh sb="24" eb="26">
      <t>ジコウ</t>
    </rPh>
    <rPh sb="27" eb="29">
      <t>フクスウ</t>
    </rPh>
    <rPh sb="29" eb="31">
      <t>カイトウ</t>
    </rPh>
    <rPh sb="31" eb="32">
      <t>カ</t>
    </rPh>
    <rPh sb="40" eb="41">
      <t>スベ</t>
    </rPh>
    <rPh sb="47" eb="49">
      <t>キサイ</t>
    </rPh>
    <phoneticPr fontId="10"/>
  </si>
  <si>
    <t>千葉県の賃金アップ支援事業への積極的な参加</t>
    <rPh sb="0" eb="3">
      <t>チバケン</t>
    </rPh>
    <rPh sb="9" eb="11">
      <t>シエン</t>
    </rPh>
    <rPh sb="11" eb="13">
      <t>ジギョウ</t>
    </rPh>
    <rPh sb="15" eb="18">
      <t>セッキョクテキ</t>
    </rPh>
    <rPh sb="19" eb="21">
      <t>サンカ</t>
    </rPh>
    <phoneticPr fontId="10"/>
  </si>
  <si>
    <t>（８）本賃金向上計画（ＰＤＣＡサイクルの確立）について、管理者が中心となり、事業所の全職員、利用者、家族の理解を得て、共有しましたか。</t>
    <rPh sb="38" eb="41">
      <t>ジギョウショ</t>
    </rPh>
    <rPh sb="42" eb="45">
      <t>ゼンショクイン</t>
    </rPh>
    <rPh sb="46" eb="49">
      <t>リヨウシャ</t>
    </rPh>
    <rPh sb="50" eb="52">
      <t>カゾク</t>
    </rPh>
    <rPh sb="53" eb="55">
      <t>リカイ</t>
    </rPh>
    <rPh sb="56" eb="57">
      <t>エ</t>
    </rPh>
    <rPh sb="59" eb="61">
      <t>キョウユウ</t>
    </rPh>
    <phoneticPr fontId="3"/>
  </si>
  <si>
    <t>（10）賃金向上計画の推進体制（原則、事業所の全職員を記載すること。）※欄が足りない場合は別紙１に記載</t>
    <rPh sb="27" eb="29">
      <t>キサイ</t>
    </rPh>
    <rPh sb="36" eb="37">
      <t>ラン</t>
    </rPh>
    <rPh sb="38" eb="39">
      <t>タ</t>
    </rPh>
    <rPh sb="42" eb="44">
      <t>バアイ</t>
    </rPh>
    <rPh sb="45" eb="47">
      <t>ベッシ</t>
    </rPh>
    <rPh sb="49" eb="51">
      <t>キサイ</t>
    </rPh>
    <phoneticPr fontId="3"/>
  </si>
  <si>
    <t xml:space="preserve">・賃金アップの取組を活用した好事例の紹介、説明会 </t>
    <rPh sb="18" eb="20">
      <t>ショウカイ</t>
    </rPh>
    <phoneticPr fontId="3"/>
  </si>
  <si>
    <t>平均賃金月額に応じた報酬体系</t>
    <rPh sb="0" eb="2">
      <t>ヘイキン</t>
    </rPh>
    <rPh sb="4" eb="6">
      <t>ゲツガク</t>
    </rPh>
    <rPh sb="7" eb="8">
      <t>オウ</t>
    </rPh>
    <rPh sb="10" eb="12">
      <t>ホウシュウ</t>
    </rPh>
    <rPh sb="12" eb="14">
      <t>タイケイ</t>
    </rPh>
    <phoneticPr fontId="3"/>
  </si>
  <si>
    <r>
      <t>②経費総額（円）</t>
    </r>
    <r>
      <rPr>
        <sz val="10"/>
        <color theme="1"/>
        <rFont val="游ゴシック"/>
        <family val="3"/>
        <charset val="128"/>
        <scheme val="minor"/>
      </rPr>
      <t xml:space="preserve">
【生産活動(事業)に必要な経費(利用者の賃金を除く)】</t>
    </r>
    <rPh sb="1" eb="3">
      <t>ケイヒ</t>
    </rPh>
    <rPh sb="3" eb="5">
      <t>ソウガク</t>
    </rPh>
    <rPh sb="6" eb="7">
      <t>エン</t>
    </rPh>
    <rPh sb="10" eb="12">
      <t>セイサン</t>
    </rPh>
    <rPh sb="12" eb="14">
      <t>カツドウ</t>
    </rPh>
    <rPh sb="25" eb="28">
      <t>リヨウシャ</t>
    </rPh>
    <rPh sb="32" eb="33">
      <t>ノゾ</t>
    </rPh>
    <phoneticPr fontId="10"/>
  </si>
  <si>
    <t>①延べ労働時間数（時間）</t>
    <rPh sb="1" eb="2">
      <t>ノ</t>
    </rPh>
    <rPh sb="3" eb="5">
      <t>ロウドウ</t>
    </rPh>
    <rPh sb="5" eb="8">
      <t>ジカンスウ</t>
    </rPh>
    <rPh sb="9" eb="11">
      <t>ジカン</t>
    </rPh>
    <phoneticPr fontId="3"/>
  </si>
  <si>
    <t>最低賃金減額者数</t>
    <rPh sb="0" eb="2">
      <t>サイテイ</t>
    </rPh>
    <rPh sb="2" eb="4">
      <t>チンギン</t>
    </rPh>
    <rPh sb="4" eb="6">
      <t>ゲンガク</t>
    </rPh>
    <rPh sb="6" eb="7">
      <t>シャ</t>
    </rPh>
    <rPh sb="7" eb="8">
      <t>スウ</t>
    </rPh>
    <phoneticPr fontId="3"/>
  </si>
  <si>
    <t>Ⅲ　就労支援事業（生産活動）の現状、課題、賃金向上（経営改善も含む）のための具体的方策（取組）</t>
    <rPh sb="15" eb="17">
      <t>ゲンジョウ</t>
    </rPh>
    <rPh sb="18" eb="20">
      <t>カダイ</t>
    </rPh>
    <rPh sb="23" eb="25">
      <t>コウジョウ</t>
    </rPh>
    <rPh sb="26" eb="30">
      <t>ケイエイカイゼン</t>
    </rPh>
    <rPh sb="31" eb="32">
      <t>フク</t>
    </rPh>
    <rPh sb="38" eb="41">
      <t>グタイテキ</t>
    </rPh>
    <rPh sb="41" eb="43">
      <t>ホウサク</t>
    </rPh>
    <rPh sb="44" eb="45">
      <t>ト</t>
    </rPh>
    <rPh sb="45" eb="46">
      <t>ク</t>
    </rPh>
    <phoneticPr fontId="3"/>
  </si>
  <si>
    <t>（６）賃金向上のため各年度に取り組む具体的な方策（年度ごとに具体的に記載すること）</t>
    <rPh sb="5" eb="7">
      <t>コウジョウ</t>
    </rPh>
    <rPh sb="10" eb="13">
      <t>カクネンド</t>
    </rPh>
    <rPh sb="14" eb="15">
      <t>ト</t>
    </rPh>
    <rPh sb="16" eb="17">
      <t>ク</t>
    </rPh>
    <rPh sb="18" eb="21">
      <t>グタイテキ</t>
    </rPh>
    <rPh sb="22" eb="24">
      <t>ホウサク</t>
    </rPh>
    <rPh sb="25" eb="27">
      <t>ネンド</t>
    </rPh>
    <rPh sb="30" eb="33">
      <t>グタイテキ</t>
    </rPh>
    <rPh sb="34" eb="36">
      <t>キサイ</t>
    </rPh>
    <phoneticPr fontId="3"/>
  </si>
  <si>
    <t>賃金向上達成指導員</t>
    <rPh sb="2" eb="4">
      <t>コウジョウ</t>
    </rPh>
    <rPh sb="4" eb="6">
      <t>タッセイ</t>
    </rPh>
    <rPh sb="6" eb="9">
      <t>シドウイン</t>
    </rPh>
    <phoneticPr fontId="3"/>
  </si>
  <si>
    <t>除外した延べ労働時間数（時間）</t>
    <rPh sb="0" eb="2">
      <t>ジョガイ</t>
    </rPh>
    <rPh sb="4" eb="5">
      <t>ノ</t>
    </rPh>
    <rPh sb="6" eb="8">
      <t>ロウドウ</t>
    </rPh>
    <rPh sb="8" eb="11">
      <t>ジカンスウ</t>
    </rPh>
    <rPh sb="12" eb="14">
      <t>ジカン</t>
    </rPh>
    <phoneticPr fontId="3"/>
  </si>
  <si>
    <t>賃金向上計画（A型）</t>
    <rPh sb="2" eb="4">
      <t>コウジョウ</t>
    </rPh>
    <rPh sb="4" eb="6">
      <t>ケイカク</t>
    </rPh>
    <rPh sb="8" eb="9">
      <t>カタ</t>
    </rPh>
    <phoneticPr fontId="3"/>
  </si>
  <si>
    <t>計画修正日（今回作成日）</t>
    <rPh sb="0" eb="2">
      <t>ケイカク</t>
    </rPh>
    <rPh sb="2" eb="4">
      <t>シュウセイ</t>
    </rPh>
    <rPh sb="4" eb="5">
      <t>ヒ</t>
    </rPh>
    <rPh sb="6" eb="8">
      <t>コンカイ</t>
    </rPh>
    <rPh sb="8" eb="11">
      <t>サクセイビ</t>
    </rPh>
    <phoneticPr fontId="2"/>
  </si>
  <si>
    <t>多機能型事業所の場合、Ａ型（雇用型）・Ａ型（非雇用型）・Ｂ型等、別々に作成してください。</t>
    <rPh sb="12" eb="13">
      <t>ガタ</t>
    </rPh>
    <rPh sb="30" eb="31">
      <t>トウ</t>
    </rPh>
    <phoneticPr fontId="3"/>
  </si>
  <si>
    <r>
      <t>（１）</t>
    </r>
    <r>
      <rPr>
        <sz val="12"/>
        <color rgb="FFFF0000"/>
        <rFont val="游ゴシック"/>
        <family val="3"/>
        <charset val="128"/>
        <scheme val="minor"/>
      </rPr>
      <t>直近２年間</t>
    </r>
    <r>
      <rPr>
        <sz val="12"/>
        <rFont val="游ゴシック"/>
        <family val="3"/>
        <charset val="128"/>
        <scheme val="minor"/>
      </rPr>
      <t>の賃金実績、</t>
    </r>
    <r>
      <rPr>
        <sz val="12"/>
        <color rgb="FFFF0000"/>
        <rFont val="游ゴシック"/>
        <family val="3"/>
        <charset val="128"/>
        <scheme val="minor"/>
      </rPr>
      <t>今年度以降３年間</t>
    </r>
    <r>
      <rPr>
        <sz val="12"/>
        <rFont val="游ゴシック"/>
        <family val="3"/>
        <charset val="128"/>
        <scheme val="minor"/>
      </rPr>
      <t>の目標賃金額</t>
    </r>
    <rPh sb="3" eb="5">
      <t>チョッキン</t>
    </rPh>
    <rPh sb="6" eb="8">
      <t>ネンカン</t>
    </rPh>
    <rPh sb="11" eb="13">
      <t>ジッセキ</t>
    </rPh>
    <rPh sb="14" eb="17">
      <t>コンネンド</t>
    </rPh>
    <rPh sb="17" eb="19">
      <t>イコウ</t>
    </rPh>
    <rPh sb="18" eb="19">
      <t>ヘイネンド</t>
    </rPh>
    <rPh sb="20" eb="22">
      <t>ネンカン</t>
    </rPh>
    <rPh sb="23" eb="25">
      <t>モクヒョウ</t>
    </rPh>
    <rPh sb="27" eb="28">
      <t>ガク</t>
    </rPh>
    <phoneticPr fontId="2"/>
  </si>
  <si>
    <t>〈注〉目標額は、国の指針（平成24年4月11日障発0411第4号厚生労働省障害保健福祉部長通知）に基づき、下記の項目を勘案して設定すること。
　 A  各事業所の前年度の平均賃金実績
　 B  地域の実情を踏まえ、障害年金と合算して、障害者が地域で自立した生活を実現できるため必要な収入
　 Ｃ　地域の最低賃金や一般雇用されている障害者の賃金</t>
    <rPh sb="1" eb="2">
      <t>チュウ</t>
    </rPh>
    <rPh sb="13" eb="15">
      <t>ヘイセイ</t>
    </rPh>
    <rPh sb="17" eb="18">
      <t>ネン</t>
    </rPh>
    <rPh sb="19" eb="20">
      <t>ガツ</t>
    </rPh>
    <rPh sb="22" eb="23">
      <t>ニチ</t>
    </rPh>
    <rPh sb="32" eb="34">
      <t>コウセイ</t>
    </rPh>
    <rPh sb="34" eb="37">
      <t>ロウドウショウ</t>
    </rPh>
    <rPh sb="37" eb="39">
      <t>ショウガイ</t>
    </rPh>
    <rPh sb="39" eb="41">
      <t>ホケン</t>
    </rPh>
    <rPh sb="41" eb="43">
      <t>フクシ</t>
    </rPh>
    <rPh sb="43" eb="45">
      <t>ブチョウ</t>
    </rPh>
    <rPh sb="45" eb="47">
      <t>ツウチ</t>
    </rPh>
    <rPh sb="53" eb="55">
      <t>カキ</t>
    </rPh>
    <rPh sb="56" eb="58">
      <t>コウモク</t>
    </rPh>
    <rPh sb="59" eb="61">
      <t>カンアン</t>
    </rPh>
    <rPh sb="63" eb="65">
      <t>セッテイ</t>
    </rPh>
    <rPh sb="81" eb="83">
      <t>ゼンネン</t>
    </rPh>
    <rPh sb="97" eb="99">
      <t>チイキ</t>
    </rPh>
    <rPh sb="100" eb="102">
      <t>ジツジョウ</t>
    </rPh>
    <rPh sb="103" eb="104">
      <t>フ</t>
    </rPh>
    <rPh sb="107" eb="109">
      <t>ショウガイ</t>
    </rPh>
    <rPh sb="109" eb="111">
      <t>ネンキン</t>
    </rPh>
    <rPh sb="112" eb="114">
      <t>ガッサン</t>
    </rPh>
    <rPh sb="117" eb="120">
      <t>ショウガイシャ</t>
    </rPh>
    <rPh sb="121" eb="123">
      <t>チイキ</t>
    </rPh>
    <rPh sb="124" eb="126">
      <t>ジリツ</t>
    </rPh>
    <rPh sb="128" eb="130">
      <t>セイカツ</t>
    </rPh>
    <rPh sb="131" eb="133">
      <t>ジツゲン</t>
    </rPh>
    <rPh sb="138" eb="140">
      <t>ヒツヨウ</t>
    </rPh>
    <rPh sb="141" eb="143">
      <t>シュウニュウ</t>
    </rPh>
    <rPh sb="148" eb="150">
      <t>チイキ</t>
    </rPh>
    <rPh sb="151" eb="153">
      <t>サイテイ</t>
    </rPh>
    <rPh sb="153" eb="155">
      <t>チンギン</t>
    </rPh>
    <rPh sb="156" eb="158">
      <t>イッパン</t>
    </rPh>
    <rPh sb="158" eb="160">
      <t>コヨウ</t>
    </rPh>
    <rPh sb="165" eb="168">
      <t>ショウガイシャ</t>
    </rPh>
    <rPh sb="169" eb="171">
      <t>チンギン</t>
    </rPh>
    <phoneticPr fontId="2"/>
  </si>
  <si>
    <r>
      <t xml:space="preserve">①売上総額（円）
</t>
    </r>
    <r>
      <rPr>
        <sz val="11"/>
        <color theme="1"/>
        <rFont val="游ゴシック"/>
        <family val="3"/>
        <charset val="128"/>
        <scheme val="minor"/>
      </rPr>
      <t>【生産活動に係る事業収入】</t>
    </r>
    <rPh sb="1" eb="3">
      <t>ウリアゲ</t>
    </rPh>
    <rPh sb="3" eb="5">
      <t>ソウガク</t>
    </rPh>
    <rPh sb="6" eb="7">
      <t>エン</t>
    </rPh>
    <rPh sb="10" eb="12">
      <t>セイサン</t>
    </rPh>
    <rPh sb="12" eb="14">
      <t>カツドウ</t>
    </rPh>
    <rPh sb="15" eb="16">
      <t>カカ</t>
    </rPh>
    <rPh sb="17" eb="19">
      <t>ジギョウ</t>
    </rPh>
    <rPh sb="19" eb="21">
      <t>シュウニュウ</t>
    </rPh>
    <phoneticPr fontId="10"/>
  </si>
  <si>
    <t>（７）これまでの賃金向上に効果を上げた内容（具体的に記載すること）</t>
    <rPh sb="19" eb="21">
      <t>ナイヨウ</t>
    </rPh>
    <rPh sb="22" eb="25">
      <t>グタイテキ</t>
    </rPh>
    <rPh sb="26" eb="28">
      <t>キサイ</t>
    </rPh>
    <phoneticPr fontId="10"/>
  </si>
  <si>
    <t>地域とのつながり・貢献度が高い</t>
    <rPh sb="0" eb="2">
      <t>チイキ</t>
    </rPh>
    <rPh sb="9" eb="12">
      <t>コウケンド</t>
    </rPh>
    <rPh sb="13" eb="14">
      <t>タカ</t>
    </rPh>
    <phoneticPr fontId="3"/>
  </si>
  <si>
    <t>御記載いただいた提供可能な物品等については、官公需発注等の問い合わせがあった際などに活用予定です。
※欄が足りない場合は別紙１に記載</t>
    <rPh sb="0" eb="1">
      <t>ゴ</t>
    </rPh>
    <rPh sb="1" eb="3">
      <t>キサイ</t>
    </rPh>
    <rPh sb="8" eb="10">
      <t>テイキョウ</t>
    </rPh>
    <rPh sb="22" eb="25">
      <t>カンコウジュ</t>
    </rPh>
    <rPh sb="25" eb="27">
      <t>ハッチュウ</t>
    </rPh>
    <rPh sb="27" eb="28">
      <t>トウ</t>
    </rPh>
    <rPh sb="29" eb="30">
      <t>ト</t>
    </rPh>
    <rPh sb="31" eb="32">
      <t>ア</t>
    </rPh>
    <rPh sb="38" eb="39">
      <t>サイ</t>
    </rPh>
    <rPh sb="42" eb="44">
      <t>カツヨウ</t>
    </rPh>
    <rPh sb="44" eb="46">
      <t>ヨテイ</t>
    </rPh>
    <rPh sb="60" eb="62">
      <t>ベッシ</t>
    </rPh>
    <rPh sb="64" eb="66">
      <t>キサイ</t>
    </rPh>
    <phoneticPr fontId="3"/>
  </si>
  <si>
    <t>最低賃金の適用除外の承認を受けている利用者の有無</t>
    <phoneticPr fontId="3"/>
  </si>
  <si>
    <t>http:○○</t>
    <phoneticPr fontId="3"/>
  </si>
  <si>
    <t>④利用開始時には予見できない事由により短時間労働となった場合の除外した労働時間等</t>
    <rPh sb="1" eb="3">
      <t>リヨウ</t>
    </rPh>
    <rPh sb="3" eb="5">
      <t>カイシ</t>
    </rPh>
    <rPh sb="5" eb="6">
      <t>ジ</t>
    </rPh>
    <rPh sb="8" eb="10">
      <t>ヨケン</t>
    </rPh>
    <rPh sb="14" eb="16">
      <t>ジユウ</t>
    </rPh>
    <rPh sb="19" eb="22">
      <t>タンジカン</t>
    </rPh>
    <rPh sb="22" eb="24">
      <t>ロウドウ</t>
    </rPh>
    <rPh sb="28" eb="30">
      <t>バアイ</t>
    </rPh>
    <rPh sb="31" eb="33">
      <t>ジョガイ</t>
    </rPh>
    <rPh sb="35" eb="37">
      <t>ロウドウ</t>
    </rPh>
    <rPh sb="37" eb="39">
      <t>ジカン</t>
    </rPh>
    <rPh sb="39" eb="40">
      <t>トウ</t>
    </rPh>
    <phoneticPr fontId="3"/>
  </si>
  <si>
    <t>③１日の平均労働時間数（①÷②）（時間）</t>
    <phoneticPr fontId="3"/>
  </si>
  <si>
    <t>令和9年度</t>
    <rPh sb="0" eb="2">
      <t>レイワ</t>
    </rPh>
    <rPh sb="3" eb="5">
      <t>ネンド</t>
    </rPh>
    <phoneticPr fontId="3"/>
  </si>
  <si>
    <r>
      <t>（２）現在行っている就労支援事業（生産活動）について、分野（1～13）の中から選び、その事業内容を具体的に記載してください。回答は可能な限り、
　　　</t>
    </r>
    <r>
      <rPr>
        <sz val="11"/>
        <color rgb="FFFF0000"/>
        <rFont val="游ゴシック"/>
        <family val="3"/>
        <charset val="128"/>
        <scheme val="minor"/>
      </rPr>
      <t>売上げの多い順</t>
    </r>
    <r>
      <rPr>
        <sz val="11"/>
        <rFont val="游ゴシック"/>
        <family val="3"/>
        <charset val="128"/>
        <scheme val="minor"/>
      </rPr>
      <t>に記載してください。
　　・施設外就労(一部実施含む)で実施している場合は「〇」を付けてください。(施設外支援は含みません)</t>
    </r>
    <rPh sb="3" eb="5">
      <t>ゲンザイ</t>
    </rPh>
    <rPh sb="5" eb="6">
      <t>オコナ</t>
    </rPh>
    <rPh sb="10" eb="12">
      <t>シュウロウ</t>
    </rPh>
    <rPh sb="12" eb="16">
      <t>シエンジギョウ</t>
    </rPh>
    <rPh sb="17" eb="19">
      <t>セイサン</t>
    </rPh>
    <rPh sb="19" eb="21">
      <t>カツドウ</t>
    </rPh>
    <rPh sb="27" eb="29">
      <t>ブンヤ</t>
    </rPh>
    <rPh sb="36" eb="37">
      <t>ナカ</t>
    </rPh>
    <rPh sb="39" eb="40">
      <t>エラ</t>
    </rPh>
    <rPh sb="44" eb="46">
      <t>ジギョウ</t>
    </rPh>
    <rPh sb="46" eb="48">
      <t>ナイヨウ</t>
    </rPh>
    <rPh sb="49" eb="52">
      <t>グタイテキ</t>
    </rPh>
    <rPh sb="53" eb="55">
      <t>キサイ</t>
    </rPh>
    <phoneticPr fontId="3"/>
  </si>
  <si>
    <r>
      <t>分野▼　（</t>
    </r>
    <r>
      <rPr>
        <sz val="11"/>
        <color rgb="FFFF0000"/>
        <rFont val="游ゴシック"/>
        <family val="3"/>
        <charset val="128"/>
        <scheme val="minor"/>
      </rPr>
      <t>売上げの多い順</t>
    </r>
    <r>
      <rPr>
        <sz val="11"/>
        <color theme="1"/>
        <rFont val="游ゴシック"/>
        <family val="3"/>
        <charset val="128"/>
        <scheme val="minor"/>
      </rPr>
      <t>）</t>
    </r>
    <rPh sb="0" eb="1">
      <t>ブン</t>
    </rPh>
    <rPh sb="1" eb="2">
      <t>ノ</t>
    </rPh>
    <rPh sb="5" eb="6">
      <t>ウ</t>
    </rPh>
    <rPh sb="6" eb="7">
      <t>ア</t>
    </rPh>
    <rPh sb="9" eb="10">
      <t>オオ</t>
    </rPh>
    <rPh sb="11" eb="12">
      <t>ジュン</t>
    </rPh>
    <phoneticPr fontId="3"/>
  </si>
  <si>
    <t>④設備等整備費積立金（円）</t>
    <rPh sb="1" eb="4">
      <t>セツビトウ</t>
    </rPh>
    <rPh sb="4" eb="7">
      <t>セイビヒ</t>
    </rPh>
    <rPh sb="7" eb="10">
      <t>ツミタテキン</t>
    </rPh>
    <rPh sb="11" eb="12">
      <t>エン</t>
    </rPh>
    <phoneticPr fontId="3"/>
  </si>
  <si>
    <t>③工賃変動積立金（円）</t>
    <rPh sb="1" eb="3">
      <t>コウチン</t>
    </rPh>
    <rPh sb="3" eb="5">
      <t>ヘンドウ</t>
    </rPh>
    <rPh sb="5" eb="7">
      <t>ツミタテ</t>
    </rPh>
    <rPh sb="7" eb="8">
      <t>キン</t>
    </rPh>
    <rPh sb="9" eb="10">
      <t>エン</t>
    </rPh>
    <phoneticPr fontId="10"/>
  </si>
  <si>
    <t>サービスの提供状況等</t>
    <rPh sb="5" eb="7">
      <t>テイキョウ</t>
    </rPh>
    <rPh sb="7" eb="9">
      <t>ジョウキョウ</t>
    </rPh>
    <rPh sb="9" eb="10">
      <t>トウ</t>
    </rPh>
    <phoneticPr fontId="3"/>
  </si>
  <si>
    <t>農福連携▼</t>
    <rPh sb="0" eb="4">
      <t>ノウフクレンケイ</t>
    </rPh>
    <phoneticPr fontId="3"/>
  </si>
  <si>
    <t>（新規or既存）</t>
    <rPh sb="1" eb="3">
      <t>シンキ</t>
    </rPh>
    <rPh sb="5" eb="7">
      <t>キゾン</t>
    </rPh>
    <phoneticPr fontId="3"/>
  </si>
  <si>
    <t>農福収入額</t>
    <rPh sb="0" eb="2">
      <t>ノウフク</t>
    </rPh>
    <rPh sb="2" eb="5">
      <t>シュウニュウガク</t>
    </rPh>
    <phoneticPr fontId="3"/>
  </si>
  <si>
    <t>在宅就労▼</t>
    <rPh sb="0" eb="4">
      <t>ザイタクシュウロウ</t>
    </rPh>
    <phoneticPr fontId="3"/>
  </si>
  <si>
    <t>(令和６年度)</t>
    <phoneticPr fontId="3"/>
  </si>
  <si>
    <t>報酬体系（令和６年度）</t>
    <rPh sb="0" eb="2">
      <t>ホウシュウ</t>
    </rPh>
    <rPh sb="2" eb="4">
      <t>タイケイ</t>
    </rPh>
    <rPh sb="5" eb="7">
      <t>レイワ</t>
    </rPh>
    <rPh sb="8" eb="10">
      <t>ネンド</t>
    </rPh>
    <phoneticPr fontId="3"/>
  </si>
  <si>
    <t>利用定員</t>
    <rPh sb="0" eb="4">
      <t>リヨウテイイン</t>
    </rPh>
    <phoneticPr fontId="3"/>
  </si>
  <si>
    <t>20人以下</t>
    <rPh sb="2" eb="5">
      <t>ニンイカ</t>
    </rPh>
    <phoneticPr fontId="3"/>
  </si>
  <si>
    <t>21人以上40人以下</t>
    <rPh sb="2" eb="5">
      <t>ニンイジョウ</t>
    </rPh>
    <rPh sb="7" eb="10">
      <t>ニンイカ</t>
    </rPh>
    <phoneticPr fontId="3"/>
  </si>
  <si>
    <t>41人以上60人以下</t>
    <rPh sb="2" eb="5">
      <t>ニンイジョウ</t>
    </rPh>
    <rPh sb="7" eb="10">
      <t>ニンイカ</t>
    </rPh>
    <phoneticPr fontId="3"/>
  </si>
  <si>
    <t>61人以上80人以下</t>
    <rPh sb="2" eb="5">
      <t>ニンイジョウ</t>
    </rPh>
    <rPh sb="7" eb="10">
      <t>ニンイカ</t>
    </rPh>
    <phoneticPr fontId="3"/>
  </si>
  <si>
    <t>81人以上</t>
    <rPh sb="2" eb="5">
      <t>ニンイジョウ</t>
    </rPh>
    <phoneticPr fontId="3"/>
  </si>
  <si>
    <t>（４）最低賃金の適用除外の承認を受けている利用者の有無（令和7年4月1日現在）</t>
    <rPh sb="28" eb="30">
      <t>レイワ</t>
    </rPh>
    <phoneticPr fontId="3"/>
  </si>
  <si>
    <r>
      <rPr>
        <sz val="12"/>
        <rFont val="Segoe UI Symbol"/>
        <family val="3"/>
      </rPr>
      <t>▶</t>
    </r>
    <r>
      <rPr>
        <sz val="12"/>
        <rFont val="游ゴシック"/>
        <family val="3"/>
        <charset val="128"/>
        <scheme val="minor"/>
      </rPr>
      <t>適用除外の利用者がいる場合</t>
    </r>
    <rPh sb="1" eb="3">
      <t>テキヨウ</t>
    </rPh>
    <rPh sb="3" eb="5">
      <t>ジョガイ</t>
    </rPh>
    <rPh sb="6" eb="9">
      <t>リヨウシャ</t>
    </rPh>
    <rPh sb="12" eb="14">
      <t>バアイ</t>
    </rPh>
    <phoneticPr fontId="3"/>
  </si>
  <si>
    <t>全体人数</t>
    <rPh sb="0" eb="4">
      <t>ゼンタイニンズウ</t>
    </rPh>
    <phoneticPr fontId="3"/>
  </si>
  <si>
    <t>最低賃金減額者数／全体人数</t>
    <rPh sb="0" eb="2">
      <t>サイテイ</t>
    </rPh>
    <rPh sb="2" eb="4">
      <t>チンギン</t>
    </rPh>
    <rPh sb="4" eb="6">
      <t>ゲンガク</t>
    </rPh>
    <rPh sb="6" eb="7">
      <t>シャ</t>
    </rPh>
    <rPh sb="7" eb="8">
      <t>スウ</t>
    </rPh>
    <rPh sb="9" eb="11">
      <t>ゼンタイ</t>
    </rPh>
    <rPh sb="11" eb="13">
      <t>ニンズウ</t>
    </rPh>
    <phoneticPr fontId="3"/>
  </si>
  <si>
    <t>（３）就労継続支援Ａ型に係る内容（令和6年度実績）</t>
    <rPh sb="3" eb="5">
      <t>シュウロウ</t>
    </rPh>
    <rPh sb="5" eb="7">
      <t>ケイゾク</t>
    </rPh>
    <rPh sb="7" eb="9">
      <t>シエン</t>
    </rPh>
    <rPh sb="10" eb="11">
      <t>ガタ</t>
    </rPh>
    <rPh sb="12" eb="13">
      <t>カカ</t>
    </rPh>
    <rPh sb="14" eb="16">
      <t>ナイヨウ</t>
    </rPh>
    <rPh sb="17" eb="19">
      <t>レイワ</t>
    </rPh>
    <rPh sb="20" eb="21">
      <t>ネン</t>
    </rPh>
    <rPh sb="21" eb="22">
      <t>ド</t>
    </rPh>
    <rPh sb="22" eb="24">
      <t>ジッセキ</t>
    </rPh>
    <phoneticPr fontId="3"/>
  </si>
  <si>
    <r>
      <t>②</t>
    </r>
    <r>
      <rPr>
        <sz val="10"/>
        <color rgb="FFFF0000"/>
        <rFont val="游ゴシック"/>
        <family val="3"/>
        <charset val="128"/>
        <scheme val="minor"/>
      </rPr>
      <t>各日</t>
    </r>
    <r>
      <rPr>
        <sz val="10"/>
        <rFont val="游ゴシック"/>
        <family val="3"/>
        <charset val="128"/>
        <scheme val="minor"/>
      </rPr>
      <t>の延べ利用者数（雇用契約者数）（人）</t>
    </r>
    <rPh sb="1" eb="3">
      <t>カクニチ</t>
    </rPh>
    <phoneticPr fontId="3"/>
  </si>
  <si>
    <r>
      <t>除外した</t>
    </r>
    <r>
      <rPr>
        <sz val="10"/>
        <color rgb="FFFF0000"/>
        <rFont val="游ゴシック"/>
        <family val="3"/>
        <charset val="128"/>
        <scheme val="minor"/>
      </rPr>
      <t>各日</t>
    </r>
    <r>
      <rPr>
        <sz val="10"/>
        <rFont val="游ゴシック"/>
        <family val="3"/>
        <charset val="128"/>
        <scheme val="minor"/>
      </rPr>
      <t>の延べ利用者数（人）</t>
    </r>
    <rPh sb="0" eb="2">
      <t>ジョガイ</t>
    </rPh>
    <rPh sb="4" eb="6">
      <t>カクジツ</t>
    </rPh>
    <rPh sb="7" eb="8">
      <t>ノ</t>
    </rPh>
    <rPh sb="9" eb="11">
      <t>リヨウ</t>
    </rPh>
    <rPh sb="11" eb="12">
      <t>シャ</t>
    </rPh>
    <rPh sb="12" eb="13">
      <t>スウ</t>
    </rPh>
    <rPh sb="14" eb="15">
      <t>ヒト</t>
    </rPh>
    <phoneticPr fontId="3"/>
  </si>
  <si>
    <t>除外した実利用者数（名）</t>
    <rPh sb="0" eb="2">
      <t>ジョガイ</t>
    </rPh>
    <rPh sb="4" eb="5">
      <t>ジツ</t>
    </rPh>
    <rPh sb="5" eb="8">
      <t>リヨウシャ</t>
    </rPh>
    <rPh sb="8" eb="9">
      <t>スウ</t>
    </rPh>
    <rPh sb="10" eb="11">
      <t>メイ</t>
    </rPh>
    <phoneticPr fontId="3"/>
  </si>
  <si>
    <t>名</t>
    <rPh sb="0" eb="1">
      <t>メイ</t>
    </rPh>
    <phoneticPr fontId="3"/>
  </si>
  <si>
    <t>名／名（全体）</t>
    <rPh sb="0" eb="1">
      <t>メイ</t>
    </rPh>
    <rPh sb="2" eb="3">
      <t>メイ</t>
    </rPh>
    <rPh sb="4" eb="6">
      <t>ゼンタイ</t>
    </rPh>
    <phoneticPr fontId="3"/>
  </si>
  <si>
    <t>名（全体）</t>
    <rPh sb="0" eb="1">
      <t>メイ</t>
    </rPh>
    <rPh sb="2" eb="4">
      <t>ゼンタイ</t>
    </rPh>
    <phoneticPr fontId="3"/>
  </si>
  <si>
    <t>就労継続支援Ａ型サービス費（Ⅰ）（従業員配置7.5：１以上）</t>
    <rPh sb="0" eb="6">
      <t>シュウロウケイゾクシエン</t>
    </rPh>
    <rPh sb="7" eb="8">
      <t>ガタ</t>
    </rPh>
    <rPh sb="12" eb="13">
      <t>ヒ</t>
    </rPh>
    <phoneticPr fontId="3"/>
  </si>
  <si>
    <t>就労継続支援Ａ型サービス費（Ⅱ）（上記以外）</t>
    <rPh sb="0" eb="6">
      <t>シュウロウケイゾクシエン</t>
    </rPh>
    <rPh sb="7" eb="8">
      <t>ガタ</t>
    </rPh>
    <rPh sb="12" eb="13">
      <t>ヒ</t>
    </rPh>
    <rPh sb="17" eb="19">
      <t>ジョウキ</t>
    </rPh>
    <rPh sb="19" eb="21">
      <t>イガイ</t>
    </rPh>
    <phoneticPr fontId="3"/>
  </si>
  <si>
    <t>170点以上</t>
    <rPh sb="3" eb="4">
      <t>テン</t>
    </rPh>
    <rPh sb="4" eb="6">
      <t>イジョウ</t>
    </rPh>
    <phoneticPr fontId="3"/>
  </si>
  <si>
    <t>150点以上170点未満</t>
    <rPh sb="3" eb="6">
      <t>テンイジョウ</t>
    </rPh>
    <rPh sb="9" eb="10">
      <t>テン</t>
    </rPh>
    <rPh sb="10" eb="12">
      <t>ミマン</t>
    </rPh>
    <phoneticPr fontId="3"/>
  </si>
  <si>
    <t>130点以上150点未満</t>
    <rPh sb="3" eb="6">
      <t>テンイジョウ</t>
    </rPh>
    <rPh sb="9" eb="10">
      <t>テン</t>
    </rPh>
    <rPh sb="10" eb="12">
      <t>ミマン</t>
    </rPh>
    <phoneticPr fontId="3"/>
  </si>
  <si>
    <t>105点以上130点未満</t>
    <rPh sb="3" eb="6">
      <t>テンイジョウ</t>
    </rPh>
    <rPh sb="9" eb="10">
      <t>テン</t>
    </rPh>
    <rPh sb="10" eb="12">
      <t>ミマン</t>
    </rPh>
    <phoneticPr fontId="3"/>
  </si>
  <si>
    <t>80点以上105点未満</t>
    <rPh sb="2" eb="5">
      <t>テンイジョウ</t>
    </rPh>
    <rPh sb="8" eb="9">
      <t>テン</t>
    </rPh>
    <rPh sb="9" eb="11">
      <t>ミマン</t>
    </rPh>
    <phoneticPr fontId="3"/>
  </si>
  <si>
    <t>60点以上80点未満</t>
    <rPh sb="2" eb="5">
      <t>テンイジョウ</t>
    </rPh>
    <rPh sb="7" eb="8">
      <t>テン</t>
    </rPh>
    <rPh sb="8" eb="10">
      <t>ミマン</t>
    </rPh>
    <phoneticPr fontId="3"/>
  </si>
  <si>
    <t>60点未満</t>
    <rPh sb="2" eb="3">
      <t>テン</t>
    </rPh>
    <rPh sb="3" eb="5">
      <t>ミマン</t>
    </rPh>
    <phoneticPr fontId="3"/>
  </si>
  <si>
    <t>評価点内訳</t>
    <rPh sb="0" eb="5">
      <t>ヒョウカテンウチワケ</t>
    </rPh>
    <phoneticPr fontId="3"/>
  </si>
  <si>
    <t>労働時間（点）</t>
    <rPh sb="0" eb="4">
      <t>ロウドウジカン</t>
    </rPh>
    <rPh sb="5" eb="6">
      <t>テン</t>
    </rPh>
    <phoneticPr fontId="3"/>
  </si>
  <si>
    <t>生産活動（点）</t>
    <rPh sb="0" eb="4">
      <t>セイサンカツドウ</t>
    </rPh>
    <rPh sb="5" eb="6">
      <t>テン</t>
    </rPh>
    <phoneticPr fontId="3"/>
  </si>
  <si>
    <t>多様な働き方（点）</t>
    <rPh sb="0" eb="2">
      <t>タヨウ</t>
    </rPh>
    <rPh sb="3" eb="4">
      <t>ハタラ</t>
    </rPh>
    <rPh sb="5" eb="6">
      <t>カタ</t>
    </rPh>
    <rPh sb="7" eb="8">
      <t>テン</t>
    </rPh>
    <phoneticPr fontId="3"/>
  </si>
  <si>
    <t>支援力向上（点）</t>
    <rPh sb="0" eb="5">
      <t>シエンリョクコウジョウ</t>
    </rPh>
    <rPh sb="6" eb="7">
      <t>テン</t>
    </rPh>
    <phoneticPr fontId="3"/>
  </si>
  <si>
    <t>地域連携活動（点）</t>
    <rPh sb="0" eb="6">
      <t>チイキレンケイカツドウ</t>
    </rPh>
    <rPh sb="7" eb="8">
      <t>テン</t>
    </rPh>
    <phoneticPr fontId="3"/>
  </si>
  <si>
    <t>経営改善計画（点）</t>
    <rPh sb="0" eb="6">
      <t>ケイエイカイゼンケイカク</t>
    </rPh>
    <rPh sb="7" eb="8">
      <t>テン</t>
    </rPh>
    <phoneticPr fontId="3"/>
  </si>
  <si>
    <t>利用者の知識及び能力向上（点）</t>
    <rPh sb="0" eb="3">
      <t>リヨウシャ</t>
    </rPh>
    <rPh sb="4" eb="7">
      <t>チシキオヨ</t>
    </rPh>
    <rPh sb="8" eb="12">
      <t>ノウリョクコウジョウ</t>
    </rPh>
    <rPh sb="13" eb="14">
      <t>テン</t>
    </rPh>
    <phoneticPr fontId="3"/>
  </si>
  <si>
    <t>評価点（点）</t>
    <rPh sb="0" eb="3">
      <t>ヒョウカテン</t>
    </rPh>
    <rPh sb="4" eb="5">
      <t>テン</t>
    </rPh>
    <phoneticPr fontId="3"/>
  </si>
  <si>
    <t>評価点公表の有無</t>
    <rPh sb="0" eb="3">
      <t>ヒョウカテン</t>
    </rPh>
    <rPh sb="3" eb="5">
      <t>コウヒョウ</t>
    </rPh>
    <rPh sb="6" eb="8">
      <t>ウム</t>
    </rPh>
    <phoneticPr fontId="3"/>
  </si>
  <si>
    <t>在宅利用者
割合（％）</t>
    <rPh sb="0" eb="5">
      <t>ザイタクリヨウシャ</t>
    </rPh>
    <rPh sb="6" eb="8">
      <t>ワリアイ</t>
    </rPh>
    <phoneticPr fontId="3"/>
  </si>
  <si>
    <t>障害者就労事業振興センターが委託する共同受注への参加</t>
    <rPh sb="0" eb="3">
      <t>ショウガイシャ</t>
    </rPh>
    <rPh sb="3" eb="5">
      <t>シュウロウ</t>
    </rPh>
    <rPh sb="5" eb="9">
      <t>ジギョウシンコウ</t>
    </rPh>
    <rPh sb="14" eb="16">
      <t>イタク</t>
    </rPh>
    <rPh sb="18" eb="22">
      <t>キョウドウジュチュウ</t>
    </rPh>
    <rPh sb="24" eb="26">
      <t>サンカ</t>
    </rPh>
    <phoneticPr fontId="3"/>
  </si>
  <si>
    <t>共同受注収入額</t>
    <rPh sb="0" eb="4">
      <t>キョウドウジュチュウ</t>
    </rPh>
    <rPh sb="4" eb="7">
      <t>シュウニュウガク</t>
    </rPh>
    <phoneticPr fontId="3"/>
  </si>
  <si>
    <t>共同受注割合</t>
    <rPh sb="0" eb="2">
      <t>キョウドウ</t>
    </rPh>
    <rPh sb="2" eb="4">
      <t>ジュチュウ</t>
    </rPh>
    <rPh sb="4" eb="6">
      <t>ワリアイ</t>
    </rPh>
    <phoneticPr fontId="3"/>
  </si>
  <si>
    <t>○</t>
  </si>
  <si>
    <t>043-223-2339</t>
    <phoneticPr fontId="3"/>
  </si>
  <si>
    <t>123-456-7867</t>
    <phoneticPr fontId="3"/>
  </si>
  <si>
    <t>千葉県</t>
    <rPh sb="0" eb="3">
      <t>チバケン</t>
    </rPh>
    <phoneticPr fontId="3"/>
  </si>
  <si>
    <t>syohuk10@mz.pref.chiba.lg.jp</t>
    <phoneticPr fontId="3"/>
  </si>
  <si>
    <t>障害福祉事業課</t>
    <rPh sb="0" eb="4">
      <t>ショウガイフクシ</t>
    </rPh>
    <rPh sb="4" eb="7">
      <t>ジギョウカ</t>
    </rPh>
    <phoneticPr fontId="3"/>
  </si>
  <si>
    <t>999</t>
    <phoneticPr fontId="3"/>
  </si>
  <si>
    <t>千葉　太郎</t>
    <rPh sb="0" eb="2">
      <t>チバ</t>
    </rPh>
    <rPh sb="3" eb="5">
      <t>タロウ</t>
    </rPh>
    <phoneticPr fontId="3"/>
  </si>
  <si>
    <t>農福収入割合（％）</t>
    <rPh sb="0" eb="2">
      <t>ノウフク</t>
    </rPh>
    <rPh sb="2" eb="6">
      <t>シュウニュウワリアイ</t>
    </rPh>
    <phoneticPr fontId="3"/>
  </si>
  <si>
    <t>06印刷</t>
  </si>
  <si>
    <t>13その他</t>
  </si>
  <si>
    <t>喫茶店の運営</t>
    <rPh sb="0" eb="3">
      <t>キッサテン</t>
    </rPh>
    <rPh sb="4" eb="6">
      <t>ウンエイ</t>
    </rPh>
    <phoneticPr fontId="3"/>
  </si>
  <si>
    <t>ポスター等の印刷</t>
    <rPh sb="4" eb="5">
      <t>トウ</t>
    </rPh>
    <rPh sb="6" eb="8">
      <t>インサツ</t>
    </rPh>
    <phoneticPr fontId="3"/>
  </si>
  <si>
    <t>食品工場での施設外就労</t>
    <rPh sb="0" eb="4">
      <t>ショクヒンコウジョウ</t>
    </rPh>
    <rPh sb="6" eb="11">
      <t>シセツガイシュウロウ</t>
    </rPh>
    <phoneticPr fontId="3"/>
  </si>
  <si>
    <t>－</t>
  </si>
  <si>
    <t>メインの喫茶店の来客数が減少傾向にあるため、来客数増加や喫茶店の運営に頼らない新たな施設外就労先を開拓する必要がある。</t>
    <rPh sb="4" eb="7">
      <t>キッサテン</t>
    </rPh>
    <rPh sb="8" eb="11">
      <t>ライキャクスウ</t>
    </rPh>
    <rPh sb="12" eb="16">
      <t>ゲンショウケイコウ</t>
    </rPh>
    <rPh sb="22" eb="25">
      <t>ライキャクスウ</t>
    </rPh>
    <rPh sb="25" eb="27">
      <t>ゾウカ</t>
    </rPh>
    <rPh sb="28" eb="31">
      <t>キッサテン</t>
    </rPh>
    <rPh sb="32" eb="34">
      <t>ウンエイ</t>
    </rPh>
    <rPh sb="35" eb="36">
      <t>タヨ</t>
    </rPh>
    <rPh sb="39" eb="40">
      <t>アラ</t>
    </rPh>
    <rPh sb="42" eb="48">
      <t>シセツガイシュウロウサキ</t>
    </rPh>
    <rPh sb="49" eb="51">
      <t>カイタク</t>
    </rPh>
    <rPh sb="53" eb="55">
      <t>ヒツヨウ</t>
    </rPh>
    <phoneticPr fontId="3"/>
  </si>
  <si>
    <t>喫茶店の売り上げが減少したが、印刷業務に係る客先を増やすことで賃金水準を向上することができた。</t>
    <rPh sb="0" eb="3">
      <t>キッサテン</t>
    </rPh>
    <rPh sb="4" eb="5">
      <t>ウ</t>
    </rPh>
    <rPh sb="6" eb="7">
      <t>ア</t>
    </rPh>
    <rPh sb="9" eb="11">
      <t>ゲンショウ</t>
    </rPh>
    <rPh sb="15" eb="19">
      <t>インサツギョウム</t>
    </rPh>
    <rPh sb="20" eb="21">
      <t>カカ</t>
    </rPh>
    <rPh sb="22" eb="24">
      <t>キャクサキ</t>
    </rPh>
    <rPh sb="25" eb="26">
      <t>フ</t>
    </rPh>
    <rPh sb="31" eb="35">
      <t>チンギンスイジュン</t>
    </rPh>
    <rPh sb="36" eb="38">
      <t>コウジョウ</t>
    </rPh>
    <phoneticPr fontId="3"/>
  </si>
  <si>
    <t>印刷</t>
    <rPh sb="0" eb="2">
      <t>インサツ</t>
    </rPh>
    <phoneticPr fontId="3"/>
  </si>
  <si>
    <t>×</t>
  </si>
  <si>
    <t>●●●　●●</t>
    <phoneticPr fontId="3"/>
  </si>
  <si>
    <t>▲▲　▲▲</t>
    <phoneticPr fontId="3"/>
  </si>
  <si>
    <t>■■　■■■</t>
    <phoneticPr fontId="3"/>
  </si>
  <si>
    <t>◆◆　◆</t>
    <phoneticPr fontId="3"/>
  </si>
  <si>
    <t>▼▼　▼▼</t>
    <phoneticPr fontId="3"/>
  </si>
  <si>
    <t>新たな利用者が入ったため、接客の訓練をすることでサービスの水準を落とさないようにする。</t>
    <rPh sb="0" eb="1">
      <t>アラ</t>
    </rPh>
    <rPh sb="3" eb="6">
      <t>リヨウシャ</t>
    </rPh>
    <rPh sb="7" eb="8">
      <t>ハイ</t>
    </rPh>
    <rPh sb="13" eb="15">
      <t>セッキャク</t>
    </rPh>
    <rPh sb="16" eb="18">
      <t>クンレン</t>
    </rPh>
    <rPh sb="29" eb="31">
      <t>スイジュン</t>
    </rPh>
    <rPh sb="32" eb="33">
      <t>オ</t>
    </rPh>
    <phoneticPr fontId="3"/>
  </si>
  <si>
    <t>別の工場にも施設外就労に行けるよう営業活動を行う。</t>
    <rPh sb="0" eb="1">
      <t>ベツ</t>
    </rPh>
    <rPh sb="2" eb="4">
      <t>コウジョウ</t>
    </rPh>
    <rPh sb="6" eb="11">
      <t>シセツガイシュウロウ</t>
    </rPh>
    <rPh sb="12" eb="13">
      <t>イ</t>
    </rPh>
    <rPh sb="17" eb="21">
      <t>エイギョウカツドウ</t>
    </rPh>
    <rPh sb="22" eb="23">
      <t>オコナ</t>
    </rPh>
    <phoneticPr fontId="3"/>
  </si>
  <si>
    <t>喫茶店で昼食の新メニューを開拓する。</t>
    <rPh sb="0" eb="3">
      <t>キッサテン</t>
    </rPh>
    <rPh sb="4" eb="6">
      <t>チュウショク</t>
    </rPh>
    <rPh sb="7" eb="8">
      <t>シン</t>
    </rPh>
    <rPh sb="13" eb="15">
      <t>カイタク</t>
    </rPh>
    <phoneticPr fontId="3"/>
  </si>
  <si>
    <t>営業に強い職員を採用したことで、新規の取引先を開拓することができた。</t>
    <rPh sb="0" eb="2">
      <t>エイギョウ</t>
    </rPh>
    <rPh sb="8" eb="10">
      <t>サイヨウ</t>
    </rPh>
    <rPh sb="16" eb="18">
      <t>シンキ</t>
    </rPh>
    <rPh sb="19" eb="22">
      <t>トリヒキサキ</t>
    </rPh>
    <rPh sb="23" eb="25">
      <t>カイタク</t>
    </rPh>
    <phoneticPr fontId="3"/>
  </si>
  <si>
    <t>障害のある方の思いを大切にした支援を行い、利用者の自立した生活に寄与する。</t>
    <rPh sb="0" eb="2">
      <t>ショウガイ</t>
    </rPh>
    <rPh sb="5" eb="6">
      <t>カタ</t>
    </rPh>
    <rPh sb="7" eb="8">
      <t>オモ</t>
    </rPh>
    <rPh sb="10" eb="12">
      <t>タイセツ</t>
    </rPh>
    <rPh sb="15" eb="17">
      <t>シエン</t>
    </rPh>
    <rPh sb="18" eb="19">
      <t>オコナ</t>
    </rPh>
    <rPh sb="21" eb="24">
      <t>リヨウシャ</t>
    </rPh>
    <rPh sb="25" eb="27">
      <t>ジリツ</t>
    </rPh>
    <rPh sb="29" eb="31">
      <t>セイカツ</t>
    </rPh>
    <rPh sb="32" eb="34">
      <t>キヨ</t>
    </rPh>
    <phoneticPr fontId="3"/>
  </si>
  <si>
    <t>令和６年度は開設から何年度めか</t>
    <rPh sb="0" eb="2">
      <t>レイワ</t>
    </rPh>
    <rPh sb="3" eb="5">
      <t>ネンド</t>
    </rPh>
    <rPh sb="6" eb="8">
      <t>カイセツ</t>
    </rPh>
    <rPh sb="10" eb="13">
      <t>ナンネンド</t>
    </rPh>
    <phoneticPr fontId="3"/>
  </si>
  <si>
    <t>⑥他会計等から賃金への充当額（円）</t>
    <rPh sb="1" eb="2">
      <t>タ</t>
    </rPh>
    <rPh sb="2" eb="4">
      <t>カイケイ</t>
    </rPh>
    <rPh sb="4" eb="5">
      <t>トウ</t>
    </rPh>
    <rPh sb="11" eb="13">
      <t>ジュウトウ</t>
    </rPh>
    <rPh sb="13" eb="14">
      <t>ガク</t>
    </rPh>
    <rPh sb="15" eb="16">
      <t>エン</t>
    </rPh>
    <phoneticPr fontId="10"/>
  </si>
  <si>
    <r>
      <t>⑦支払賃金総額（円）　（①－②－③－④＋⑤+⑥）</t>
    </r>
    <r>
      <rPr>
        <sz val="11"/>
        <color theme="1"/>
        <rFont val="游ゴシック"/>
        <family val="3"/>
        <charset val="128"/>
        <scheme val="minor"/>
      </rPr>
      <t xml:space="preserve">
【対象年度内に支払った賃金総額。賞与等含む】</t>
    </r>
    <rPh sb="1" eb="3">
      <t>シハライ</t>
    </rPh>
    <rPh sb="5" eb="7">
      <t>ソウガク</t>
    </rPh>
    <rPh sb="8" eb="9">
      <t>エン</t>
    </rPh>
    <rPh sb="26" eb="28">
      <t>タイショウ</t>
    </rPh>
    <rPh sb="28" eb="30">
      <t>ネンド</t>
    </rPh>
    <rPh sb="30" eb="31">
      <t>ナイ</t>
    </rPh>
    <rPh sb="32" eb="34">
      <t>シハラ</t>
    </rPh>
    <rPh sb="38" eb="40">
      <t>ソウガク</t>
    </rPh>
    <rPh sb="41" eb="43">
      <t>ショウヨ</t>
    </rPh>
    <rPh sb="43" eb="44">
      <t>トウ</t>
    </rPh>
    <rPh sb="44" eb="45">
      <t>フク</t>
    </rPh>
    <phoneticPr fontId="10"/>
  </si>
  <si>
    <r>
      <t>⑧</t>
    </r>
    <r>
      <rPr>
        <sz val="12"/>
        <color rgb="FFFF0000"/>
        <rFont val="游ゴシック"/>
        <family val="3"/>
        <charset val="128"/>
        <scheme val="minor"/>
      </rPr>
      <t>各月</t>
    </r>
    <r>
      <rPr>
        <sz val="12"/>
        <color theme="1"/>
        <rFont val="游ゴシック"/>
        <family val="3"/>
        <charset val="128"/>
        <scheme val="minor"/>
      </rPr>
      <t>の賃金支払対象者の延べ人数（人）
【対象年度の各月の賃金支払対象者の総数】</t>
    </r>
    <rPh sb="1" eb="3">
      <t>カクツキ</t>
    </rPh>
    <rPh sb="4" eb="6">
      <t>チンギン</t>
    </rPh>
    <rPh sb="6" eb="8">
      <t>シハライ</t>
    </rPh>
    <rPh sb="8" eb="11">
      <t>タイショウシャ</t>
    </rPh>
    <rPh sb="12" eb="13">
      <t>ノ</t>
    </rPh>
    <rPh sb="14" eb="16">
      <t>ニンズウ</t>
    </rPh>
    <rPh sb="17" eb="18">
      <t>ニン</t>
    </rPh>
    <rPh sb="26" eb="28">
      <t>カクツキ</t>
    </rPh>
    <rPh sb="29" eb="33">
      <t>チンギンシハライ</t>
    </rPh>
    <rPh sb="33" eb="36">
      <t>タイショウシャ</t>
    </rPh>
    <rPh sb="37" eb="39">
      <t>ソウスウ</t>
    </rPh>
    <phoneticPr fontId="10"/>
  </si>
  <si>
    <r>
      <t>⑩各時間の賃金支払対象者の延べ人数（時間）
【対象年度の</t>
    </r>
    <r>
      <rPr>
        <sz val="12"/>
        <rFont val="游ゴシック"/>
        <family val="3"/>
        <charset val="128"/>
        <scheme val="minor"/>
      </rPr>
      <t>各日</t>
    </r>
    <r>
      <rPr>
        <sz val="12"/>
        <color theme="1"/>
        <rFont val="游ゴシック"/>
        <family val="3"/>
        <charset val="128"/>
        <scheme val="minor"/>
      </rPr>
      <t>の</t>
    </r>
    <r>
      <rPr>
        <sz val="12"/>
        <color rgb="FFFF0000"/>
        <rFont val="游ゴシック"/>
        <family val="3"/>
        <charset val="128"/>
        <scheme val="minor"/>
      </rPr>
      <t>各時間</t>
    </r>
    <r>
      <rPr>
        <sz val="12"/>
        <color theme="1"/>
        <rFont val="游ゴシック"/>
        <family val="3"/>
        <charset val="128"/>
        <scheme val="minor"/>
      </rPr>
      <t>毎に工賃（賃金）を支払った人間の、
　　　　　　　　　　　　　　　　　</t>
    </r>
    <r>
      <rPr>
        <sz val="12"/>
        <color rgb="FFFF0000"/>
        <rFont val="游ゴシック"/>
        <family val="3"/>
        <charset val="128"/>
        <scheme val="minor"/>
      </rPr>
      <t>労働時間</t>
    </r>
    <r>
      <rPr>
        <sz val="12"/>
        <color theme="1"/>
        <rFont val="游ゴシック"/>
        <family val="3"/>
        <charset val="128"/>
        <scheme val="minor"/>
      </rPr>
      <t>の合計＝延べ人数】</t>
    </r>
    <rPh sb="18" eb="20">
      <t>ジカン</t>
    </rPh>
    <phoneticPr fontId="3"/>
  </si>
  <si>
    <t>⑨平均賃金月額（円）（⑦÷⑧）　</t>
    <rPh sb="1" eb="5">
      <t>ヘイキンチンギン</t>
    </rPh>
    <rPh sb="5" eb="7">
      <t>ゲツガク</t>
    </rPh>
    <rPh sb="8" eb="9">
      <t>エン</t>
    </rPh>
    <phoneticPr fontId="10"/>
  </si>
  <si>
    <t>⑪平均賃金時間額 （⑦÷⑩）</t>
    <rPh sb="1" eb="5">
      <t>ヘイキンチンギン</t>
    </rPh>
    <rPh sb="5" eb="8">
      <t>ジカンガク</t>
    </rPh>
    <phoneticPr fontId="3"/>
  </si>
  <si>
    <t>⑤積立金の取り崩し金額（円）</t>
    <rPh sb="9" eb="10">
      <t>キン</t>
    </rPh>
    <phoneticPr fontId="3"/>
  </si>
  <si>
    <t>（２）令和６年度のサービスの提供状況について記載してください。▼</t>
    <phoneticPr fontId="2"/>
  </si>
  <si>
    <t>賃金向上達成指導員指導員の有無</t>
    <rPh sb="0" eb="2">
      <t>チンギン</t>
    </rPh>
    <rPh sb="2" eb="4">
      <t>コウジョウ</t>
    </rPh>
    <rPh sb="4" eb="6">
      <t>タッセイ</t>
    </rPh>
    <rPh sb="6" eb="9">
      <t>シドウイン</t>
    </rPh>
    <rPh sb="9" eb="12">
      <t>シドウイン</t>
    </rPh>
    <rPh sb="13" eb="15">
      <t>ウム</t>
    </rPh>
    <phoneticPr fontId="3"/>
  </si>
  <si>
    <t>Ⅳ　障害者就労施設の物品買入れ・役務提供情報リストについて【記載例】</t>
    <rPh sb="2" eb="5">
      <t>ショウガイシャ</t>
    </rPh>
    <rPh sb="5" eb="7">
      <t>シュウロウ</t>
    </rPh>
    <rPh sb="7" eb="9">
      <t>シセツ</t>
    </rPh>
    <rPh sb="10" eb="12">
      <t>ブッピン</t>
    </rPh>
    <rPh sb="12" eb="14">
      <t>カイイ</t>
    </rPh>
    <rPh sb="16" eb="18">
      <t>エキム</t>
    </rPh>
    <rPh sb="18" eb="20">
      <t>テイキョウ</t>
    </rPh>
    <rPh sb="20" eb="22">
      <t>ジョウホウ</t>
    </rPh>
    <rPh sb="30" eb="32">
      <t>キサイ</t>
    </rPh>
    <rPh sb="32" eb="33">
      <t>レイ</t>
    </rPh>
    <phoneticPr fontId="3"/>
  </si>
  <si>
    <t>今後販売・受注可能な作業</t>
    <phoneticPr fontId="2"/>
  </si>
  <si>
    <t>【参考】実績</t>
    <rPh sb="1" eb="3">
      <t>サンコウ</t>
    </rPh>
    <rPh sb="4" eb="6">
      <t>ジッセキ</t>
    </rPh>
    <phoneticPr fontId="2"/>
  </si>
  <si>
    <t>分類</t>
  </si>
  <si>
    <t>最大提供
可能総量</t>
    <phoneticPr fontId="2"/>
  </si>
  <si>
    <t>有／無</t>
  </si>
  <si>
    <t>（単価）</t>
  </si>
  <si>
    <t>（対応日数）</t>
    <rPh sb="1" eb="3">
      <t>タイオウ</t>
    </rPh>
    <rPh sb="3" eb="5">
      <t>ニッスウ</t>
    </rPh>
    <phoneticPr fontId="3"/>
  </si>
  <si>
    <t>（販売・受注総量）</t>
  </si>
  <si>
    <t>（発注元）</t>
    <rPh sb="1" eb="3">
      <t>ハッチュウ</t>
    </rPh>
    <rPh sb="3" eb="4">
      <t>モト</t>
    </rPh>
    <phoneticPr fontId="3"/>
  </si>
  <si>
    <t>（活用例等）</t>
    <rPh sb="1" eb="3">
      <t>カツヨウ</t>
    </rPh>
    <rPh sb="3" eb="4">
      <t>レイ</t>
    </rPh>
    <rPh sb="4" eb="5">
      <t>トウ</t>
    </rPh>
    <phoneticPr fontId="3"/>
  </si>
  <si>
    <t>パン販売</t>
    <rPh sb="2" eb="4">
      <t>ハンバイ</t>
    </rPh>
    <phoneticPr fontId="3"/>
  </si>
  <si>
    <t>食品</t>
  </si>
  <si>
    <t>250個</t>
  </si>
  <si>
    <t>1日</t>
  </si>
  <si>
    <t>種類により異なる</t>
  </si>
  <si>
    <t>発注元による回収希望</t>
  </si>
  <si>
    <t>有</t>
  </si>
  <si>
    <t>140円/ｱﾝﾊﾟﾝ</t>
  </si>
  <si>
    <t>130個</t>
  </si>
  <si>
    <t>民間</t>
  </si>
  <si>
    <t>早い時間帯の納品の時には前日焼きになる場合あり。</t>
    <rPh sb="0" eb="1">
      <t>ハヤ</t>
    </rPh>
    <rPh sb="2" eb="5">
      <t>ジカンタイ</t>
    </rPh>
    <rPh sb="6" eb="8">
      <t>ノウヒン</t>
    </rPh>
    <rPh sb="9" eb="10">
      <t>トキ</t>
    </rPh>
    <rPh sb="12" eb="14">
      <t>ゼンジツ</t>
    </rPh>
    <rPh sb="14" eb="15">
      <t>ヤ</t>
    </rPh>
    <rPh sb="19" eb="21">
      <t>バアイ</t>
    </rPh>
    <phoneticPr fontId="3"/>
  </si>
  <si>
    <t>タオル折り、のし掛け、ポリ袋入れ</t>
    <rPh sb="3" eb="4">
      <t>オ</t>
    </rPh>
    <rPh sb="8" eb="9">
      <t>カ</t>
    </rPh>
    <rPh sb="13" eb="14">
      <t>フクロ</t>
    </rPh>
    <rPh sb="14" eb="15">
      <t>イ</t>
    </rPh>
    <phoneticPr fontId="3"/>
  </si>
  <si>
    <t>生活用品</t>
  </si>
  <si>
    <t>1000枚</t>
  </si>
  <si>
    <t>4日</t>
  </si>
  <si>
    <t>5円/枚</t>
  </si>
  <si>
    <t>6日</t>
  </si>
  <si>
    <t>3000枚</t>
  </si>
  <si>
    <t>-</t>
    <phoneticPr fontId="3"/>
  </si>
  <si>
    <t>値札・商品シール貼り</t>
    <rPh sb="0" eb="2">
      <t>ネフダ</t>
    </rPh>
    <rPh sb="3" eb="5">
      <t>ショウヒン</t>
    </rPh>
    <rPh sb="8" eb="9">
      <t>ハ</t>
    </rPh>
    <phoneticPr fontId="3"/>
  </si>
  <si>
    <t>3日</t>
  </si>
  <si>
    <t>2円/枚</t>
  </si>
  <si>
    <t>7日</t>
  </si>
  <si>
    <t>7000枚</t>
  </si>
  <si>
    <t>点字用紙ﾘｻｲｸﾙ紙商品　（ポチ袋・長４封筒など）</t>
    <rPh sb="0" eb="2">
      <t>テンジ</t>
    </rPh>
    <rPh sb="2" eb="4">
      <t>ヨウシ</t>
    </rPh>
    <rPh sb="9" eb="10">
      <t>カミ</t>
    </rPh>
    <rPh sb="10" eb="12">
      <t>ショウヒン</t>
    </rPh>
    <rPh sb="16" eb="17">
      <t>ブクロ</t>
    </rPh>
    <rPh sb="18" eb="19">
      <t>ナガ</t>
    </rPh>
    <rPh sb="20" eb="22">
      <t>フウトウ</t>
    </rPh>
    <phoneticPr fontId="3"/>
  </si>
  <si>
    <t>事務用品</t>
    <rPh sb="0" eb="2">
      <t>ジム</t>
    </rPh>
    <rPh sb="2" eb="4">
      <t>ヨウヒン</t>
    </rPh>
    <phoneticPr fontId="3"/>
  </si>
  <si>
    <t>100枚</t>
  </si>
  <si>
    <t>5日</t>
  </si>
  <si>
    <t>100円/3枚</t>
  </si>
  <si>
    <t>60円/2枚</t>
  </si>
  <si>
    <t>90日</t>
  </si>
  <si>
    <t>2000枚</t>
  </si>
  <si>
    <t>封筒作製と説明チラシ含む</t>
    <rPh sb="0" eb="2">
      <t>フウトウ</t>
    </rPh>
    <rPh sb="2" eb="4">
      <t>サクセイ</t>
    </rPh>
    <rPh sb="5" eb="7">
      <t>セツメイ</t>
    </rPh>
    <rPh sb="10" eb="11">
      <t>フク</t>
    </rPh>
    <phoneticPr fontId="3"/>
  </si>
  <si>
    <t>自主生産品の作成</t>
    <rPh sb="0" eb="2">
      <t>ジシュ</t>
    </rPh>
    <rPh sb="2" eb="4">
      <t>セイサン</t>
    </rPh>
    <rPh sb="4" eb="5">
      <t>ヒン</t>
    </rPh>
    <rPh sb="6" eb="8">
      <t>サクセイ</t>
    </rPh>
    <phoneticPr fontId="3"/>
  </si>
  <si>
    <t>100個</t>
  </si>
  <si>
    <t>ﾃﾞｻﾞｲﾝ
完成より
2週間程度</t>
  </si>
  <si>
    <t>未定</t>
  </si>
  <si>
    <t>自力での納品可</t>
  </si>
  <si>
    <t>無</t>
  </si>
  <si>
    <t>-</t>
  </si>
  <si>
    <t>クリアファイルや一筆箋、エコバックなどの製品
を作成しています。過去には記念品として、企業
より700個のエコバックの依頼実績もあります。</t>
    <rPh sb="8" eb="11">
      <t>イッピツセン</t>
    </rPh>
    <rPh sb="20" eb="22">
      <t>セイヒン</t>
    </rPh>
    <rPh sb="24" eb="26">
      <t>サクセイ</t>
    </rPh>
    <rPh sb="32" eb="34">
      <t>カコ</t>
    </rPh>
    <rPh sb="36" eb="39">
      <t>キネンヒン</t>
    </rPh>
    <rPh sb="43" eb="45">
      <t>キギョウ</t>
    </rPh>
    <rPh sb="51" eb="52">
      <t>コ</t>
    </rPh>
    <rPh sb="59" eb="61">
      <t>イライ</t>
    </rPh>
    <rPh sb="61" eb="63">
      <t>ジッセキ</t>
    </rPh>
    <phoneticPr fontId="3"/>
  </si>
  <si>
    <t>白黒印刷</t>
    <rPh sb="0" eb="2">
      <t>シロクロ</t>
    </rPh>
    <rPh sb="2" eb="4">
      <t>インサツ</t>
    </rPh>
    <phoneticPr fontId="3"/>
  </si>
  <si>
    <t>50000枚</t>
  </si>
  <si>
    <t>10日間</t>
  </si>
  <si>
    <t>白黒印刷A4
1版1円～
作業基本料
1000円～</t>
    <phoneticPr fontId="2"/>
  </si>
  <si>
    <t>1.5円/枚</t>
  </si>
  <si>
    <t>2日</t>
  </si>
  <si>
    <t>印刷 10000枚</t>
  </si>
  <si>
    <t>データでの版下作成可能なので写真等がきれいな仕上がりです。また封筒印刷には専用のアダプターを使用しています。ご相談によっては一部カラーページも可能です。</t>
    <rPh sb="5" eb="7">
      <t>ハンシタ</t>
    </rPh>
    <rPh sb="7" eb="9">
      <t>サクセイ</t>
    </rPh>
    <rPh sb="9" eb="11">
      <t>カノウ</t>
    </rPh>
    <rPh sb="14" eb="16">
      <t>シャシン</t>
    </rPh>
    <rPh sb="16" eb="17">
      <t>トウ</t>
    </rPh>
    <rPh sb="22" eb="24">
      <t>シア</t>
    </rPh>
    <rPh sb="31" eb="33">
      <t>フウトウ</t>
    </rPh>
    <rPh sb="33" eb="35">
      <t>インサツ</t>
    </rPh>
    <rPh sb="37" eb="39">
      <t>センヨウ</t>
    </rPh>
    <rPh sb="46" eb="48">
      <t>シヨウ</t>
    </rPh>
    <rPh sb="55" eb="57">
      <t>ソウダン</t>
    </rPh>
    <rPh sb="62" eb="64">
      <t>イチブ</t>
    </rPh>
    <rPh sb="71" eb="73">
      <t>カノウ</t>
    </rPh>
    <phoneticPr fontId="3"/>
  </si>
  <si>
    <t>名刺・封筒・チラシ等の印刷</t>
    <rPh sb="0" eb="2">
      <t>メイシ</t>
    </rPh>
    <rPh sb="3" eb="5">
      <t>フウトウ</t>
    </rPh>
    <rPh sb="9" eb="10">
      <t>トウ</t>
    </rPh>
    <rPh sb="11" eb="13">
      <t>インサツ</t>
    </rPh>
    <phoneticPr fontId="3"/>
  </si>
  <si>
    <t>種類･内容
により応談</t>
    <phoneticPr fontId="2"/>
  </si>
  <si>
    <t>1週間</t>
  </si>
  <si>
    <t>1800円/100枚
(名刺)
9100円/1000枚
(長3封筒)</t>
  </si>
  <si>
    <t>名刺30件
封筒2000枚</t>
  </si>
  <si>
    <t>名刺・封筒・年賀状・季節のはがき・チラシ・チケット等の印刷。</t>
    <rPh sb="0" eb="2">
      <t>メイシ</t>
    </rPh>
    <rPh sb="3" eb="5">
      <t>フウトウ</t>
    </rPh>
    <rPh sb="6" eb="9">
      <t>ネンガジョウ</t>
    </rPh>
    <rPh sb="10" eb="12">
      <t>キセツ</t>
    </rPh>
    <rPh sb="25" eb="26">
      <t>トウ</t>
    </rPh>
    <rPh sb="27" eb="29">
      <t>インサツ</t>
    </rPh>
    <phoneticPr fontId="3"/>
  </si>
  <si>
    <t>ハガキ保護シール貼り
訂正シール貼り</t>
  </si>
  <si>
    <t>封入・封緘</t>
    <rPh sb="0" eb="2">
      <t>フウニュウ</t>
    </rPh>
    <rPh sb="3" eb="5">
      <t>フウカン</t>
    </rPh>
    <phoneticPr fontId="3"/>
  </si>
  <si>
    <t>4500枚</t>
  </si>
  <si>
    <t>ご相談ください</t>
  </si>
  <si>
    <t>2円</t>
  </si>
  <si>
    <t>4800枚</t>
  </si>
  <si>
    <t>丁寧に作業します。納期・枚数もお気軽にご相談ください。</t>
    <rPh sb="0" eb="2">
      <t>テイネイ</t>
    </rPh>
    <rPh sb="3" eb="5">
      <t>サギョウ</t>
    </rPh>
    <rPh sb="9" eb="11">
      <t>ノウキ</t>
    </rPh>
    <rPh sb="12" eb="14">
      <t>マイスウ</t>
    </rPh>
    <rPh sb="16" eb="18">
      <t>キガル</t>
    </rPh>
    <rPh sb="20" eb="22">
      <t>ソウダン</t>
    </rPh>
    <phoneticPr fontId="3"/>
  </si>
  <si>
    <t>輪ゴムの袋詰め</t>
  </si>
  <si>
    <t>箱・袋詰め</t>
    <rPh sb="0" eb="1">
      <t>ハコ</t>
    </rPh>
    <rPh sb="2" eb="4">
      <t>フクロヅm</t>
    </rPh>
    <phoneticPr fontId="3"/>
  </si>
  <si>
    <t>300個</t>
  </si>
  <si>
    <t>3円</t>
  </si>
  <si>
    <t>700個</t>
  </si>
  <si>
    <t>1つ1つ正確に計量し袋詰めします。輪ゴム以外の商品の袋詰めもお気軽にご相談ください。</t>
    <rPh sb="4" eb="6">
      <t>セイカク</t>
    </rPh>
    <rPh sb="7" eb="9">
      <t>ケイリョウ</t>
    </rPh>
    <rPh sb="10" eb="11">
      <t>フクロ</t>
    </rPh>
    <rPh sb="11" eb="12">
      <t>ヅ</t>
    </rPh>
    <rPh sb="17" eb="18">
      <t>ワ</t>
    </rPh>
    <rPh sb="20" eb="22">
      <t>イガイ</t>
    </rPh>
    <rPh sb="23" eb="25">
      <t>ショウヒン</t>
    </rPh>
    <rPh sb="26" eb="27">
      <t>フクロ</t>
    </rPh>
    <rPh sb="27" eb="28">
      <t>ヅ</t>
    </rPh>
    <rPh sb="31" eb="33">
      <t>キガル</t>
    </rPh>
    <rPh sb="35" eb="37">
      <t>ソウダン</t>
    </rPh>
    <phoneticPr fontId="3"/>
  </si>
  <si>
    <t>施設清掃</t>
    <rPh sb="0" eb="4">
      <t>シセt</t>
    </rPh>
    <phoneticPr fontId="3"/>
  </si>
  <si>
    <t>清掃</t>
    <rPh sb="0" eb="2">
      <t>セイs</t>
    </rPh>
    <phoneticPr fontId="3"/>
  </si>
  <si>
    <t>60㎡</t>
  </si>
  <si>
    <t>できれば通年
 1回1時間程度</t>
    <phoneticPr fontId="2"/>
  </si>
  <si>
    <t>15〜20円/㎡</t>
  </si>
  <si>
    <t>20円/㎡</t>
  </si>
  <si>
    <t>週1回</t>
  </si>
  <si>
    <t>50㎡</t>
  </si>
  <si>
    <t>掃除機やモップを使用した清掃を行います。小田急線沿線を希望します。</t>
    <rPh sb="0" eb="3">
      <t>ソウj</t>
    </rPh>
    <rPh sb="12" eb="14">
      <t>セイソ</t>
    </rPh>
    <rPh sb="15" eb="16">
      <t>オコナ</t>
    </rPh>
    <rPh sb="20" eb="26">
      <t>オダキュウセn</t>
    </rPh>
    <rPh sb="27" eb="29">
      <t>キボ</t>
    </rPh>
    <phoneticPr fontId="3"/>
  </si>
  <si>
    <t>データ入力</t>
  </si>
  <si>
    <t>データ入力</t>
    <rPh sb="3" eb="5">
      <t>ニュウリョク</t>
    </rPh>
    <phoneticPr fontId="3"/>
  </si>
  <si>
    <t>1500件</t>
  </si>
  <si>
    <t>5円</t>
  </si>
  <si>
    <t>600件</t>
  </si>
  <si>
    <t>官公庁</t>
  </si>
  <si>
    <t>ダブルチェックを行い、ミスのない納品を行います。</t>
    <rPh sb="8" eb="9">
      <t>オコナ</t>
    </rPh>
    <rPh sb="16" eb="18">
      <t>ノウヒン</t>
    </rPh>
    <rPh sb="19" eb="20">
      <t>オコナ</t>
    </rPh>
    <phoneticPr fontId="3"/>
  </si>
  <si>
    <t>音声データ書き起こし</t>
    <rPh sb="0" eb="2">
      <t>オンセイ</t>
    </rPh>
    <rPh sb="5" eb="6">
      <t>カ</t>
    </rPh>
    <rPh sb="7" eb="8">
      <t>オ</t>
    </rPh>
    <phoneticPr fontId="3"/>
  </si>
  <si>
    <t>180分</t>
  </si>
  <si>
    <t>2週間</t>
  </si>
  <si>
    <t>100円/1分</t>
  </si>
  <si>
    <t>158分</t>
  </si>
  <si>
    <t>指定条件に基づいたフォーマットへ、音声データを書き起こしてテキスト入力をしたファイルを作成しました。その他、名刺入力やリスト調査なども随時請負っております。</t>
    <rPh sb="0" eb="2">
      <t>シテイ</t>
    </rPh>
    <rPh sb="2" eb="4">
      <t>ジョウケン</t>
    </rPh>
    <rPh sb="5" eb="6">
      <t>モト</t>
    </rPh>
    <rPh sb="17" eb="19">
      <t>オンセイ</t>
    </rPh>
    <rPh sb="23" eb="24">
      <t>カ</t>
    </rPh>
    <rPh sb="25" eb="26">
      <t>オ</t>
    </rPh>
    <rPh sb="33" eb="35">
      <t>ニュウリョク</t>
    </rPh>
    <rPh sb="43" eb="45">
      <t>サクセイ</t>
    </rPh>
    <rPh sb="52" eb="53">
      <t>ホカ</t>
    </rPh>
    <rPh sb="54" eb="56">
      <t>メイシ</t>
    </rPh>
    <rPh sb="56" eb="58">
      <t>ニュウリョク</t>
    </rPh>
    <rPh sb="62" eb="64">
      <t>チョウサ</t>
    </rPh>
    <rPh sb="67" eb="69">
      <t>ズイジ</t>
    </rPh>
    <rPh sb="69" eb="71">
      <t>ウケオ</t>
    </rPh>
    <phoneticPr fontId="3"/>
  </si>
  <si>
    <t>サンプリング・イベント関連業務</t>
    <rPh sb="11" eb="13">
      <t>カンレン</t>
    </rPh>
    <rPh sb="13" eb="15">
      <t>ギョウム</t>
    </rPh>
    <phoneticPr fontId="3"/>
  </si>
  <si>
    <t>その他</t>
  </si>
  <si>
    <t>要相談</t>
  </si>
  <si>
    <t>チラシなどのサンプリング、ポスティング業務の他、イベントやセミナーの運営も行っています。</t>
    <rPh sb="19" eb="21">
      <t>ギョウム</t>
    </rPh>
    <rPh sb="22" eb="23">
      <t>ホカ</t>
    </rPh>
    <rPh sb="34" eb="36">
      <t>ウンエイ</t>
    </rPh>
    <rPh sb="37" eb="38">
      <t>オコナ</t>
    </rPh>
    <phoneticPr fontId="3"/>
  </si>
  <si>
    <t>ダンボール・古紙・古着等の資源回収ゴミの回収</t>
    <rPh sb="6" eb="8">
      <t>コシ</t>
    </rPh>
    <rPh sb="9" eb="11">
      <t>フルギ</t>
    </rPh>
    <rPh sb="11" eb="12">
      <t>トウ</t>
    </rPh>
    <rPh sb="13" eb="15">
      <t>シゲン</t>
    </rPh>
    <rPh sb="15" eb="17">
      <t>カイシュウ</t>
    </rPh>
    <rPh sb="20" eb="22">
      <t>カイシュウ</t>
    </rPh>
    <phoneticPr fontId="3"/>
  </si>
  <si>
    <t>1回 750kg
月2～3回</t>
  </si>
  <si>
    <t>応相談</t>
  </si>
  <si>
    <t>無償提供</t>
  </si>
  <si>
    <t>無償</t>
  </si>
  <si>
    <t>工賃向上計画（B型）</t>
    <rPh sb="0" eb="2">
      <t>コウチン</t>
    </rPh>
    <rPh sb="2" eb="4">
      <t>コウジョウ</t>
    </rPh>
    <rPh sb="4" eb="6">
      <t>ケイカク</t>
    </rPh>
    <rPh sb="8" eb="9">
      <t>カタ</t>
    </rPh>
    <phoneticPr fontId="3"/>
  </si>
  <si>
    <t>就労継続支援B型</t>
  </si>
  <si>
    <t>障害福祉事業課</t>
    <rPh sb="0" eb="7">
      <t>ショウガイフクシジギョウカ</t>
    </rPh>
    <phoneticPr fontId="3"/>
  </si>
  <si>
    <t>多機能型事業所の場合、Ａ型（雇用型）・Ａ型（非雇用型）・Ｂ型等、別々に作成してください。</t>
    <rPh sb="12" eb="13">
      <t>ガタ</t>
    </rPh>
    <rPh sb="20" eb="21">
      <t>ガタ</t>
    </rPh>
    <rPh sb="30" eb="31">
      <t>トウ</t>
    </rPh>
    <phoneticPr fontId="3"/>
  </si>
  <si>
    <t>Ⅰ　目標工賃の設定、工賃実績等について</t>
    <rPh sb="2" eb="4">
      <t>モクヒョウ</t>
    </rPh>
    <rPh sb="4" eb="6">
      <t>コウチン</t>
    </rPh>
    <rPh sb="7" eb="9">
      <t>セッテイ</t>
    </rPh>
    <rPh sb="10" eb="12">
      <t>コウチン</t>
    </rPh>
    <rPh sb="12" eb="14">
      <t>ジッセキ</t>
    </rPh>
    <rPh sb="14" eb="15">
      <t>トウ</t>
    </rPh>
    <phoneticPr fontId="3"/>
  </si>
  <si>
    <r>
      <t>（１）</t>
    </r>
    <r>
      <rPr>
        <sz val="12"/>
        <color rgb="FFFF0000"/>
        <rFont val="游ゴシック"/>
        <family val="3"/>
        <charset val="128"/>
        <scheme val="minor"/>
      </rPr>
      <t>直近２年間</t>
    </r>
    <r>
      <rPr>
        <sz val="12"/>
        <rFont val="游ゴシック"/>
        <family val="3"/>
        <charset val="128"/>
        <scheme val="minor"/>
      </rPr>
      <t>の工賃実績、</t>
    </r>
    <r>
      <rPr>
        <sz val="12"/>
        <color rgb="FFFF0000"/>
        <rFont val="游ゴシック"/>
        <family val="3"/>
        <charset val="128"/>
        <scheme val="minor"/>
      </rPr>
      <t>今年度以降</t>
    </r>
    <r>
      <rPr>
        <sz val="12"/>
        <rFont val="游ゴシック"/>
        <family val="3"/>
        <charset val="128"/>
        <scheme val="minor"/>
      </rPr>
      <t>３年間の目標工賃額について記載してください。▼</t>
    </r>
    <rPh sb="3" eb="5">
      <t>チョッキン</t>
    </rPh>
    <rPh sb="6" eb="8">
      <t>ネンカン</t>
    </rPh>
    <rPh sb="9" eb="11">
      <t>コウチン</t>
    </rPh>
    <rPh sb="11" eb="13">
      <t>ジッセキ</t>
    </rPh>
    <rPh sb="14" eb="17">
      <t>コンネンド</t>
    </rPh>
    <rPh sb="17" eb="19">
      <t>イコウ</t>
    </rPh>
    <rPh sb="18" eb="19">
      <t>ヘイネンド</t>
    </rPh>
    <rPh sb="20" eb="22">
      <t>ネンカン</t>
    </rPh>
    <rPh sb="23" eb="25">
      <t>モクヒョウ</t>
    </rPh>
    <rPh sb="25" eb="27">
      <t>コウチン</t>
    </rPh>
    <rPh sb="27" eb="28">
      <t>ガク</t>
    </rPh>
    <rPh sb="32" eb="34">
      <t>キサイ</t>
    </rPh>
    <phoneticPr fontId="2"/>
  </si>
  <si>
    <r>
      <t>〈注〉目標額は、国の指針（平成24年4月11日障発0411第4号厚生労働省障害保健福祉部長通知）に基づき、以下の項目を勘案して設定すること。
　 A  各事業所の</t>
    </r>
    <r>
      <rPr>
        <sz val="11"/>
        <color rgb="FFFF0000"/>
        <rFont val="ＭＳ Ｐゴシック"/>
        <family val="3"/>
        <charset val="128"/>
      </rPr>
      <t>前年度</t>
    </r>
    <r>
      <rPr>
        <sz val="11"/>
        <rFont val="ＭＳ Ｐゴシック"/>
        <family val="3"/>
        <charset val="128"/>
      </rPr>
      <t>の平均工賃実績
　 B  地域の実情を踏まえ、障害年金と合算して、障害者が地域で自立した生活を実現できるため必要な収入
　 Ｃ　地域の最低賃金や一般雇用されている障害者の賃金
　 Ｄ　千葉県の目標工賃（令和6年度　16,185円、令和7年度　16,592円、令和8年度　17,000円）</t>
    </r>
    <r>
      <rPr>
        <sz val="11"/>
        <color rgb="FFFF0000"/>
        <rFont val="ＭＳ Ｐゴシック"/>
        <family val="3"/>
        <charset val="128"/>
      </rPr>
      <t xml:space="preserve">
</t>
    </r>
    <r>
      <rPr>
        <sz val="11"/>
        <rFont val="ＭＳ Ｐゴシック"/>
        <family val="3"/>
        <charset val="128"/>
      </rPr>
      <t>（参考）千葉県の平均工賃（令和5年度　20,932円）
（参考）全国の平均工賃　 （令和5年度　23,053円）</t>
    </r>
    <rPh sb="1" eb="2">
      <t>チュウ</t>
    </rPh>
    <rPh sb="13" eb="15">
      <t>ヘイセイ</t>
    </rPh>
    <rPh sb="17" eb="18">
      <t>ネン</t>
    </rPh>
    <rPh sb="19" eb="20">
      <t>ガツ</t>
    </rPh>
    <rPh sb="22" eb="23">
      <t>ニチ</t>
    </rPh>
    <rPh sb="32" eb="34">
      <t>コウセイ</t>
    </rPh>
    <rPh sb="34" eb="37">
      <t>ロウドウショウ</t>
    </rPh>
    <rPh sb="37" eb="39">
      <t>ショウガイ</t>
    </rPh>
    <rPh sb="39" eb="41">
      <t>ホケン</t>
    </rPh>
    <rPh sb="41" eb="43">
      <t>フクシ</t>
    </rPh>
    <rPh sb="43" eb="45">
      <t>ブチョウ</t>
    </rPh>
    <rPh sb="45" eb="47">
      <t>ツウチ</t>
    </rPh>
    <rPh sb="53" eb="55">
      <t>イカ</t>
    </rPh>
    <rPh sb="56" eb="58">
      <t>コウモク</t>
    </rPh>
    <rPh sb="59" eb="61">
      <t>カンアン</t>
    </rPh>
    <rPh sb="63" eb="65">
      <t>セッテイ</t>
    </rPh>
    <rPh sb="81" eb="83">
      <t>ゼンネン</t>
    </rPh>
    <rPh sb="97" eb="99">
      <t>チイキ</t>
    </rPh>
    <rPh sb="100" eb="102">
      <t>ジツジョウ</t>
    </rPh>
    <rPh sb="103" eb="104">
      <t>フ</t>
    </rPh>
    <rPh sb="107" eb="109">
      <t>ショウガイ</t>
    </rPh>
    <rPh sb="109" eb="111">
      <t>ネンキン</t>
    </rPh>
    <rPh sb="112" eb="114">
      <t>ガッサン</t>
    </rPh>
    <rPh sb="117" eb="120">
      <t>ショウガイシャ</t>
    </rPh>
    <rPh sb="121" eb="123">
      <t>チイキ</t>
    </rPh>
    <rPh sb="124" eb="126">
      <t>ジリツ</t>
    </rPh>
    <rPh sb="128" eb="130">
      <t>セイカツ</t>
    </rPh>
    <rPh sb="131" eb="133">
      <t>ジツゲン</t>
    </rPh>
    <rPh sb="138" eb="140">
      <t>ヒツヨウ</t>
    </rPh>
    <rPh sb="141" eb="143">
      <t>シュウニュウ</t>
    </rPh>
    <rPh sb="148" eb="150">
      <t>チイキ</t>
    </rPh>
    <rPh sb="151" eb="153">
      <t>サイテイ</t>
    </rPh>
    <rPh sb="153" eb="155">
      <t>チンギン</t>
    </rPh>
    <rPh sb="156" eb="158">
      <t>イッパン</t>
    </rPh>
    <rPh sb="158" eb="160">
      <t>コヨウ</t>
    </rPh>
    <rPh sb="165" eb="168">
      <t>ショウガイシャ</t>
    </rPh>
    <rPh sb="169" eb="171">
      <t>チンギン</t>
    </rPh>
    <rPh sb="173" eb="175">
      <t>サンコウ</t>
    </rPh>
    <rPh sb="176" eb="179">
      <t>チバケン</t>
    </rPh>
    <rPh sb="180" eb="184">
      <t>ヘイキンコウチン</t>
    </rPh>
    <rPh sb="185" eb="187">
      <t>レイワ</t>
    </rPh>
    <rPh sb="188" eb="190">
      <t>ネンド</t>
    </rPh>
    <rPh sb="197" eb="198">
      <t>エン</t>
    </rPh>
    <rPh sb="201" eb="203">
      <t>サンコウ</t>
    </rPh>
    <rPh sb="204" eb="206">
      <t>ゼンコク</t>
    </rPh>
    <rPh sb="207" eb="211">
      <t>ヘイキンコウチン</t>
    </rPh>
    <rPh sb="214" eb="216">
      <t>レイワ</t>
    </rPh>
    <phoneticPr fontId="2"/>
  </si>
  <si>
    <r>
      <t xml:space="preserve">②経費総額（円）
</t>
    </r>
    <r>
      <rPr>
        <sz val="10"/>
        <color theme="1"/>
        <rFont val="游ゴシック"/>
        <family val="3"/>
        <charset val="128"/>
        <scheme val="minor"/>
      </rPr>
      <t>【生産活動(事業)に必要な経費(利用者の工賃を除く)】</t>
    </r>
    <rPh sb="1" eb="3">
      <t>ケイヒ</t>
    </rPh>
    <rPh sb="3" eb="5">
      <t>ソウガク</t>
    </rPh>
    <rPh sb="6" eb="7">
      <t>エン</t>
    </rPh>
    <rPh sb="10" eb="12">
      <t>セイサン</t>
    </rPh>
    <rPh sb="12" eb="14">
      <t>カツドウ</t>
    </rPh>
    <rPh sb="25" eb="28">
      <t>リヨウシャ</t>
    </rPh>
    <rPh sb="29" eb="31">
      <t>コウチン</t>
    </rPh>
    <rPh sb="32" eb="33">
      <t>ノゾ</t>
    </rPh>
    <phoneticPr fontId="10"/>
  </si>
  <si>
    <t>④設備等整備費積立金（円）</t>
    <rPh sb="1" eb="3">
      <t>セツビ</t>
    </rPh>
    <rPh sb="3" eb="4">
      <t>トウ</t>
    </rPh>
    <rPh sb="4" eb="7">
      <t>セイビヒ</t>
    </rPh>
    <rPh sb="7" eb="9">
      <t>ツミタテ</t>
    </rPh>
    <rPh sb="9" eb="10">
      <t>キン</t>
    </rPh>
    <rPh sb="11" eb="12">
      <t>エン</t>
    </rPh>
    <phoneticPr fontId="10"/>
  </si>
  <si>
    <t>⑤積立金の取り崩し金額（円）</t>
    <rPh sb="1" eb="4">
      <t>ツミタテキン</t>
    </rPh>
    <rPh sb="5" eb="6">
      <t>ト</t>
    </rPh>
    <rPh sb="7" eb="8">
      <t>クズ</t>
    </rPh>
    <rPh sb="9" eb="11">
      <t>キンガク</t>
    </rPh>
    <rPh sb="12" eb="13">
      <t>エン</t>
    </rPh>
    <phoneticPr fontId="3"/>
  </si>
  <si>
    <t>⑥他会計等から工賃への充当額（円）</t>
    <rPh sb="1" eb="2">
      <t>タ</t>
    </rPh>
    <rPh sb="2" eb="4">
      <t>カイケイ</t>
    </rPh>
    <rPh sb="4" eb="5">
      <t>トウ</t>
    </rPh>
    <rPh sb="7" eb="9">
      <t>コウチン</t>
    </rPh>
    <rPh sb="11" eb="13">
      <t>ジュウトウ</t>
    </rPh>
    <rPh sb="13" eb="14">
      <t>ガク</t>
    </rPh>
    <rPh sb="15" eb="16">
      <t>エン</t>
    </rPh>
    <phoneticPr fontId="10"/>
  </si>
  <si>
    <r>
      <t xml:space="preserve">⑦支払工賃総額（円）　（①－②－③－④＋⑤＋⑥）
</t>
    </r>
    <r>
      <rPr>
        <sz val="11"/>
        <color theme="1"/>
        <rFont val="游ゴシック"/>
        <family val="3"/>
        <charset val="128"/>
        <scheme val="minor"/>
      </rPr>
      <t>【対象年度内に支払った工賃総額。賞与等含む】</t>
    </r>
    <rPh sb="1" eb="3">
      <t>シハライ</t>
    </rPh>
    <rPh sb="3" eb="5">
      <t>コウチン</t>
    </rPh>
    <rPh sb="5" eb="7">
      <t>ソウガク</t>
    </rPh>
    <rPh sb="8" eb="9">
      <t>エン</t>
    </rPh>
    <rPh sb="26" eb="28">
      <t>タイショウ</t>
    </rPh>
    <rPh sb="28" eb="30">
      <t>ネンド</t>
    </rPh>
    <rPh sb="30" eb="31">
      <t>ナイ</t>
    </rPh>
    <rPh sb="32" eb="34">
      <t>シハラ</t>
    </rPh>
    <rPh sb="36" eb="38">
      <t>コウチン</t>
    </rPh>
    <rPh sb="38" eb="40">
      <t>ソウガク</t>
    </rPh>
    <rPh sb="41" eb="43">
      <t>ショウヨ</t>
    </rPh>
    <rPh sb="43" eb="44">
      <t>トウ</t>
    </rPh>
    <rPh sb="44" eb="45">
      <t>フク</t>
    </rPh>
    <phoneticPr fontId="10"/>
  </si>
  <si>
    <t>⑧年間延べ利用者数（人）</t>
    <rPh sb="1" eb="3">
      <t>ネンカン</t>
    </rPh>
    <rPh sb="5" eb="8">
      <t>リヨウシャ</t>
    </rPh>
    <rPh sb="8" eb="9">
      <t>スウ</t>
    </rPh>
    <rPh sb="10" eb="11">
      <t>ニン</t>
    </rPh>
    <phoneticPr fontId="10"/>
  </si>
  <si>
    <t>⑨年間開所日数（日）</t>
    <rPh sb="1" eb="3">
      <t>ネンカン</t>
    </rPh>
    <rPh sb="3" eb="5">
      <t>カイショ</t>
    </rPh>
    <rPh sb="5" eb="7">
      <t>ニッスウ</t>
    </rPh>
    <rPh sb="8" eb="9">
      <t>ニチ</t>
    </rPh>
    <phoneticPr fontId="10"/>
  </si>
  <si>
    <t>⑩１日あたりの平均利用者数（人）　（⑧÷⑨）</t>
    <phoneticPr fontId="3"/>
  </si>
  <si>
    <r>
      <t xml:space="preserve">⑪年間開所月数（月）
</t>
    </r>
    <r>
      <rPr>
        <sz val="9"/>
        <color theme="1"/>
        <rFont val="游ゴシック"/>
        <family val="3"/>
        <charset val="128"/>
        <scheme val="minor"/>
      </rPr>
      <t>【原則12ヶ月。年度途中から指定を受けた場合等は実際の月数】</t>
    </r>
    <rPh sb="1" eb="5">
      <t>ネンカンカイショ</t>
    </rPh>
    <rPh sb="5" eb="7">
      <t>ゲッスウ</t>
    </rPh>
    <rPh sb="8" eb="9">
      <t>ツキ</t>
    </rPh>
    <rPh sb="12" eb="14">
      <t>ゲンソク</t>
    </rPh>
    <rPh sb="13" eb="14">
      <t>ノリ</t>
    </rPh>
    <rPh sb="17" eb="18">
      <t>ゲツ</t>
    </rPh>
    <rPh sb="19" eb="21">
      <t>ネンド</t>
    </rPh>
    <rPh sb="21" eb="23">
      <t>トチュウ</t>
    </rPh>
    <rPh sb="25" eb="27">
      <t>シテイ</t>
    </rPh>
    <rPh sb="28" eb="29">
      <t>ウ</t>
    </rPh>
    <rPh sb="31" eb="33">
      <t>バアイ</t>
    </rPh>
    <rPh sb="33" eb="34">
      <t>ナド</t>
    </rPh>
    <rPh sb="35" eb="37">
      <t>ジッサイ</t>
    </rPh>
    <rPh sb="38" eb="40">
      <t>ツキスウ</t>
    </rPh>
    <phoneticPr fontId="3"/>
  </si>
  <si>
    <r>
      <t>⑫平均工賃</t>
    </r>
    <r>
      <rPr>
        <b/>
        <u/>
        <sz val="12"/>
        <color theme="1"/>
        <rFont val="游ゴシック"/>
        <family val="3"/>
        <charset val="128"/>
        <scheme val="minor"/>
      </rPr>
      <t>月額</t>
    </r>
    <r>
      <rPr>
        <b/>
        <sz val="12"/>
        <color theme="1"/>
        <rFont val="游ゴシック"/>
        <family val="3"/>
        <charset val="128"/>
        <scheme val="minor"/>
      </rPr>
      <t>（円）　 （⑦÷⑩÷⑪）</t>
    </r>
    <rPh sb="1" eb="3">
      <t>ヘイキン</t>
    </rPh>
    <rPh sb="3" eb="5">
      <t>コウチン</t>
    </rPh>
    <rPh sb="5" eb="7">
      <t>ゲツガク</t>
    </rPh>
    <rPh sb="8" eb="9">
      <t>エン</t>
    </rPh>
    <phoneticPr fontId="10"/>
  </si>
  <si>
    <t>農福収入割合</t>
    <rPh sb="0" eb="2">
      <t>ノウフク</t>
    </rPh>
    <rPh sb="2" eb="6">
      <t>シュウニュウワリアイ</t>
    </rPh>
    <phoneticPr fontId="3"/>
  </si>
  <si>
    <t>令和６年度は開設から何年度目か</t>
    <rPh sb="0" eb="2">
      <t>レイワ</t>
    </rPh>
    <rPh sb="3" eb="5">
      <t>ネンド</t>
    </rPh>
    <rPh sb="6" eb="8">
      <t>カイセツ</t>
    </rPh>
    <rPh sb="10" eb="13">
      <t>ナンネンド</t>
    </rPh>
    <rPh sb="13" eb="14">
      <t>メ</t>
    </rPh>
    <phoneticPr fontId="3"/>
  </si>
  <si>
    <t>目標工賃達成指導員の有無</t>
    <rPh sb="0" eb="9">
      <t>モクヒョウコウチンタッセイシドウイン</t>
    </rPh>
    <rPh sb="10" eb="12">
      <t>ウム</t>
    </rPh>
    <phoneticPr fontId="3"/>
  </si>
  <si>
    <t>就労継続支援Ｂ型サービス費（Ⅲ）（従業員配置10：１以上）</t>
  </si>
  <si>
    <t>平均工賃月額（令和６年度）</t>
    <rPh sb="0" eb="6">
      <t>ヘイキンコウチンゲツガク</t>
    </rPh>
    <rPh sb="7" eb="9">
      <t>レイワ</t>
    </rPh>
    <rPh sb="10" eb="12">
      <t>ネンド</t>
    </rPh>
    <phoneticPr fontId="3"/>
  </si>
  <si>
    <t>２万5000円以上３万円未満</t>
    <rPh sb="1" eb="2">
      <t>マン</t>
    </rPh>
    <rPh sb="6" eb="7">
      <t>エン</t>
    </rPh>
    <rPh sb="7" eb="9">
      <t>イジョウ</t>
    </rPh>
    <rPh sb="10" eb="11">
      <t>マン</t>
    </rPh>
    <rPh sb="11" eb="12">
      <t>エン</t>
    </rPh>
    <rPh sb="12" eb="14">
      <t>ミマン</t>
    </rPh>
    <phoneticPr fontId="3"/>
  </si>
  <si>
    <t>（３）下記の加算を算定しているか否かを記載してください。▼</t>
    <rPh sb="3" eb="5">
      <t>カキ</t>
    </rPh>
    <rPh sb="19" eb="21">
      <t>キサイ</t>
    </rPh>
    <phoneticPr fontId="3"/>
  </si>
  <si>
    <t>重度障害者支援体制加算の有無</t>
    <rPh sb="12" eb="14">
      <t>ウム</t>
    </rPh>
    <phoneticPr fontId="3"/>
  </si>
  <si>
    <t>有（重度障害者支援体制加算（Ⅰ））</t>
    <rPh sb="0" eb="1">
      <t>アリ</t>
    </rPh>
    <phoneticPr fontId="3"/>
  </si>
  <si>
    <t>目標工賃達成加算の有無</t>
    <rPh sb="0" eb="4">
      <t>モクヒョウコウチン</t>
    </rPh>
    <rPh sb="4" eb="8">
      <t>タッセイカサン</t>
    </rPh>
    <rPh sb="9" eb="11">
      <t>ウム</t>
    </rPh>
    <phoneticPr fontId="3"/>
  </si>
  <si>
    <r>
      <t>（２）現在行っている就労支援事業（生産活動）について、分野（1～13）の中から選び、その事業内容を具体的に記載してください。
　　　回答は可能な限り、</t>
    </r>
    <r>
      <rPr>
        <sz val="11"/>
        <color rgb="FFFF0000"/>
        <rFont val="游ゴシック"/>
        <family val="3"/>
        <charset val="128"/>
        <scheme val="minor"/>
      </rPr>
      <t>売上げの多い順</t>
    </r>
    <r>
      <rPr>
        <sz val="11"/>
        <rFont val="游ゴシック"/>
        <family val="3"/>
        <charset val="128"/>
        <scheme val="minor"/>
      </rPr>
      <t>に記載してください。
　　・施設外就労(一部実施含む)で実施している場合は「〇」を付けてください。(施設外支援は含みません)</t>
    </r>
    <rPh sb="3" eb="5">
      <t>ゲンザイ</t>
    </rPh>
    <rPh sb="5" eb="6">
      <t>オコナ</t>
    </rPh>
    <rPh sb="10" eb="12">
      <t>シュウロウ</t>
    </rPh>
    <rPh sb="12" eb="16">
      <t>シエンジギョウ</t>
    </rPh>
    <rPh sb="17" eb="19">
      <t>セイサン</t>
    </rPh>
    <rPh sb="19" eb="21">
      <t>カツドウ</t>
    </rPh>
    <rPh sb="27" eb="29">
      <t>ブンヤ</t>
    </rPh>
    <rPh sb="36" eb="37">
      <t>ナカ</t>
    </rPh>
    <rPh sb="39" eb="40">
      <t>エラ</t>
    </rPh>
    <rPh sb="44" eb="46">
      <t>ジギョウ</t>
    </rPh>
    <rPh sb="46" eb="48">
      <t>ナイヨウ</t>
    </rPh>
    <rPh sb="49" eb="52">
      <t>グタイテキ</t>
    </rPh>
    <rPh sb="53" eb="55">
      <t>キサイ</t>
    </rPh>
    <phoneticPr fontId="3"/>
  </si>
  <si>
    <t>01クッキーやせんべい等菓子類の製造販売</t>
  </si>
  <si>
    <t>せんばい製造販売</t>
    <rPh sb="4" eb="8">
      <t>セイゾウハンバイ</t>
    </rPh>
    <phoneticPr fontId="3"/>
  </si>
  <si>
    <t>10内職等の下請け作業</t>
  </si>
  <si>
    <t>箱折り、値札付け、部品組み合わせ</t>
    <rPh sb="0" eb="1">
      <t>ハコ</t>
    </rPh>
    <rPh sb="1" eb="2">
      <t>オ</t>
    </rPh>
    <rPh sb="4" eb="6">
      <t>ネフダ</t>
    </rPh>
    <rPh sb="6" eb="7">
      <t>ヅ</t>
    </rPh>
    <rPh sb="9" eb="11">
      <t>ブヒン</t>
    </rPh>
    <rPh sb="11" eb="12">
      <t>ク</t>
    </rPh>
    <rPh sb="13" eb="14">
      <t>ア</t>
    </rPh>
    <phoneticPr fontId="3"/>
  </si>
  <si>
    <t>除草</t>
    <rPh sb="0" eb="2">
      <t>ジョソウ</t>
    </rPh>
    <phoneticPr fontId="3"/>
  </si>
  <si>
    <t>Ⅲ　就労支援事業（生産活動）の現状、課題、工賃向上のための具体的方策（取組）</t>
    <rPh sb="15" eb="17">
      <t>ゲンジョウ</t>
    </rPh>
    <rPh sb="18" eb="20">
      <t>カダイ</t>
    </rPh>
    <rPh sb="21" eb="23">
      <t>コウチン</t>
    </rPh>
    <rPh sb="23" eb="25">
      <t>コウジョウ</t>
    </rPh>
    <rPh sb="29" eb="32">
      <t>グタイテキ</t>
    </rPh>
    <rPh sb="32" eb="34">
      <t>ホウサク</t>
    </rPh>
    <rPh sb="35" eb="36">
      <t>ト</t>
    </rPh>
    <rPh sb="36" eb="37">
      <t>ク</t>
    </rPh>
    <phoneticPr fontId="3"/>
  </si>
  <si>
    <t>（１）現状と工賃向上に係る課題の具体的内容（具体的に記載すること）</t>
    <rPh sb="3" eb="5">
      <t>ゲンジョウ</t>
    </rPh>
    <rPh sb="6" eb="8">
      <t>コウチン</t>
    </rPh>
    <rPh sb="13" eb="15">
      <t>カダイ</t>
    </rPh>
    <rPh sb="22" eb="25">
      <t>グタイテキ</t>
    </rPh>
    <rPh sb="26" eb="28">
      <t>キサイ</t>
    </rPh>
    <phoneticPr fontId="3"/>
  </si>
  <si>
    <t>せんべいを購入するお客さんが減少したり、イベント出店が減ったことにより売り上げが減少した。
また、職員が新たな仕事を獲得するため、営業に割く時間が多くなった。</t>
    <rPh sb="5" eb="7">
      <t>コウニュウ</t>
    </rPh>
    <rPh sb="10" eb="11">
      <t>キャク</t>
    </rPh>
    <rPh sb="14" eb="16">
      <t>ゲンショウ</t>
    </rPh>
    <rPh sb="24" eb="26">
      <t>デミセ</t>
    </rPh>
    <rPh sb="27" eb="28">
      <t>ヘ</t>
    </rPh>
    <rPh sb="35" eb="36">
      <t>ウ</t>
    </rPh>
    <rPh sb="49" eb="51">
      <t>ショクイン</t>
    </rPh>
    <rPh sb="52" eb="53">
      <t>アラ</t>
    </rPh>
    <rPh sb="55" eb="57">
      <t>シゴト</t>
    </rPh>
    <rPh sb="58" eb="60">
      <t>カクトク</t>
    </rPh>
    <rPh sb="65" eb="67">
      <t>エイギョウ</t>
    </rPh>
    <rPh sb="68" eb="69">
      <t>サ</t>
    </rPh>
    <rPh sb="70" eb="72">
      <t>ジカン</t>
    </rPh>
    <rPh sb="73" eb="74">
      <t>オオ</t>
    </rPh>
    <phoneticPr fontId="3"/>
  </si>
  <si>
    <r>
      <t>（２）工賃向上のため、達成しなければならない課題事項（複数回答可）▼※</t>
    </r>
    <r>
      <rPr>
        <sz val="11"/>
        <color rgb="FFFF0000"/>
        <rFont val="游ゴシック"/>
        <family val="3"/>
        <charset val="128"/>
        <scheme val="minor"/>
      </rPr>
      <t>該当する欄全て</t>
    </r>
    <r>
      <rPr>
        <sz val="11"/>
        <rFont val="游ゴシック"/>
        <family val="3"/>
        <charset val="128"/>
        <scheme val="minor"/>
      </rPr>
      <t>に「○」を記載</t>
    </r>
    <rPh sb="3" eb="5">
      <t>コウチン</t>
    </rPh>
    <rPh sb="5" eb="7">
      <t>コウジョウ</t>
    </rPh>
    <rPh sb="11" eb="13">
      <t>タッセイ</t>
    </rPh>
    <rPh sb="22" eb="24">
      <t>カダイ</t>
    </rPh>
    <rPh sb="24" eb="26">
      <t>ジコウ</t>
    </rPh>
    <rPh sb="27" eb="29">
      <t>フクスウ</t>
    </rPh>
    <rPh sb="29" eb="31">
      <t>カイトウ</t>
    </rPh>
    <rPh sb="31" eb="32">
      <t>カ</t>
    </rPh>
    <rPh sb="40" eb="41">
      <t>スベ</t>
    </rPh>
    <rPh sb="47" eb="49">
      <t>キサイ</t>
    </rPh>
    <phoneticPr fontId="10"/>
  </si>
  <si>
    <t>新たに除草作業の業務を受注することにより、工賃の向上を図った。</t>
    <rPh sb="0" eb="1">
      <t>アラ</t>
    </rPh>
    <rPh sb="3" eb="7">
      <t>ジョソウサギョウ</t>
    </rPh>
    <rPh sb="8" eb="10">
      <t>ギョウム</t>
    </rPh>
    <rPh sb="11" eb="13">
      <t>ジュチュウ</t>
    </rPh>
    <rPh sb="21" eb="23">
      <t>コウチン</t>
    </rPh>
    <rPh sb="24" eb="26">
      <t>コウジョウ</t>
    </rPh>
    <rPh sb="27" eb="28">
      <t>ハカ</t>
    </rPh>
    <phoneticPr fontId="3"/>
  </si>
  <si>
    <r>
      <t>（４）今後、計画している改善策（複数回答可）▼　※</t>
    </r>
    <r>
      <rPr>
        <sz val="11"/>
        <color rgb="FFFF0000"/>
        <rFont val="游ゴシック"/>
        <family val="3"/>
        <charset val="128"/>
        <scheme val="minor"/>
      </rPr>
      <t>該当する欄全て</t>
    </r>
    <r>
      <rPr>
        <sz val="11"/>
        <rFont val="游ゴシック"/>
        <family val="3"/>
        <charset val="128"/>
        <scheme val="minor"/>
      </rPr>
      <t>に「○」を記載</t>
    </r>
    <rPh sb="3" eb="5">
      <t>コンゴ</t>
    </rPh>
    <rPh sb="6" eb="8">
      <t>ケイカク</t>
    </rPh>
    <rPh sb="12" eb="15">
      <t>カイゼンサク</t>
    </rPh>
    <rPh sb="30" eb="31">
      <t>スベ</t>
    </rPh>
    <rPh sb="37" eb="39">
      <t>キサイ</t>
    </rPh>
    <phoneticPr fontId="10"/>
  </si>
  <si>
    <t>千葉県の工賃アップ支援事業への積極的な参加</t>
    <rPh sb="0" eb="3">
      <t>チバケン</t>
    </rPh>
    <rPh sb="4" eb="6">
      <t>コウチン</t>
    </rPh>
    <rPh sb="9" eb="11">
      <t>シエン</t>
    </rPh>
    <rPh sb="11" eb="13">
      <t>ジギョウ</t>
    </rPh>
    <rPh sb="15" eb="18">
      <t>セッキョクテキ</t>
    </rPh>
    <rPh sb="19" eb="21">
      <t>サンカ</t>
    </rPh>
    <phoneticPr fontId="10"/>
  </si>
  <si>
    <t>せんべい製造販売</t>
    <rPh sb="4" eb="8">
      <t>セイゾウハンバイ</t>
    </rPh>
    <phoneticPr fontId="3"/>
  </si>
  <si>
    <t>値札付け</t>
    <rPh sb="0" eb="2">
      <t>ネフダ</t>
    </rPh>
    <rPh sb="2" eb="3">
      <t>ツ</t>
    </rPh>
    <phoneticPr fontId="3"/>
  </si>
  <si>
    <t>（６）工賃向上のために、各年度に取り組む具体的な方策（年度ごとに具体的に記載すること）</t>
    <rPh sb="3" eb="5">
      <t>コウチン</t>
    </rPh>
    <rPh sb="5" eb="7">
      <t>コウジョウ</t>
    </rPh>
    <rPh sb="12" eb="15">
      <t>カクネンド</t>
    </rPh>
    <rPh sb="16" eb="17">
      <t>ト</t>
    </rPh>
    <rPh sb="18" eb="19">
      <t>ク</t>
    </rPh>
    <rPh sb="20" eb="23">
      <t>グタイテキ</t>
    </rPh>
    <rPh sb="24" eb="26">
      <t>ホウサク</t>
    </rPh>
    <rPh sb="27" eb="29">
      <t>ネンド</t>
    </rPh>
    <rPh sb="32" eb="35">
      <t>グタイテキ</t>
    </rPh>
    <rPh sb="36" eb="38">
      <t>キサイ</t>
    </rPh>
    <phoneticPr fontId="3"/>
  </si>
  <si>
    <t>イベント出店を増やす。これまでに向上させた技術を基に営業活動を行い、販路の拡大を図る。</t>
    <rPh sb="4" eb="6">
      <t>デミセ</t>
    </rPh>
    <rPh sb="7" eb="8">
      <t>フ</t>
    </rPh>
    <rPh sb="16" eb="18">
      <t>コウジョウ</t>
    </rPh>
    <rPh sb="21" eb="23">
      <t>ギジュツ</t>
    </rPh>
    <rPh sb="24" eb="25">
      <t>モト</t>
    </rPh>
    <rPh sb="26" eb="30">
      <t>エイギョウカツドウ</t>
    </rPh>
    <rPh sb="31" eb="32">
      <t>オコナ</t>
    </rPh>
    <rPh sb="34" eb="36">
      <t>ハンロ</t>
    </rPh>
    <rPh sb="37" eb="39">
      <t>カクダイ</t>
    </rPh>
    <rPh sb="40" eb="41">
      <t>ハカ</t>
    </rPh>
    <phoneticPr fontId="3"/>
  </si>
  <si>
    <t>研修等への参加の機会を設けることにより、お客さんに購入していただけるような商品の陳列を見直す。</t>
    <rPh sb="0" eb="3">
      <t>ケンシュウトウ</t>
    </rPh>
    <rPh sb="5" eb="7">
      <t>サンカ</t>
    </rPh>
    <rPh sb="8" eb="10">
      <t>キカイ</t>
    </rPh>
    <rPh sb="11" eb="12">
      <t>モウ</t>
    </rPh>
    <rPh sb="21" eb="22">
      <t>キャク</t>
    </rPh>
    <rPh sb="25" eb="27">
      <t>コウニュウ</t>
    </rPh>
    <rPh sb="37" eb="39">
      <t>ショウヒン</t>
    </rPh>
    <rPh sb="40" eb="42">
      <t>チンレツ</t>
    </rPh>
    <rPh sb="43" eb="45">
      <t>ミナオ</t>
    </rPh>
    <phoneticPr fontId="3"/>
  </si>
  <si>
    <t>利用者の希望する作業内容や目標工賃等を勘案し、新規事業の確立を図る。</t>
    <rPh sb="0" eb="3">
      <t>リヨウシャ</t>
    </rPh>
    <rPh sb="4" eb="6">
      <t>キボウ</t>
    </rPh>
    <rPh sb="8" eb="12">
      <t>サギョウナイヨウ</t>
    </rPh>
    <rPh sb="13" eb="18">
      <t>モクヒョウコウチントウ</t>
    </rPh>
    <rPh sb="19" eb="21">
      <t>カンアン</t>
    </rPh>
    <rPh sb="23" eb="27">
      <t>シンキジギョウ</t>
    </rPh>
    <rPh sb="28" eb="30">
      <t>カクリツ</t>
    </rPh>
    <rPh sb="31" eb="32">
      <t>ハカ</t>
    </rPh>
    <phoneticPr fontId="3"/>
  </si>
  <si>
    <t>（７）これまでの工賃向上に効果を上げた内容（具体的に記載すること）</t>
    <rPh sb="19" eb="21">
      <t>ナイヨウ</t>
    </rPh>
    <rPh sb="22" eb="25">
      <t>グタイテキ</t>
    </rPh>
    <rPh sb="26" eb="28">
      <t>キサイ</t>
    </rPh>
    <phoneticPr fontId="10"/>
  </si>
  <si>
    <t>地域の不動産会社から未利用地の除草作業を受注した結果、地域住民の信頼が得られたことにより複数のアパートの除草作業を請け負うことができた。</t>
    <rPh sb="0" eb="2">
      <t>チイキ</t>
    </rPh>
    <rPh sb="3" eb="8">
      <t>フドウサンカイシャ</t>
    </rPh>
    <rPh sb="10" eb="14">
      <t>ミリヨウチ</t>
    </rPh>
    <rPh sb="15" eb="19">
      <t>ジョソウサギョウ</t>
    </rPh>
    <rPh sb="20" eb="22">
      <t>ジュチュウ</t>
    </rPh>
    <rPh sb="24" eb="26">
      <t>ケッカ</t>
    </rPh>
    <rPh sb="27" eb="31">
      <t>チイキジュウミン</t>
    </rPh>
    <rPh sb="32" eb="34">
      <t>シンライ</t>
    </rPh>
    <rPh sb="35" eb="36">
      <t>エ</t>
    </rPh>
    <rPh sb="44" eb="46">
      <t>フクスウ</t>
    </rPh>
    <rPh sb="52" eb="56">
      <t>ジョソウサギョウ</t>
    </rPh>
    <rPh sb="57" eb="58">
      <t>ウ</t>
    </rPh>
    <rPh sb="59" eb="60">
      <t>オ</t>
    </rPh>
    <phoneticPr fontId="3"/>
  </si>
  <si>
    <r>
      <rPr>
        <sz val="11"/>
        <color theme="1"/>
        <rFont val="游ゴシック"/>
        <family val="3"/>
        <charset val="128"/>
        <scheme val="minor"/>
      </rPr>
      <t>（８）本工賃向上計画（ＰＤＣＡサイクルの確立）について、
　　　</t>
    </r>
    <r>
      <rPr>
        <u/>
        <sz val="11"/>
        <color theme="1"/>
        <rFont val="游ゴシック"/>
        <family val="3"/>
        <charset val="128"/>
        <scheme val="minor"/>
      </rPr>
      <t>管理者が中心となり、事業所の全職員、利用者、家族の理解を得て、共有しましたか。</t>
    </r>
    <rPh sb="42" eb="45">
      <t>ジギョウショ</t>
    </rPh>
    <rPh sb="46" eb="49">
      <t>ゼンショクイン</t>
    </rPh>
    <rPh sb="50" eb="53">
      <t>リヨウシャ</t>
    </rPh>
    <rPh sb="54" eb="56">
      <t>カゾク</t>
    </rPh>
    <rPh sb="57" eb="59">
      <t>リカイ</t>
    </rPh>
    <rPh sb="60" eb="61">
      <t>エ</t>
    </rPh>
    <rPh sb="63" eb="65">
      <t>キョウユウ</t>
    </rPh>
    <phoneticPr fontId="3"/>
  </si>
  <si>
    <t>（10）工賃向上計画の推進体制（原則、事業所の全職員を記載すること。）※欄が足りない場合は別紙１に記載</t>
    <rPh sb="27" eb="29">
      <t>キサイ</t>
    </rPh>
    <rPh sb="36" eb="37">
      <t>ラン</t>
    </rPh>
    <rPh sb="38" eb="39">
      <t>タ</t>
    </rPh>
    <rPh sb="42" eb="44">
      <t>バアイ</t>
    </rPh>
    <rPh sb="45" eb="47">
      <t>ベッシ</t>
    </rPh>
    <rPh sb="49" eb="51">
      <t>キサイ</t>
    </rPh>
    <phoneticPr fontId="3"/>
  </si>
  <si>
    <t>●　●●</t>
    <phoneticPr fontId="3"/>
  </si>
  <si>
    <t>◆◆◆　◆</t>
    <phoneticPr fontId="3"/>
  </si>
  <si>
    <t>■■　■■</t>
    <phoneticPr fontId="3"/>
  </si>
  <si>
    <t>▲▲　▲</t>
    <phoneticPr fontId="3"/>
  </si>
  <si>
    <t>目標工賃達成指導員</t>
    <rPh sb="0" eb="2">
      <t>モクヒョウ</t>
    </rPh>
    <rPh sb="2" eb="4">
      <t>コウチン</t>
    </rPh>
    <rPh sb="4" eb="6">
      <t>タッセイ</t>
    </rPh>
    <rPh sb="6" eb="9">
      <t>シドウイン</t>
    </rPh>
    <phoneticPr fontId="3"/>
  </si>
  <si>
    <t xml:space="preserve">・工賃アップの取組を活用した好事例の紹介、説明会 </t>
    <rPh sb="18" eb="20">
      <t>ショウカイ</t>
    </rPh>
    <phoneticPr fontId="3"/>
  </si>
  <si>
    <t>有（重度障害者支援体制加算（Ⅱ））</t>
    <rPh sb="0" eb="1">
      <t>アリ</t>
    </rPh>
    <phoneticPr fontId="3"/>
  </si>
  <si>
    <t>平均工賃月額に応じた報酬体系</t>
    <rPh sb="0" eb="2">
      <t>ヘイキン</t>
    </rPh>
    <rPh sb="2" eb="4">
      <t>コウチン</t>
    </rPh>
    <rPh sb="4" eb="6">
      <t>ゲツガク</t>
    </rPh>
    <rPh sb="7" eb="8">
      <t>オウ</t>
    </rPh>
    <rPh sb="10" eb="12">
      <t>ホウシュウ</t>
    </rPh>
    <rPh sb="12" eb="14">
      <t>タイケイ</t>
    </rPh>
    <phoneticPr fontId="3"/>
  </si>
  <si>
    <t>就労継続支援Ｂ型サービス費（Ⅰ）（従業員配置６：１以上）</t>
    <rPh sb="0" eb="6">
      <t>シュウロウケイゾクシエン</t>
    </rPh>
    <rPh sb="7" eb="8">
      <t>ガタ</t>
    </rPh>
    <rPh sb="12" eb="13">
      <t>ヒ</t>
    </rPh>
    <rPh sb="17" eb="20">
      <t>ジュウギョウイン</t>
    </rPh>
    <rPh sb="20" eb="22">
      <t>ハイチ</t>
    </rPh>
    <rPh sb="25" eb="27">
      <t>イジョウ</t>
    </rPh>
    <phoneticPr fontId="3"/>
  </si>
  <si>
    <t>就労継続支援Ｂ型サービス費（Ⅱ）（従業員配置7.5：１以上）</t>
    <rPh sb="0" eb="6">
      <t>シュウロウケイゾクシエン</t>
    </rPh>
    <rPh sb="7" eb="8">
      <t>ガタ</t>
    </rPh>
    <rPh sb="12" eb="13">
      <t>ヒ</t>
    </rPh>
    <phoneticPr fontId="3"/>
  </si>
  <si>
    <t>就労継続支援Ｂ型サービス費（Ⅲ）（従業員配置10：１以上）</t>
    <phoneticPr fontId="3"/>
  </si>
  <si>
    <t>就労継続支援Ｂ型サービス費（Ⅳ）（従業員配置６：１以上）</t>
    <rPh sb="0" eb="6">
      <t>シュウロウケイゾクシエン</t>
    </rPh>
    <rPh sb="7" eb="8">
      <t>ガタ</t>
    </rPh>
    <rPh sb="12" eb="13">
      <t>ヒ</t>
    </rPh>
    <phoneticPr fontId="3"/>
  </si>
  <si>
    <t>就労継続支援Ｂ型サービス費（Ⅴ）（従業員配置7.5：１以上）</t>
    <rPh sb="0" eb="6">
      <t>シュウロウケイゾクシエン</t>
    </rPh>
    <rPh sb="7" eb="8">
      <t>ガタ</t>
    </rPh>
    <rPh sb="12" eb="13">
      <t>ヒ</t>
    </rPh>
    <phoneticPr fontId="3"/>
  </si>
  <si>
    <t>就労継続支援Ｂ型サービス費（Ⅵ）（従業員配置10：１以上）</t>
    <rPh sb="0" eb="6">
      <t>シュウロウケイゾクシエン</t>
    </rPh>
    <rPh sb="7" eb="8">
      <t>ガタ</t>
    </rPh>
    <rPh sb="12" eb="13">
      <t>ヒ</t>
    </rPh>
    <phoneticPr fontId="3"/>
  </si>
  <si>
    <t>４万5000円以上</t>
    <rPh sb="1" eb="2">
      <t>マン</t>
    </rPh>
    <rPh sb="6" eb="7">
      <t>エン</t>
    </rPh>
    <rPh sb="7" eb="9">
      <t>イジョウ</t>
    </rPh>
    <phoneticPr fontId="3"/>
  </si>
  <si>
    <t>３万5000円以上４万5000円未満</t>
    <rPh sb="1" eb="2">
      <t>マン</t>
    </rPh>
    <rPh sb="6" eb="7">
      <t>エン</t>
    </rPh>
    <rPh sb="7" eb="9">
      <t>イジョウ</t>
    </rPh>
    <rPh sb="10" eb="11">
      <t>マン</t>
    </rPh>
    <rPh sb="15" eb="16">
      <t>エン</t>
    </rPh>
    <rPh sb="16" eb="18">
      <t>ミマン</t>
    </rPh>
    <phoneticPr fontId="3"/>
  </si>
  <si>
    <t>３万円以上３万5000円未満</t>
    <rPh sb="1" eb="2">
      <t>マン</t>
    </rPh>
    <rPh sb="2" eb="3">
      <t>エン</t>
    </rPh>
    <rPh sb="3" eb="5">
      <t>イジョウ</t>
    </rPh>
    <rPh sb="6" eb="7">
      <t>マン</t>
    </rPh>
    <rPh sb="11" eb="12">
      <t>エン</t>
    </rPh>
    <rPh sb="12" eb="14">
      <t>ミマン</t>
    </rPh>
    <phoneticPr fontId="3"/>
  </si>
  <si>
    <t>２万円以上２万5000円未満</t>
    <rPh sb="1" eb="2">
      <t>マン</t>
    </rPh>
    <rPh sb="2" eb="3">
      <t>エン</t>
    </rPh>
    <rPh sb="3" eb="5">
      <t>イジョウ</t>
    </rPh>
    <rPh sb="6" eb="7">
      <t>マン</t>
    </rPh>
    <rPh sb="11" eb="12">
      <t>エン</t>
    </rPh>
    <rPh sb="12" eb="14">
      <t>ミマン</t>
    </rPh>
    <phoneticPr fontId="3"/>
  </si>
  <si>
    <t>１万5000円以上２万円未満</t>
    <rPh sb="1" eb="2">
      <t>マン</t>
    </rPh>
    <rPh sb="6" eb="7">
      <t>エン</t>
    </rPh>
    <rPh sb="7" eb="9">
      <t>イジョウ</t>
    </rPh>
    <rPh sb="10" eb="11">
      <t>マン</t>
    </rPh>
    <rPh sb="11" eb="12">
      <t>エン</t>
    </rPh>
    <rPh sb="12" eb="14">
      <t>ミマン</t>
    </rPh>
    <phoneticPr fontId="3"/>
  </si>
  <si>
    <t>１万円以上１万5000円未満</t>
    <rPh sb="1" eb="2">
      <t>マン</t>
    </rPh>
    <rPh sb="2" eb="3">
      <t>エン</t>
    </rPh>
    <rPh sb="3" eb="5">
      <t>イジョウ</t>
    </rPh>
    <rPh sb="6" eb="7">
      <t>マン</t>
    </rPh>
    <rPh sb="11" eb="12">
      <t>エン</t>
    </rPh>
    <rPh sb="12" eb="14">
      <t>ミマン</t>
    </rPh>
    <phoneticPr fontId="3"/>
  </si>
  <si>
    <t>１万円未満</t>
    <rPh sb="1" eb="3">
      <t>マンエン</t>
    </rPh>
    <rPh sb="3" eb="5">
      <t>ミマン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</si>
</sst>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0%"/>
    <numFmt numFmtId="178" formatCode="#,##0.0;[Red]#,##0.0"/>
    <numFmt numFmtId="179" formatCode="#,##0;[Red]#,##0"/>
    <numFmt numFmtId="180" formatCode="0.0;[Red]0.0"/>
    <numFmt numFmtId="181" formatCode="0_);[Red]\(0\)"/>
  </numFmts>
  <fonts count="54" x14ac:knownFonts="1">
    <font>
      <sz val="11"/>
      <color theme="1"/>
      <name val="游ゴシック"/>
      <family val="2"/>
      <charset val="128"/>
      <scheme val="minor"/>
    </font>
    <font>
      <sz val="12"/>
      <name val="ＭＳ Ｐゴシック"/>
      <family val="3"/>
      <charset val="128"/>
    </font>
    <font>
      <sz val="6"/>
      <name val="游ゴシック"/>
      <family val="2"/>
      <charset val="128"/>
      <scheme val="minor"/>
    </font>
    <font>
      <sz val="6"/>
      <name val="ＭＳ Ｐゴシック"/>
      <family val="3"/>
      <charset val="128"/>
    </font>
    <font>
      <b/>
      <sz val="11"/>
      <color theme="0"/>
      <name val="游ゴシック"/>
      <family val="3"/>
      <charset val="128"/>
      <scheme val="minor"/>
    </font>
    <font>
      <sz val="11"/>
      <name val="游ゴシック"/>
      <family val="3"/>
      <charset val="128"/>
      <scheme val="minor"/>
    </font>
    <font>
      <sz val="12"/>
      <color theme="1"/>
      <name val="游ゴシック"/>
      <family val="3"/>
      <charset val="128"/>
      <scheme val="minor"/>
    </font>
    <font>
      <sz val="12"/>
      <color theme="1"/>
      <name val="ＭＳ Ｐゴシック"/>
      <family val="3"/>
      <charset val="128"/>
    </font>
    <font>
      <b/>
      <sz val="12"/>
      <color theme="0"/>
      <name val="ＭＳ Ｐゴシック"/>
      <family val="3"/>
      <charset val="128"/>
    </font>
    <font>
      <b/>
      <sz val="12"/>
      <name val="ＭＳ Ｐゴシック"/>
      <family val="3"/>
      <charset val="128"/>
    </font>
    <font>
      <sz val="6"/>
      <name val="ＭＳ 明朝"/>
      <family val="1"/>
      <charset val="128"/>
    </font>
    <font>
      <sz val="11"/>
      <name val="ＭＳ Ｐゴシック"/>
      <family val="3"/>
      <charset val="128"/>
    </font>
    <font>
      <sz val="16"/>
      <color theme="1"/>
      <name val="游ゴシック"/>
      <family val="3"/>
      <charset val="128"/>
      <scheme val="minor"/>
    </font>
    <font>
      <sz val="11"/>
      <color theme="1"/>
      <name val="游ゴシック"/>
      <family val="2"/>
      <charset val="128"/>
      <scheme val="minor"/>
    </font>
    <font>
      <sz val="10"/>
      <color theme="1"/>
      <name val="游ゴシック"/>
      <family val="3"/>
      <charset val="128"/>
      <scheme val="minor"/>
    </font>
    <font>
      <b/>
      <sz val="11"/>
      <name val="ＭＳ Ｐゴシック"/>
      <family val="3"/>
      <charset val="128"/>
    </font>
    <font>
      <sz val="11"/>
      <color theme="1"/>
      <name val="ＭＳ Ｐゴシック"/>
      <family val="3"/>
      <charset val="128"/>
    </font>
    <font>
      <sz val="11"/>
      <color theme="1"/>
      <name val="游ゴシック"/>
      <family val="3"/>
      <charset val="128"/>
      <scheme val="minor"/>
    </font>
    <font>
      <sz val="12"/>
      <name val="游ゴシック"/>
      <family val="3"/>
      <charset val="128"/>
      <scheme val="minor"/>
    </font>
    <font>
      <sz val="16"/>
      <name val="游ゴシック"/>
      <family val="3"/>
      <charset val="128"/>
      <scheme val="minor"/>
    </font>
    <font>
      <b/>
      <sz val="12"/>
      <color theme="1"/>
      <name val="ＭＳ Ｐゴシック"/>
      <family val="3"/>
      <charset val="128"/>
    </font>
    <font>
      <sz val="10"/>
      <color rgb="FFFF0000"/>
      <name val="ＭＳ Ｐゴシック"/>
      <family val="3"/>
      <charset val="128"/>
    </font>
    <font>
      <sz val="11"/>
      <color theme="1"/>
      <name val="ＭＳ ゴシック"/>
      <family val="3"/>
      <charset val="128"/>
    </font>
    <font>
      <sz val="12"/>
      <color rgb="FFFF0000"/>
      <name val="游ゴシック"/>
      <family val="3"/>
      <charset val="128"/>
      <scheme val="minor"/>
    </font>
    <font>
      <u/>
      <sz val="11"/>
      <name val="游ゴシック"/>
      <family val="3"/>
      <charset val="128"/>
      <scheme val="minor"/>
    </font>
    <font>
      <sz val="14"/>
      <color theme="1"/>
      <name val="ＭＳ Ｐゴシック"/>
      <family val="3"/>
      <charset val="128"/>
    </font>
    <font>
      <sz val="11"/>
      <color rgb="FFFF0000"/>
      <name val="游ゴシック"/>
      <family val="3"/>
      <charset val="128"/>
      <scheme val="minor"/>
    </font>
    <font>
      <sz val="12"/>
      <color rgb="FFFF0000"/>
      <name val="ＭＳ Ｐゴシック"/>
      <family val="3"/>
      <charset val="128"/>
    </font>
    <font>
      <u/>
      <sz val="11"/>
      <color theme="1"/>
      <name val="游ゴシック"/>
      <family val="3"/>
      <charset val="128"/>
      <scheme val="minor"/>
    </font>
    <font>
      <b/>
      <sz val="11"/>
      <name val="游ゴシック"/>
      <family val="3"/>
      <charset val="128"/>
      <scheme val="minor"/>
    </font>
    <font>
      <sz val="14"/>
      <color theme="1"/>
      <name val="ＭＳ ゴシック"/>
      <family val="3"/>
      <charset val="128"/>
    </font>
    <font>
      <sz val="9"/>
      <name val="游ゴシック"/>
      <family val="3"/>
      <charset val="128"/>
      <scheme val="minor"/>
    </font>
    <font>
      <sz val="8"/>
      <name val="游ゴシック"/>
      <family val="3"/>
      <charset val="128"/>
      <scheme val="minor"/>
    </font>
    <font>
      <b/>
      <sz val="12"/>
      <color theme="1"/>
      <name val="游ゴシック"/>
      <family val="3"/>
      <charset val="128"/>
      <scheme val="minor"/>
    </font>
    <font>
      <u/>
      <sz val="11"/>
      <color theme="10"/>
      <name val="游ゴシック"/>
      <family val="2"/>
      <charset val="128"/>
      <scheme val="minor"/>
    </font>
    <font>
      <sz val="10"/>
      <name val="游ゴシック"/>
      <family val="3"/>
      <charset val="128"/>
      <scheme val="minor"/>
    </font>
    <font>
      <sz val="11"/>
      <color rgb="FFFF0000"/>
      <name val="游ゴシック"/>
      <family val="2"/>
      <charset val="128"/>
      <scheme val="minor"/>
    </font>
    <font>
      <sz val="12"/>
      <name val="Segoe UI Symbol"/>
      <family val="3"/>
    </font>
    <font>
      <sz val="12"/>
      <color theme="1"/>
      <name val="ＭＳ ゴシック"/>
      <family val="3"/>
      <charset val="128"/>
    </font>
    <font>
      <sz val="10"/>
      <color rgb="FFFF0000"/>
      <name val="游ゴシック"/>
      <family val="3"/>
      <charset val="128"/>
      <scheme val="minor"/>
    </font>
    <font>
      <b/>
      <sz val="16"/>
      <color theme="1"/>
      <name val="ＭＳ Ｐゴシック"/>
      <family val="3"/>
      <charset val="128"/>
    </font>
    <font>
      <b/>
      <sz val="12"/>
      <name val="游ゴシック"/>
      <family val="3"/>
      <charset val="128"/>
      <scheme val="minor"/>
    </font>
    <font>
      <b/>
      <sz val="14"/>
      <color theme="0"/>
      <name val="游ゴシック"/>
      <family val="3"/>
      <charset val="128"/>
      <scheme val="minor"/>
    </font>
    <font>
      <b/>
      <sz val="14"/>
      <color theme="1"/>
      <name val="ＭＳ Ｐゴシック"/>
      <family val="3"/>
      <charset val="128"/>
    </font>
    <font>
      <b/>
      <sz val="14"/>
      <name val="ＭＳ Ｐゴシック"/>
      <family val="3"/>
      <charset val="128"/>
    </font>
    <font>
      <sz val="8"/>
      <name val="ＭＳ Ｐゴシック"/>
      <family val="3"/>
      <charset val="128"/>
    </font>
    <font>
      <sz val="9"/>
      <name val="ＭＳ Ｐゴシック"/>
      <family val="3"/>
      <charset val="128"/>
    </font>
    <font>
      <sz val="8"/>
      <color theme="1"/>
      <name val="游ゴシック"/>
      <family val="2"/>
      <charset val="128"/>
      <scheme val="minor"/>
    </font>
    <font>
      <sz val="16"/>
      <color theme="1"/>
      <name val="ＭＳ Ｐゴシック"/>
      <family val="3"/>
      <charset val="128"/>
    </font>
    <font>
      <sz val="11"/>
      <color rgb="FFFF0000"/>
      <name val="ＭＳ Ｐゴシック"/>
      <family val="3"/>
      <charset val="128"/>
    </font>
    <font>
      <u/>
      <sz val="12"/>
      <color theme="1"/>
      <name val="游ゴシック"/>
      <family val="3"/>
      <charset val="128"/>
      <scheme val="minor"/>
    </font>
    <font>
      <sz val="9"/>
      <color theme="1"/>
      <name val="游ゴシック"/>
      <family val="3"/>
      <charset val="128"/>
      <scheme val="minor"/>
    </font>
    <font>
      <b/>
      <u/>
      <sz val="12"/>
      <color theme="1"/>
      <name val="游ゴシック"/>
      <family val="3"/>
      <charset val="128"/>
      <scheme val="minor"/>
    </font>
    <font>
      <b/>
      <sz val="11"/>
      <color theme="1"/>
      <name val="游ゴシック"/>
      <family val="3"/>
      <charset val="128"/>
      <scheme val="minor"/>
    </font>
  </fonts>
  <fills count="10">
    <fill>
      <patternFill patternType="none"/>
    </fill>
    <fill>
      <patternFill patternType="gray125"/>
    </fill>
    <fill>
      <patternFill patternType="solid">
        <fgColor rgb="FFFFFF00"/>
        <bgColor indexed="64"/>
      </patternFill>
    </fill>
    <fill>
      <patternFill patternType="solid">
        <fgColor rgb="FF00206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rgb="FFCCFFFF"/>
        <bgColor indexed="64"/>
      </patternFill>
    </fill>
  </fills>
  <borders count="70">
    <border>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s>
  <cellStyleXfs count="5">
    <xf numFmtId="0" fontId="0" fillId="0" borderId="0">
      <alignment vertical="center"/>
    </xf>
    <xf numFmtId="0" fontId="11" fillId="0" borderId="0">
      <alignment vertical="center"/>
    </xf>
    <xf numFmtId="0" fontId="11" fillId="0" borderId="0">
      <alignment vertical="center"/>
    </xf>
    <xf numFmtId="9" fontId="13" fillId="0" borderId="0" applyFont="0" applyFill="0" applyBorder="0" applyAlignment="0" applyProtection="0">
      <alignment vertical="center"/>
    </xf>
    <xf numFmtId="0" fontId="34" fillId="0" borderId="0" applyNumberFormat="0" applyFill="0" applyBorder="0" applyAlignment="0" applyProtection="0">
      <alignment vertical="center"/>
    </xf>
  </cellStyleXfs>
  <cellXfs count="585">
    <xf numFmtId="0" fontId="0" fillId="0" borderId="0" xfId="0">
      <alignment vertical="center"/>
    </xf>
    <xf numFmtId="0" fontId="4" fillId="0" borderId="0" xfId="0" applyFont="1" applyAlignment="1" applyProtection="1">
      <alignment vertical="center" wrapText="1"/>
      <protection locked="0"/>
    </xf>
    <xf numFmtId="0" fontId="4" fillId="0" borderId="0" xfId="0" applyFont="1" applyProtection="1">
      <alignment vertical="center"/>
      <protection locked="0"/>
    </xf>
    <xf numFmtId="0" fontId="8" fillId="0" borderId="0" xfId="0" applyFont="1" applyAlignment="1" applyProtection="1">
      <alignment vertical="center" wrapText="1"/>
      <protection locked="0"/>
    </xf>
    <xf numFmtId="0" fontId="8" fillId="0" borderId="0" xfId="0" applyFont="1" applyProtection="1">
      <alignment vertical="center"/>
      <protection locked="0"/>
    </xf>
    <xf numFmtId="0" fontId="1" fillId="0" borderId="0" xfId="0" applyFont="1" applyAlignment="1" applyProtection="1">
      <alignment vertical="center" wrapText="1"/>
      <protection locked="0"/>
    </xf>
    <xf numFmtId="0" fontId="1" fillId="0" borderId="0" xfId="0" applyFont="1" applyAlignment="1" applyProtection="1">
      <alignment vertical="top" wrapText="1"/>
      <protection locked="0"/>
    </xf>
    <xf numFmtId="0" fontId="1" fillId="0" borderId="0" xfId="0" applyFont="1" applyAlignment="1" applyProtection="1">
      <alignment horizontal="center" vertical="center" wrapText="1"/>
      <protection locked="0"/>
    </xf>
    <xf numFmtId="0" fontId="18" fillId="0" borderId="27" xfId="0" applyFont="1" applyBorder="1" applyAlignment="1" applyProtection="1">
      <alignment horizontal="center" vertical="center" wrapText="1"/>
      <protection locked="0"/>
    </xf>
    <xf numFmtId="0" fontId="18" fillId="0" borderId="18" xfId="0" applyFont="1" applyBorder="1" applyAlignment="1" applyProtection="1">
      <alignment horizontal="center" vertical="center" wrapText="1"/>
      <protection locked="0"/>
    </xf>
    <xf numFmtId="0" fontId="18" fillId="0" borderId="19" xfId="0" applyFont="1" applyBorder="1" applyAlignment="1" applyProtection="1">
      <alignment horizontal="center" vertical="center" wrapText="1"/>
      <protection locked="0"/>
    </xf>
    <xf numFmtId="0" fontId="18" fillId="0" borderId="7" xfId="0" applyFont="1" applyBorder="1" applyAlignment="1" applyProtection="1">
      <alignment horizontal="center" vertical="center" wrapText="1"/>
      <protection locked="0"/>
    </xf>
    <xf numFmtId="176" fontId="20" fillId="0" borderId="50" xfId="0" applyNumberFormat="1" applyFont="1" applyBorder="1" applyAlignment="1" applyProtection="1">
      <alignment vertical="center" shrinkToFit="1"/>
      <protection locked="0"/>
    </xf>
    <xf numFmtId="176" fontId="20" fillId="0" borderId="51" xfId="0" applyNumberFormat="1" applyFont="1" applyBorder="1" applyAlignment="1" applyProtection="1">
      <alignment vertical="center" shrinkToFit="1"/>
      <protection locked="0"/>
    </xf>
    <xf numFmtId="176" fontId="9" fillId="0" borderId="51" xfId="0" applyNumberFormat="1" applyFont="1" applyBorder="1" applyAlignment="1" applyProtection="1">
      <alignment vertical="center" shrinkToFit="1"/>
      <protection locked="0"/>
    </xf>
    <xf numFmtId="176" fontId="9" fillId="0" borderId="52" xfId="0" applyNumberFormat="1" applyFont="1" applyBorder="1" applyAlignment="1" applyProtection="1">
      <alignment vertical="center" shrinkToFit="1"/>
      <protection locked="0"/>
    </xf>
    <xf numFmtId="0" fontId="0" fillId="2" borderId="0" xfId="0" applyFill="1" applyAlignment="1" applyProtection="1">
      <alignment horizontal="center" vertical="top"/>
      <protection locked="0"/>
    </xf>
    <xf numFmtId="0" fontId="0" fillId="0" borderId="0" xfId="0" applyProtection="1">
      <alignment vertical="center"/>
      <protection locked="0"/>
    </xf>
    <xf numFmtId="0" fontId="7" fillId="0" borderId="0" xfId="0" applyFont="1" applyProtection="1">
      <alignment vertical="center"/>
      <protection locked="0"/>
    </xf>
    <xf numFmtId="0" fontId="21" fillId="0" borderId="0" xfId="0" applyFont="1" applyProtection="1">
      <alignment vertical="center"/>
      <protection locked="0"/>
    </xf>
    <xf numFmtId="0" fontId="9" fillId="0" borderId="0" xfId="0" applyFont="1" applyProtection="1">
      <alignment vertical="center"/>
      <protection locked="0"/>
    </xf>
    <xf numFmtId="0" fontId="17" fillId="0" borderId="0" xfId="0" applyFont="1" applyProtection="1">
      <alignment vertical="center"/>
      <protection locked="0"/>
    </xf>
    <xf numFmtId="0" fontId="17" fillId="0" borderId="1" xfId="0" applyFont="1" applyBorder="1" applyProtection="1">
      <alignment vertical="center"/>
      <protection locked="0"/>
    </xf>
    <xf numFmtId="0" fontId="17" fillId="0" borderId="49" xfId="0" applyFont="1" applyBorder="1" applyAlignment="1" applyProtection="1">
      <alignment horizontal="center" vertical="center"/>
      <protection locked="0"/>
    </xf>
    <xf numFmtId="0" fontId="17" fillId="0" borderId="39" xfId="0" applyFont="1" applyBorder="1" applyProtection="1">
      <alignment vertical="center"/>
      <protection locked="0"/>
    </xf>
    <xf numFmtId="0" fontId="17" fillId="0" borderId="18" xfId="0" applyFont="1" applyBorder="1" applyAlignment="1" applyProtection="1">
      <alignment horizontal="center" vertical="center"/>
      <protection locked="0"/>
    </xf>
    <xf numFmtId="0" fontId="17" fillId="0" borderId="20" xfId="0" applyFont="1" applyBorder="1" applyAlignment="1" applyProtection="1">
      <alignment horizontal="center" vertical="center"/>
      <protection locked="0"/>
    </xf>
    <xf numFmtId="0" fontId="17" fillId="0" borderId="11" xfId="0" applyFont="1" applyBorder="1" applyAlignment="1" applyProtection="1">
      <alignment horizontal="center" vertical="center" shrinkToFit="1"/>
      <protection locked="0"/>
    </xf>
    <xf numFmtId="0" fontId="5" fillId="2" borderId="21" xfId="2" applyFont="1" applyFill="1" applyBorder="1" applyAlignment="1" applyProtection="1">
      <alignment horizontal="center" vertical="center" shrinkToFit="1"/>
      <protection locked="0"/>
    </xf>
    <xf numFmtId="0" fontId="5" fillId="0" borderId="4" xfId="1" applyFont="1" applyBorder="1" applyAlignment="1" applyProtection="1">
      <alignment horizontal="center" vertical="center" shrinkToFit="1"/>
      <protection locked="0"/>
    </xf>
    <xf numFmtId="0" fontId="17" fillId="0" borderId="40" xfId="0" applyFont="1" applyBorder="1" applyAlignment="1" applyProtection="1">
      <alignment horizontal="center" vertical="center" shrinkToFit="1"/>
      <protection locked="0"/>
    </xf>
    <xf numFmtId="0" fontId="15" fillId="0" borderId="0" xfId="0" applyFont="1" applyProtection="1">
      <alignment vertical="center"/>
      <protection locked="0"/>
    </xf>
    <xf numFmtId="0" fontId="0" fillId="0" borderId="0" xfId="0" applyAlignment="1" applyProtection="1">
      <alignment horizontal="center" vertical="center"/>
      <protection locked="0"/>
    </xf>
    <xf numFmtId="0" fontId="0" fillId="0" borderId="0" xfId="0" applyAlignment="1" applyProtection="1">
      <alignment horizontal="right" vertical="center"/>
      <protection locked="0"/>
    </xf>
    <xf numFmtId="0" fontId="22" fillId="0" borderId="0" xfId="0" applyFont="1" applyProtection="1">
      <alignment vertical="center"/>
      <protection locked="0"/>
    </xf>
    <xf numFmtId="49" fontId="5" fillId="5" borderId="19" xfId="0" applyNumberFormat="1" applyFont="1" applyFill="1" applyBorder="1" applyAlignment="1" applyProtection="1">
      <alignment horizontal="center" vertical="center"/>
      <protection locked="0"/>
    </xf>
    <xf numFmtId="49" fontId="5" fillId="5" borderId="22" xfId="0" applyNumberFormat="1" applyFont="1" applyFill="1" applyBorder="1" applyAlignment="1" applyProtection="1">
      <alignment horizontal="center" vertical="center"/>
      <protection locked="0"/>
    </xf>
    <xf numFmtId="0" fontId="5" fillId="5" borderId="21" xfId="2" applyFont="1" applyFill="1" applyBorder="1" applyAlignment="1" applyProtection="1">
      <alignment horizontal="center" vertical="center" shrinkToFit="1"/>
      <protection locked="0"/>
    </xf>
    <xf numFmtId="0" fontId="1" fillId="0" borderId="4" xfId="0" applyFont="1" applyBorder="1" applyAlignment="1" applyProtection="1">
      <alignment horizontal="center" vertical="center" shrinkToFit="1"/>
      <protection locked="0"/>
    </xf>
    <xf numFmtId="0" fontId="17" fillId="5" borderId="4" xfId="0" applyFont="1" applyFill="1" applyBorder="1" applyAlignment="1" applyProtection="1">
      <alignment horizontal="center" vertical="center" shrinkToFit="1"/>
      <protection locked="0"/>
    </xf>
    <xf numFmtId="0" fontId="17" fillId="5" borderId="21" xfId="0" applyFont="1" applyFill="1" applyBorder="1" applyAlignment="1" applyProtection="1">
      <alignment horizontal="center" vertical="center" shrinkToFit="1"/>
      <protection locked="0"/>
    </xf>
    <xf numFmtId="0" fontId="17" fillId="0" borderId="0" xfId="0" applyFont="1" applyAlignment="1" applyProtection="1">
      <alignment vertical="top"/>
      <protection locked="0"/>
    </xf>
    <xf numFmtId="0" fontId="17" fillId="0" borderId="0" xfId="0" applyFont="1" applyAlignment="1" applyProtection="1">
      <alignment horizontal="left" vertical="center"/>
      <protection locked="0"/>
    </xf>
    <xf numFmtId="0" fontId="17" fillId="0" borderId="4" xfId="0" applyFont="1" applyBorder="1" applyAlignment="1" applyProtection="1">
      <alignment horizontal="center" vertical="center" shrinkToFit="1"/>
      <protection locked="0"/>
    </xf>
    <xf numFmtId="0" fontId="0" fillId="0" borderId="0" xfId="0" applyAlignment="1" applyProtection="1">
      <alignment horizontal="left" vertical="top" wrapText="1"/>
      <protection locked="0"/>
    </xf>
    <xf numFmtId="0" fontId="18" fillId="0" borderId="6" xfId="0" applyFont="1" applyBorder="1" applyAlignment="1" applyProtection="1">
      <alignment horizontal="center" vertical="center" wrapText="1"/>
      <protection locked="0"/>
    </xf>
    <xf numFmtId="176" fontId="12" fillId="2" borderId="19" xfId="0" applyNumberFormat="1" applyFont="1" applyFill="1" applyBorder="1" applyAlignment="1" applyProtection="1">
      <alignment horizontal="right" shrinkToFit="1"/>
      <protection locked="0"/>
    </xf>
    <xf numFmtId="176" fontId="19" fillId="2" borderId="19" xfId="0" applyNumberFormat="1" applyFont="1" applyFill="1" applyBorder="1" applyAlignment="1" applyProtection="1">
      <alignment horizontal="right" shrinkToFit="1"/>
      <protection locked="0"/>
    </xf>
    <xf numFmtId="176" fontId="12" fillId="2" borderId="7" xfId="0" applyNumberFormat="1" applyFont="1" applyFill="1" applyBorder="1" applyAlignment="1" applyProtection="1">
      <alignment horizontal="right" shrinkToFit="1"/>
      <protection locked="0"/>
    </xf>
    <xf numFmtId="176" fontId="12" fillId="2" borderId="18" xfId="0" applyNumberFormat="1" applyFont="1" applyFill="1" applyBorder="1" applyAlignment="1" applyProtection="1">
      <alignment horizontal="right" shrinkToFit="1"/>
      <protection locked="0"/>
    </xf>
    <xf numFmtId="0" fontId="17" fillId="0" borderId="7" xfId="0" applyFont="1" applyBorder="1" applyAlignment="1" applyProtection="1">
      <alignment horizontal="center" vertical="center"/>
      <protection locked="0"/>
    </xf>
    <xf numFmtId="176" fontId="12" fillId="2" borderId="6" xfId="0" applyNumberFormat="1" applyFont="1" applyFill="1" applyBorder="1" applyAlignment="1" applyProtection="1">
      <alignment horizontal="right" shrinkToFit="1"/>
      <protection locked="0"/>
    </xf>
    <xf numFmtId="0" fontId="17" fillId="0" borderId="0" xfId="0" applyFont="1" applyAlignment="1" applyProtection="1">
      <alignment horizontal="left" vertical="center" shrinkToFit="1"/>
      <protection locked="0"/>
    </xf>
    <xf numFmtId="0" fontId="17" fillId="5" borderId="5" xfId="0" applyFont="1" applyFill="1" applyBorder="1" applyAlignment="1" applyProtection="1">
      <alignment horizontal="center" vertical="center"/>
      <protection locked="0"/>
    </xf>
    <xf numFmtId="0" fontId="1" fillId="0" borderId="5" xfId="0" applyFont="1" applyBorder="1" applyAlignment="1" applyProtection="1">
      <alignment horizontal="center" vertical="center" shrinkToFit="1"/>
      <protection locked="0"/>
    </xf>
    <xf numFmtId="0" fontId="1" fillId="0" borderId="7" xfId="0" applyFont="1" applyBorder="1" applyAlignment="1" applyProtection="1">
      <alignment horizontal="center" vertical="center" shrinkToFit="1"/>
      <protection locked="0"/>
    </xf>
    <xf numFmtId="0" fontId="7" fillId="0" borderId="7" xfId="0" applyFont="1" applyBorder="1" applyAlignment="1" applyProtection="1">
      <alignment horizontal="center" vertical="center" shrinkToFit="1"/>
      <protection locked="0"/>
    </xf>
    <xf numFmtId="0" fontId="16" fillId="0" borderId="4" xfId="0" applyFont="1" applyBorder="1" applyAlignment="1" applyProtection="1">
      <alignment horizontal="center" vertical="center" shrinkToFit="1"/>
      <protection locked="0"/>
    </xf>
    <xf numFmtId="0" fontId="5" fillId="2" borderId="4" xfId="2" applyFont="1" applyFill="1" applyBorder="1" applyAlignment="1" applyProtection="1">
      <alignment horizontal="center" vertical="center" shrinkToFit="1"/>
      <protection locked="0"/>
    </xf>
    <xf numFmtId="176" fontId="12" fillId="2" borderId="27" xfId="0" applyNumberFormat="1" applyFont="1" applyFill="1" applyBorder="1" applyAlignment="1" applyProtection="1">
      <alignment horizontal="right" shrinkToFit="1"/>
      <protection locked="0"/>
    </xf>
    <xf numFmtId="0" fontId="17" fillId="5" borderId="18" xfId="0" applyFont="1" applyFill="1" applyBorder="1" applyAlignment="1" applyProtection="1">
      <alignment horizontal="center" vertical="center" shrinkToFit="1"/>
      <protection locked="0"/>
    </xf>
    <xf numFmtId="0" fontId="17" fillId="5" borderId="20" xfId="0" applyFont="1" applyFill="1" applyBorder="1" applyAlignment="1" applyProtection="1">
      <alignment horizontal="center" vertical="center" shrinkToFit="1"/>
      <protection locked="0"/>
    </xf>
    <xf numFmtId="0" fontId="17" fillId="5" borderId="5" xfId="0" applyFont="1" applyFill="1" applyBorder="1" applyAlignment="1" applyProtection="1">
      <alignment horizontal="center" vertical="center" shrinkToFit="1"/>
      <protection locked="0"/>
    </xf>
    <xf numFmtId="0" fontId="17" fillId="5" borderId="35" xfId="0" applyFont="1" applyFill="1" applyBorder="1" applyAlignment="1" applyProtection="1">
      <alignment horizontal="center" vertical="center" shrinkToFit="1"/>
      <protection locked="0"/>
    </xf>
    <xf numFmtId="0" fontId="0" fillId="0" borderId="59" xfId="0" applyBorder="1" applyAlignment="1" applyProtection="1">
      <alignment horizontal="center" vertical="center" shrinkToFit="1"/>
      <protection locked="0"/>
    </xf>
    <xf numFmtId="176" fontId="18" fillId="2" borderId="10" xfId="0" applyNumberFormat="1" applyFont="1" applyFill="1" applyBorder="1" applyAlignment="1" applyProtection="1">
      <alignment horizontal="center" vertical="center" shrinkToFit="1"/>
      <protection locked="0"/>
    </xf>
    <xf numFmtId="0" fontId="20" fillId="0" borderId="5" xfId="0" applyFont="1" applyBorder="1" applyAlignment="1" applyProtection="1">
      <alignment vertical="center" shrinkToFit="1"/>
      <protection locked="0"/>
    </xf>
    <xf numFmtId="0" fontId="6" fillId="0" borderId="39" xfId="0" applyFont="1" applyBorder="1" applyAlignment="1" applyProtection="1">
      <alignment horizontal="center" vertical="center" wrapText="1"/>
      <protection locked="0"/>
    </xf>
    <xf numFmtId="0" fontId="33" fillId="0" borderId="26"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41" xfId="0" applyFont="1" applyBorder="1" applyAlignment="1" applyProtection="1">
      <alignment horizontal="center" vertical="center" wrapText="1"/>
      <protection locked="0"/>
    </xf>
    <xf numFmtId="179" fontId="19" fillId="6" borderId="4" xfId="0" applyNumberFormat="1" applyFont="1" applyFill="1" applyBorder="1" applyAlignment="1">
      <alignment horizontal="right" shrinkToFit="1"/>
    </xf>
    <xf numFmtId="179" fontId="19" fillId="6" borderId="19" xfId="0" applyNumberFormat="1" applyFont="1" applyFill="1" applyBorder="1" applyAlignment="1">
      <alignment horizontal="right" shrinkToFit="1"/>
    </xf>
    <xf numFmtId="179" fontId="19" fillId="6" borderId="7" xfId="0" applyNumberFormat="1" applyFont="1" applyFill="1" applyBorder="1" applyAlignment="1">
      <alignment horizontal="right" shrinkToFit="1"/>
    </xf>
    <xf numFmtId="176" fontId="32" fillId="0" borderId="4" xfId="0" applyNumberFormat="1" applyFont="1" applyBorder="1" applyAlignment="1" applyProtection="1">
      <alignment vertical="center" wrapText="1" shrinkToFit="1"/>
      <protection locked="0"/>
    </xf>
    <xf numFmtId="176" fontId="17" fillId="0" borderId="49" xfId="0" applyNumberFormat="1" applyFont="1" applyBorder="1" applyAlignment="1" applyProtection="1">
      <alignment horizontal="center" vertical="center" wrapText="1"/>
      <protection locked="0"/>
    </xf>
    <xf numFmtId="176" fontId="17" fillId="0" borderId="29" xfId="0" applyNumberFormat="1" applyFont="1" applyBorder="1" applyAlignment="1" applyProtection="1">
      <alignment horizontal="center" vertical="center" wrapText="1"/>
      <protection locked="0"/>
    </xf>
    <xf numFmtId="176" fontId="6" fillId="0" borderId="29" xfId="0" applyNumberFormat="1" applyFont="1" applyBorder="1" applyAlignment="1" applyProtection="1">
      <alignment vertical="center" wrapText="1"/>
      <protection locked="0"/>
    </xf>
    <xf numFmtId="176" fontId="18" fillId="0" borderId="29" xfId="0" applyNumberFormat="1" applyFont="1" applyBorder="1" applyAlignment="1" applyProtection="1">
      <alignment vertical="center" shrinkToFit="1"/>
      <protection locked="0"/>
    </xf>
    <xf numFmtId="177" fontId="6" fillId="0" borderId="29" xfId="3" applyNumberFormat="1" applyFont="1" applyFill="1" applyBorder="1" applyAlignment="1" applyProtection="1">
      <alignment vertical="center" wrapText="1"/>
    </xf>
    <xf numFmtId="176" fontId="19" fillId="0" borderId="29" xfId="0" applyNumberFormat="1" applyFont="1" applyBorder="1" applyAlignment="1" applyProtection="1">
      <alignment horizontal="center" vertical="center" shrinkToFit="1"/>
      <protection locked="0"/>
    </xf>
    <xf numFmtId="176" fontId="19" fillId="0" borderId="29" xfId="0" applyNumberFormat="1" applyFont="1" applyBorder="1" applyAlignment="1" applyProtection="1">
      <alignment shrinkToFit="1"/>
      <protection locked="0"/>
    </xf>
    <xf numFmtId="9" fontId="18" fillId="0" borderId="29" xfId="3" applyFont="1" applyFill="1" applyBorder="1" applyAlignment="1" applyProtection="1">
      <alignment vertical="center" shrinkToFit="1"/>
      <protection locked="0"/>
    </xf>
    <xf numFmtId="176" fontId="18" fillId="2" borderId="10" xfId="0" applyNumberFormat="1" applyFont="1" applyFill="1" applyBorder="1" applyAlignment="1">
      <alignment vertical="center" shrinkToFit="1"/>
    </xf>
    <xf numFmtId="180" fontId="6" fillId="6" borderId="10" xfId="3" applyNumberFormat="1" applyFont="1" applyFill="1" applyBorder="1" applyAlignment="1" applyProtection="1">
      <alignment vertical="center" wrapText="1"/>
    </xf>
    <xf numFmtId="176" fontId="18" fillId="0" borderId="29" xfId="0" applyNumberFormat="1" applyFont="1" applyBorder="1" applyAlignment="1">
      <alignment horizontal="center" vertical="center" shrinkToFit="1"/>
    </xf>
    <xf numFmtId="176" fontId="18" fillId="0" borderId="29" xfId="0" applyNumberFormat="1" applyFont="1" applyBorder="1" applyAlignment="1">
      <alignment vertical="center" shrinkToFit="1"/>
    </xf>
    <xf numFmtId="180" fontId="6" fillId="0" borderId="29" xfId="3" applyNumberFormat="1" applyFont="1" applyFill="1" applyBorder="1" applyAlignment="1" applyProtection="1">
      <alignment vertical="center" wrapText="1"/>
    </xf>
    <xf numFmtId="176" fontId="31" fillId="0" borderId="29" xfId="0" applyNumberFormat="1" applyFont="1" applyBorder="1" applyAlignment="1" applyProtection="1">
      <alignment vertical="center" wrapText="1" shrinkToFit="1"/>
      <protection locked="0"/>
    </xf>
    <xf numFmtId="176" fontId="18" fillId="0" borderId="29" xfId="0" applyNumberFormat="1" applyFont="1" applyBorder="1" applyAlignment="1" applyProtection="1">
      <alignment horizontal="center" vertical="center" shrinkToFit="1"/>
      <protection locked="0"/>
    </xf>
    <xf numFmtId="176" fontId="32" fillId="0" borderId="29" xfId="0" applyNumberFormat="1" applyFont="1" applyBorder="1" applyAlignment="1" applyProtection="1">
      <alignment vertical="center" wrapText="1" shrinkToFit="1"/>
      <protection locked="0"/>
    </xf>
    <xf numFmtId="0" fontId="0" fillId="0" borderId="29" xfId="0" applyBorder="1" applyAlignment="1" applyProtection="1">
      <alignment horizontal="center" vertical="center"/>
      <protection locked="0"/>
    </xf>
    <xf numFmtId="176" fontId="18" fillId="0" borderId="0" xfId="0" applyNumberFormat="1" applyFont="1" applyAlignment="1" applyProtection="1">
      <alignment horizontal="center" vertical="center" shrinkToFit="1"/>
      <protection locked="0"/>
    </xf>
    <xf numFmtId="0" fontId="18" fillId="0" borderId="0" xfId="0" applyFont="1" applyAlignment="1" applyProtection="1">
      <alignment horizontal="center" vertical="center" shrinkToFit="1"/>
      <protection locked="0"/>
    </xf>
    <xf numFmtId="0" fontId="6" fillId="0" borderId="0" xfId="0" applyFont="1" applyAlignment="1" applyProtection="1">
      <alignment horizontal="center" vertical="center" wrapText="1"/>
      <protection locked="0"/>
    </xf>
    <xf numFmtId="0" fontId="30" fillId="0" borderId="0" xfId="0" applyFont="1" applyProtection="1">
      <alignment vertical="center"/>
      <protection locked="0"/>
    </xf>
    <xf numFmtId="0" fontId="30" fillId="0" borderId="0" xfId="0" applyFont="1" applyAlignment="1" applyProtection="1">
      <alignment horizontal="center" vertical="center"/>
      <protection locked="0"/>
    </xf>
    <xf numFmtId="49" fontId="1" fillId="0" borderId="0" xfId="0" applyNumberFormat="1" applyFont="1" applyAlignment="1" applyProtection="1">
      <alignment horizontal="center" vertical="center"/>
      <protection locked="0"/>
    </xf>
    <xf numFmtId="0" fontId="5" fillId="0" borderId="0" xfId="0" applyFont="1" applyAlignment="1" applyProtection="1">
      <alignment horizontal="left" vertical="top" wrapText="1"/>
      <protection locked="0"/>
    </xf>
    <xf numFmtId="0" fontId="17" fillId="0" borderId="0" xfId="0" applyFont="1" applyAlignment="1" applyProtection="1">
      <alignment horizontal="center" vertical="center" shrinkToFit="1"/>
      <protection locked="0"/>
    </xf>
    <xf numFmtId="0" fontId="5" fillId="0" borderId="29" xfId="0" applyFont="1" applyBorder="1" applyAlignment="1" applyProtection="1">
      <alignment horizontal="left" vertical="top" wrapText="1"/>
      <protection locked="0"/>
    </xf>
    <xf numFmtId="0" fontId="17" fillId="0" borderId="29" xfId="0" applyFont="1" applyBorder="1" applyProtection="1">
      <alignment vertical="center"/>
      <protection locked="0"/>
    </xf>
    <xf numFmtId="0" fontId="14" fillId="0" borderId="0" xfId="0" applyFont="1" applyAlignment="1" applyProtection="1">
      <alignment horizontal="left" vertical="center" shrinkToFit="1"/>
      <protection locked="0"/>
    </xf>
    <xf numFmtId="0" fontId="17" fillId="0" borderId="56" xfId="0" applyFont="1" applyBorder="1" applyAlignment="1" applyProtection="1">
      <alignment horizontal="left" vertical="top" shrinkToFit="1"/>
      <protection locked="0"/>
    </xf>
    <xf numFmtId="179" fontId="19" fillId="6" borderId="18" xfId="0" applyNumberFormat="1" applyFont="1" applyFill="1" applyBorder="1" applyAlignment="1">
      <alignment horizontal="right" shrinkToFit="1"/>
    </xf>
    <xf numFmtId="176" fontId="19" fillId="2" borderId="17" xfId="0" applyNumberFormat="1" applyFont="1" applyFill="1" applyBorder="1" applyAlignment="1" applyProtection="1">
      <alignment horizontal="right" shrinkToFit="1"/>
      <protection locked="0"/>
    </xf>
    <xf numFmtId="176" fontId="19" fillId="2" borderId="18" xfId="0" applyNumberFormat="1" applyFont="1" applyFill="1" applyBorder="1" applyAlignment="1" applyProtection="1">
      <alignment horizontal="right" shrinkToFit="1"/>
      <protection locked="0"/>
    </xf>
    <xf numFmtId="178" fontId="19" fillId="6" borderId="27" xfId="0" applyNumberFormat="1" applyFont="1" applyFill="1" applyBorder="1" applyAlignment="1">
      <alignment horizontal="center" shrinkToFit="1"/>
    </xf>
    <xf numFmtId="178" fontId="19" fillId="6" borderId="18" xfId="0" applyNumberFormat="1" applyFont="1" applyFill="1" applyBorder="1" applyAlignment="1">
      <alignment horizontal="center" shrinkToFit="1"/>
    </xf>
    <xf numFmtId="178" fontId="19" fillId="6" borderId="17" xfId="0" applyNumberFormat="1" applyFont="1" applyFill="1" applyBorder="1" applyAlignment="1">
      <alignment horizontal="center" shrinkToFit="1"/>
    </xf>
    <xf numFmtId="176" fontId="19" fillId="2" borderId="24" xfId="0" applyNumberFormat="1" applyFont="1" applyFill="1" applyBorder="1" applyAlignment="1" applyProtection="1">
      <alignment horizontal="center" shrinkToFit="1"/>
      <protection locked="0"/>
    </xf>
    <xf numFmtId="176" fontId="19" fillId="2" borderId="23" xfId="0" applyNumberFormat="1" applyFont="1" applyFill="1" applyBorder="1" applyAlignment="1" applyProtection="1">
      <alignment horizontal="center" shrinkToFit="1"/>
      <protection locked="0"/>
    </xf>
    <xf numFmtId="176" fontId="19" fillId="2" borderId="25" xfId="0" applyNumberFormat="1" applyFont="1" applyFill="1" applyBorder="1" applyAlignment="1" applyProtection="1">
      <alignment horizontal="center" shrinkToFit="1"/>
      <protection locked="0"/>
    </xf>
    <xf numFmtId="178" fontId="19" fillId="6" borderId="66" xfId="0" applyNumberFormat="1" applyFont="1" applyFill="1" applyBorder="1" applyAlignment="1">
      <alignment horizontal="center" shrinkToFit="1"/>
    </xf>
    <xf numFmtId="178" fontId="19" fillId="6" borderId="20" xfId="0" applyNumberFormat="1" applyFont="1" applyFill="1" applyBorder="1" applyAlignment="1">
      <alignment horizontal="center" shrinkToFit="1"/>
    </xf>
    <xf numFmtId="178" fontId="19" fillId="6" borderId="37" xfId="0" applyNumberFormat="1" applyFont="1" applyFill="1" applyBorder="1" applyAlignment="1">
      <alignment horizontal="center" shrinkToFit="1"/>
    </xf>
    <xf numFmtId="176" fontId="18" fillId="0" borderId="13" xfId="0" applyNumberFormat="1" applyFont="1" applyBorder="1" applyAlignment="1" applyProtection="1">
      <alignment horizontal="center" vertical="center" shrinkToFit="1"/>
      <protection locked="0"/>
    </xf>
    <xf numFmtId="176" fontId="18" fillId="0" borderId="40" xfId="0" applyNumberFormat="1" applyFont="1" applyBorder="1" applyAlignment="1" applyProtection="1">
      <alignment horizontal="center" vertical="center" shrinkToFit="1"/>
      <protection locked="0"/>
    </xf>
    <xf numFmtId="176" fontId="18" fillId="0" borderId="41" xfId="0" applyNumberFormat="1" applyFont="1" applyBorder="1" applyAlignment="1" applyProtection="1">
      <alignment horizontal="center" vertical="center" shrinkToFit="1"/>
      <protection locked="0"/>
    </xf>
    <xf numFmtId="176" fontId="17" fillId="0" borderId="3" xfId="0" applyNumberFormat="1" applyFont="1" applyBorder="1" applyAlignment="1" applyProtection="1">
      <alignment horizontal="center" vertical="center" wrapText="1"/>
      <protection locked="0"/>
    </xf>
    <xf numFmtId="176" fontId="33" fillId="5" borderId="35" xfId="0" applyNumberFormat="1" applyFont="1" applyFill="1" applyBorder="1" applyAlignment="1" applyProtection="1">
      <alignment horizontal="center" vertical="center" wrapText="1"/>
      <protection locked="0"/>
    </xf>
    <xf numFmtId="176" fontId="6" fillId="2" borderId="21" xfId="0" applyNumberFormat="1" applyFont="1" applyFill="1" applyBorder="1" applyAlignment="1" applyProtection="1">
      <alignment vertical="center" wrapText="1"/>
      <protection locked="0"/>
    </xf>
    <xf numFmtId="176" fontId="17" fillId="0" borderId="0" xfId="0" applyNumberFormat="1" applyFont="1" applyAlignment="1" applyProtection="1">
      <alignment horizontal="center" vertical="center" wrapText="1"/>
      <protection locked="0"/>
    </xf>
    <xf numFmtId="176" fontId="35" fillId="0" borderId="4" xfId="0" applyNumberFormat="1" applyFont="1" applyBorder="1" applyAlignment="1" applyProtection="1">
      <alignment vertical="center" wrapText="1" shrinkToFit="1"/>
      <protection locked="0"/>
    </xf>
    <xf numFmtId="176" fontId="35" fillId="0" borderId="10" xfId="0" applyNumberFormat="1" applyFont="1" applyBorder="1" applyAlignment="1" applyProtection="1">
      <alignment vertical="center" wrapText="1" shrinkToFit="1"/>
      <protection locked="0"/>
    </xf>
    <xf numFmtId="0" fontId="6" fillId="2" borderId="10" xfId="0" applyFont="1" applyFill="1" applyBorder="1" applyAlignment="1" applyProtection="1">
      <alignment horizontal="center" vertical="center" wrapText="1"/>
      <protection locked="0"/>
    </xf>
    <xf numFmtId="0" fontId="30" fillId="0" borderId="10" xfId="0" applyFont="1" applyBorder="1" applyProtection="1">
      <alignment vertical="center"/>
      <protection locked="0"/>
    </xf>
    <xf numFmtId="0" fontId="38" fillId="0" borderId="10" xfId="0" applyFont="1" applyBorder="1" applyAlignment="1" applyProtection="1">
      <alignment horizontal="center" vertical="center"/>
      <protection locked="0"/>
    </xf>
    <xf numFmtId="0" fontId="30" fillId="2" borderId="10" xfId="0" applyFont="1" applyFill="1" applyBorder="1" applyAlignment="1" applyProtection="1">
      <alignment horizontal="center" vertical="center"/>
      <protection locked="0"/>
    </xf>
    <xf numFmtId="0" fontId="30" fillId="0" borderId="65" xfId="0" applyFont="1" applyBorder="1" applyProtection="1">
      <alignment vertical="center"/>
      <protection locked="0"/>
    </xf>
    <xf numFmtId="0" fontId="30" fillId="0" borderId="67" xfId="0" applyFont="1" applyBorder="1" applyProtection="1">
      <alignment vertical="center"/>
      <protection locked="0"/>
    </xf>
    <xf numFmtId="0" fontId="14" fillId="0" borderId="41" xfId="0" applyFont="1" applyBorder="1" applyAlignment="1" applyProtection="1">
      <alignment horizontal="center" vertical="center" wrapText="1"/>
      <protection locked="0"/>
    </xf>
    <xf numFmtId="176" fontId="19" fillId="2" borderId="5" xfId="0" applyNumberFormat="1" applyFont="1" applyFill="1" applyBorder="1" applyAlignment="1" applyProtection="1">
      <alignment horizontal="right" shrinkToFit="1"/>
      <protection locked="0"/>
    </xf>
    <xf numFmtId="178" fontId="19" fillId="6" borderId="47" xfId="0" applyNumberFormat="1" applyFont="1" applyFill="1" applyBorder="1" applyAlignment="1">
      <alignment horizontal="center" shrinkToFit="1"/>
    </xf>
    <xf numFmtId="176" fontId="19" fillId="2" borderId="59" xfId="0" applyNumberFormat="1" applyFont="1" applyFill="1" applyBorder="1" applyAlignment="1" applyProtection="1">
      <alignment horizontal="center" shrinkToFit="1"/>
      <protection locked="0"/>
    </xf>
    <xf numFmtId="178" fontId="19" fillId="6" borderId="42" xfId="0" applyNumberFormat="1" applyFont="1" applyFill="1" applyBorder="1" applyAlignment="1">
      <alignment horizontal="center" shrinkToFit="1"/>
    </xf>
    <xf numFmtId="176" fontId="19" fillId="2" borderId="4" xfId="0" applyNumberFormat="1" applyFont="1" applyFill="1" applyBorder="1" applyAlignment="1" applyProtection="1">
      <alignment horizontal="right" shrinkToFit="1"/>
      <protection locked="0"/>
    </xf>
    <xf numFmtId="178" fontId="19" fillId="6" borderId="4" xfId="0" applyNumberFormat="1" applyFont="1" applyFill="1" applyBorder="1" applyAlignment="1">
      <alignment horizontal="center" shrinkToFit="1"/>
    </xf>
    <xf numFmtId="176" fontId="19" fillId="2" borderId="11" xfId="0" applyNumberFormat="1" applyFont="1" applyFill="1" applyBorder="1" applyAlignment="1" applyProtection="1">
      <alignment horizontal="center" shrinkToFit="1"/>
      <protection locked="0"/>
    </xf>
    <xf numFmtId="178" fontId="19" fillId="6" borderId="21" xfId="0" applyNumberFormat="1" applyFont="1" applyFill="1" applyBorder="1" applyAlignment="1">
      <alignment horizontal="center" shrinkToFit="1"/>
    </xf>
    <xf numFmtId="0" fontId="0" fillId="2" borderId="8" xfId="0" applyFill="1" applyBorder="1" applyAlignment="1" applyProtection="1">
      <alignment horizontal="center" vertical="center"/>
      <protection locked="0"/>
    </xf>
    <xf numFmtId="176" fontId="35" fillId="0" borderId="21" xfId="0" applyNumberFormat="1" applyFont="1" applyBorder="1" applyAlignment="1" applyProtection="1">
      <alignment vertical="center" wrapText="1" shrinkToFit="1"/>
      <protection locked="0"/>
    </xf>
    <xf numFmtId="176" fontId="18" fillId="2" borderId="37" xfId="0" applyNumberFormat="1" applyFont="1" applyFill="1" applyBorder="1" applyAlignment="1" applyProtection="1">
      <alignment horizontal="center" vertical="center" shrinkToFit="1"/>
      <protection locked="0"/>
    </xf>
    <xf numFmtId="176" fontId="35" fillId="0" borderId="0" xfId="0" applyNumberFormat="1" applyFont="1" applyAlignment="1" applyProtection="1">
      <alignment vertical="center" wrapText="1" shrinkToFit="1"/>
      <protection locked="0"/>
    </xf>
    <xf numFmtId="176" fontId="17" fillId="0" borderId="55" xfId="0" applyNumberFormat="1" applyFont="1" applyBorder="1" applyAlignment="1" applyProtection="1">
      <alignment horizontal="center" vertical="center" wrapText="1"/>
      <protection locked="0"/>
    </xf>
    <xf numFmtId="176" fontId="17" fillId="0" borderId="63" xfId="0" applyNumberFormat="1" applyFont="1" applyBorder="1" applyAlignment="1" applyProtection="1">
      <alignment horizontal="center" vertical="center" wrapText="1"/>
      <protection locked="0"/>
    </xf>
    <xf numFmtId="0" fontId="36" fillId="0" borderId="0" xfId="0" applyFont="1" applyProtection="1">
      <alignment vertical="center"/>
      <protection locked="0"/>
    </xf>
    <xf numFmtId="0" fontId="26" fillId="0" borderId="0" xfId="0" applyFont="1" applyProtection="1">
      <alignment vertical="center"/>
      <protection locked="0"/>
    </xf>
    <xf numFmtId="0" fontId="5" fillId="0" borderId="0" xfId="0" applyFont="1" applyAlignment="1" applyProtection="1">
      <alignment horizontal="center" vertical="center" wrapText="1"/>
      <protection locked="0"/>
    </xf>
    <xf numFmtId="0" fontId="29" fillId="0" borderId="0" xfId="0" applyFont="1" applyAlignment="1" applyProtection="1">
      <alignment horizontal="center" vertical="center"/>
      <protection locked="0"/>
    </xf>
    <xf numFmtId="0" fontId="17" fillId="0" borderId="0" xfId="0" applyFont="1" applyAlignment="1" applyProtection="1">
      <alignment horizontal="center" vertical="center" wrapText="1" shrinkToFit="1"/>
      <protection locked="0"/>
    </xf>
    <xf numFmtId="0" fontId="17" fillId="0" borderId="0" xfId="0" applyFont="1" applyAlignment="1" applyProtection="1">
      <alignment horizontal="center" vertical="center"/>
      <protection locked="0"/>
    </xf>
    <xf numFmtId="176" fontId="6" fillId="0" borderId="41" xfId="0" applyNumberFormat="1" applyFont="1" applyBorder="1" applyAlignment="1" applyProtection="1">
      <alignment horizontal="center" vertical="center" wrapText="1"/>
      <protection locked="0"/>
    </xf>
    <xf numFmtId="176" fontId="33" fillId="5" borderId="42" xfId="0" applyNumberFormat="1" applyFont="1" applyFill="1" applyBorder="1" applyAlignment="1" applyProtection="1">
      <alignment horizontal="center" vertical="center"/>
      <protection locked="0"/>
    </xf>
    <xf numFmtId="176" fontId="18" fillId="0" borderId="38" xfId="0" applyNumberFormat="1" applyFont="1" applyBorder="1" applyAlignment="1" applyProtection="1">
      <alignment horizontal="center" vertical="center" shrinkToFit="1"/>
      <protection locked="0"/>
    </xf>
    <xf numFmtId="176" fontId="18" fillId="0" borderId="16" xfId="0" applyNumberFormat="1" applyFont="1" applyBorder="1" applyAlignment="1" applyProtection="1">
      <alignment horizontal="center" vertical="center" wrapText="1" shrinkToFit="1"/>
      <protection locked="0"/>
    </xf>
    <xf numFmtId="9" fontId="6" fillId="6" borderId="43" xfId="3" applyFont="1" applyFill="1" applyBorder="1" applyAlignment="1">
      <alignment vertical="center" wrapText="1"/>
    </xf>
    <xf numFmtId="181" fontId="18" fillId="2" borderId="37" xfId="3" applyNumberFormat="1" applyFont="1" applyFill="1" applyBorder="1" applyAlignment="1" applyProtection="1">
      <alignment vertical="center" shrinkToFit="1"/>
      <protection locked="0"/>
    </xf>
    <xf numFmtId="9" fontId="6" fillId="6" borderId="22" xfId="3" applyFont="1" applyFill="1" applyBorder="1" applyAlignment="1">
      <alignment vertical="center" wrapText="1"/>
    </xf>
    <xf numFmtId="176" fontId="6" fillId="0" borderId="0" xfId="0" applyNumberFormat="1" applyFont="1" applyAlignment="1" applyProtection="1">
      <alignment horizontal="left" vertical="center" wrapText="1"/>
      <protection locked="0"/>
    </xf>
    <xf numFmtId="178" fontId="19" fillId="0" borderId="0" xfId="0" applyNumberFormat="1" applyFont="1" applyAlignment="1">
      <alignment horizontal="center" shrinkToFit="1"/>
    </xf>
    <xf numFmtId="176" fontId="33" fillId="0" borderId="56" xfId="0" applyNumberFormat="1" applyFont="1" applyBorder="1" applyAlignment="1" applyProtection="1">
      <alignment horizontal="center" vertical="center"/>
      <protection locked="0"/>
    </xf>
    <xf numFmtId="0" fontId="18" fillId="0" borderId="56" xfId="0" applyFont="1" applyBorder="1" applyAlignment="1" applyProtection="1">
      <alignment horizontal="center" vertical="center"/>
      <protection locked="0"/>
    </xf>
    <xf numFmtId="0" fontId="41" fillId="0" borderId="56" xfId="0" applyFont="1" applyBorder="1" applyAlignment="1" applyProtection="1">
      <alignment horizontal="center" vertical="center"/>
      <protection locked="0"/>
    </xf>
    <xf numFmtId="179" fontId="19" fillId="6" borderId="47" xfId="0" applyNumberFormat="1" applyFont="1" applyFill="1" applyBorder="1" applyAlignment="1">
      <alignment horizontal="right" shrinkToFit="1"/>
    </xf>
    <xf numFmtId="0" fontId="43" fillId="9" borderId="4" xfId="0" applyFont="1" applyFill="1" applyBorder="1" applyAlignment="1">
      <alignment horizontal="center" vertical="center" wrapText="1"/>
    </xf>
    <xf numFmtId="0" fontId="44" fillId="9" borderId="4" xfId="1" applyFont="1" applyFill="1" applyBorder="1" applyAlignment="1">
      <alignment horizontal="center" vertical="center" wrapText="1" shrinkToFit="1"/>
    </xf>
    <xf numFmtId="0" fontId="11" fillId="0" borderId="4" xfId="0" applyFont="1" applyBorder="1" applyAlignment="1">
      <alignment horizontal="center" vertical="center" wrapText="1"/>
    </xf>
    <xf numFmtId="0" fontId="11" fillId="0" borderId="4" xfId="2" applyBorder="1" applyAlignment="1">
      <alignment horizontal="center" vertical="center" wrapText="1" shrinkToFit="1"/>
    </xf>
    <xf numFmtId="0" fontId="11" fillId="0" borderId="4" xfId="0" applyFont="1" applyBorder="1" applyAlignment="1">
      <alignment horizontal="center" vertical="center" wrapText="1" shrinkToFit="1"/>
    </xf>
    <xf numFmtId="0" fontId="11" fillId="0" borderId="4" xfId="0" applyFont="1" applyBorder="1" applyAlignment="1">
      <alignment horizontal="center" vertical="center" shrinkToFit="1"/>
    </xf>
    <xf numFmtId="0" fontId="45" fillId="0" borderId="4" xfId="0" applyFont="1" applyBorder="1" applyAlignment="1">
      <alignment horizontal="left" vertical="center" wrapText="1" shrinkToFit="1"/>
    </xf>
    <xf numFmtId="0" fontId="45" fillId="0" borderId="4" xfId="0" applyFont="1" applyBorder="1" applyAlignment="1">
      <alignment horizontal="center" vertical="center" wrapText="1" shrinkToFit="1"/>
    </xf>
    <xf numFmtId="0" fontId="46" fillId="0" borderId="4" xfId="0" applyFont="1" applyBorder="1" applyAlignment="1">
      <alignment horizontal="center" vertical="center" wrapText="1" shrinkToFit="1"/>
    </xf>
    <xf numFmtId="0" fontId="11" fillId="0" borderId="4" xfId="2" applyBorder="1" applyAlignment="1">
      <alignment horizontal="center" vertical="center" wrapText="1"/>
    </xf>
    <xf numFmtId="0" fontId="11" fillId="0" borderId="4" xfId="2" applyBorder="1" applyAlignment="1">
      <alignment horizontal="center" vertical="center" shrinkToFit="1"/>
    </xf>
    <xf numFmtId="0" fontId="45" fillId="0" borderId="4" xfId="2" applyFont="1" applyBorder="1" applyAlignment="1">
      <alignment horizontal="left" vertical="center" wrapText="1" shrinkToFit="1"/>
    </xf>
    <xf numFmtId="0" fontId="47" fillId="0" borderId="0" xfId="0" applyFont="1">
      <alignment vertical="center"/>
    </xf>
    <xf numFmtId="0" fontId="11" fillId="0" borderId="0" xfId="0" applyFont="1" applyAlignment="1" applyProtection="1">
      <alignment horizontal="left" vertical="top" wrapText="1"/>
      <protection locked="0"/>
    </xf>
    <xf numFmtId="0" fontId="11" fillId="0" borderId="29" xfId="0" applyFont="1" applyBorder="1" applyAlignment="1" applyProtection="1">
      <alignment horizontal="left" vertical="top" wrapText="1"/>
      <protection locked="0"/>
    </xf>
    <xf numFmtId="179" fontId="12" fillId="2" borderId="18" xfId="0" applyNumberFormat="1" applyFont="1" applyFill="1" applyBorder="1" applyAlignment="1" applyProtection="1">
      <alignment horizontal="right" shrinkToFit="1"/>
      <protection locked="0"/>
    </xf>
    <xf numFmtId="179" fontId="12" fillId="2" borderId="6" xfId="0" applyNumberFormat="1" applyFont="1" applyFill="1" applyBorder="1" applyAlignment="1" applyProtection="1">
      <alignment horizontal="right" shrinkToFit="1"/>
      <protection locked="0"/>
    </xf>
    <xf numFmtId="179" fontId="12" fillId="2" borderId="19" xfId="0" applyNumberFormat="1" applyFont="1" applyFill="1" applyBorder="1" applyAlignment="1" applyProtection="1">
      <alignment horizontal="right" shrinkToFit="1"/>
      <protection locked="0"/>
    </xf>
    <xf numFmtId="179" fontId="12" fillId="2" borderId="27" xfId="0" applyNumberFormat="1" applyFont="1" applyFill="1" applyBorder="1" applyAlignment="1" applyProtection="1">
      <alignment horizontal="right" shrinkToFit="1"/>
      <protection locked="0"/>
    </xf>
    <xf numFmtId="179" fontId="12" fillId="2" borderId="7" xfId="0" applyNumberFormat="1" applyFont="1" applyFill="1" applyBorder="1" applyAlignment="1" applyProtection="1">
      <alignment horizontal="right" shrinkToFit="1"/>
      <protection locked="0"/>
    </xf>
    <xf numFmtId="179" fontId="12" fillId="2" borderId="68" xfId="0" applyNumberFormat="1" applyFont="1" applyFill="1" applyBorder="1" applyAlignment="1" applyProtection="1">
      <alignment horizontal="right" shrinkToFit="1"/>
      <protection locked="0"/>
    </xf>
    <xf numFmtId="179" fontId="12" fillId="2" borderId="9" xfId="0" applyNumberFormat="1" applyFont="1" applyFill="1" applyBorder="1" applyAlignment="1" applyProtection="1">
      <alignment horizontal="right" shrinkToFit="1"/>
      <protection locked="0"/>
    </xf>
    <xf numFmtId="179" fontId="12" fillId="2" borderId="65" xfId="0" applyNumberFormat="1" applyFont="1" applyFill="1" applyBorder="1" applyAlignment="1" applyProtection="1">
      <alignment horizontal="right" shrinkToFit="1"/>
      <protection locked="0"/>
    </xf>
    <xf numFmtId="179" fontId="12" fillId="2" borderId="69" xfId="0" applyNumberFormat="1" applyFont="1" applyFill="1" applyBorder="1" applyAlignment="1" applyProtection="1">
      <alignment horizontal="right" shrinkToFit="1"/>
      <protection locked="0"/>
    </xf>
    <xf numFmtId="179" fontId="12" fillId="2" borderId="60" xfId="0" applyNumberFormat="1" applyFont="1" applyFill="1" applyBorder="1" applyAlignment="1" applyProtection="1">
      <alignment horizontal="right" shrinkToFit="1"/>
      <protection locked="0"/>
    </xf>
    <xf numFmtId="179" fontId="12" fillId="2" borderId="48" xfId="0" applyNumberFormat="1" applyFont="1" applyFill="1" applyBorder="1" applyAlignment="1" applyProtection="1">
      <alignment horizontal="right" shrinkToFit="1"/>
      <protection locked="0"/>
    </xf>
    <xf numFmtId="179" fontId="12" fillId="2" borderId="4" xfId="0" applyNumberFormat="1" applyFont="1" applyFill="1" applyBorder="1" applyAlignment="1" applyProtection="1">
      <alignment horizontal="right" shrinkToFit="1"/>
      <protection locked="0"/>
    </xf>
    <xf numFmtId="179" fontId="12" fillId="2" borderId="53" xfId="0" applyNumberFormat="1" applyFont="1" applyFill="1" applyBorder="1" applyAlignment="1" applyProtection="1">
      <alignment horizontal="right" shrinkToFit="1"/>
      <protection locked="0"/>
    </xf>
    <xf numFmtId="179" fontId="12" fillId="2" borderId="47" xfId="0" applyNumberFormat="1" applyFont="1" applyFill="1" applyBorder="1" applyAlignment="1" applyProtection="1">
      <alignment horizontal="right" shrinkToFit="1"/>
      <protection locked="0"/>
    </xf>
    <xf numFmtId="179" fontId="12" fillId="2" borderId="17" xfId="0" applyNumberFormat="1" applyFont="1" applyFill="1" applyBorder="1" applyAlignment="1" applyProtection="1">
      <alignment horizontal="right" shrinkToFit="1"/>
      <protection locked="0"/>
    </xf>
    <xf numFmtId="179" fontId="19" fillId="2" borderId="5" xfId="0" applyNumberFormat="1" applyFont="1" applyFill="1" applyBorder="1" applyAlignment="1" applyProtection="1">
      <alignment horizontal="right" shrinkToFit="1"/>
      <protection locked="0"/>
    </xf>
    <xf numFmtId="179" fontId="19" fillId="2" borderId="4" xfId="0" applyNumberFormat="1" applyFont="1" applyFill="1" applyBorder="1" applyAlignment="1" applyProtection="1">
      <alignment horizontal="right" shrinkToFit="1"/>
      <protection locked="0"/>
    </xf>
    <xf numFmtId="179" fontId="19" fillId="2" borderId="17" xfId="0" applyNumberFormat="1" applyFont="1" applyFill="1" applyBorder="1" applyAlignment="1" applyProtection="1">
      <alignment horizontal="right" shrinkToFit="1"/>
      <protection locked="0"/>
    </xf>
    <xf numFmtId="179" fontId="19" fillId="2" borderId="27" xfId="0" applyNumberFormat="1" applyFont="1" applyFill="1" applyBorder="1" applyAlignment="1" applyProtection="1">
      <alignment horizontal="right" shrinkToFit="1"/>
      <protection locked="0"/>
    </xf>
    <xf numFmtId="179" fontId="19" fillId="2" borderId="7" xfId="0" applyNumberFormat="1" applyFont="1" applyFill="1" applyBorder="1" applyAlignment="1" applyProtection="1">
      <alignment horizontal="right" shrinkToFit="1"/>
      <protection locked="0"/>
    </xf>
    <xf numFmtId="179" fontId="19" fillId="2" borderId="19" xfId="0" applyNumberFormat="1" applyFont="1" applyFill="1" applyBorder="1" applyAlignment="1" applyProtection="1">
      <alignment horizontal="right" shrinkToFit="1"/>
      <protection locked="0"/>
    </xf>
    <xf numFmtId="176" fontId="19" fillId="2" borderId="27" xfId="0" applyNumberFormat="1" applyFont="1" applyFill="1" applyBorder="1" applyAlignment="1" applyProtection="1">
      <alignment horizontal="right" shrinkToFit="1"/>
      <protection locked="0"/>
    </xf>
    <xf numFmtId="176" fontId="19" fillId="2" borderId="7" xfId="0" applyNumberFormat="1" applyFont="1" applyFill="1" applyBorder="1" applyAlignment="1" applyProtection="1">
      <alignment horizontal="right" shrinkToFit="1"/>
      <protection locked="0"/>
    </xf>
    <xf numFmtId="178" fontId="19" fillId="6" borderId="5" xfId="0" applyNumberFormat="1" applyFont="1" applyFill="1" applyBorder="1" applyAlignment="1">
      <alignment horizontal="right" shrinkToFit="1"/>
    </xf>
    <xf numFmtId="178" fontId="19" fillId="6" borderId="4" xfId="0" applyNumberFormat="1" applyFont="1" applyFill="1" applyBorder="1" applyAlignment="1">
      <alignment horizontal="right" shrinkToFit="1"/>
    </xf>
    <xf numFmtId="178" fontId="19" fillId="6" borderId="17" xfId="0" applyNumberFormat="1" applyFont="1" applyFill="1" applyBorder="1" applyAlignment="1">
      <alignment horizontal="right" shrinkToFit="1"/>
    </xf>
    <xf numFmtId="178" fontId="19" fillId="6" borderId="19" xfId="0" applyNumberFormat="1" applyFont="1" applyFill="1" applyBorder="1" applyAlignment="1">
      <alignment horizontal="right" shrinkToFit="1"/>
    </xf>
    <xf numFmtId="178" fontId="19" fillId="6" borderId="43" xfId="0" applyNumberFormat="1" applyFont="1" applyFill="1" applyBorder="1" applyAlignment="1">
      <alignment horizontal="right" shrinkToFit="1"/>
    </xf>
    <xf numFmtId="178" fontId="19" fillId="6" borderId="21" xfId="0" applyNumberFormat="1" applyFont="1" applyFill="1" applyBorder="1" applyAlignment="1">
      <alignment horizontal="right" shrinkToFit="1"/>
    </xf>
    <xf numFmtId="178" fontId="19" fillId="6" borderId="37" xfId="0" applyNumberFormat="1" applyFont="1" applyFill="1" applyBorder="1" applyAlignment="1">
      <alignment horizontal="right" shrinkToFit="1"/>
    </xf>
    <xf numFmtId="178" fontId="19" fillId="6" borderId="22" xfId="0" applyNumberFormat="1" applyFont="1" applyFill="1" applyBorder="1" applyAlignment="1">
      <alignment horizontal="right" shrinkToFit="1"/>
    </xf>
    <xf numFmtId="176" fontId="33" fillId="0" borderId="45" xfId="0" applyNumberFormat="1" applyFont="1" applyBorder="1" applyAlignment="1" applyProtection="1">
      <alignment horizontal="left" vertical="center" wrapText="1"/>
      <protection locked="0"/>
    </xf>
    <xf numFmtId="179" fontId="19" fillId="0" borderId="45" xfId="0" applyNumberFormat="1" applyFont="1" applyBorder="1" applyAlignment="1">
      <alignment horizontal="right" shrinkToFit="1"/>
    </xf>
    <xf numFmtId="178" fontId="19" fillId="0" borderId="45" xfId="0" applyNumberFormat="1" applyFont="1" applyBorder="1" applyAlignment="1">
      <alignment horizontal="right" shrinkToFit="1"/>
    </xf>
    <xf numFmtId="176" fontId="33" fillId="0" borderId="56" xfId="0" applyNumberFormat="1" applyFont="1" applyBorder="1" applyAlignment="1" applyProtection="1">
      <alignment horizontal="left" vertical="center" wrapText="1"/>
      <protection locked="0"/>
    </xf>
    <xf numFmtId="179" fontId="19" fillId="0" borderId="56" xfId="0" applyNumberFormat="1" applyFont="1" applyBorder="1" applyAlignment="1">
      <alignment horizontal="right" shrinkToFit="1"/>
    </xf>
    <xf numFmtId="178" fontId="19" fillId="0" borderId="56" xfId="0" applyNumberFormat="1" applyFont="1" applyBorder="1" applyAlignment="1">
      <alignment horizontal="right" shrinkToFit="1"/>
    </xf>
    <xf numFmtId="176" fontId="18" fillId="2" borderId="37" xfId="0" applyNumberFormat="1" applyFont="1" applyFill="1" applyBorder="1" applyAlignment="1" applyProtection="1">
      <alignment vertical="center" shrinkToFit="1"/>
      <protection locked="0"/>
    </xf>
    <xf numFmtId="176" fontId="6" fillId="0" borderId="29" xfId="0" applyNumberFormat="1" applyFont="1" applyBorder="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41" fillId="0" borderId="0" xfId="0" applyFont="1" applyAlignment="1" applyProtection="1">
      <alignment horizontal="center" vertical="center"/>
      <protection locked="0"/>
    </xf>
    <xf numFmtId="0" fontId="41" fillId="0" borderId="0" xfId="0" applyFont="1" applyProtection="1">
      <alignment vertical="center"/>
      <protection locked="0"/>
    </xf>
    <xf numFmtId="49" fontId="29" fillId="5" borderId="19" xfId="0" applyNumberFormat="1" applyFont="1" applyFill="1" applyBorder="1" applyAlignment="1" applyProtection="1">
      <alignment horizontal="center" vertical="center"/>
      <protection locked="0"/>
    </xf>
    <xf numFmtId="49" fontId="29" fillId="5" borderId="22" xfId="0" applyNumberFormat="1" applyFont="1" applyFill="1" applyBorder="1" applyAlignment="1" applyProtection="1">
      <alignment horizontal="center" vertical="center"/>
      <protection locked="0"/>
    </xf>
    <xf numFmtId="0" fontId="0" fillId="0" borderId="0" xfId="0" applyAlignment="1" applyProtection="1">
      <alignment horizontal="center" vertical="top"/>
      <protection locked="0"/>
    </xf>
    <xf numFmtId="176" fontId="33" fillId="5" borderId="21" xfId="0" applyNumberFormat="1" applyFont="1" applyFill="1" applyBorder="1" applyAlignment="1" applyProtection="1">
      <alignment horizontal="center" vertical="center" wrapText="1"/>
      <protection locked="0"/>
    </xf>
    <xf numFmtId="176" fontId="33" fillId="5" borderId="4" xfId="0" applyNumberFormat="1" applyFont="1" applyFill="1" applyBorder="1" applyAlignment="1" applyProtection="1">
      <alignment horizontal="center" vertical="center" wrapText="1"/>
      <protection locked="0"/>
    </xf>
    <xf numFmtId="176" fontId="33" fillId="5" borderId="35" xfId="0" applyNumberFormat="1" applyFont="1" applyFill="1" applyBorder="1" applyAlignment="1" applyProtection="1">
      <alignment horizontal="center" vertical="center" wrapText="1"/>
      <protection locked="0"/>
    </xf>
    <xf numFmtId="176" fontId="33" fillId="5" borderId="10" xfId="0" applyNumberFormat="1" applyFont="1" applyFill="1" applyBorder="1" applyAlignment="1" applyProtection="1">
      <alignment horizontal="center" vertical="center" wrapText="1"/>
      <protection locked="0"/>
    </xf>
    <xf numFmtId="176" fontId="33" fillId="5" borderId="65" xfId="0" applyNumberFormat="1" applyFont="1" applyFill="1" applyBorder="1" applyAlignment="1" applyProtection="1">
      <alignment horizontal="center" vertical="center" wrapText="1"/>
      <protection locked="0"/>
    </xf>
    <xf numFmtId="176" fontId="33" fillId="5" borderId="20" xfId="0" applyNumberFormat="1" applyFont="1" applyFill="1" applyBorder="1" applyAlignment="1" applyProtection="1">
      <alignment horizontal="center" vertical="center" wrapText="1"/>
      <protection locked="0"/>
    </xf>
    <xf numFmtId="176" fontId="33" fillId="5" borderId="22" xfId="0" applyNumberFormat="1" applyFont="1" applyFill="1" applyBorder="1" applyAlignment="1" applyProtection="1">
      <alignment horizontal="center" vertical="center" wrapText="1"/>
      <protection locked="0"/>
    </xf>
    <xf numFmtId="176" fontId="17" fillId="0" borderId="44" xfId="0" applyNumberFormat="1" applyFont="1" applyBorder="1" applyAlignment="1" applyProtection="1">
      <alignment horizontal="center" vertical="center" wrapText="1"/>
      <protection locked="0"/>
    </xf>
    <xf numFmtId="176" fontId="17" fillId="0" borderId="62" xfId="0" applyNumberFormat="1" applyFont="1" applyBorder="1" applyAlignment="1" applyProtection="1">
      <alignment horizontal="center" vertical="center" wrapText="1"/>
      <protection locked="0"/>
    </xf>
    <xf numFmtId="176" fontId="6" fillId="0" borderId="40" xfId="0" applyNumberFormat="1" applyFont="1" applyBorder="1" applyAlignment="1" applyProtection="1">
      <alignment horizontal="center" vertical="center" wrapText="1"/>
      <protection locked="0"/>
    </xf>
    <xf numFmtId="176" fontId="6" fillId="0" borderId="4" xfId="0" applyNumberFormat="1" applyFont="1" applyBorder="1" applyAlignment="1" applyProtection="1">
      <alignment horizontal="center" vertical="center" wrapText="1"/>
      <protection locked="0"/>
    </xf>
    <xf numFmtId="176" fontId="6" fillId="0" borderId="41" xfId="0" applyNumberFormat="1" applyFont="1" applyBorder="1" applyAlignment="1" applyProtection="1">
      <alignment horizontal="center" vertical="center" wrapText="1"/>
      <protection locked="0"/>
    </xf>
    <xf numFmtId="176" fontId="6" fillId="0" borderId="5" xfId="0" applyNumberFormat="1" applyFont="1" applyBorder="1" applyAlignment="1" applyProtection="1">
      <alignment horizontal="center" vertical="center" wrapText="1"/>
      <protection locked="0"/>
    </xf>
    <xf numFmtId="176" fontId="6" fillId="0" borderId="39" xfId="0" applyNumberFormat="1" applyFont="1" applyBorder="1" applyAlignment="1" applyProtection="1">
      <alignment horizontal="center" vertical="center" wrapText="1"/>
      <protection locked="0"/>
    </xf>
    <xf numFmtId="0" fontId="17" fillId="0" borderId="5" xfId="0" applyFont="1" applyBorder="1" applyAlignment="1" applyProtection="1">
      <alignment horizontal="left" vertical="center" shrinkToFit="1"/>
      <protection locked="0"/>
    </xf>
    <xf numFmtId="0" fontId="17" fillId="0" borderId="6" xfId="0" applyFont="1" applyBorder="1" applyAlignment="1" applyProtection="1">
      <alignment horizontal="left" vertical="center" shrinkToFit="1"/>
      <protection locked="0"/>
    </xf>
    <xf numFmtId="0" fontId="17" fillId="0" borderId="7" xfId="0" applyFont="1" applyBorder="1" applyAlignment="1" applyProtection="1">
      <alignment horizontal="left" vertical="center" shrinkToFit="1"/>
      <protection locked="0"/>
    </xf>
    <xf numFmtId="0" fontId="5" fillId="0" borderId="48"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60" xfId="0" applyFont="1" applyBorder="1" applyAlignment="1" applyProtection="1">
      <alignment horizontal="center" vertical="center" wrapText="1"/>
      <protection locked="0"/>
    </xf>
    <xf numFmtId="0" fontId="29" fillId="5" borderId="8" xfId="0" applyFont="1" applyFill="1" applyBorder="1" applyAlignment="1" applyProtection="1">
      <alignment horizontal="center" vertical="center"/>
      <protection locked="0"/>
    </xf>
    <xf numFmtId="0" fontId="29" fillId="5" borderId="9" xfId="0" applyFont="1" applyFill="1" applyBorder="1" applyAlignment="1" applyProtection="1">
      <alignment horizontal="center" vertical="center"/>
      <protection locked="0"/>
    </xf>
    <xf numFmtId="0" fontId="29" fillId="5" borderId="53" xfId="0" applyFont="1" applyFill="1" applyBorder="1" applyAlignment="1" applyProtection="1">
      <alignment horizontal="center" vertical="center"/>
      <protection locked="0"/>
    </xf>
    <xf numFmtId="176" fontId="18" fillId="0" borderId="4" xfId="0" applyNumberFormat="1" applyFont="1" applyBorder="1" applyAlignment="1" applyProtection="1">
      <alignment horizontal="center" vertical="center" shrinkToFit="1"/>
      <protection locked="0"/>
    </xf>
    <xf numFmtId="176" fontId="18" fillId="0" borderId="10" xfId="0" applyNumberFormat="1" applyFont="1" applyBorder="1" applyAlignment="1" applyProtection="1">
      <alignment horizontal="center" vertical="center" shrinkToFit="1"/>
      <protection locked="0"/>
    </xf>
    <xf numFmtId="176" fontId="18" fillId="0" borderId="65" xfId="0" applyNumberFormat="1" applyFont="1" applyBorder="1" applyAlignment="1" applyProtection="1">
      <alignment horizontal="center" vertical="center" shrinkToFit="1"/>
      <protection locked="0"/>
    </xf>
    <xf numFmtId="0" fontId="18" fillId="0" borderId="8" xfId="0" applyFont="1" applyBorder="1" applyAlignment="1" applyProtection="1">
      <alignment horizontal="center" vertical="center" shrinkToFit="1"/>
      <protection locked="0"/>
    </xf>
    <xf numFmtId="0" fontId="18" fillId="0" borderId="60" xfId="0" applyFont="1" applyBorder="1" applyAlignment="1" applyProtection="1">
      <alignment horizontal="center" vertical="center" shrinkToFit="1"/>
      <protection locked="0"/>
    </xf>
    <xf numFmtId="0" fontId="17" fillId="0" borderId="5" xfId="0" applyFont="1" applyBorder="1" applyAlignment="1" applyProtection="1">
      <alignment horizontal="left" vertical="center"/>
      <protection locked="0"/>
    </xf>
    <xf numFmtId="0" fontId="17" fillId="0" borderId="6" xfId="0" applyFont="1" applyBorder="1" applyAlignment="1" applyProtection="1">
      <alignment horizontal="left" vertical="center"/>
      <protection locked="0"/>
    </xf>
    <xf numFmtId="0" fontId="17" fillId="0" borderId="17" xfId="0" applyFont="1" applyBorder="1" applyAlignment="1" applyProtection="1">
      <alignment horizontal="left" vertical="center"/>
      <protection locked="0"/>
    </xf>
    <xf numFmtId="176" fontId="18" fillId="8" borderId="48" xfId="0" applyNumberFormat="1" applyFont="1" applyFill="1" applyBorder="1" applyAlignment="1" applyProtection="1">
      <alignment horizontal="center" vertical="center" shrinkToFit="1"/>
      <protection locked="0"/>
    </xf>
    <xf numFmtId="176" fontId="18" fillId="8" borderId="9" xfId="0" applyNumberFormat="1" applyFont="1" applyFill="1" applyBorder="1" applyAlignment="1" applyProtection="1">
      <alignment horizontal="center" vertical="center" shrinkToFit="1"/>
      <protection locked="0"/>
    </xf>
    <xf numFmtId="176" fontId="18" fillId="8" borderId="60" xfId="0" applyNumberFormat="1" applyFont="1" applyFill="1" applyBorder="1" applyAlignment="1" applyProtection="1">
      <alignment horizontal="center" vertical="center" shrinkToFit="1"/>
      <protection locked="0"/>
    </xf>
    <xf numFmtId="176" fontId="18" fillId="8" borderId="55" xfId="0" applyNumberFormat="1" applyFont="1" applyFill="1" applyBorder="1" applyAlignment="1" applyProtection="1">
      <alignment horizontal="center" vertical="center" shrinkToFit="1"/>
      <protection locked="0"/>
    </xf>
    <xf numFmtId="176" fontId="18" fillId="8" borderId="56" xfId="0" applyNumberFormat="1" applyFont="1" applyFill="1" applyBorder="1" applyAlignment="1" applyProtection="1">
      <alignment horizontal="center" vertical="center" shrinkToFit="1"/>
      <protection locked="0"/>
    </xf>
    <xf numFmtId="176" fontId="18" fillId="8" borderId="63" xfId="0" applyNumberFormat="1" applyFont="1" applyFill="1" applyBorder="1" applyAlignment="1" applyProtection="1">
      <alignment horizontal="center" vertical="center" shrinkToFit="1"/>
      <protection locked="0"/>
    </xf>
    <xf numFmtId="0" fontId="18" fillId="0" borderId="21" xfId="0" applyFont="1" applyBorder="1" applyAlignment="1" applyProtection="1">
      <alignment horizontal="center" vertical="center" shrinkToFit="1"/>
      <protection locked="0"/>
    </xf>
    <xf numFmtId="9" fontId="6" fillId="6" borderId="21" xfId="3" applyFont="1" applyFill="1" applyBorder="1" applyAlignment="1" applyProtection="1">
      <alignment horizontal="center" vertical="center" wrapText="1"/>
      <protection locked="0"/>
    </xf>
    <xf numFmtId="0" fontId="38" fillId="0" borderId="21" xfId="0" applyFont="1" applyBorder="1" applyAlignment="1" applyProtection="1">
      <alignment horizontal="center" vertical="center"/>
      <protection locked="0"/>
    </xf>
    <xf numFmtId="0" fontId="17" fillId="0" borderId="7" xfId="0" applyFont="1" applyBorder="1" applyAlignment="1" applyProtection="1">
      <alignment horizontal="left" vertical="center"/>
      <protection locked="0"/>
    </xf>
    <xf numFmtId="0" fontId="6" fillId="0" borderId="31" xfId="0" applyFont="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0" fontId="17" fillId="0" borderId="5" xfId="0" applyFont="1" applyBorder="1" applyProtection="1">
      <alignment vertical="center"/>
      <protection locked="0"/>
    </xf>
    <xf numFmtId="0" fontId="17" fillId="0" borderId="6" xfId="0" applyFont="1" applyBorder="1" applyProtection="1">
      <alignment vertical="center"/>
      <protection locked="0"/>
    </xf>
    <xf numFmtId="0" fontId="17" fillId="0" borderId="17" xfId="0" applyFont="1" applyBorder="1" applyProtection="1">
      <alignment vertical="center"/>
      <protection locked="0"/>
    </xf>
    <xf numFmtId="0" fontId="6" fillId="0" borderId="39" xfId="0" applyFont="1" applyBorder="1" applyAlignment="1" applyProtection="1">
      <alignment horizontal="left" vertical="center" wrapText="1"/>
      <protection locked="0"/>
    </xf>
    <xf numFmtId="0" fontId="6" fillId="0" borderId="40" xfId="0" applyFont="1" applyBorder="1" applyAlignment="1" applyProtection="1">
      <alignment horizontal="left" vertical="center" wrapText="1"/>
      <protection locked="0"/>
    </xf>
    <xf numFmtId="0" fontId="6" fillId="0" borderId="41" xfId="0" applyFont="1" applyBorder="1" applyAlignment="1" applyProtection="1">
      <alignment horizontal="left" vertical="center" wrapText="1"/>
      <protection locked="0"/>
    </xf>
    <xf numFmtId="176" fontId="18" fillId="0" borderId="18" xfId="0" applyNumberFormat="1" applyFont="1" applyBorder="1" applyAlignment="1" applyProtection="1">
      <alignment horizontal="center" vertical="center" shrinkToFit="1"/>
      <protection locked="0"/>
    </xf>
    <xf numFmtId="176" fontId="18" fillId="6" borderId="48" xfId="0" applyNumberFormat="1" applyFont="1" applyFill="1" applyBorder="1" applyAlignment="1">
      <alignment horizontal="right" vertical="center" shrinkToFit="1"/>
    </xf>
    <xf numFmtId="176" fontId="18" fillId="6" borderId="60" xfId="0" applyNumberFormat="1" applyFont="1" applyFill="1" applyBorder="1" applyAlignment="1">
      <alignment horizontal="right" vertical="center" shrinkToFit="1"/>
    </xf>
    <xf numFmtId="0" fontId="17" fillId="0" borderId="35" xfId="0" applyFont="1" applyBorder="1" applyProtection="1">
      <alignment vertical="center"/>
      <protection locked="0"/>
    </xf>
    <xf numFmtId="0" fontId="17" fillId="0" borderId="43" xfId="0" applyFont="1" applyBorder="1" applyProtection="1">
      <alignment vertical="center"/>
      <protection locked="0"/>
    </xf>
    <xf numFmtId="0" fontId="17" fillId="0" borderId="37" xfId="0" applyFont="1" applyBorder="1" applyProtection="1">
      <alignment vertical="center"/>
      <protection locked="0"/>
    </xf>
    <xf numFmtId="0" fontId="0" fillId="0" borderId="5" xfId="0" applyBorder="1" applyProtection="1">
      <alignment vertical="center"/>
      <protection locked="0"/>
    </xf>
    <xf numFmtId="0" fontId="0" fillId="0" borderId="6" xfId="0" applyBorder="1" applyProtection="1">
      <alignment vertical="center"/>
      <protection locked="0"/>
    </xf>
    <xf numFmtId="0" fontId="0" fillId="0" borderId="7" xfId="0" applyBorder="1" applyProtection="1">
      <alignment vertical="center"/>
      <protection locked="0"/>
    </xf>
    <xf numFmtId="0" fontId="0" fillId="0" borderId="44" xfId="0" applyBorder="1" applyProtection="1">
      <alignment vertical="center"/>
      <protection locked="0"/>
    </xf>
    <xf numFmtId="0" fontId="0" fillId="0" borderId="45" xfId="0" applyBorder="1" applyProtection="1">
      <alignment vertical="center"/>
      <protection locked="0"/>
    </xf>
    <xf numFmtId="0" fontId="0" fillId="0" borderId="46" xfId="0" applyBorder="1" applyProtection="1">
      <alignment vertical="center"/>
      <protection locked="0"/>
    </xf>
    <xf numFmtId="0" fontId="0" fillId="0" borderId="14" xfId="0" applyBorder="1" applyProtection="1">
      <alignment vertical="center"/>
      <protection locked="0"/>
    </xf>
    <xf numFmtId="0" fontId="0" fillId="0" borderId="48" xfId="0" applyBorder="1" applyProtection="1">
      <alignment vertical="center"/>
      <protection locked="0"/>
    </xf>
    <xf numFmtId="0" fontId="0" fillId="0" borderId="9" xfId="0" applyBorder="1" applyProtection="1">
      <alignment vertical="center"/>
      <protection locked="0"/>
    </xf>
    <xf numFmtId="0" fontId="0" fillId="0" borderId="47" xfId="0" applyBorder="1" applyProtection="1">
      <alignment vertical="center"/>
      <protection locked="0"/>
    </xf>
    <xf numFmtId="0" fontId="0" fillId="0" borderId="31" xfId="0" applyBorder="1" applyProtection="1">
      <alignment vertical="center"/>
      <protection locked="0"/>
    </xf>
    <xf numFmtId="0" fontId="0" fillId="0" borderId="12" xfId="0" applyBorder="1" applyProtection="1">
      <alignment vertical="center"/>
      <protection locked="0"/>
    </xf>
    <xf numFmtId="0" fontId="0" fillId="0" borderId="13" xfId="0" applyBorder="1" applyProtection="1">
      <alignment vertical="center"/>
      <protection locked="0"/>
    </xf>
    <xf numFmtId="0" fontId="5" fillId="0" borderId="5" xfId="1" applyFont="1" applyBorder="1" applyAlignment="1" applyProtection="1">
      <alignment horizontal="center" vertical="center" shrinkToFit="1"/>
      <protection locked="0"/>
    </xf>
    <xf numFmtId="0" fontId="5" fillId="0" borderId="7" xfId="1" applyFont="1" applyBorder="1" applyAlignment="1" applyProtection="1">
      <alignment horizontal="center" vertical="center" shrinkToFit="1"/>
      <protection locked="0"/>
    </xf>
    <xf numFmtId="0" fontId="5" fillId="2" borderId="35" xfId="0" applyFont="1" applyFill="1" applyBorder="1" applyAlignment="1" applyProtection="1">
      <alignment horizontal="center" vertical="center" shrinkToFit="1"/>
      <protection locked="0"/>
    </xf>
    <xf numFmtId="0" fontId="5" fillId="2" borderId="43" xfId="0" applyFont="1" applyFill="1" applyBorder="1" applyAlignment="1" applyProtection="1">
      <alignment horizontal="center" vertical="center" shrinkToFit="1"/>
      <protection locked="0"/>
    </xf>
    <xf numFmtId="0" fontId="5" fillId="2" borderId="36" xfId="0" applyFont="1" applyFill="1" applyBorder="1" applyAlignment="1" applyProtection="1">
      <alignment horizontal="center" vertical="center" shrinkToFit="1"/>
      <protection locked="0"/>
    </xf>
    <xf numFmtId="0" fontId="5" fillId="7" borderId="48" xfId="0" applyFont="1" applyFill="1" applyBorder="1" applyAlignment="1" applyProtection="1">
      <alignment horizontal="center" vertical="center" wrapText="1"/>
      <protection locked="0"/>
    </xf>
    <xf numFmtId="0" fontId="5" fillId="7" borderId="60" xfId="0" applyFont="1" applyFill="1" applyBorder="1" applyAlignment="1" applyProtection="1">
      <alignment horizontal="center" vertical="center" wrapText="1"/>
      <protection locked="0"/>
    </xf>
    <xf numFmtId="0" fontId="5" fillId="7" borderId="49"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5" fillId="7" borderId="55" xfId="0" applyFont="1" applyFill="1" applyBorder="1" applyAlignment="1" applyProtection="1">
      <alignment horizontal="center" vertical="center" wrapText="1"/>
      <protection locked="0"/>
    </xf>
    <xf numFmtId="0" fontId="5" fillId="7" borderId="63"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protection locked="0"/>
    </xf>
    <xf numFmtId="0" fontId="5" fillId="7" borderId="7"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5" fillId="7" borderId="6"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shrinkToFit="1"/>
      <protection locked="0"/>
    </xf>
    <xf numFmtId="0" fontId="5" fillId="2" borderId="6" xfId="0" applyFont="1" applyFill="1" applyBorder="1" applyAlignment="1" applyProtection="1">
      <alignment horizontal="center" vertical="center" shrinkToFit="1"/>
      <protection locked="0"/>
    </xf>
    <xf numFmtId="0" fontId="5" fillId="2" borderId="7" xfId="0" applyFont="1" applyFill="1" applyBorder="1" applyAlignment="1" applyProtection="1">
      <alignment horizontal="center" vertical="center" shrinkToFit="1"/>
      <protection locked="0"/>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7" fillId="0" borderId="54" xfId="0" applyFont="1" applyBorder="1" applyAlignment="1" applyProtection="1">
      <alignment horizontal="center" vertical="center" wrapText="1"/>
      <protection locked="0"/>
    </xf>
    <xf numFmtId="0" fontId="34" fillId="2" borderId="28" xfId="4" applyFill="1" applyBorder="1" applyAlignment="1" applyProtection="1">
      <alignment horizontal="center" vertical="center" wrapText="1"/>
      <protection locked="0"/>
    </xf>
    <xf numFmtId="0" fontId="25" fillId="2" borderId="29" xfId="0" applyFont="1" applyFill="1" applyBorder="1" applyAlignment="1" applyProtection="1">
      <alignment horizontal="center" vertical="center" wrapText="1"/>
      <protection locked="0"/>
    </xf>
    <xf numFmtId="0" fontId="25" fillId="2" borderId="54" xfId="0" applyFont="1" applyFill="1" applyBorder="1" applyAlignment="1" applyProtection="1">
      <alignment horizontal="center" vertical="center" wrapText="1"/>
      <protection locked="0"/>
    </xf>
    <xf numFmtId="0" fontId="4" fillId="3" borderId="2" xfId="0" applyFont="1" applyFill="1" applyBorder="1" applyAlignment="1" applyProtection="1">
      <alignment horizontal="left" vertical="center" wrapText="1"/>
      <protection locked="0"/>
    </xf>
    <xf numFmtId="0" fontId="4" fillId="3" borderId="0" xfId="0" applyFont="1" applyFill="1" applyAlignment="1" applyProtection="1">
      <alignment horizontal="left" vertical="center" wrapText="1"/>
      <protection locked="0"/>
    </xf>
    <xf numFmtId="0" fontId="17" fillId="0" borderId="31" xfId="0" applyFont="1" applyBorder="1" applyAlignment="1" applyProtection="1">
      <alignment horizontal="center" vertical="center" shrinkToFit="1"/>
      <protection locked="0"/>
    </xf>
    <xf numFmtId="0" fontId="17" fillId="0" borderId="16" xfId="0" applyFont="1" applyBorder="1" applyAlignment="1" applyProtection="1">
      <alignment horizontal="center" vertical="center" shrinkToFit="1"/>
      <protection locked="0"/>
    </xf>
    <xf numFmtId="0" fontId="0" fillId="4" borderId="5" xfId="0" applyFill="1" applyBorder="1" applyProtection="1">
      <alignment vertical="center"/>
      <protection locked="0"/>
    </xf>
    <xf numFmtId="0" fontId="0" fillId="4" borderId="17" xfId="0" applyFill="1" applyBorder="1" applyProtection="1">
      <alignment vertical="center"/>
      <protection locked="0"/>
    </xf>
    <xf numFmtId="0" fontId="5" fillId="0" borderId="6" xfId="1" applyFont="1" applyBorder="1" applyAlignment="1" applyProtection="1">
      <alignment horizontal="center" vertical="center" shrinkToFit="1"/>
      <protection locked="0"/>
    </xf>
    <xf numFmtId="0" fontId="5" fillId="0" borderId="17" xfId="1" applyFont="1" applyBorder="1" applyAlignment="1" applyProtection="1">
      <alignment horizontal="center" vertical="center" shrinkToFit="1"/>
      <protection locked="0"/>
    </xf>
    <xf numFmtId="0" fontId="0" fillId="2" borderId="35" xfId="0" applyFill="1" applyBorder="1" applyProtection="1">
      <alignment vertical="center"/>
      <protection locked="0"/>
    </xf>
    <xf numFmtId="0" fontId="0" fillId="2" borderId="43" xfId="0" applyFill="1" applyBorder="1" applyProtection="1">
      <alignment vertical="center"/>
      <protection locked="0"/>
    </xf>
    <xf numFmtId="0" fontId="0" fillId="2" borderId="37" xfId="0" applyFill="1" applyBorder="1" applyProtection="1">
      <alignment vertical="center"/>
      <protection locked="0"/>
    </xf>
    <xf numFmtId="0" fontId="5" fillId="7" borderId="17" xfId="0" applyFont="1" applyFill="1" applyBorder="1" applyAlignment="1" applyProtection="1">
      <alignment horizontal="center" vertical="center"/>
      <protection locked="0"/>
    </xf>
    <xf numFmtId="0" fontId="5" fillId="5" borderId="5" xfId="2" applyFont="1" applyFill="1" applyBorder="1" applyAlignment="1" applyProtection="1">
      <alignment horizontal="center" vertical="center" shrinkToFit="1"/>
      <protection locked="0"/>
    </xf>
    <xf numFmtId="0" fontId="5" fillId="5" borderId="7" xfId="2" applyFont="1" applyFill="1" applyBorder="1" applyAlignment="1" applyProtection="1">
      <alignment horizontal="center" vertical="center" shrinkToFit="1"/>
      <protection locked="0"/>
    </xf>
    <xf numFmtId="0" fontId="5" fillId="2" borderId="17" xfId="0" applyFont="1" applyFill="1" applyBorder="1" applyAlignment="1" applyProtection="1">
      <alignment horizontal="center" vertical="center"/>
      <protection locked="0"/>
    </xf>
    <xf numFmtId="0" fontId="17" fillId="0" borderId="13" xfId="0" applyFont="1" applyBorder="1" applyAlignment="1" applyProtection="1">
      <alignment horizontal="center" vertical="center" shrinkToFit="1"/>
      <protection locked="0"/>
    </xf>
    <xf numFmtId="0" fontId="5" fillId="2" borderId="35" xfId="2" applyFont="1" applyFill="1" applyBorder="1" applyAlignment="1" applyProtection="1">
      <alignment horizontal="center" vertical="center" shrinkToFit="1"/>
      <protection locked="0"/>
    </xf>
    <xf numFmtId="0" fontId="5" fillId="2" borderId="36" xfId="2" applyFont="1" applyFill="1" applyBorder="1" applyAlignment="1" applyProtection="1">
      <alignment horizontal="center" vertical="center" shrinkToFit="1"/>
      <protection locked="0"/>
    </xf>
    <xf numFmtId="0" fontId="14" fillId="0" borderId="5" xfId="0" applyFont="1" applyBorder="1" applyAlignment="1" applyProtection="1">
      <alignment horizontal="left" vertical="center" shrinkToFit="1"/>
      <protection locked="0"/>
    </xf>
    <xf numFmtId="0" fontId="14" fillId="0" borderId="6" xfId="0" applyFont="1" applyBorder="1" applyAlignment="1" applyProtection="1">
      <alignment horizontal="left" vertical="center" shrinkToFit="1"/>
      <protection locked="0"/>
    </xf>
    <xf numFmtId="0" fontId="14" fillId="0" borderId="17" xfId="0" applyFont="1" applyBorder="1" applyAlignment="1" applyProtection="1">
      <alignment horizontal="left" vertical="center" shrinkToFit="1"/>
      <protection locked="0"/>
    </xf>
    <xf numFmtId="0" fontId="14" fillId="0" borderId="35" xfId="0" applyFont="1" applyBorder="1" applyAlignment="1" applyProtection="1">
      <alignment horizontal="left" vertical="center" shrinkToFit="1"/>
      <protection locked="0"/>
    </xf>
    <xf numFmtId="0" fontId="14" fillId="0" borderId="43" xfId="0" applyFont="1" applyBorder="1" applyAlignment="1" applyProtection="1">
      <alignment horizontal="left" vertical="center" shrinkToFit="1"/>
      <protection locked="0"/>
    </xf>
    <xf numFmtId="0" fontId="14" fillId="0" borderId="37" xfId="0" applyFont="1" applyBorder="1" applyAlignment="1" applyProtection="1">
      <alignment horizontal="left" vertical="center" shrinkToFit="1"/>
      <protection locked="0"/>
    </xf>
    <xf numFmtId="0" fontId="0" fillId="0" borderId="38"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16" xfId="0" applyBorder="1" applyAlignment="1" applyProtection="1">
      <alignment horizontal="left" vertical="center"/>
      <protection locked="0"/>
    </xf>
    <xf numFmtId="0" fontId="17" fillId="0" borderId="10" xfId="0" applyFont="1" applyBorder="1" applyAlignment="1" applyProtection="1">
      <alignment horizontal="center" vertical="center" wrapText="1" shrinkToFit="1"/>
      <protection locked="0"/>
    </xf>
    <xf numFmtId="0" fontId="17" fillId="0" borderId="15" xfId="0" applyFont="1" applyBorder="1" applyAlignment="1" applyProtection="1">
      <alignment horizontal="center" vertical="center" wrapText="1" shrinkToFit="1"/>
      <protection locked="0"/>
    </xf>
    <xf numFmtId="0" fontId="17" fillId="0" borderId="34" xfId="0" applyFont="1" applyBorder="1" applyAlignment="1" applyProtection="1">
      <alignment horizontal="center" vertical="center" wrapText="1" shrinkToFit="1"/>
      <protection locked="0"/>
    </xf>
    <xf numFmtId="0" fontId="17" fillId="0" borderId="45" xfId="0" applyFont="1" applyBorder="1" applyAlignment="1" applyProtection="1">
      <alignment horizontal="left" vertical="top" shrinkToFit="1"/>
      <protection locked="0"/>
    </xf>
    <xf numFmtId="0" fontId="17" fillId="0" borderId="5" xfId="0" applyFont="1" applyBorder="1" applyAlignment="1" applyProtection="1">
      <alignment horizontal="center" vertical="center" shrinkToFit="1"/>
      <protection locked="0"/>
    </xf>
    <xf numFmtId="0" fontId="17" fillId="0" borderId="6" xfId="0" applyFont="1" applyBorder="1" applyAlignment="1" applyProtection="1">
      <alignment horizontal="center" vertical="center" shrinkToFit="1"/>
      <protection locked="0"/>
    </xf>
    <xf numFmtId="0" fontId="17" fillId="0" borderId="17" xfId="0" applyFont="1" applyBorder="1" applyAlignment="1" applyProtection="1">
      <alignment horizontal="center" vertical="center" shrinkToFit="1"/>
      <protection locked="0"/>
    </xf>
    <xf numFmtId="0" fontId="17" fillId="0" borderId="30" xfId="0" applyFont="1" applyBorder="1" applyAlignment="1" applyProtection="1">
      <alignment horizontal="center" vertical="center"/>
      <protection locked="0"/>
    </xf>
    <xf numFmtId="0" fontId="17" fillId="0" borderId="32" xfId="0" applyFont="1" applyBorder="1" applyAlignment="1" applyProtection="1">
      <alignment horizontal="center" vertical="center"/>
      <protection locked="0"/>
    </xf>
    <xf numFmtId="0" fontId="17" fillId="0" borderId="33" xfId="0" applyFont="1" applyBorder="1" applyAlignment="1" applyProtection="1">
      <alignment horizontal="center" vertical="center"/>
      <protection locked="0"/>
    </xf>
    <xf numFmtId="0" fontId="17" fillId="2" borderId="31" xfId="0" applyFont="1" applyFill="1" applyBorder="1" applyAlignment="1" applyProtection="1">
      <alignment horizontal="center" vertical="center" shrinkToFit="1"/>
      <protection locked="0"/>
    </xf>
    <xf numFmtId="0" fontId="17" fillId="2" borderId="12" xfId="0" applyFont="1" applyFill="1" applyBorder="1" applyAlignment="1" applyProtection="1">
      <alignment horizontal="center" vertical="center" shrinkToFit="1"/>
      <protection locked="0"/>
    </xf>
    <xf numFmtId="0" fontId="17" fillId="2" borderId="16" xfId="0" applyFont="1" applyFill="1" applyBorder="1" applyAlignment="1" applyProtection="1">
      <alignment horizontal="center" vertical="center" shrinkToFit="1"/>
      <protection locked="0"/>
    </xf>
    <xf numFmtId="0" fontId="17" fillId="0" borderId="7" xfId="0" applyFont="1" applyBorder="1" applyAlignment="1" applyProtection="1">
      <alignment horizontal="center" vertical="center" shrinkToFit="1"/>
      <protection locked="0"/>
    </xf>
    <xf numFmtId="0" fontId="14" fillId="0" borderId="5" xfId="0" applyFont="1" applyBorder="1" applyAlignment="1" applyProtection="1">
      <alignment horizontal="center" vertical="center" shrinkToFit="1"/>
      <protection locked="0"/>
    </xf>
    <xf numFmtId="0" fontId="14" fillId="0" borderId="6" xfId="0" applyFont="1" applyBorder="1" applyAlignment="1" applyProtection="1">
      <alignment horizontal="center" vertical="center" shrinkToFit="1"/>
      <protection locked="0"/>
    </xf>
    <xf numFmtId="0" fontId="14" fillId="0" borderId="7" xfId="0" applyFont="1" applyBorder="1" applyAlignment="1" applyProtection="1">
      <alignment horizontal="center" vertical="center" shrinkToFit="1"/>
      <protection locked="0"/>
    </xf>
    <xf numFmtId="0" fontId="17" fillId="0" borderId="35" xfId="0" applyFont="1" applyBorder="1" applyAlignment="1" applyProtection="1">
      <alignment horizontal="center" vertical="center" shrinkToFit="1"/>
      <protection locked="0"/>
    </xf>
    <xf numFmtId="0" fontId="17" fillId="0" borderId="43" xfId="0" applyFont="1" applyBorder="1" applyAlignment="1" applyProtection="1">
      <alignment horizontal="center" vertical="center" shrinkToFit="1"/>
      <protection locked="0"/>
    </xf>
    <xf numFmtId="0" fontId="17" fillId="0" borderId="36" xfId="0" applyFont="1" applyBorder="1" applyAlignment="1" applyProtection="1">
      <alignment horizontal="center" vertical="center" shrinkToFit="1"/>
      <protection locked="0"/>
    </xf>
    <xf numFmtId="0" fontId="17" fillId="0" borderId="35" xfId="0" applyFont="1" applyBorder="1" applyAlignment="1" applyProtection="1">
      <alignment horizontal="left" vertical="center"/>
      <protection locked="0"/>
    </xf>
    <xf numFmtId="0" fontId="17" fillId="0" borderId="43" xfId="0" applyFont="1" applyBorder="1" applyAlignment="1" applyProtection="1">
      <alignment horizontal="left" vertical="center"/>
      <protection locked="0"/>
    </xf>
    <xf numFmtId="0" fontId="17" fillId="0" borderId="36" xfId="0" applyFont="1" applyBorder="1" applyAlignment="1" applyProtection="1">
      <alignment horizontal="left" vertical="center"/>
      <protection locked="0"/>
    </xf>
    <xf numFmtId="0" fontId="0" fillId="5" borderId="59" xfId="0" applyFill="1" applyBorder="1" applyAlignment="1" applyProtection="1">
      <alignment horizontal="center" vertical="center"/>
      <protection locked="0"/>
    </xf>
    <xf numFmtId="0" fontId="0" fillId="5" borderId="25" xfId="0" applyFill="1" applyBorder="1" applyAlignment="1" applyProtection="1">
      <alignment horizontal="center" vertical="center"/>
      <protection locked="0"/>
    </xf>
    <xf numFmtId="0" fontId="0" fillId="5" borderId="5" xfId="0" applyFill="1" applyBorder="1" applyAlignment="1" applyProtection="1">
      <alignment horizontal="center" vertical="center"/>
      <protection locked="0"/>
    </xf>
    <xf numFmtId="0" fontId="0" fillId="5" borderId="17" xfId="0" applyFill="1" applyBorder="1" applyAlignment="1" applyProtection="1">
      <alignment horizontal="center" vertical="center"/>
      <protection locked="0"/>
    </xf>
    <xf numFmtId="0" fontId="17" fillId="0" borderId="31" xfId="0" applyFont="1" applyBorder="1" applyAlignment="1" applyProtection="1">
      <alignment horizontal="center" vertical="center"/>
      <protection locked="0"/>
    </xf>
    <xf numFmtId="0" fontId="17" fillId="0" borderId="13" xfId="0" applyFont="1" applyBorder="1" applyAlignment="1" applyProtection="1">
      <alignment horizontal="center" vertical="center"/>
      <protection locked="0"/>
    </xf>
    <xf numFmtId="0" fontId="5" fillId="2" borderId="5" xfId="2" applyFont="1" applyFill="1" applyBorder="1" applyAlignment="1" applyProtection="1">
      <alignment horizontal="center" vertical="center" shrinkToFit="1"/>
      <protection locked="0"/>
    </xf>
    <xf numFmtId="0" fontId="5" fillId="2" borderId="7" xfId="2" applyFont="1" applyFill="1" applyBorder="1" applyAlignment="1" applyProtection="1">
      <alignment horizontal="center" vertical="center" shrinkToFit="1"/>
      <protection locked="0"/>
    </xf>
    <xf numFmtId="0" fontId="0" fillId="0" borderId="30"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17" fillId="0" borderId="17" xfId="0" applyFont="1" applyBorder="1" applyAlignment="1" applyProtection="1">
      <alignment horizontal="left" vertical="center" shrinkToFit="1"/>
      <protection locked="0"/>
    </xf>
    <xf numFmtId="0" fontId="17" fillId="0" borderId="28" xfId="0" applyFont="1" applyBorder="1" applyAlignment="1" applyProtection="1">
      <alignment horizontal="left" vertical="center" shrinkToFit="1"/>
      <protection locked="0"/>
    </xf>
    <xf numFmtId="0" fontId="17" fillId="0" borderId="29" xfId="0" applyFont="1" applyBorder="1" applyAlignment="1" applyProtection="1">
      <alignment horizontal="left" vertical="center" shrinkToFit="1"/>
      <protection locked="0"/>
    </xf>
    <xf numFmtId="0" fontId="17" fillId="0" borderId="54" xfId="0" applyFont="1" applyBorder="1" applyAlignment="1" applyProtection="1">
      <alignment horizontal="left" vertical="center" shrinkToFit="1"/>
      <protection locked="0"/>
    </xf>
    <xf numFmtId="0" fontId="5" fillId="2" borderId="48" xfId="0" applyFont="1" applyFill="1" applyBorder="1" applyAlignment="1" applyProtection="1">
      <alignment horizontal="left" vertical="top" wrapText="1"/>
      <protection locked="0"/>
    </xf>
    <xf numFmtId="0" fontId="5" fillId="2" borderId="9" xfId="0" applyFont="1" applyFill="1" applyBorder="1" applyAlignment="1" applyProtection="1">
      <alignment horizontal="left" vertical="top" wrapText="1"/>
      <protection locked="0"/>
    </xf>
    <xf numFmtId="0" fontId="5" fillId="2" borderId="53" xfId="0" applyFont="1" applyFill="1" applyBorder="1" applyAlignment="1" applyProtection="1">
      <alignment horizontal="left" vertical="top" wrapText="1"/>
      <protection locked="0"/>
    </xf>
    <xf numFmtId="0" fontId="5" fillId="2" borderId="49" xfId="0" applyFont="1" applyFill="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0" fontId="5" fillId="2" borderId="1" xfId="0" applyFont="1" applyFill="1" applyBorder="1" applyAlignment="1" applyProtection="1">
      <alignment horizontal="left" vertical="top" wrapText="1"/>
      <protection locked="0"/>
    </xf>
    <xf numFmtId="0" fontId="5" fillId="2" borderId="55" xfId="0" applyFont="1" applyFill="1" applyBorder="1" applyAlignment="1" applyProtection="1">
      <alignment horizontal="left" vertical="top" wrapText="1"/>
      <protection locked="0"/>
    </xf>
    <xf numFmtId="0" fontId="5" fillId="2" borderId="56" xfId="0" applyFont="1" applyFill="1" applyBorder="1" applyAlignment="1" applyProtection="1">
      <alignment horizontal="left" vertical="top" wrapText="1"/>
      <protection locked="0"/>
    </xf>
    <xf numFmtId="0" fontId="5" fillId="2" borderId="57" xfId="0" applyFont="1" applyFill="1" applyBorder="1" applyAlignment="1" applyProtection="1">
      <alignment horizontal="left" vertical="top" wrapText="1"/>
      <protection locked="0"/>
    </xf>
    <xf numFmtId="49" fontId="9" fillId="5" borderId="5" xfId="0" applyNumberFormat="1" applyFont="1" applyFill="1" applyBorder="1" applyAlignment="1" applyProtection="1">
      <alignment horizontal="center" vertical="center" shrinkToFit="1"/>
      <protection locked="0"/>
    </xf>
    <xf numFmtId="49" fontId="9" fillId="5" borderId="7" xfId="0" applyNumberFormat="1" applyFont="1" applyFill="1" applyBorder="1" applyAlignment="1" applyProtection="1">
      <alignment horizontal="center" vertical="center" shrinkToFit="1"/>
      <protection locked="0"/>
    </xf>
    <xf numFmtId="0" fontId="17" fillId="0" borderId="56" xfId="0" applyFont="1" applyBorder="1" applyAlignment="1" applyProtection="1">
      <alignment horizontal="left" vertical="top" wrapText="1"/>
      <protection locked="0"/>
    </xf>
    <xf numFmtId="176" fontId="5" fillId="0" borderId="44" xfId="0" applyNumberFormat="1" applyFont="1" applyBorder="1" applyAlignment="1" applyProtection="1">
      <alignment horizontal="left" vertical="top" wrapText="1"/>
      <protection locked="0"/>
    </xf>
    <xf numFmtId="176" fontId="5" fillId="0" borderId="45" xfId="0" applyNumberFormat="1" applyFont="1" applyBorder="1" applyAlignment="1" applyProtection="1">
      <alignment horizontal="left" vertical="top" wrapText="1"/>
      <protection locked="0"/>
    </xf>
    <xf numFmtId="176" fontId="5" fillId="0" borderId="58" xfId="0" applyNumberFormat="1" applyFont="1" applyBorder="1" applyAlignment="1" applyProtection="1">
      <alignment horizontal="left" vertical="top" wrapText="1"/>
      <protection locked="0"/>
    </xf>
    <xf numFmtId="176" fontId="5" fillId="0" borderId="49" xfId="0" applyNumberFormat="1" applyFont="1" applyBorder="1" applyAlignment="1" applyProtection="1">
      <alignment horizontal="left" vertical="top" wrapText="1"/>
      <protection locked="0"/>
    </xf>
    <xf numFmtId="176" fontId="5" fillId="0" borderId="0" xfId="0" applyNumberFormat="1" applyFont="1" applyAlignment="1" applyProtection="1">
      <alignment horizontal="left" vertical="top" wrapText="1"/>
      <protection locked="0"/>
    </xf>
    <xf numFmtId="176" fontId="5" fillId="0" borderId="1" xfId="0" applyNumberFormat="1" applyFont="1" applyBorder="1" applyAlignment="1" applyProtection="1">
      <alignment horizontal="left" vertical="top" wrapText="1"/>
      <protection locked="0"/>
    </xf>
    <xf numFmtId="176" fontId="5" fillId="0" borderId="46" xfId="0" applyNumberFormat="1" applyFont="1" applyBorder="1" applyAlignment="1" applyProtection="1">
      <alignment horizontal="left" vertical="top" wrapText="1"/>
      <protection locked="0"/>
    </xf>
    <xf numFmtId="176" fontId="5" fillId="0" borderId="14" xfId="0" applyNumberFormat="1" applyFont="1" applyBorder="1" applyAlignment="1" applyProtection="1">
      <alignment horizontal="left" vertical="top" wrapText="1"/>
      <protection locked="0"/>
    </xf>
    <xf numFmtId="176" fontId="5" fillId="0" borderId="25" xfId="0" applyNumberFormat="1" applyFont="1" applyBorder="1" applyAlignment="1" applyProtection="1">
      <alignment horizontal="left" vertical="top" wrapText="1"/>
      <protection locked="0"/>
    </xf>
    <xf numFmtId="0" fontId="5" fillId="2" borderId="35" xfId="0" applyFont="1" applyFill="1" applyBorder="1" applyAlignment="1" applyProtection="1">
      <alignment horizontal="center" vertical="center"/>
      <protection locked="0"/>
    </xf>
    <xf numFmtId="0" fontId="5" fillId="2" borderId="36" xfId="0" applyFont="1" applyFill="1" applyBorder="1" applyAlignment="1" applyProtection="1">
      <alignment horizontal="center" vertical="center"/>
      <protection locked="0"/>
    </xf>
    <xf numFmtId="0" fontId="17" fillId="0" borderId="31" xfId="0" applyFont="1" applyBorder="1" applyAlignment="1" applyProtection="1">
      <alignment horizontal="center" vertical="center" wrapText="1" shrinkToFit="1"/>
      <protection locked="0"/>
    </xf>
    <xf numFmtId="0" fontId="17" fillId="0" borderId="12" xfId="0" applyFont="1" applyBorder="1" applyAlignment="1" applyProtection="1">
      <alignment horizontal="center" vertical="center" wrapText="1" shrinkToFit="1"/>
      <protection locked="0"/>
    </xf>
    <xf numFmtId="0" fontId="17" fillId="0" borderId="13" xfId="0" applyFont="1" applyBorder="1" applyAlignment="1" applyProtection="1">
      <alignment horizontal="center" vertical="center" wrapText="1" shrinkToFit="1"/>
      <protection locked="0"/>
    </xf>
    <xf numFmtId="0" fontId="17" fillId="2" borderId="5" xfId="0" applyFont="1" applyFill="1" applyBorder="1" applyAlignment="1" applyProtection="1">
      <alignment horizontal="center" vertical="center" shrinkToFit="1"/>
      <protection locked="0"/>
    </xf>
    <xf numFmtId="0" fontId="17" fillId="2" borderId="6" xfId="0" applyFont="1" applyFill="1" applyBorder="1" applyAlignment="1" applyProtection="1">
      <alignment horizontal="center" vertical="center" shrinkToFit="1"/>
      <protection locked="0"/>
    </xf>
    <xf numFmtId="0" fontId="17" fillId="2" borderId="7" xfId="0" applyFont="1" applyFill="1" applyBorder="1" applyAlignment="1" applyProtection="1">
      <alignment horizontal="center" vertical="center" shrinkToFit="1"/>
      <protection locked="0"/>
    </xf>
    <xf numFmtId="0" fontId="17" fillId="0" borderId="47" xfId="0" applyFont="1" applyBorder="1" applyAlignment="1" applyProtection="1">
      <alignment horizontal="left" vertical="top"/>
      <protection locked="0"/>
    </xf>
    <xf numFmtId="0" fontId="17" fillId="0" borderId="6" xfId="0" applyFont="1" applyBorder="1" applyAlignment="1" applyProtection="1">
      <alignment horizontal="left" vertical="top"/>
      <protection locked="0"/>
    </xf>
    <xf numFmtId="0" fontId="17" fillId="0" borderId="17" xfId="0" applyFont="1" applyBorder="1" applyAlignment="1" applyProtection="1">
      <alignment horizontal="left" vertical="top"/>
      <protection locked="0"/>
    </xf>
    <xf numFmtId="0" fontId="17" fillId="0" borderId="38" xfId="0" applyFont="1" applyBorder="1" applyAlignment="1" applyProtection="1">
      <alignment horizontal="left" vertical="center"/>
      <protection locked="0"/>
    </xf>
    <xf numFmtId="0" fontId="17" fillId="0" borderId="12" xfId="0" applyFont="1" applyBorder="1" applyAlignment="1" applyProtection="1">
      <alignment horizontal="left" vertical="center"/>
      <protection locked="0"/>
    </xf>
    <xf numFmtId="0" fontId="17" fillId="0" borderId="16" xfId="0" applyFont="1" applyBorder="1" applyAlignment="1" applyProtection="1">
      <alignment horizontal="left" vertical="center"/>
      <protection locked="0"/>
    </xf>
    <xf numFmtId="0" fontId="5" fillId="0" borderId="38" xfId="0" applyFont="1" applyBorder="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5" fillId="0" borderId="16" xfId="0" applyFont="1" applyBorder="1" applyAlignment="1" applyProtection="1">
      <alignment horizontal="left" vertical="center" wrapText="1"/>
      <protection locked="0"/>
    </xf>
    <xf numFmtId="0" fontId="17" fillId="0" borderId="37" xfId="0" applyFont="1" applyBorder="1" applyAlignment="1" applyProtection="1">
      <alignment horizontal="left" vertical="center"/>
      <protection locked="0"/>
    </xf>
    <xf numFmtId="0" fontId="5" fillId="0" borderId="42" xfId="0" applyFont="1" applyBorder="1" applyAlignment="1" applyProtection="1">
      <alignment horizontal="center" vertical="center" wrapText="1"/>
      <protection locked="0"/>
    </xf>
    <xf numFmtId="0" fontId="5" fillId="0" borderId="43" xfId="0" applyFont="1" applyBorder="1" applyAlignment="1" applyProtection="1">
      <alignment horizontal="center" vertical="center" wrapText="1"/>
      <protection locked="0"/>
    </xf>
    <xf numFmtId="0" fontId="5" fillId="0" borderId="36" xfId="0" applyFont="1" applyBorder="1" applyAlignment="1" applyProtection="1">
      <alignment horizontal="center" vertical="center" wrapText="1"/>
      <protection locked="0"/>
    </xf>
    <xf numFmtId="0" fontId="0" fillId="0" borderId="38" xfId="0" applyBorder="1" applyAlignment="1" applyProtection="1">
      <alignment horizontal="left" vertical="center" shrinkToFit="1"/>
      <protection locked="0"/>
    </xf>
    <xf numFmtId="0" fontId="0" fillId="0" borderId="12" xfId="0" applyBorder="1" applyAlignment="1" applyProtection="1">
      <alignment horizontal="left" vertical="center" shrinkToFit="1"/>
      <protection locked="0"/>
    </xf>
    <xf numFmtId="0" fontId="0" fillId="0" borderId="16" xfId="0" applyBorder="1" applyAlignment="1" applyProtection="1">
      <alignment horizontal="left" vertical="center" shrinkToFit="1"/>
      <protection locked="0"/>
    </xf>
    <xf numFmtId="0" fontId="17" fillId="5" borderId="35" xfId="0" applyFont="1" applyFill="1" applyBorder="1" applyAlignment="1" applyProtection="1">
      <alignment horizontal="center" vertical="center" shrinkToFit="1"/>
      <protection locked="0"/>
    </xf>
    <xf numFmtId="0" fontId="17" fillId="5" borderId="43" xfId="0" applyFont="1" applyFill="1" applyBorder="1" applyAlignment="1" applyProtection="1">
      <alignment horizontal="center" vertical="center" shrinkToFit="1"/>
      <protection locked="0"/>
    </xf>
    <xf numFmtId="0" fontId="17" fillId="5" borderId="36" xfId="0" applyFont="1" applyFill="1" applyBorder="1" applyAlignment="1" applyProtection="1">
      <alignment horizontal="center" vertical="center" shrinkToFit="1"/>
      <protection locked="0"/>
    </xf>
    <xf numFmtId="0" fontId="5" fillId="0" borderId="38" xfId="0" applyFont="1" applyBorder="1" applyAlignment="1" applyProtection="1">
      <alignment horizontal="left" vertical="center" shrinkToFit="1"/>
      <protection locked="0"/>
    </xf>
    <xf numFmtId="0" fontId="5" fillId="0" borderId="12" xfId="0" applyFont="1" applyBorder="1" applyAlignment="1" applyProtection="1">
      <alignment horizontal="left" vertical="center" shrinkToFit="1"/>
      <protection locked="0"/>
    </xf>
    <xf numFmtId="0" fontId="5" fillId="0" borderId="16" xfId="0" applyFont="1" applyBorder="1" applyAlignment="1" applyProtection="1">
      <alignment horizontal="left" vertical="center" shrinkToFit="1"/>
      <protection locked="0"/>
    </xf>
    <xf numFmtId="0" fontId="29" fillId="5" borderId="35" xfId="0" applyFont="1" applyFill="1" applyBorder="1" applyAlignment="1" applyProtection="1">
      <alignment horizontal="center" vertical="center"/>
      <protection locked="0"/>
    </xf>
    <xf numFmtId="0" fontId="29" fillId="5" borderId="43" xfId="0" applyFont="1" applyFill="1" applyBorder="1" applyAlignment="1" applyProtection="1">
      <alignment horizontal="center" vertical="center"/>
      <protection locked="0"/>
    </xf>
    <xf numFmtId="0" fontId="29" fillId="5" borderId="37" xfId="0" applyFont="1" applyFill="1" applyBorder="1" applyAlignment="1" applyProtection="1">
      <alignment horizontal="center" vertical="center"/>
      <protection locked="0"/>
    </xf>
    <xf numFmtId="0" fontId="5" fillId="0" borderId="0" xfId="0" applyFont="1" applyAlignment="1" applyProtection="1">
      <alignment horizontal="left" vertical="center" wrapText="1"/>
      <protection locked="0"/>
    </xf>
    <xf numFmtId="0" fontId="40" fillId="0" borderId="0" xfId="0" applyFont="1" applyAlignment="1" applyProtection="1">
      <alignment horizontal="center" vertical="center"/>
      <protection locked="0"/>
    </xf>
    <xf numFmtId="58" fontId="27" fillId="2" borderId="5" xfId="0" applyNumberFormat="1" applyFont="1" applyFill="1" applyBorder="1" applyAlignment="1" applyProtection="1">
      <alignment horizontal="center" vertical="center" shrinkToFit="1"/>
      <protection locked="0"/>
    </xf>
    <xf numFmtId="58" fontId="27" fillId="2" borderId="7" xfId="0" applyNumberFormat="1" applyFont="1" applyFill="1" applyBorder="1" applyAlignment="1" applyProtection="1">
      <alignment horizontal="center" vertical="center" shrinkToFit="1"/>
      <protection locked="0"/>
    </xf>
    <xf numFmtId="49" fontId="1" fillId="2" borderId="5" xfId="0" applyNumberFormat="1" applyFont="1" applyFill="1" applyBorder="1" applyAlignment="1" applyProtection="1">
      <alignment horizontal="center" vertical="center" shrinkToFit="1"/>
      <protection locked="0"/>
    </xf>
    <xf numFmtId="49" fontId="1" fillId="2" borderId="7" xfId="0" applyNumberFormat="1" applyFont="1" applyFill="1" applyBorder="1" applyAlignment="1" applyProtection="1">
      <alignment horizontal="center" vertical="center" shrinkToFit="1"/>
      <protection locked="0"/>
    </xf>
    <xf numFmtId="49" fontId="34" fillId="2" borderId="5" xfId="4" quotePrefix="1" applyNumberFormat="1" applyFill="1" applyBorder="1" applyAlignment="1" applyProtection="1">
      <alignment horizontal="center" vertical="center" shrinkToFit="1"/>
      <protection locked="0"/>
    </xf>
    <xf numFmtId="176" fontId="6" fillId="0" borderId="47" xfId="0" applyNumberFormat="1" applyFont="1" applyBorder="1" applyAlignment="1" applyProtection="1">
      <alignment horizontal="left" vertical="center" wrapText="1"/>
      <protection locked="0"/>
    </xf>
    <xf numFmtId="176" fontId="6" fillId="0" borderId="6" xfId="0" applyNumberFormat="1" applyFont="1" applyBorder="1" applyAlignment="1" applyProtection="1">
      <alignment horizontal="left" vertical="center" wrapText="1"/>
      <protection locked="0"/>
    </xf>
    <xf numFmtId="176" fontId="6" fillId="0" borderId="17" xfId="0" applyNumberFormat="1" applyFont="1" applyBorder="1" applyAlignment="1" applyProtection="1">
      <alignment horizontal="left" vertical="center" wrapText="1"/>
      <protection locked="0"/>
    </xf>
    <xf numFmtId="0" fontId="8" fillId="3" borderId="2" xfId="0" applyFont="1" applyFill="1" applyBorder="1" applyAlignment="1" applyProtection="1">
      <alignment horizontal="left" vertical="center" wrapText="1"/>
      <protection locked="0"/>
    </xf>
    <xf numFmtId="0" fontId="8" fillId="3" borderId="0" xfId="0" applyFont="1" applyFill="1" applyAlignment="1" applyProtection="1">
      <alignment horizontal="left" vertical="center" wrapText="1"/>
      <protection locked="0"/>
    </xf>
    <xf numFmtId="0" fontId="18" fillId="0" borderId="44" xfId="0" applyFont="1" applyBorder="1" applyAlignment="1" applyProtection="1">
      <alignment horizontal="left" vertical="center" shrinkToFit="1"/>
      <protection locked="0"/>
    </xf>
    <xf numFmtId="0" fontId="18" fillId="0" borderId="45" xfId="0" applyFont="1" applyBorder="1" applyAlignment="1" applyProtection="1">
      <alignment horizontal="left" vertical="center" shrinkToFit="1"/>
      <protection locked="0"/>
    </xf>
    <xf numFmtId="0" fontId="18" fillId="0" borderId="58" xfId="0" applyFont="1" applyBorder="1" applyAlignment="1" applyProtection="1">
      <alignment horizontal="left" vertical="center" shrinkToFit="1"/>
      <protection locked="0"/>
    </xf>
    <xf numFmtId="0" fontId="11" fillId="0" borderId="55" xfId="0" applyFont="1" applyBorder="1" applyAlignment="1" applyProtection="1">
      <alignment horizontal="left" vertical="top" wrapText="1"/>
      <protection locked="0"/>
    </xf>
    <xf numFmtId="0" fontId="11" fillId="0" borderId="56" xfId="0" applyFont="1" applyBorder="1" applyAlignment="1" applyProtection="1">
      <alignment horizontal="left" vertical="top" wrapText="1"/>
      <protection locked="0"/>
    </xf>
    <xf numFmtId="0" fontId="11" fillId="0" borderId="57" xfId="0" applyFont="1" applyBorder="1" applyAlignment="1" applyProtection="1">
      <alignment horizontal="left" vertical="top" wrapText="1"/>
      <protection locked="0"/>
    </xf>
    <xf numFmtId="0" fontId="18" fillId="0" borderId="44" xfId="0" applyFont="1" applyBorder="1" applyAlignment="1" applyProtection="1">
      <alignment horizontal="center" vertical="center" wrapText="1"/>
      <protection locked="0"/>
    </xf>
    <xf numFmtId="0" fontId="18" fillId="0" borderId="45" xfId="0" applyFont="1" applyBorder="1" applyAlignment="1" applyProtection="1">
      <alignment horizontal="center" vertical="center" wrapText="1"/>
      <protection locked="0"/>
    </xf>
    <xf numFmtId="0" fontId="18" fillId="0" borderId="58" xfId="0" applyFont="1" applyBorder="1" applyAlignment="1" applyProtection="1">
      <alignment horizontal="center" vertical="center" wrapText="1"/>
      <protection locked="0"/>
    </xf>
    <xf numFmtId="0" fontId="18" fillId="0" borderId="46"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0" fontId="18" fillId="0" borderId="25" xfId="0" applyFont="1" applyBorder="1" applyAlignment="1" applyProtection="1">
      <alignment horizontal="center" vertical="center" wrapText="1"/>
      <protection locked="0"/>
    </xf>
    <xf numFmtId="0" fontId="0" fillId="0" borderId="14" xfId="0" applyBorder="1" applyAlignment="1" applyProtection="1">
      <alignment horizontal="center" vertical="center" shrinkToFit="1"/>
      <protection locked="0"/>
    </xf>
    <xf numFmtId="0" fontId="9" fillId="5" borderId="5" xfId="0" applyFont="1" applyFill="1" applyBorder="1" applyAlignment="1" applyProtection="1">
      <alignment horizontal="center" vertical="center" shrinkToFit="1"/>
      <protection locked="0"/>
    </xf>
    <xf numFmtId="0" fontId="9" fillId="5" borderId="7" xfId="0" applyFont="1" applyFill="1" applyBorder="1" applyAlignment="1" applyProtection="1">
      <alignment horizontal="center" vertical="center" shrinkToFit="1"/>
      <protection locked="0"/>
    </xf>
    <xf numFmtId="0" fontId="1" fillId="2" borderId="5" xfId="0" applyFont="1" applyFill="1" applyBorder="1" applyAlignment="1" applyProtection="1">
      <alignment horizontal="center" vertical="center" shrinkToFit="1"/>
      <protection locked="0"/>
    </xf>
    <xf numFmtId="0" fontId="1" fillId="2" borderId="7" xfId="0" applyFont="1" applyFill="1" applyBorder="1" applyAlignment="1" applyProtection="1">
      <alignment horizontal="center" vertical="center" shrinkToFit="1"/>
      <protection locked="0"/>
    </xf>
    <xf numFmtId="0" fontId="20" fillId="5" borderId="5" xfId="0" applyFont="1" applyFill="1" applyBorder="1" applyAlignment="1" applyProtection="1">
      <alignment horizontal="center" vertical="center" shrinkToFit="1"/>
      <protection locked="0"/>
    </xf>
    <xf numFmtId="0" fontId="20" fillId="5" borderId="7" xfId="0" applyFont="1" applyFill="1" applyBorder="1" applyAlignment="1" applyProtection="1">
      <alignment horizontal="center" vertical="center" shrinkToFit="1"/>
      <protection locked="0"/>
    </xf>
    <xf numFmtId="0" fontId="7" fillId="2" borderId="5" xfId="0" applyFont="1" applyFill="1" applyBorder="1" applyAlignment="1" applyProtection="1">
      <alignment horizontal="center" vertical="center" shrinkToFit="1"/>
      <protection locked="0"/>
    </xf>
    <xf numFmtId="0" fontId="7" fillId="2" borderId="7" xfId="0" applyFont="1" applyFill="1" applyBorder="1" applyAlignment="1" applyProtection="1">
      <alignment horizontal="center" vertical="center" shrinkToFit="1"/>
      <protection locked="0"/>
    </xf>
    <xf numFmtId="0" fontId="7" fillId="2" borderId="5" xfId="0" applyFont="1" applyFill="1" applyBorder="1" applyAlignment="1" applyProtection="1">
      <alignment vertical="center" shrinkToFit="1"/>
      <protection locked="0"/>
    </xf>
    <xf numFmtId="0" fontId="7" fillId="2" borderId="7" xfId="0" applyFont="1" applyFill="1" applyBorder="1" applyAlignment="1" applyProtection="1">
      <alignment vertical="center" shrinkToFit="1"/>
      <protection locked="0"/>
    </xf>
    <xf numFmtId="0" fontId="0" fillId="5" borderId="61" xfId="0" applyFill="1" applyBorder="1" applyAlignment="1" applyProtection="1">
      <alignment horizontal="center" vertical="center"/>
      <protection locked="0"/>
    </xf>
    <xf numFmtId="0" fontId="0" fillId="5" borderId="58" xfId="0" applyFill="1" applyBorder="1" applyAlignment="1" applyProtection="1">
      <alignment horizontal="center" vertical="center"/>
      <protection locked="0"/>
    </xf>
    <xf numFmtId="176" fontId="6" fillId="0" borderId="42" xfId="0" applyNumberFormat="1" applyFont="1" applyBorder="1" applyAlignment="1" applyProtection="1">
      <alignment horizontal="left" vertical="center" wrapText="1"/>
      <protection locked="0"/>
    </xf>
    <xf numFmtId="176" fontId="6" fillId="0" borderId="43" xfId="0" applyNumberFormat="1" applyFont="1" applyBorder="1" applyAlignment="1" applyProtection="1">
      <alignment horizontal="left" vertical="center" wrapText="1"/>
      <protection locked="0"/>
    </xf>
    <xf numFmtId="176" fontId="6" fillId="0" borderId="37" xfId="0" applyNumberFormat="1" applyFont="1" applyBorder="1" applyAlignment="1" applyProtection="1">
      <alignment horizontal="left" vertical="center" wrapText="1"/>
      <protection locked="0"/>
    </xf>
    <xf numFmtId="0" fontId="7" fillId="0" borderId="47" xfId="0" applyFont="1" applyBorder="1" applyAlignment="1" applyProtection="1">
      <alignment horizontal="left" vertical="center"/>
      <protection locked="0"/>
    </xf>
    <xf numFmtId="0" fontId="7" fillId="0" borderId="6" xfId="0" applyFont="1" applyBorder="1" applyAlignment="1" applyProtection="1">
      <alignment horizontal="left" vertical="center"/>
      <protection locked="0"/>
    </xf>
    <xf numFmtId="0" fontId="7" fillId="0" borderId="17" xfId="0" applyFont="1" applyBorder="1" applyAlignment="1" applyProtection="1">
      <alignment horizontal="left" vertical="center"/>
      <protection locked="0"/>
    </xf>
    <xf numFmtId="0" fontId="17" fillId="2" borderId="35" xfId="0" applyFont="1" applyFill="1" applyBorder="1" applyAlignment="1" applyProtection="1">
      <alignment horizontal="center" vertical="center" shrinkToFit="1"/>
      <protection locked="0"/>
    </xf>
    <xf numFmtId="0" fontId="17" fillId="2" borderId="43" xfId="0" applyFont="1" applyFill="1" applyBorder="1" applyAlignment="1" applyProtection="1">
      <alignment horizontal="center" vertical="center" shrinkToFit="1"/>
      <protection locked="0"/>
    </xf>
    <xf numFmtId="0" fontId="17" fillId="2" borderId="36" xfId="0" applyFont="1" applyFill="1" applyBorder="1" applyAlignment="1" applyProtection="1">
      <alignment horizontal="center" vertical="center" shrinkToFit="1"/>
      <protection locked="0"/>
    </xf>
    <xf numFmtId="0" fontId="17" fillId="0" borderId="31" xfId="0" applyFont="1" applyBorder="1" applyAlignment="1" applyProtection="1">
      <alignment horizontal="center" vertical="center" wrapText="1"/>
      <protection locked="0"/>
    </xf>
    <xf numFmtId="0" fontId="17" fillId="0" borderId="12" xfId="0" applyFont="1" applyBorder="1" applyAlignment="1" applyProtection="1">
      <alignment horizontal="center" vertical="center" wrapText="1"/>
      <protection locked="0"/>
    </xf>
    <xf numFmtId="0" fontId="17" fillId="0" borderId="13" xfId="0" applyFont="1" applyBorder="1" applyAlignment="1" applyProtection="1">
      <alignment horizontal="center" vertical="center" wrapText="1"/>
      <protection locked="0"/>
    </xf>
    <xf numFmtId="0" fontId="17" fillId="5" borderId="5" xfId="0" applyFont="1" applyFill="1" applyBorder="1" applyAlignment="1" applyProtection="1">
      <alignment horizontal="center" vertical="center" shrinkToFit="1"/>
      <protection locked="0"/>
    </xf>
    <xf numFmtId="0" fontId="17" fillId="5" borderId="6" xfId="0" applyFont="1" applyFill="1" applyBorder="1" applyAlignment="1" applyProtection="1">
      <alignment horizontal="center" vertical="center" shrinkToFit="1"/>
      <protection locked="0"/>
    </xf>
    <xf numFmtId="0" fontId="17" fillId="5" borderId="7" xfId="0" applyFont="1" applyFill="1" applyBorder="1" applyAlignment="1" applyProtection="1">
      <alignment horizontal="center" vertical="center" shrinkToFit="1"/>
      <protection locked="0"/>
    </xf>
    <xf numFmtId="0" fontId="0" fillId="0" borderId="47"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0" fillId="2" borderId="49" xfId="0" applyFill="1" applyBorder="1" applyAlignment="1" applyProtection="1">
      <alignment horizontal="left" vertical="top"/>
      <protection locked="0"/>
    </xf>
    <xf numFmtId="0" fontId="0" fillId="2" borderId="0" xfId="0" applyFill="1" applyAlignment="1" applyProtection="1">
      <alignment horizontal="left" vertical="top"/>
      <protection locked="0"/>
    </xf>
    <xf numFmtId="0" fontId="0" fillId="2" borderId="1" xfId="0" applyFill="1" applyBorder="1" applyAlignment="1" applyProtection="1">
      <alignment horizontal="left" vertical="top"/>
      <protection locked="0"/>
    </xf>
    <xf numFmtId="0" fontId="0" fillId="2" borderId="55" xfId="0" applyFill="1" applyBorder="1" applyAlignment="1" applyProtection="1">
      <alignment horizontal="left" vertical="top"/>
      <protection locked="0"/>
    </xf>
    <xf numFmtId="0" fontId="0" fillId="2" borderId="56" xfId="0" applyFill="1" applyBorder="1" applyAlignment="1" applyProtection="1">
      <alignment horizontal="left" vertical="top"/>
      <protection locked="0"/>
    </xf>
    <xf numFmtId="0" fontId="0" fillId="2" borderId="57" xfId="0" applyFill="1" applyBorder="1" applyAlignment="1" applyProtection="1">
      <alignment horizontal="left" vertical="top"/>
      <protection locked="0"/>
    </xf>
    <xf numFmtId="0" fontId="5" fillId="2" borderId="37" xfId="0" applyFont="1" applyFill="1" applyBorder="1" applyAlignment="1" applyProtection="1">
      <alignment horizontal="center" vertical="center"/>
      <protection locked="0"/>
    </xf>
    <xf numFmtId="0" fontId="5" fillId="2" borderId="46" xfId="0" applyFont="1" applyFill="1" applyBorder="1" applyAlignment="1" applyProtection="1">
      <alignment horizontal="left" vertical="top" wrapText="1"/>
      <protection locked="0"/>
    </xf>
    <xf numFmtId="0" fontId="5" fillId="2" borderId="14" xfId="0" applyFont="1" applyFill="1" applyBorder="1" applyAlignment="1" applyProtection="1">
      <alignment horizontal="left" vertical="top" wrapText="1"/>
      <protection locked="0"/>
    </xf>
    <xf numFmtId="0" fontId="5" fillId="2" borderId="25" xfId="0" applyFont="1" applyFill="1" applyBorder="1" applyAlignment="1" applyProtection="1">
      <alignment horizontal="left" vertical="top" wrapText="1"/>
      <protection locked="0"/>
    </xf>
    <xf numFmtId="0" fontId="28" fillId="0" borderId="44" xfId="0" applyFont="1" applyBorder="1" applyAlignment="1" applyProtection="1">
      <alignment horizontal="left" vertical="center" wrapText="1"/>
      <protection locked="0"/>
    </xf>
    <xf numFmtId="0" fontId="28" fillId="0" borderId="45" xfId="0" applyFont="1" applyBorder="1" applyAlignment="1" applyProtection="1">
      <alignment horizontal="left" vertical="center" wrapText="1"/>
      <protection locked="0"/>
    </xf>
    <xf numFmtId="0" fontId="28" fillId="0" borderId="62" xfId="0" applyFont="1" applyBorder="1" applyAlignment="1" applyProtection="1">
      <alignment horizontal="left" vertical="center" wrapText="1"/>
      <protection locked="0"/>
    </xf>
    <xf numFmtId="0" fontId="28" fillId="0" borderId="55" xfId="0" applyFont="1" applyBorder="1" applyAlignment="1" applyProtection="1">
      <alignment horizontal="left" vertical="center" wrapText="1"/>
      <protection locked="0"/>
    </xf>
    <xf numFmtId="0" fontId="28" fillId="0" borderId="56" xfId="0" applyFont="1" applyBorder="1" applyAlignment="1" applyProtection="1">
      <alignment horizontal="left" vertical="center" wrapText="1"/>
      <protection locked="0"/>
    </xf>
    <xf numFmtId="0" fontId="28" fillId="0" borderId="63" xfId="0" applyFont="1" applyBorder="1" applyAlignment="1" applyProtection="1">
      <alignment horizontal="left" vertical="center" wrapText="1"/>
      <protection locked="0"/>
    </xf>
    <xf numFmtId="0" fontId="11" fillId="0" borderId="56" xfId="0" applyFont="1" applyBorder="1" applyAlignment="1" applyProtection="1">
      <alignment horizontal="center" vertical="center" wrapText="1"/>
      <protection locked="0"/>
    </xf>
    <xf numFmtId="0" fontId="12" fillId="5" borderId="61" xfId="0" applyFont="1" applyFill="1" applyBorder="1" applyProtection="1">
      <alignment vertical="center"/>
      <protection locked="0"/>
    </xf>
    <xf numFmtId="0" fontId="12" fillId="5" borderId="58" xfId="0" applyFont="1" applyFill="1" applyBorder="1" applyProtection="1">
      <alignment vertical="center"/>
      <protection locked="0"/>
    </xf>
    <xf numFmtId="0" fontId="12" fillId="5" borderId="64" xfId="0" applyFont="1" applyFill="1" applyBorder="1" applyProtection="1">
      <alignment vertical="center"/>
      <protection locked="0"/>
    </xf>
    <xf numFmtId="0" fontId="12" fillId="5" borderId="57" xfId="0" applyFont="1" applyFill="1" applyBorder="1" applyProtection="1">
      <alignment vertical="center"/>
      <protection locked="0"/>
    </xf>
    <xf numFmtId="176" fontId="6" fillId="0" borderId="46" xfId="0" applyNumberFormat="1" applyFont="1" applyBorder="1" applyAlignment="1" applyProtection="1">
      <alignment horizontal="center" vertical="center" wrapText="1"/>
      <protection locked="0"/>
    </xf>
    <xf numFmtId="176" fontId="6" fillId="0" borderId="14" xfId="0" applyNumberFormat="1" applyFont="1" applyBorder="1" applyAlignment="1" applyProtection="1">
      <alignment horizontal="center" vertical="center" wrapText="1"/>
      <protection locked="0"/>
    </xf>
    <xf numFmtId="176" fontId="6" fillId="0" borderId="17" xfId="0" applyNumberFormat="1" applyFont="1" applyBorder="1" applyAlignment="1" applyProtection="1">
      <alignment horizontal="center" vertical="center" wrapText="1"/>
      <protection locked="0"/>
    </xf>
    <xf numFmtId="176" fontId="33" fillId="5" borderId="48" xfId="0" applyNumberFormat="1" applyFont="1" applyFill="1" applyBorder="1" applyAlignment="1" applyProtection="1">
      <alignment horizontal="center" vertical="center" wrapText="1"/>
      <protection locked="0"/>
    </xf>
    <xf numFmtId="176" fontId="33" fillId="5" borderId="9" xfId="0" applyNumberFormat="1" applyFont="1" applyFill="1" applyBorder="1" applyAlignment="1" applyProtection="1">
      <alignment horizontal="center" vertical="center" wrapText="1"/>
      <protection locked="0"/>
    </xf>
    <xf numFmtId="176" fontId="33" fillId="5" borderId="53" xfId="0" applyNumberFormat="1" applyFont="1" applyFill="1" applyBorder="1" applyAlignment="1" applyProtection="1">
      <alignment horizontal="center" vertical="center" wrapText="1"/>
      <protection locked="0"/>
    </xf>
    <xf numFmtId="176" fontId="6" fillId="0" borderId="47" xfId="0" applyNumberFormat="1" applyFont="1" applyBorder="1" applyAlignment="1" applyProtection="1">
      <alignment horizontal="center" vertical="center" wrapText="1"/>
      <protection locked="0"/>
    </xf>
    <xf numFmtId="176" fontId="6" fillId="0" borderId="6" xfId="0" applyNumberFormat="1" applyFont="1" applyBorder="1" applyAlignment="1" applyProtection="1">
      <alignment horizontal="center" vertical="center" wrapText="1"/>
      <protection locked="0"/>
    </xf>
    <xf numFmtId="176" fontId="6" fillId="0" borderId="7" xfId="0" applyNumberFormat="1" applyFont="1" applyBorder="1" applyAlignment="1" applyProtection="1">
      <alignment horizontal="center" vertical="center" wrapText="1"/>
      <protection locked="0"/>
    </xf>
    <xf numFmtId="176" fontId="33" fillId="6" borderId="42" xfId="0" applyNumberFormat="1" applyFont="1" applyFill="1" applyBorder="1" applyAlignment="1" applyProtection="1">
      <alignment horizontal="center" vertical="center" wrapText="1"/>
      <protection locked="0"/>
    </xf>
    <xf numFmtId="176" fontId="33" fillId="6" borderId="43" xfId="0" applyNumberFormat="1" applyFont="1" applyFill="1" applyBorder="1" applyAlignment="1" applyProtection="1">
      <alignment horizontal="center" vertical="center" wrapText="1"/>
      <protection locked="0"/>
    </xf>
    <xf numFmtId="176" fontId="33" fillId="6" borderId="36" xfId="0" applyNumberFormat="1" applyFont="1" applyFill="1" applyBorder="1" applyAlignment="1" applyProtection="1">
      <alignment horizontal="center" vertical="center" wrapText="1"/>
      <protection locked="0"/>
    </xf>
    <xf numFmtId="176" fontId="33" fillId="5" borderId="43" xfId="0" applyNumberFormat="1" applyFont="1" applyFill="1" applyBorder="1" applyAlignment="1" applyProtection="1">
      <alignment horizontal="center" vertical="center" wrapText="1"/>
      <protection locked="0"/>
    </xf>
    <xf numFmtId="176" fontId="33" fillId="5" borderId="37" xfId="0" applyNumberFormat="1" applyFont="1" applyFill="1" applyBorder="1" applyAlignment="1" applyProtection="1">
      <alignment horizontal="center" vertical="center" wrapText="1"/>
      <protection locked="0"/>
    </xf>
    <xf numFmtId="176" fontId="33" fillId="5" borderId="36" xfId="0" applyNumberFormat="1" applyFont="1" applyFill="1" applyBorder="1" applyAlignment="1" applyProtection="1">
      <alignment horizontal="center" vertical="center" wrapText="1"/>
      <protection locked="0"/>
    </xf>
    <xf numFmtId="0" fontId="18" fillId="0" borderId="49" xfId="0" applyFont="1" applyBorder="1" applyAlignment="1" applyProtection="1">
      <alignment horizontal="left" vertical="center" shrinkToFit="1"/>
      <protection locked="0"/>
    </xf>
    <xf numFmtId="0" fontId="18" fillId="0" borderId="0" xfId="0" applyFont="1" applyAlignment="1" applyProtection="1">
      <alignment horizontal="left" vertical="center" shrinkToFit="1"/>
      <protection locked="0"/>
    </xf>
    <xf numFmtId="0" fontId="18" fillId="0" borderId="1" xfId="0" applyFont="1" applyBorder="1" applyAlignment="1" applyProtection="1">
      <alignment horizontal="left" vertical="center" shrinkToFit="1"/>
      <protection locked="0"/>
    </xf>
    <xf numFmtId="176" fontId="6" fillId="0" borderId="44" xfId="0" applyNumberFormat="1" applyFont="1" applyBorder="1" applyAlignment="1" applyProtection="1">
      <alignment horizontal="center" vertical="center" wrapText="1"/>
      <protection locked="0"/>
    </xf>
    <xf numFmtId="176" fontId="6" fillId="0" borderId="62" xfId="0" applyNumberFormat="1" applyFont="1" applyBorder="1" applyAlignment="1" applyProtection="1">
      <alignment horizontal="center" vertical="center" wrapText="1"/>
      <protection locked="0"/>
    </xf>
    <xf numFmtId="176" fontId="17" fillId="0" borderId="49" xfId="0" applyNumberFormat="1" applyFont="1" applyBorder="1" applyAlignment="1" applyProtection="1">
      <alignment horizontal="center" vertical="center" wrapText="1"/>
      <protection locked="0"/>
    </xf>
    <xf numFmtId="176" fontId="17" fillId="0" borderId="3" xfId="0" applyNumberFormat="1" applyFont="1" applyBorder="1" applyAlignment="1" applyProtection="1">
      <alignment horizontal="center" vertical="center" wrapText="1"/>
      <protection locked="0"/>
    </xf>
    <xf numFmtId="176" fontId="18" fillId="0" borderId="39" xfId="0" applyNumberFormat="1" applyFont="1" applyBorder="1" applyAlignment="1" applyProtection="1">
      <alignment horizontal="center" vertical="center" shrinkToFit="1"/>
      <protection locked="0"/>
    </xf>
    <xf numFmtId="176" fontId="18" fillId="0" borderId="40" xfId="0" applyNumberFormat="1" applyFont="1" applyBorder="1" applyAlignment="1" applyProtection="1">
      <alignment horizontal="center" vertical="center" shrinkToFit="1"/>
      <protection locked="0"/>
    </xf>
    <xf numFmtId="176" fontId="6" fillId="0" borderId="31" xfId="0" applyNumberFormat="1" applyFont="1" applyBorder="1" applyAlignment="1" applyProtection="1">
      <alignment horizontal="center" vertical="center" wrapText="1"/>
      <protection locked="0"/>
    </xf>
    <xf numFmtId="176" fontId="6" fillId="0" borderId="12" xfId="0" applyNumberFormat="1" applyFont="1" applyBorder="1" applyAlignment="1" applyProtection="1">
      <alignment horizontal="center" vertical="center" wrapText="1"/>
      <protection locked="0"/>
    </xf>
    <xf numFmtId="176" fontId="6" fillId="0" borderId="13" xfId="0" applyNumberFormat="1" applyFont="1" applyBorder="1" applyAlignment="1" applyProtection="1">
      <alignment horizontal="center" vertical="center" wrapText="1"/>
      <protection locked="0"/>
    </xf>
    <xf numFmtId="176" fontId="18" fillId="0" borderId="38" xfId="0" applyNumberFormat="1" applyFont="1" applyBorder="1" applyAlignment="1" applyProtection="1">
      <alignment horizontal="center" vertical="center" shrinkToFit="1"/>
      <protection locked="0"/>
    </xf>
    <xf numFmtId="176" fontId="18" fillId="0" borderId="12" xfId="0" applyNumberFormat="1" applyFont="1" applyBorder="1" applyAlignment="1" applyProtection="1">
      <alignment horizontal="center" vertical="center" shrinkToFit="1"/>
      <protection locked="0"/>
    </xf>
    <xf numFmtId="176" fontId="18" fillId="0" borderId="13" xfId="0" applyNumberFormat="1" applyFont="1" applyBorder="1" applyAlignment="1" applyProtection="1">
      <alignment horizontal="center" vertical="center" shrinkToFit="1"/>
      <protection locked="0"/>
    </xf>
    <xf numFmtId="176" fontId="33" fillId="5" borderId="42" xfId="0" applyNumberFormat="1" applyFont="1" applyFill="1" applyBorder="1" applyAlignment="1" applyProtection="1">
      <alignment horizontal="center" vertical="center"/>
      <protection locked="0"/>
    </xf>
    <xf numFmtId="176" fontId="33" fillId="5" borderId="43" xfId="0" applyNumberFormat="1" applyFont="1" applyFill="1" applyBorder="1" applyAlignment="1" applyProtection="1">
      <alignment horizontal="center" vertical="center"/>
      <protection locked="0"/>
    </xf>
    <xf numFmtId="176" fontId="33" fillId="5" borderId="36" xfId="0" applyNumberFormat="1" applyFont="1" applyFill="1" applyBorder="1" applyAlignment="1" applyProtection="1">
      <alignment horizontal="center" vertical="center"/>
      <protection locked="0"/>
    </xf>
    <xf numFmtId="176" fontId="33" fillId="5" borderId="20" xfId="0" applyNumberFormat="1" applyFont="1" applyFill="1" applyBorder="1" applyAlignment="1" applyProtection="1">
      <alignment horizontal="center" vertical="center"/>
      <protection locked="0"/>
    </xf>
    <xf numFmtId="176" fontId="33" fillId="5" borderId="21" xfId="0" applyNumberFormat="1" applyFont="1" applyFill="1" applyBorder="1" applyAlignment="1" applyProtection="1">
      <alignment horizontal="center" vertical="center"/>
      <protection locked="0"/>
    </xf>
    <xf numFmtId="176" fontId="6" fillId="2" borderId="35" xfId="0" applyNumberFormat="1" applyFont="1" applyFill="1" applyBorder="1" applyAlignment="1" applyProtection="1">
      <alignment horizontal="center" vertical="center" wrapText="1"/>
      <protection locked="0"/>
    </xf>
    <xf numFmtId="176" fontId="6" fillId="2" borderId="43" xfId="0" applyNumberFormat="1" applyFont="1" applyFill="1" applyBorder="1" applyAlignment="1" applyProtection="1">
      <alignment horizontal="center" vertical="center" wrapText="1"/>
      <protection locked="0"/>
    </xf>
    <xf numFmtId="176" fontId="6" fillId="2" borderId="36" xfId="0" applyNumberFormat="1" applyFont="1" applyFill="1" applyBorder="1" applyAlignment="1" applyProtection="1">
      <alignment horizontal="center" vertical="center" wrapText="1"/>
      <protection locked="0"/>
    </xf>
    <xf numFmtId="0" fontId="53" fillId="5" borderId="35" xfId="0" applyFont="1" applyFill="1" applyBorder="1" applyAlignment="1" applyProtection="1">
      <alignment horizontal="center" vertical="center" shrinkToFit="1"/>
      <protection locked="0"/>
    </xf>
    <xf numFmtId="0" fontId="53" fillId="5" borderId="43" xfId="0" applyFont="1" applyFill="1" applyBorder="1" applyAlignment="1" applyProtection="1">
      <alignment horizontal="center" vertical="center" shrinkToFit="1"/>
      <protection locked="0"/>
    </xf>
    <xf numFmtId="0" fontId="53" fillId="5" borderId="36" xfId="0" applyFont="1" applyFill="1" applyBorder="1" applyAlignment="1" applyProtection="1">
      <alignment horizontal="center" vertical="center" shrinkToFit="1"/>
      <protection locked="0"/>
    </xf>
    <xf numFmtId="0" fontId="53" fillId="5" borderId="5" xfId="0" applyFont="1" applyFill="1" applyBorder="1" applyAlignment="1" applyProtection="1">
      <alignment horizontal="center" vertical="center" shrinkToFit="1"/>
      <protection locked="0"/>
    </xf>
    <xf numFmtId="0" fontId="53" fillId="5" borderId="6" xfId="0" applyFont="1" applyFill="1" applyBorder="1" applyAlignment="1" applyProtection="1">
      <alignment horizontal="center" vertical="center" shrinkToFit="1"/>
      <protection locked="0"/>
    </xf>
    <xf numFmtId="0" fontId="53" fillId="5" borderId="7" xfId="0" applyFont="1" applyFill="1" applyBorder="1" applyAlignment="1" applyProtection="1">
      <alignment horizontal="center" vertical="center" shrinkToFit="1"/>
      <protection locked="0"/>
    </xf>
    <xf numFmtId="0" fontId="4" fillId="3" borderId="61" xfId="0" applyFont="1" applyFill="1" applyBorder="1" applyAlignment="1" applyProtection="1">
      <alignment horizontal="left" vertical="center" wrapText="1"/>
      <protection locked="0"/>
    </xf>
    <xf numFmtId="0" fontId="4" fillId="3" borderId="45" xfId="0" applyFont="1" applyFill="1" applyBorder="1" applyAlignment="1" applyProtection="1">
      <alignment horizontal="left" vertical="center" wrapText="1"/>
      <protection locked="0"/>
    </xf>
    <xf numFmtId="176" fontId="33" fillId="5" borderId="42" xfId="0" applyNumberFormat="1" applyFont="1" applyFill="1" applyBorder="1" applyAlignment="1" applyProtection="1">
      <alignment horizontal="center" vertical="center" wrapText="1"/>
      <protection locked="0"/>
    </xf>
    <xf numFmtId="0" fontId="18" fillId="0" borderId="38" xfId="0" applyFont="1" applyBorder="1" applyAlignment="1" applyProtection="1">
      <alignment horizontal="left" vertical="center" wrapText="1"/>
      <protection locked="0"/>
    </xf>
    <xf numFmtId="0" fontId="18" fillId="0" borderId="12" xfId="0" applyFont="1" applyBorder="1" applyAlignment="1" applyProtection="1">
      <alignment horizontal="left" vertical="center" wrapText="1"/>
      <protection locked="0"/>
    </xf>
    <xf numFmtId="0" fontId="18" fillId="0" borderId="16" xfId="0" applyFont="1" applyBorder="1" applyAlignment="1" applyProtection="1">
      <alignment horizontal="left" vertical="center" wrapText="1"/>
      <protection locked="0"/>
    </xf>
    <xf numFmtId="0" fontId="18" fillId="0" borderId="18" xfId="0" applyFont="1" applyBorder="1" applyAlignment="1" applyProtection="1">
      <alignment horizontal="center" vertical="center" wrapText="1"/>
      <protection locked="0"/>
    </xf>
    <xf numFmtId="0" fontId="18" fillId="0" borderId="4" xfId="0" applyFont="1" applyBorder="1" applyAlignment="1" applyProtection="1">
      <alignment horizontal="center" vertical="center" wrapText="1"/>
      <protection locked="0"/>
    </xf>
    <xf numFmtId="0" fontId="41" fillId="5" borderId="4" xfId="0" applyFont="1" applyFill="1" applyBorder="1" applyAlignment="1" applyProtection="1">
      <alignment horizontal="center" vertical="center"/>
      <protection locked="0"/>
    </xf>
    <xf numFmtId="0" fontId="41" fillId="5" borderId="19" xfId="0" applyFont="1" applyFill="1" applyBorder="1" applyAlignment="1" applyProtection="1">
      <alignment horizontal="center" vertical="center"/>
      <protection locked="0"/>
    </xf>
    <xf numFmtId="0" fontId="18" fillId="0" borderId="20" xfId="0" applyFont="1" applyBorder="1" applyAlignment="1" applyProtection="1">
      <alignment horizontal="center" vertical="center" wrapText="1"/>
      <protection locked="0"/>
    </xf>
    <xf numFmtId="0" fontId="18" fillId="0" borderId="21" xfId="0" applyFont="1" applyBorder="1" applyAlignment="1" applyProtection="1">
      <alignment horizontal="center" vertical="center" wrapText="1"/>
      <protection locked="0"/>
    </xf>
    <xf numFmtId="0" fontId="41" fillId="5" borderId="21" xfId="0" applyFont="1" applyFill="1" applyBorder="1" applyAlignment="1" applyProtection="1">
      <alignment horizontal="center" vertical="center"/>
      <protection locked="0"/>
    </xf>
    <xf numFmtId="0" fontId="41" fillId="5" borderId="22" xfId="0" applyFont="1" applyFill="1" applyBorder="1" applyAlignment="1" applyProtection="1">
      <alignment horizontal="center" vertical="center"/>
      <protection locked="0"/>
    </xf>
    <xf numFmtId="176" fontId="6" fillId="0" borderId="25" xfId="0" applyNumberFormat="1" applyFont="1" applyBorder="1" applyAlignment="1" applyProtection="1">
      <alignment horizontal="center" vertical="center" wrapText="1"/>
      <protection locked="0"/>
    </xf>
    <xf numFmtId="176" fontId="18" fillId="0" borderId="41" xfId="0" applyNumberFormat="1" applyFont="1" applyBorder="1" applyAlignment="1" applyProtection="1">
      <alignment horizontal="center" vertical="center" shrinkToFit="1"/>
      <protection locked="0"/>
    </xf>
    <xf numFmtId="176" fontId="18" fillId="0" borderId="16" xfId="0" applyNumberFormat="1" applyFont="1" applyBorder="1" applyAlignment="1" applyProtection="1">
      <alignment horizontal="center" vertical="center" shrinkToFit="1"/>
      <protection locked="0"/>
    </xf>
    <xf numFmtId="176" fontId="33" fillId="0" borderId="42" xfId="0" applyNumberFormat="1" applyFont="1" applyBorder="1" applyAlignment="1" applyProtection="1">
      <alignment horizontal="left" vertical="center" wrapText="1"/>
      <protection locked="0"/>
    </xf>
    <xf numFmtId="176" fontId="33" fillId="0" borderId="43" xfId="0" applyNumberFormat="1" applyFont="1" applyBorder="1" applyAlignment="1" applyProtection="1">
      <alignment horizontal="left" vertical="center" wrapText="1"/>
      <protection locked="0"/>
    </xf>
    <xf numFmtId="176" fontId="33" fillId="0" borderId="37" xfId="0" applyNumberFormat="1" applyFont="1" applyBorder="1" applyAlignment="1" applyProtection="1">
      <alignment horizontal="left" vertical="center" wrapText="1"/>
      <protection locked="0"/>
    </xf>
    <xf numFmtId="176" fontId="6" fillId="0" borderId="45" xfId="0" applyNumberFormat="1" applyFont="1" applyBorder="1" applyAlignment="1" applyProtection="1">
      <alignment horizontal="center" vertical="center" wrapText="1"/>
      <protection locked="0"/>
    </xf>
    <xf numFmtId="176" fontId="17" fillId="0" borderId="0" xfId="0" applyNumberFormat="1" applyFont="1" applyAlignment="1" applyProtection="1">
      <alignment horizontal="center" vertical="center" wrapText="1"/>
      <protection locked="0"/>
    </xf>
    <xf numFmtId="176" fontId="50" fillId="0" borderId="47" xfId="0" applyNumberFormat="1" applyFont="1" applyBorder="1" applyAlignment="1" applyProtection="1">
      <alignment horizontal="left" vertical="center" wrapText="1"/>
      <protection locked="0"/>
    </xf>
    <xf numFmtId="49" fontId="34" fillId="2" borderId="5" xfId="4" applyNumberFormat="1" applyFill="1" applyBorder="1" applyAlignment="1" applyProtection="1">
      <alignment horizontal="center" vertical="center" shrinkToFit="1"/>
      <protection locked="0"/>
    </xf>
    <xf numFmtId="0" fontId="48" fillId="0" borderId="0" xfId="0" applyFont="1" applyAlignment="1" applyProtection="1">
      <alignment horizontal="center" vertical="center"/>
      <protection locked="0"/>
    </xf>
    <xf numFmtId="0" fontId="42" fillId="3" borderId="2" xfId="0" applyFont="1" applyFill="1" applyBorder="1" applyAlignment="1" applyProtection="1">
      <alignment horizontal="center" vertical="center" wrapText="1"/>
      <protection locked="0"/>
    </xf>
    <xf numFmtId="0" fontId="42" fillId="3" borderId="0" xfId="0" applyFont="1" applyFill="1" applyAlignment="1" applyProtection="1">
      <alignment horizontal="center" vertical="center" wrapText="1"/>
      <protection locked="0"/>
    </xf>
    <xf numFmtId="0" fontId="43" fillId="9" borderId="4" xfId="0" applyFont="1" applyFill="1" applyBorder="1" applyAlignment="1">
      <alignment horizontal="center" vertical="center" wrapText="1"/>
    </xf>
  </cellXfs>
  <cellStyles count="5">
    <cellStyle name="パーセント" xfId="3" builtinId="5"/>
    <cellStyle name="ハイパーリンク" xfId="4" builtinId="8"/>
    <cellStyle name="標準" xfId="0" builtinId="0"/>
    <cellStyle name="標準 2 2 2" xfId="2" xr:uid="{00000000-0005-0000-0000-000003000000}"/>
    <cellStyle name="標準 5"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253841</xdr:colOff>
      <xdr:row>0</xdr:row>
      <xdr:rowOff>162561</xdr:rowOff>
    </xdr:from>
    <xdr:to>
      <xdr:col>11</xdr:col>
      <xdr:colOff>810100</xdr:colOff>
      <xdr:row>0</xdr:row>
      <xdr:rowOff>1085851</xdr:rowOff>
    </xdr:to>
    <xdr:sp macro="" textlink="">
      <xdr:nvSpPr>
        <xdr:cNvPr id="2" name="テキスト ボックス 1">
          <a:extLst>
            <a:ext uri="{FF2B5EF4-FFF2-40B4-BE49-F238E27FC236}">
              <a16:creationId xmlns:a16="http://schemas.microsoft.com/office/drawing/2014/main" id="{26D7B332-0AB4-CC12-9EE7-414B3C1EF27B}"/>
            </a:ext>
          </a:extLst>
        </xdr:cNvPr>
        <xdr:cNvSpPr txBox="1"/>
      </xdr:nvSpPr>
      <xdr:spPr>
        <a:xfrm>
          <a:off x="7673816" y="162561"/>
          <a:ext cx="5480684" cy="923290"/>
        </a:xfrm>
        <a:prstGeom prst="rect">
          <a:avLst/>
        </a:prstGeom>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ctr"/>
        <a:lstStyle/>
        <a:p>
          <a:pPr algn="ctr"/>
          <a:r>
            <a:rPr kumimoji="1" lang="ja-JP" altLang="en-US" sz="1200" b="1"/>
            <a:t>黄色セルを記入してください。</a:t>
          </a:r>
          <a:endParaRPr kumimoji="1" lang="en-US" altLang="ja-JP" sz="1200" b="1"/>
        </a:p>
        <a:p>
          <a:pPr algn="ctr"/>
          <a:r>
            <a:rPr kumimoji="1" lang="ja-JP" altLang="en-US" sz="1200" b="1"/>
            <a:t>青色セルはプルダウンから選択してください。</a:t>
          </a:r>
          <a:endParaRPr kumimoji="1" lang="en-US" altLang="ja-JP" sz="1200" b="1"/>
        </a:p>
        <a:p>
          <a:pPr algn="ctr"/>
          <a:r>
            <a:rPr kumimoji="1" lang="ja-JP" altLang="en-US" sz="1200" b="1"/>
            <a:t>（ピンク色セルは自動計算です。）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236876</xdr:colOff>
      <xdr:row>0</xdr:row>
      <xdr:rowOff>428170</xdr:rowOff>
    </xdr:from>
    <xdr:to>
      <xdr:col>11</xdr:col>
      <xdr:colOff>145254</xdr:colOff>
      <xdr:row>1</xdr:row>
      <xdr:rowOff>78194</xdr:rowOff>
    </xdr:to>
    <xdr:sp macro="" textlink="">
      <xdr:nvSpPr>
        <xdr:cNvPr id="2" name="テキスト ボックス 1">
          <a:extLst>
            <a:ext uri="{FF2B5EF4-FFF2-40B4-BE49-F238E27FC236}">
              <a16:creationId xmlns:a16="http://schemas.microsoft.com/office/drawing/2014/main" id="{C721709D-A38C-4D1A-AFF0-72199868A6AC}"/>
            </a:ext>
          </a:extLst>
        </xdr:cNvPr>
        <xdr:cNvSpPr txBox="1"/>
      </xdr:nvSpPr>
      <xdr:spPr>
        <a:xfrm>
          <a:off x="7792106" y="430075"/>
          <a:ext cx="4076518" cy="981619"/>
        </a:xfrm>
        <a:prstGeom prst="rect">
          <a:avLst/>
        </a:prstGeom>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ctr"/>
        <a:lstStyle/>
        <a:p>
          <a:pPr algn="ctr"/>
          <a:r>
            <a:rPr kumimoji="1" lang="ja-JP" altLang="en-US" sz="1200" b="1"/>
            <a:t>黄色セルを記入してください。</a:t>
          </a:r>
          <a:endParaRPr kumimoji="1" lang="en-US" altLang="ja-JP" sz="1200" b="1"/>
        </a:p>
        <a:p>
          <a:pPr algn="ctr"/>
          <a:r>
            <a:rPr kumimoji="1" lang="ja-JP" altLang="en-US" sz="1200" b="1"/>
            <a:t>青色セルはプルダウンから選択してください。</a:t>
          </a:r>
          <a:endParaRPr kumimoji="1" lang="en-US" altLang="ja-JP" sz="1200" b="1"/>
        </a:p>
        <a:p>
          <a:pPr algn="ctr"/>
          <a:r>
            <a:rPr kumimoji="1" lang="ja-JP" altLang="en-US" sz="1200" b="1"/>
            <a:t>（ピンク色セルは自動計算です。）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yohuk10@mz.pref.chiba.lg.jp"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syohuk10@mz.pref.chiba.lg.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249"/>
  <sheetViews>
    <sheetView view="pageBreakPreview" topLeftCell="A7" zoomScale="120" zoomScaleNormal="70" zoomScaleSheetLayoutView="120" workbookViewId="0">
      <selection activeCell="B18" sqref="B18:E18"/>
    </sheetView>
  </sheetViews>
  <sheetFormatPr defaultColWidth="9" defaultRowHeight="18" x14ac:dyDescent="0.45"/>
  <cols>
    <col min="1" max="1" width="9" style="17"/>
    <col min="2" max="2" width="11.59765625" style="17" customWidth="1"/>
    <col min="3" max="3" width="12.09765625" style="17" customWidth="1"/>
    <col min="4" max="4" width="18.8984375" style="17" customWidth="1"/>
    <col min="5" max="5" width="19.3984375" style="17" customWidth="1"/>
    <col min="6" max="6" width="15.5" style="17" customWidth="1"/>
    <col min="7" max="7" width="15.8984375" style="17" customWidth="1"/>
    <col min="8" max="8" width="16.09765625" style="17" customWidth="1"/>
    <col min="9" max="9" width="18.19921875" style="17" customWidth="1"/>
    <col min="10" max="10" width="14.5" style="17" customWidth="1"/>
    <col min="11" max="11" width="15.5" style="17" customWidth="1"/>
    <col min="12" max="12" width="12.5" style="17" customWidth="1"/>
    <col min="13" max="13" width="11.5" style="17" customWidth="1"/>
    <col min="14" max="16384" width="9" style="17"/>
  </cols>
  <sheetData>
    <row r="1" spans="2:38" ht="115.8" customHeight="1" x14ac:dyDescent="0.45">
      <c r="B1" s="438" t="s">
        <v>271</v>
      </c>
      <c r="C1" s="438"/>
      <c r="D1" s="438"/>
      <c r="E1" s="438"/>
      <c r="F1" s="438"/>
      <c r="G1" s="438"/>
      <c r="H1" s="438"/>
      <c r="I1" s="438"/>
      <c r="J1" s="438"/>
      <c r="K1" s="438"/>
    </row>
    <row r="2" spans="2:38" x14ac:dyDescent="0.45">
      <c r="B2" s="54" t="s">
        <v>232</v>
      </c>
      <c r="C2" s="439">
        <v>45139</v>
      </c>
      <c r="D2" s="440"/>
      <c r="E2" s="66" t="s">
        <v>272</v>
      </c>
      <c r="F2" s="439">
        <v>45833</v>
      </c>
      <c r="G2" s="440"/>
      <c r="H2" s="64"/>
      <c r="I2" s="461"/>
      <c r="J2" s="461"/>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row>
    <row r="3" spans="2:38" x14ac:dyDescent="0.45">
      <c r="B3" s="54" t="s">
        <v>0</v>
      </c>
      <c r="C3" s="462" t="s">
        <v>102</v>
      </c>
      <c r="D3" s="463"/>
      <c r="E3" s="55" t="s">
        <v>6</v>
      </c>
      <c r="F3" s="466" t="s">
        <v>7</v>
      </c>
      <c r="G3" s="467"/>
      <c r="H3" s="38" t="s">
        <v>10</v>
      </c>
      <c r="I3" s="441" t="s">
        <v>337</v>
      </c>
      <c r="J3" s="442"/>
      <c r="K3" s="18"/>
      <c r="L3" s="18"/>
      <c r="M3" s="18"/>
      <c r="N3" s="18"/>
      <c r="O3" s="18"/>
      <c r="P3" s="18"/>
      <c r="Q3" s="18"/>
      <c r="R3" s="18"/>
      <c r="S3" s="18"/>
      <c r="T3" s="18"/>
      <c r="U3" s="18"/>
      <c r="V3" s="18"/>
      <c r="W3" s="18"/>
      <c r="X3" s="18"/>
      <c r="Y3" s="18"/>
      <c r="Z3" s="18"/>
      <c r="AA3" s="18"/>
      <c r="AB3" s="18"/>
      <c r="AC3" s="18"/>
    </row>
    <row r="4" spans="2:38" x14ac:dyDescent="0.45">
      <c r="B4" s="54" t="s">
        <v>3</v>
      </c>
      <c r="C4" s="464" t="s">
        <v>338</v>
      </c>
      <c r="D4" s="465"/>
      <c r="E4" s="56" t="s">
        <v>8</v>
      </c>
      <c r="F4" s="468" t="s">
        <v>339</v>
      </c>
      <c r="G4" s="469"/>
      <c r="H4" s="38" t="s">
        <v>5</v>
      </c>
      <c r="I4" s="443" t="s">
        <v>340</v>
      </c>
      <c r="J4" s="442"/>
      <c r="K4" s="18"/>
      <c r="L4" s="18"/>
      <c r="M4" s="18"/>
      <c r="N4" s="18"/>
      <c r="O4" s="18"/>
      <c r="P4" s="18"/>
      <c r="Q4" s="18"/>
      <c r="R4" s="18"/>
      <c r="S4" s="18"/>
      <c r="T4" s="18"/>
      <c r="U4" s="18"/>
      <c r="V4" s="18"/>
      <c r="W4" s="18"/>
      <c r="X4" s="18"/>
      <c r="Y4" s="18"/>
      <c r="Z4" s="18"/>
      <c r="AA4" s="18"/>
      <c r="AB4" s="18"/>
      <c r="AC4" s="18"/>
    </row>
    <row r="5" spans="2:38" x14ac:dyDescent="0.45">
      <c r="B5" s="54" t="s">
        <v>1</v>
      </c>
      <c r="C5" s="464" t="s">
        <v>341</v>
      </c>
      <c r="D5" s="465"/>
      <c r="E5" s="55" t="s">
        <v>4</v>
      </c>
      <c r="F5" s="470">
        <v>21</v>
      </c>
      <c r="G5" s="471"/>
      <c r="H5" s="57" t="s">
        <v>231</v>
      </c>
      <c r="I5" s="441" t="s">
        <v>342</v>
      </c>
      <c r="J5" s="442"/>
      <c r="K5" s="18"/>
      <c r="L5" s="18"/>
      <c r="M5" s="18"/>
      <c r="N5" s="18"/>
      <c r="O5" s="18"/>
      <c r="P5" s="18"/>
      <c r="Q5" s="18"/>
      <c r="R5" s="18"/>
      <c r="S5" s="18"/>
      <c r="T5" s="18"/>
      <c r="U5" s="18"/>
      <c r="V5" s="18"/>
      <c r="W5" s="18"/>
      <c r="X5" s="18"/>
      <c r="Y5" s="18"/>
      <c r="Z5" s="18"/>
      <c r="AA5" s="18"/>
      <c r="AB5" s="18"/>
      <c r="AC5" s="18"/>
    </row>
    <row r="6" spans="2:38" x14ac:dyDescent="0.45">
      <c r="B6" s="54" t="s">
        <v>2</v>
      </c>
      <c r="C6" s="462" t="s">
        <v>123</v>
      </c>
      <c r="D6" s="463"/>
      <c r="E6" s="55" t="s">
        <v>9</v>
      </c>
      <c r="F6" s="464" t="s">
        <v>343</v>
      </c>
      <c r="G6" s="465"/>
      <c r="H6" s="57" t="s">
        <v>237</v>
      </c>
      <c r="I6" s="392" t="s">
        <v>186</v>
      </c>
      <c r="J6" s="393"/>
      <c r="K6" s="18"/>
      <c r="L6" s="18"/>
      <c r="M6" s="18"/>
      <c r="N6" s="18"/>
      <c r="O6" s="18"/>
      <c r="P6" s="18"/>
      <c r="Q6" s="18"/>
      <c r="R6" s="18"/>
      <c r="S6" s="18"/>
      <c r="T6" s="18"/>
      <c r="U6" s="18"/>
      <c r="V6" s="18"/>
      <c r="W6" s="18"/>
      <c r="X6" s="18"/>
      <c r="Y6" s="18"/>
      <c r="Z6" s="18"/>
      <c r="AA6" s="18"/>
      <c r="AB6" s="18"/>
      <c r="AC6" s="18"/>
    </row>
    <row r="7" spans="2:38" ht="29.4" customHeight="1" x14ac:dyDescent="0.45">
      <c r="B7" s="19" t="s">
        <v>273</v>
      </c>
      <c r="C7" s="18"/>
      <c r="D7" s="18"/>
      <c r="E7" s="18"/>
      <c r="F7" s="18"/>
      <c r="G7" s="18"/>
      <c r="H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row>
    <row r="8" spans="2:38" ht="18.75" customHeight="1" x14ac:dyDescent="0.45">
      <c r="B8" s="447" t="s">
        <v>256</v>
      </c>
      <c r="C8" s="448"/>
      <c r="D8" s="448"/>
      <c r="E8" s="448"/>
      <c r="F8" s="448"/>
      <c r="G8" s="448"/>
      <c r="H8" s="448"/>
      <c r="I8" s="448"/>
      <c r="J8" s="448"/>
      <c r="K8" s="448"/>
      <c r="L8" s="18"/>
      <c r="M8" s="18"/>
      <c r="N8" s="18"/>
      <c r="O8" s="18"/>
      <c r="P8" s="18"/>
      <c r="Q8" s="18"/>
      <c r="R8" s="18"/>
      <c r="S8" s="18"/>
      <c r="T8" s="18"/>
    </row>
    <row r="9" spans="2:38" ht="19.8" customHeight="1" thickBot="1" x14ac:dyDescent="0.5">
      <c r="B9" s="3"/>
      <c r="C9" s="3"/>
      <c r="D9" s="3"/>
      <c r="E9" s="3"/>
      <c r="F9" s="3"/>
      <c r="G9" s="3"/>
      <c r="H9" s="3"/>
      <c r="I9" s="3"/>
      <c r="J9" s="3"/>
      <c r="K9" s="3"/>
      <c r="L9" s="18"/>
      <c r="M9" s="18"/>
      <c r="N9" s="18"/>
      <c r="O9" s="18"/>
      <c r="P9" s="18"/>
      <c r="Q9" s="18"/>
      <c r="R9" s="18"/>
      <c r="S9" s="18"/>
    </row>
    <row r="10" spans="2:38" ht="24.75" customHeight="1" x14ac:dyDescent="0.45">
      <c r="B10" s="449" t="s">
        <v>274</v>
      </c>
      <c r="C10" s="450"/>
      <c r="D10" s="450"/>
      <c r="E10" s="450"/>
      <c r="F10" s="450"/>
      <c r="G10" s="450"/>
      <c r="H10" s="450"/>
      <c r="I10" s="450"/>
      <c r="J10" s="450"/>
      <c r="K10" s="451"/>
      <c r="L10" s="5"/>
      <c r="M10" s="5"/>
      <c r="N10" s="5"/>
      <c r="O10" s="5"/>
      <c r="P10" s="7"/>
      <c r="Q10" s="7"/>
      <c r="R10" s="7"/>
      <c r="S10" s="7"/>
      <c r="T10" s="4"/>
      <c r="U10" s="4"/>
      <c r="V10" s="4"/>
      <c r="W10" s="4"/>
      <c r="X10" s="4"/>
      <c r="Y10" s="4"/>
      <c r="Z10" s="4"/>
      <c r="AA10" s="4"/>
      <c r="AB10" s="4"/>
      <c r="AC10" s="4"/>
      <c r="AD10" s="4"/>
      <c r="AE10" s="4"/>
      <c r="AF10" s="4"/>
      <c r="AG10" s="4"/>
      <c r="AH10" s="4"/>
      <c r="AI10" s="4"/>
      <c r="AJ10" s="4"/>
      <c r="AK10" s="4"/>
      <c r="AL10" s="4"/>
    </row>
    <row r="11" spans="2:38" ht="71.25" customHeight="1" thickBot="1" x14ac:dyDescent="0.5">
      <c r="B11" s="452" t="s">
        <v>275</v>
      </c>
      <c r="C11" s="453"/>
      <c r="D11" s="453"/>
      <c r="E11" s="453"/>
      <c r="F11" s="453"/>
      <c r="G11" s="453"/>
      <c r="H11" s="453"/>
      <c r="I11" s="453"/>
      <c r="J11" s="453"/>
      <c r="K11" s="454"/>
      <c r="L11" s="6"/>
      <c r="M11" s="6"/>
      <c r="N11" s="6"/>
      <c r="O11" s="7"/>
      <c r="P11" s="7"/>
      <c r="Q11" s="7"/>
      <c r="R11" s="7"/>
      <c r="S11" s="7"/>
      <c r="T11" s="4"/>
      <c r="U11" s="4"/>
      <c r="V11" s="4"/>
      <c r="W11" s="4"/>
      <c r="X11" s="4"/>
      <c r="Y11" s="4"/>
      <c r="Z11" s="4"/>
      <c r="AA11" s="4"/>
      <c r="AB11" s="4"/>
      <c r="AC11" s="4"/>
      <c r="AD11" s="4"/>
      <c r="AE11" s="4"/>
      <c r="AF11" s="4"/>
      <c r="AG11" s="4"/>
      <c r="AH11" s="4"/>
      <c r="AI11" s="4"/>
      <c r="AJ11" s="4"/>
      <c r="AK11" s="4"/>
      <c r="AL11" s="4"/>
    </row>
    <row r="12" spans="2:38" ht="32.25" customHeight="1" x14ac:dyDescent="0.45">
      <c r="B12" s="455" t="s">
        <v>11</v>
      </c>
      <c r="C12" s="456"/>
      <c r="D12" s="456"/>
      <c r="E12" s="457"/>
      <c r="F12" s="67" t="s">
        <v>252</v>
      </c>
      <c r="G12" s="266" t="s">
        <v>253</v>
      </c>
      <c r="H12" s="267"/>
      <c r="I12" s="68" t="s">
        <v>254</v>
      </c>
      <c r="J12" s="69" t="s">
        <v>255</v>
      </c>
      <c r="K12" s="70" t="s">
        <v>284</v>
      </c>
      <c r="L12" s="5"/>
      <c r="M12" s="5"/>
      <c r="N12" s="5"/>
      <c r="O12" s="5"/>
      <c r="P12" s="7"/>
      <c r="Q12" s="18"/>
      <c r="R12" s="18"/>
      <c r="S12" s="18"/>
      <c r="T12" s="18"/>
      <c r="U12" s="18"/>
      <c r="V12" s="18"/>
      <c r="W12" s="18"/>
      <c r="X12" s="18"/>
      <c r="Y12" s="18"/>
      <c r="Z12" s="18"/>
      <c r="AA12" s="18"/>
      <c r="AB12" s="18"/>
      <c r="AC12" s="18"/>
      <c r="AD12" s="18"/>
      <c r="AE12" s="18"/>
      <c r="AF12" s="18"/>
      <c r="AG12" s="18"/>
      <c r="AH12" s="18"/>
      <c r="AI12" s="18"/>
      <c r="AJ12" s="18"/>
      <c r="AK12" s="18"/>
      <c r="AL12" s="18"/>
    </row>
    <row r="13" spans="2:38" ht="16.5" customHeight="1" x14ac:dyDescent="0.45">
      <c r="B13" s="458"/>
      <c r="C13" s="459"/>
      <c r="D13" s="459"/>
      <c r="E13" s="460"/>
      <c r="F13" s="9" t="s">
        <v>12</v>
      </c>
      <c r="G13" s="45" t="s">
        <v>243</v>
      </c>
      <c r="H13" s="10" t="s">
        <v>12</v>
      </c>
      <c r="I13" s="8" t="s">
        <v>13</v>
      </c>
      <c r="J13" s="11" t="s">
        <v>13</v>
      </c>
      <c r="K13" s="10" t="s">
        <v>13</v>
      </c>
      <c r="L13" s="5"/>
      <c r="M13" s="5"/>
      <c r="N13" s="5"/>
      <c r="O13" s="5"/>
      <c r="P13" s="7"/>
      <c r="Q13" s="18"/>
      <c r="R13" s="18"/>
      <c r="S13" s="18"/>
      <c r="T13" s="18"/>
      <c r="U13" s="18"/>
      <c r="V13" s="18"/>
      <c r="W13" s="18"/>
      <c r="X13" s="18"/>
      <c r="Y13" s="18"/>
      <c r="Z13" s="18"/>
      <c r="AA13" s="18"/>
      <c r="AB13" s="18"/>
      <c r="AC13" s="18"/>
      <c r="AD13" s="18"/>
      <c r="AE13" s="18"/>
      <c r="AF13" s="18"/>
      <c r="AG13" s="18"/>
      <c r="AH13" s="18"/>
      <c r="AI13" s="18"/>
      <c r="AJ13" s="18"/>
      <c r="AK13" s="18"/>
      <c r="AL13" s="18"/>
    </row>
    <row r="14" spans="2:38" ht="33.75" customHeight="1" x14ac:dyDescent="0.65">
      <c r="B14" s="444" t="s">
        <v>276</v>
      </c>
      <c r="C14" s="445"/>
      <c r="D14" s="445"/>
      <c r="E14" s="446"/>
      <c r="F14" s="49">
        <v>23150602</v>
      </c>
      <c r="G14" s="51">
        <v>24000000</v>
      </c>
      <c r="H14" s="46">
        <v>24583211</v>
      </c>
      <c r="I14" s="59">
        <v>26000000</v>
      </c>
      <c r="J14" s="48">
        <v>27000000</v>
      </c>
      <c r="K14" s="46">
        <v>28000000</v>
      </c>
      <c r="L14" s="5"/>
      <c r="M14" s="5"/>
      <c r="N14" s="5"/>
      <c r="O14" s="5"/>
      <c r="P14" s="7"/>
      <c r="Q14" s="18"/>
      <c r="R14" s="18"/>
      <c r="S14" s="18"/>
      <c r="T14" s="18"/>
      <c r="U14" s="18"/>
      <c r="V14" s="18"/>
      <c r="W14" s="18"/>
      <c r="X14" s="18"/>
      <c r="Y14" s="18"/>
      <c r="Z14" s="18"/>
      <c r="AA14" s="18"/>
      <c r="AB14" s="18"/>
      <c r="AC14" s="18"/>
      <c r="AD14" s="18"/>
      <c r="AE14" s="18"/>
      <c r="AF14" s="18"/>
      <c r="AG14" s="18"/>
      <c r="AH14" s="18"/>
      <c r="AI14" s="18"/>
      <c r="AJ14" s="18"/>
      <c r="AK14" s="18"/>
      <c r="AL14" s="18"/>
    </row>
    <row r="15" spans="2:38" ht="33.75" customHeight="1" x14ac:dyDescent="0.65">
      <c r="B15" s="444" t="s">
        <v>264</v>
      </c>
      <c r="C15" s="445"/>
      <c r="D15" s="445"/>
      <c r="E15" s="446"/>
      <c r="F15" s="49">
        <v>1222002</v>
      </c>
      <c r="G15" s="51">
        <v>1000000</v>
      </c>
      <c r="H15" s="46">
        <v>1055554</v>
      </c>
      <c r="I15" s="59">
        <v>1060000</v>
      </c>
      <c r="J15" s="48">
        <v>1070000</v>
      </c>
      <c r="K15" s="46">
        <v>1080000</v>
      </c>
      <c r="L15" s="5"/>
      <c r="M15" s="5"/>
      <c r="N15" s="5"/>
      <c r="O15" s="5"/>
      <c r="P15" s="7"/>
      <c r="Q15" s="18"/>
      <c r="R15" s="18"/>
      <c r="S15" s="18"/>
      <c r="T15" s="18"/>
      <c r="U15" s="18"/>
      <c r="V15" s="18"/>
      <c r="W15" s="18"/>
      <c r="X15" s="18"/>
      <c r="Y15" s="18"/>
      <c r="Z15" s="18"/>
      <c r="AA15" s="18"/>
      <c r="AB15" s="18"/>
      <c r="AC15" s="18"/>
      <c r="AD15" s="18"/>
      <c r="AE15" s="18"/>
      <c r="AF15" s="18"/>
      <c r="AG15" s="18"/>
      <c r="AH15" s="18"/>
      <c r="AI15" s="18"/>
      <c r="AJ15" s="18"/>
      <c r="AK15" s="18"/>
      <c r="AL15" s="18"/>
    </row>
    <row r="16" spans="2:38" ht="33.75" customHeight="1" x14ac:dyDescent="0.65">
      <c r="B16" s="444" t="s">
        <v>288</v>
      </c>
      <c r="C16" s="445"/>
      <c r="D16" s="445"/>
      <c r="E16" s="446"/>
      <c r="F16" s="49">
        <v>0</v>
      </c>
      <c r="G16" s="51">
        <v>0</v>
      </c>
      <c r="H16" s="46">
        <v>500000</v>
      </c>
      <c r="I16" s="59">
        <v>0</v>
      </c>
      <c r="J16" s="48">
        <v>0</v>
      </c>
      <c r="K16" s="46">
        <v>0</v>
      </c>
      <c r="L16" s="5"/>
      <c r="M16" s="5"/>
      <c r="N16" s="5"/>
      <c r="O16" s="5"/>
      <c r="P16" s="7"/>
      <c r="Q16" s="18"/>
      <c r="R16" s="18"/>
      <c r="S16" s="18"/>
      <c r="T16" s="18"/>
      <c r="U16" s="18"/>
      <c r="V16" s="18"/>
      <c r="W16" s="18"/>
      <c r="X16" s="18"/>
      <c r="Y16" s="18"/>
      <c r="Z16" s="18"/>
      <c r="AA16" s="18"/>
      <c r="AB16" s="18"/>
      <c r="AC16" s="18"/>
      <c r="AD16" s="18"/>
      <c r="AE16" s="18"/>
      <c r="AF16" s="18"/>
      <c r="AG16" s="18"/>
      <c r="AH16" s="18"/>
      <c r="AI16" s="18"/>
      <c r="AJ16" s="18"/>
      <c r="AK16" s="18"/>
      <c r="AL16" s="18"/>
    </row>
    <row r="17" spans="2:38" ht="33.75" customHeight="1" x14ac:dyDescent="0.65">
      <c r="B17" s="444" t="s">
        <v>287</v>
      </c>
      <c r="C17" s="445"/>
      <c r="D17" s="445"/>
      <c r="E17" s="446"/>
      <c r="F17" s="49">
        <v>0</v>
      </c>
      <c r="G17" s="51">
        <v>0</v>
      </c>
      <c r="H17" s="46">
        <v>100000</v>
      </c>
      <c r="I17" s="59">
        <v>0</v>
      </c>
      <c r="J17" s="48">
        <v>0</v>
      </c>
      <c r="K17" s="46">
        <v>0</v>
      </c>
      <c r="L17" s="5"/>
      <c r="M17" s="5"/>
      <c r="N17" s="5"/>
      <c r="O17" s="5"/>
      <c r="P17" s="7"/>
      <c r="Q17" s="18"/>
      <c r="R17" s="18"/>
      <c r="S17" s="18"/>
      <c r="T17" s="18"/>
      <c r="U17" s="18"/>
      <c r="V17" s="18"/>
      <c r="W17" s="18"/>
      <c r="X17" s="18"/>
      <c r="Y17" s="18"/>
      <c r="Z17" s="18"/>
      <c r="AA17" s="18"/>
      <c r="AB17" s="18"/>
      <c r="AC17" s="18"/>
      <c r="AD17" s="18"/>
      <c r="AE17" s="18"/>
      <c r="AF17" s="18"/>
      <c r="AG17" s="18"/>
      <c r="AH17" s="18"/>
      <c r="AI17" s="18"/>
      <c r="AJ17" s="18"/>
      <c r="AK17" s="18"/>
      <c r="AL17" s="18"/>
    </row>
    <row r="18" spans="2:38" ht="33.75" customHeight="1" x14ac:dyDescent="0.65">
      <c r="B18" s="444" t="s">
        <v>372</v>
      </c>
      <c r="C18" s="445"/>
      <c r="D18" s="445"/>
      <c r="E18" s="446"/>
      <c r="F18" s="49">
        <v>50000</v>
      </c>
      <c r="G18" s="51">
        <v>0</v>
      </c>
      <c r="H18" s="46">
        <v>0</v>
      </c>
      <c r="I18" s="59">
        <v>0</v>
      </c>
      <c r="J18" s="48">
        <v>0</v>
      </c>
      <c r="K18" s="46">
        <v>0</v>
      </c>
      <c r="L18" s="5"/>
      <c r="M18" s="5"/>
      <c r="N18" s="5"/>
      <c r="O18" s="5"/>
      <c r="P18" s="7"/>
      <c r="Q18" s="18"/>
      <c r="R18" s="18"/>
      <c r="S18" s="18"/>
      <c r="T18" s="18"/>
      <c r="U18" s="18"/>
      <c r="V18" s="18"/>
      <c r="W18" s="18"/>
      <c r="X18" s="18"/>
      <c r="Y18" s="18"/>
      <c r="Z18" s="18"/>
      <c r="AA18" s="18"/>
      <c r="AB18" s="18"/>
      <c r="AC18" s="18"/>
      <c r="AD18" s="18"/>
      <c r="AE18" s="18"/>
      <c r="AF18" s="18"/>
      <c r="AG18" s="18"/>
      <c r="AH18" s="18"/>
      <c r="AI18" s="18"/>
      <c r="AJ18" s="18"/>
      <c r="AK18" s="18"/>
      <c r="AL18" s="18"/>
    </row>
    <row r="19" spans="2:38" ht="33.75" customHeight="1" x14ac:dyDescent="0.65">
      <c r="B19" s="444" t="s">
        <v>366</v>
      </c>
      <c r="C19" s="445"/>
      <c r="D19" s="445"/>
      <c r="E19" s="446"/>
      <c r="F19" s="49">
        <v>500000</v>
      </c>
      <c r="G19" s="51">
        <v>0</v>
      </c>
      <c r="H19" s="46">
        <v>0</v>
      </c>
      <c r="I19" s="59">
        <v>0</v>
      </c>
      <c r="J19" s="48">
        <v>0</v>
      </c>
      <c r="K19" s="46">
        <v>0</v>
      </c>
      <c r="L19" s="5"/>
      <c r="M19" s="5"/>
      <c r="N19" s="5"/>
      <c r="O19" s="5"/>
      <c r="P19" s="7"/>
      <c r="Q19" s="18"/>
      <c r="R19" s="18"/>
      <c r="S19" s="18"/>
      <c r="T19" s="18"/>
      <c r="U19" s="18"/>
      <c r="V19" s="18"/>
      <c r="W19" s="18"/>
      <c r="X19" s="18"/>
      <c r="Y19" s="18"/>
      <c r="Z19" s="18"/>
      <c r="AA19" s="18"/>
      <c r="AB19" s="18"/>
      <c r="AC19" s="18"/>
      <c r="AD19" s="18"/>
      <c r="AE19" s="18"/>
      <c r="AF19" s="18"/>
      <c r="AG19" s="18"/>
      <c r="AH19" s="18"/>
      <c r="AI19" s="18"/>
      <c r="AJ19" s="18"/>
      <c r="AK19" s="18"/>
      <c r="AL19" s="18"/>
    </row>
    <row r="20" spans="2:38" ht="33.75" customHeight="1" x14ac:dyDescent="0.65">
      <c r="B20" s="444" t="s">
        <v>367</v>
      </c>
      <c r="C20" s="445"/>
      <c r="D20" s="445"/>
      <c r="E20" s="446"/>
      <c r="F20" s="164">
        <f>F14-F15-F16-F17++F18+F19</f>
        <v>22478600</v>
      </c>
      <c r="G20" s="71">
        <f t="shared" ref="G20:J20" si="0">G14-G15-G16-G17++G18+G19</f>
        <v>23000000</v>
      </c>
      <c r="H20" s="73">
        <f t="shared" si="0"/>
        <v>22927657</v>
      </c>
      <c r="I20" s="104">
        <f t="shared" si="0"/>
        <v>24940000</v>
      </c>
      <c r="J20" s="164">
        <f t="shared" si="0"/>
        <v>25930000</v>
      </c>
      <c r="K20" s="72">
        <f t="shared" ref="K20" si="1">K14-K15-K16-K17+K18+K19</f>
        <v>26920000</v>
      </c>
      <c r="L20" s="5"/>
      <c r="M20" s="5"/>
      <c r="N20" s="5"/>
      <c r="O20" s="5"/>
      <c r="P20" s="7"/>
      <c r="Q20" s="18"/>
      <c r="R20" s="18"/>
      <c r="S20" s="18"/>
      <c r="T20" s="18"/>
      <c r="U20" s="18"/>
      <c r="V20" s="18"/>
      <c r="W20" s="18"/>
      <c r="X20" s="18"/>
      <c r="Y20" s="18"/>
      <c r="Z20" s="18"/>
      <c r="AA20" s="18"/>
      <c r="AB20" s="18"/>
      <c r="AC20" s="18"/>
      <c r="AD20" s="18"/>
      <c r="AE20" s="18"/>
      <c r="AF20" s="18"/>
      <c r="AG20" s="18"/>
      <c r="AH20" s="18"/>
      <c r="AI20" s="18"/>
      <c r="AJ20" s="18"/>
      <c r="AK20" s="18"/>
      <c r="AL20" s="18"/>
    </row>
    <row r="21" spans="2:38" ht="39" customHeight="1" x14ac:dyDescent="0.65">
      <c r="B21" s="444" t="s">
        <v>368</v>
      </c>
      <c r="C21" s="445"/>
      <c r="D21" s="445"/>
      <c r="E21" s="446"/>
      <c r="F21" s="132">
        <v>200</v>
      </c>
      <c r="G21" s="136">
        <v>200</v>
      </c>
      <c r="H21" s="105">
        <v>200</v>
      </c>
      <c r="I21" s="47">
        <v>200</v>
      </c>
      <c r="J21" s="106">
        <v>200</v>
      </c>
      <c r="K21" s="105">
        <v>200</v>
      </c>
      <c r="L21" s="5"/>
      <c r="M21" s="5"/>
      <c r="N21" s="5"/>
      <c r="O21" s="5"/>
      <c r="P21" s="7"/>
      <c r="Q21" s="18"/>
      <c r="R21" s="18"/>
      <c r="S21" s="18"/>
      <c r="T21" s="18"/>
      <c r="U21" s="18"/>
      <c r="V21" s="18"/>
      <c r="W21" s="18"/>
      <c r="X21" s="18"/>
      <c r="Y21" s="18"/>
      <c r="Z21" s="18"/>
      <c r="AA21" s="18"/>
      <c r="AB21" s="18"/>
      <c r="AC21" s="18"/>
      <c r="AD21" s="18"/>
      <c r="AE21" s="18"/>
      <c r="AF21" s="18"/>
      <c r="AG21" s="18"/>
      <c r="AH21" s="18"/>
      <c r="AI21" s="18"/>
      <c r="AJ21" s="18"/>
      <c r="AK21" s="18"/>
      <c r="AL21" s="18"/>
    </row>
    <row r="22" spans="2:38" ht="33.75" customHeight="1" x14ac:dyDescent="0.65">
      <c r="B22" s="444" t="s">
        <v>370</v>
      </c>
      <c r="C22" s="445"/>
      <c r="D22" s="445"/>
      <c r="E22" s="446"/>
      <c r="F22" s="133">
        <f>ROUND(F20/F21,1)</f>
        <v>112393</v>
      </c>
      <c r="G22" s="137">
        <f t="shared" ref="G22:K22" si="2">ROUND(G20/G21,1)</f>
        <v>115000</v>
      </c>
      <c r="H22" s="109">
        <f t="shared" si="2"/>
        <v>114638.3</v>
      </c>
      <c r="I22" s="107">
        <f t="shared" si="2"/>
        <v>124700</v>
      </c>
      <c r="J22" s="108">
        <f t="shared" si="2"/>
        <v>129650</v>
      </c>
      <c r="K22" s="109">
        <f t="shared" si="2"/>
        <v>134600</v>
      </c>
      <c r="L22" s="5"/>
      <c r="M22" s="5"/>
      <c r="N22" s="5"/>
      <c r="O22" s="5"/>
      <c r="R22" s="18"/>
      <c r="S22" s="18"/>
      <c r="T22" s="18"/>
      <c r="U22" s="18"/>
      <c r="V22" s="18"/>
      <c r="W22" s="18"/>
      <c r="X22" s="18"/>
      <c r="Y22" s="18"/>
      <c r="Z22" s="18"/>
      <c r="AA22" s="18"/>
      <c r="AB22" s="18"/>
      <c r="AC22" s="18"/>
      <c r="AD22" s="18"/>
      <c r="AE22" s="18"/>
      <c r="AF22" s="18"/>
      <c r="AG22" s="18"/>
      <c r="AH22" s="18"/>
      <c r="AI22" s="18"/>
      <c r="AJ22" s="18"/>
      <c r="AK22" s="18"/>
      <c r="AL22" s="18"/>
    </row>
    <row r="23" spans="2:38" ht="61.2" customHeight="1" x14ac:dyDescent="0.65">
      <c r="B23" s="444" t="s">
        <v>369</v>
      </c>
      <c r="C23" s="445"/>
      <c r="D23" s="445"/>
      <c r="E23" s="446"/>
      <c r="F23" s="134">
        <v>18000</v>
      </c>
      <c r="G23" s="138">
        <v>18500</v>
      </c>
      <c r="H23" s="112">
        <v>18000</v>
      </c>
      <c r="I23" s="110">
        <v>18000</v>
      </c>
      <c r="J23" s="111">
        <v>18000</v>
      </c>
      <c r="K23" s="112">
        <v>18000</v>
      </c>
      <c r="L23" s="5"/>
      <c r="M23" s="5"/>
      <c r="N23" s="5"/>
      <c r="O23" s="5"/>
      <c r="R23" s="18"/>
      <c r="S23" s="18"/>
      <c r="T23" s="18"/>
      <c r="U23" s="18"/>
      <c r="V23" s="18"/>
      <c r="W23" s="18"/>
      <c r="X23" s="18"/>
      <c r="Y23" s="18"/>
      <c r="Z23" s="18"/>
      <c r="AA23" s="18"/>
      <c r="AB23" s="18"/>
      <c r="AC23" s="18"/>
      <c r="AD23" s="18"/>
      <c r="AE23" s="18"/>
      <c r="AF23" s="18"/>
      <c r="AG23" s="18"/>
      <c r="AH23" s="18"/>
      <c r="AI23" s="18"/>
      <c r="AJ23" s="18"/>
      <c r="AK23" s="18"/>
      <c r="AL23" s="18"/>
    </row>
    <row r="24" spans="2:38" ht="33.75" customHeight="1" thickBot="1" x14ac:dyDescent="0.7">
      <c r="B24" s="474" t="s">
        <v>371</v>
      </c>
      <c r="C24" s="475"/>
      <c r="D24" s="475"/>
      <c r="E24" s="476"/>
      <c r="F24" s="135">
        <f>ROUND(F20/F23,1)</f>
        <v>1248.8</v>
      </c>
      <c r="G24" s="139">
        <f t="shared" ref="G24:K24" si="3">ROUND(G20/G23,1)</f>
        <v>1243.2</v>
      </c>
      <c r="H24" s="115">
        <f t="shared" si="3"/>
        <v>1273.8</v>
      </c>
      <c r="I24" s="113">
        <f t="shared" si="3"/>
        <v>1385.6</v>
      </c>
      <c r="J24" s="114">
        <f t="shared" si="3"/>
        <v>1440.6</v>
      </c>
      <c r="K24" s="115">
        <f t="shared" si="3"/>
        <v>1495.6</v>
      </c>
      <c r="L24" s="5"/>
      <c r="M24" s="5"/>
      <c r="N24" s="5"/>
      <c r="O24" s="5"/>
      <c r="P24" s="7"/>
      <c r="Q24" s="18"/>
      <c r="R24" s="18"/>
      <c r="S24" s="18"/>
      <c r="T24" s="18"/>
      <c r="U24" s="18"/>
      <c r="V24" s="18"/>
      <c r="W24" s="18"/>
      <c r="X24" s="18"/>
      <c r="Y24" s="18"/>
      <c r="Z24" s="18"/>
      <c r="AA24" s="18"/>
      <c r="AB24" s="18"/>
      <c r="AC24" s="18"/>
      <c r="AD24" s="18"/>
      <c r="AE24" s="18"/>
      <c r="AF24" s="18"/>
      <c r="AG24" s="18"/>
      <c r="AH24" s="18"/>
      <c r="AI24" s="18"/>
      <c r="AJ24" s="18"/>
      <c r="AK24" s="18"/>
      <c r="AL24" s="18"/>
    </row>
    <row r="25" spans="2:38" ht="33.75" customHeight="1" x14ac:dyDescent="0.65">
      <c r="B25" s="159"/>
      <c r="C25" s="159"/>
      <c r="D25" s="159"/>
      <c r="E25" s="159"/>
      <c r="F25" s="160"/>
      <c r="G25" s="160"/>
      <c r="H25" s="160"/>
      <c r="I25" s="160"/>
      <c r="J25" s="160"/>
      <c r="K25" s="160"/>
      <c r="L25" s="5"/>
      <c r="M25" s="5"/>
      <c r="N25" s="5"/>
      <c r="O25" s="5"/>
      <c r="P25" s="7"/>
      <c r="Q25" s="18"/>
      <c r="R25" s="18"/>
      <c r="S25" s="18"/>
      <c r="T25" s="18"/>
      <c r="U25" s="18"/>
      <c r="V25" s="18"/>
      <c r="W25" s="18"/>
      <c r="X25" s="18"/>
      <c r="Y25" s="18"/>
      <c r="Z25" s="18"/>
      <c r="AA25" s="18"/>
      <c r="AB25" s="18"/>
      <c r="AC25" s="18"/>
      <c r="AD25" s="18"/>
      <c r="AE25" s="18"/>
      <c r="AF25" s="18"/>
      <c r="AG25" s="18"/>
      <c r="AH25" s="18"/>
      <c r="AI25" s="18"/>
      <c r="AJ25" s="18"/>
      <c r="AK25" s="18"/>
      <c r="AL25" s="18"/>
    </row>
    <row r="26" spans="2:38" ht="27" customHeight="1" thickBot="1" x14ac:dyDescent="0.5">
      <c r="B26" s="161"/>
      <c r="C26" s="161"/>
      <c r="D26" s="161"/>
      <c r="E26" s="161"/>
      <c r="F26" s="161"/>
      <c r="G26" s="162"/>
      <c r="H26" s="162"/>
      <c r="I26" s="162"/>
      <c r="J26" s="163"/>
      <c r="K26" s="163"/>
      <c r="L26" s="5"/>
      <c r="M26" s="5"/>
      <c r="N26" s="5"/>
      <c r="O26" s="5"/>
      <c r="P26" s="7"/>
      <c r="Q26" s="18"/>
      <c r="R26" s="18"/>
      <c r="S26" s="18"/>
      <c r="T26" s="18"/>
      <c r="U26" s="18"/>
      <c r="V26" s="18"/>
      <c r="W26" s="18"/>
      <c r="X26" s="18"/>
      <c r="Y26" s="18"/>
      <c r="Z26" s="18"/>
      <c r="AA26" s="18"/>
      <c r="AB26" s="18"/>
      <c r="AC26" s="18"/>
      <c r="AD26" s="18"/>
      <c r="AE26" s="18"/>
      <c r="AF26" s="18"/>
      <c r="AG26" s="18"/>
      <c r="AH26" s="18"/>
      <c r="AI26" s="18"/>
      <c r="AJ26" s="18"/>
      <c r="AK26" s="18"/>
      <c r="AL26" s="18"/>
    </row>
    <row r="27" spans="2:38" ht="17.399999999999999" customHeight="1" thickBot="1" x14ac:dyDescent="0.5">
      <c r="B27" s="528" t="s">
        <v>373</v>
      </c>
      <c r="C27" s="529"/>
      <c r="D27" s="529"/>
      <c r="E27" s="529"/>
      <c r="F27" s="529"/>
      <c r="G27" s="529"/>
      <c r="H27" s="529"/>
      <c r="I27" s="529"/>
      <c r="J27" s="529"/>
      <c r="K27" s="530"/>
      <c r="L27" s="5"/>
      <c r="M27" s="5"/>
      <c r="N27" s="5"/>
      <c r="O27" s="5"/>
      <c r="P27" s="7"/>
      <c r="Q27" s="18"/>
      <c r="R27" s="18"/>
      <c r="S27" s="18"/>
      <c r="T27" s="18"/>
      <c r="U27" s="18"/>
      <c r="V27" s="18"/>
      <c r="W27" s="18"/>
      <c r="X27" s="18"/>
      <c r="Y27" s="18"/>
      <c r="Z27" s="18"/>
      <c r="AA27" s="18"/>
      <c r="AB27" s="18"/>
      <c r="AC27" s="18"/>
      <c r="AD27" s="18"/>
      <c r="AE27" s="18"/>
      <c r="AF27" s="18"/>
      <c r="AG27" s="18"/>
      <c r="AH27" s="18"/>
      <c r="AI27" s="18"/>
      <c r="AJ27" s="18"/>
      <c r="AK27" s="18"/>
      <c r="AL27" s="18"/>
    </row>
    <row r="28" spans="2:38" ht="39" customHeight="1" x14ac:dyDescent="0.45">
      <c r="B28" s="531" t="s">
        <v>289</v>
      </c>
      <c r="C28" s="532"/>
      <c r="D28" s="154" t="s">
        <v>290</v>
      </c>
      <c r="E28" s="116" t="s">
        <v>291</v>
      </c>
      <c r="F28" s="117" t="s">
        <v>292</v>
      </c>
      <c r="G28" s="118" t="s">
        <v>344</v>
      </c>
      <c r="H28" s="540" t="s">
        <v>293</v>
      </c>
      <c r="I28" s="541"/>
      <c r="J28" s="542"/>
      <c r="K28" s="155" t="s">
        <v>332</v>
      </c>
      <c r="L28" s="5"/>
      <c r="M28" s="5"/>
      <c r="N28" s="5"/>
      <c r="O28" s="5"/>
      <c r="P28" s="7"/>
      <c r="Q28" s="18"/>
      <c r="R28" s="18"/>
      <c r="S28" s="18"/>
      <c r="T28" s="18"/>
      <c r="U28" s="18"/>
      <c r="V28" s="18"/>
      <c r="W28" s="18"/>
      <c r="X28" s="18"/>
      <c r="Y28" s="18"/>
      <c r="Z28" s="18"/>
      <c r="AA28" s="18"/>
      <c r="AB28" s="18"/>
      <c r="AC28" s="18"/>
      <c r="AD28" s="18"/>
      <c r="AE28" s="18"/>
      <c r="AF28" s="18"/>
      <c r="AG28" s="18"/>
      <c r="AH28" s="18"/>
      <c r="AI28" s="18"/>
      <c r="AJ28" s="18"/>
      <c r="AK28" s="18"/>
      <c r="AL28" s="18"/>
    </row>
    <row r="29" spans="2:38" ht="25.5" customHeight="1" thickBot="1" x14ac:dyDescent="0.5">
      <c r="B29" s="533" t="s">
        <v>294</v>
      </c>
      <c r="C29" s="534"/>
      <c r="D29" s="153" t="s">
        <v>336</v>
      </c>
      <c r="E29" s="120" t="s">
        <v>204</v>
      </c>
      <c r="F29" s="121">
        <v>800000</v>
      </c>
      <c r="G29" s="156">
        <f>F29/H14</f>
        <v>3.25425348218343E-2</v>
      </c>
      <c r="H29" s="543" t="s">
        <v>336</v>
      </c>
      <c r="I29" s="544"/>
      <c r="J29" s="545"/>
      <c r="K29" s="157">
        <v>6</v>
      </c>
      <c r="L29" s="5"/>
      <c r="M29" s="5"/>
      <c r="N29" s="5"/>
      <c r="O29" s="5"/>
      <c r="P29" s="7"/>
      <c r="Q29" s="18"/>
      <c r="R29" s="18"/>
      <c r="S29" s="18"/>
      <c r="T29" s="18"/>
      <c r="U29" s="18"/>
      <c r="V29" s="18"/>
      <c r="W29" s="18"/>
      <c r="X29" s="18"/>
      <c r="Y29" s="18"/>
      <c r="Z29" s="18"/>
      <c r="AA29" s="18"/>
      <c r="AB29" s="18"/>
      <c r="AC29" s="18"/>
      <c r="AD29" s="18"/>
      <c r="AE29" s="18"/>
      <c r="AF29" s="18"/>
      <c r="AG29" s="18"/>
      <c r="AH29" s="18"/>
      <c r="AI29" s="18"/>
      <c r="AJ29" s="18"/>
      <c r="AK29" s="18"/>
      <c r="AL29" s="18"/>
    </row>
    <row r="30" spans="2:38" ht="25.5" customHeight="1" x14ac:dyDescent="0.45">
      <c r="B30" s="75"/>
      <c r="C30" s="122"/>
      <c r="D30" s="535" t="s">
        <v>333</v>
      </c>
      <c r="E30" s="536"/>
      <c r="F30" s="536"/>
      <c r="G30" s="536"/>
      <c r="H30" s="537" t="s">
        <v>334</v>
      </c>
      <c r="I30" s="538"/>
      <c r="J30" s="539"/>
      <c r="K30" s="152" t="s">
        <v>335</v>
      </c>
      <c r="L30" s="5"/>
      <c r="M30" s="5"/>
      <c r="N30" s="5"/>
      <c r="O30" s="5"/>
      <c r="P30" s="7"/>
      <c r="Q30" s="18"/>
      <c r="R30" s="18"/>
      <c r="S30" s="18"/>
      <c r="T30" s="18"/>
      <c r="U30" s="18"/>
      <c r="V30" s="18"/>
      <c r="W30" s="18"/>
      <c r="X30" s="18"/>
      <c r="Y30" s="18"/>
      <c r="Z30" s="18"/>
      <c r="AA30" s="18"/>
      <c r="AB30" s="18"/>
      <c r="AC30" s="18"/>
      <c r="AD30" s="18"/>
      <c r="AE30" s="18"/>
      <c r="AF30" s="18"/>
      <c r="AG30" s="18"/>
      <c r="AH30" s="18"/>
      <c r="AI30" s="18"/>
      <c r="AJ30" s="18"/>
      <c r="AK30" s="18"/>
      <c r="AL30" s="18"/>
    </row>
    <row r="31" spans="2:38" ht="25.5" customHeight="1" thickBot="1" x14ac:dyDescent="0.5">
      <c r="B31" s="75"/>
      <c r="C31" s="122"/>
      <c r="D31" s="546" t="s">
        <v>336</v>
      </c>
      <c r="E31" s="547"/>
      <c r="F31" s="547"/>
      <c r="G31" s="547"/>
      <c r="H31" s="548">
        <v>600000</v>
      </c>
      <c r="I31" s="549"/>
      <c r="J31" s="550"/>
      <c r="K31" s="158">
        <f>H31/H14</f>
        <v>2.4406901116375723E-2</v>
      </c>
      <c r="L31" s="5"/>
      <c r="M31" s="5"/>
      <c r="N31" s="5"/>
      <c r="O31" s="5"/>
      <c r="P31" s="7"/>
      <c r="Q31" s="18"/>
      <c r="R31" s="18"/>
      <c r="S31" s="18"/>
      <c r="T31" s="18"/>
      <c r="U31" s="18"/>
      <c r="V31" s="18"/>
      <c r="W31" s="18"/>
      <c r="X31" s="18"/>
      <c r="Y31" s="18"/>
      <c r="Z31" s="18"/>
      <c r="AA31" s="18"/>
      <c r="AB31" s="18"/>
      <c r="AC31" s="18"/>
      <c r="AD31" s="18"/>
      <c r="AE31" s="18"/>
      <c r="AF31" s="18"/>
      <c r="AG31" s="18"/>
      <c r="AH31" s="18"/>
      <c r="AI31" s="18"/>
      <c r="AJ31" s="18"/>
      <c r="AK31" s="18"/>
      <c r="AL31" s="18"/>
    </row>
    <row r="32" spans="2:38" ht="25.5" customHeight="1" x14ac:dyDescent="0.45">
      <c r="B32" s="75"/>
      <c r="C32" s="122"/>
      <c r="D32" s="238" t="s">
        <v>365</v>
      </c>
      <c r="E32" s="234"/>
      <c r="F32" s="234"/>
      <c r="G32" s="236"/>
      <c r="H32" s="539" t="s">
        <v>374</v>
      </c>
      <c r="I32" s="234"/>
      <c r="J32" s="234"/>
      <c r="K32" s="236"/>
      <c r="L32" s="5"/>
      <c r="M32" s="5"/>
      <c r="N32" s="5"/>
      <c r="O32" s="5"/>
      <c r="P32" s="7"/>
      <c r="Q32" s="18"/>
      <c r="R32" s="18"/>
      <c r="S32" s="18"/>
      <c r="T32" s="18"/>
      <c r="U32" s="18"/>
      <c r="V32" s="18"/>
      <c r="W32" s="18"/>
      <c r="X32" s="18"/>
      <c r="Y32" s="18"/>
      <c r="Z32" s="18"/>
      <c r="AA32" s="18"/>
      <c r="AB32" s="18"/>
      <c r="AC32" s="18"/>
      <c r="AD32" s="18"/>
      <c r="AE32" s="18"/>
      <c r="AF32" s="18"/>
      <c r="AG32" s="18"/>
      <c r="AH32" s="18"/>
      <c r="AI32" s="18"/>
      <c r="AJ32" s="18"/>
      <c r="AK32" s="18"/>
      <c r="AL32" s="18"/>
    </row>
    <row r="33" spans="2:38" ht="25.5" customHeight="1" thickBot="1" x14ac:dyDescent="0.5">
      <c r="B33" s="75"/>
      <c r="C33" s="122"/>
      <c r="D33" s="230" t="s">
        <v>210</v>
      </c>
      <c r="E33" s="225"/>
      <c r="F33" s="225"/>
      <c r="G33" s="231"/>
      <c r="H33" s="527" t="s">
        <v>202</v>
      </c>
      <c r="I33" s="225"/>
      <c r="J33" s="225"/>
      <c r="K33" s="231"/>
      <c r="L33" s="5"/>
      <c r="M33" s="5"/>
      <c r="N33" s="5"/>
      <c r="O33" s="5"/>
      <c r="P33" s="7"/>
      <c r="Q33" s="18"/>
      <c r="R33" s="18"/>
      <c r="S33" s="18"/>
      <c r="T33" s="18"/>
      <c r="U33" s="18"/>
      <c r="V33" s="18"/>
      <c r="W33" s="18"/>
      <c r="X33" s="18"/>
      <c r="Y33" s="18"/>
      <c r="Z33" s="18"/>
      <c r="AA33" s="18"/>
      <c r="AB33" s="18"/>
      <c r="AC33" s="18"/>
      <c r="AD33" s="18"/>
      <c r="AE33" s="18"/>
      <c r="AF33" s="18"/>
      <c r="AG33" s="18"/>
      <c r="AH33" s="18"/>
      <c r="AI33" s="18"/>
      <c r="AJ33" s="18"/>
      <c r="AK33" s="18"/>
      <c r="AL33" s="18"/>
    </row>
    <row r="34" spans="2:38" ht="25.5" customHeight="1" x14ac:dyDescent="0.45">
      <c r="B34" s="75"/>
      <c r="C34" s="122"/>
      <c r="D34" s="513" t="s">
        <v>295</v>
      </c>
      <c r="E34" s="514"/>
      <c r="F34" s="514"/>
      <c r="G34" s="514"/>
      <c r="H34" s="514"/>
      <c r="I34" s="514"/>
      <c r="J34" s="514"/>
      <c r="K34" s="515"/>
      <c r="L34" s="5"/>
      <c r="M34" s="5"/>
      <c r="N34" s="5"/>
      <c r="O34" s="5"/>
      <c r="P34" s="7"/>
      <c r="Q34" s="18"/>
      <c r="R34" s="18"/>
      <c r="S34" s="18"/>
      <c r="T34" s="18"/>
      <c r="U34" s="18"/>
      <c r="V34" s="18"/>
      <c r="W34" s="18"/>
      <c r="X34" s="18"/>
      <c r="Y34" s="18"/>
      <c r="Z34" s="18"/>
      <c r="AA34" s="18"/>
      <c r="AB34" s="18"/>
      <c r="AC34" s="18"/>
      <c r="AD34" s="18"/>
      <c r="AE34" s="18"/>
      <c r="AF34" s="18"/>
      <c r="AG34" s="18"/>
      <c r="AH34" s="18"/>
      <c r="AI34" s="18"/>
      <c r="AJ34" s="18"/>
      <c r="AK34" s="18"/>
      <c r="AL34" s="18"/>
    </row>
    <row r="35" spans="2:38" ht="25.5" customHeight="1" x14ac:dyDescent="0.45">
      <c r="B35" s="75"/>
      <c r="C35" s="122"/>
      <c r="D35" s="516" t="s">
        <v>313</v>
      </c>
      <c r="E35" s="517"/>
      <c r="F35" s="517"/>
      <c r="G35" s="517"/>
      <c r="H35" s="517"/>
      <c r="I35" s="517"/>
      <c r="J35" s="517"/>
      <c r="K35" s="518"/>
      <c r="L35" s="5"/>
      <c r="M35" s="5"/>
      <c r="N35" s="5"/>
      <c r="O35" s="5"/>
      <c r="P35" s="7"/>
      <c r="Q35" s="18"/>
      <c r="R35" s="18"/>
      <c r="S35" s="18"/>
      <c r="T35" s="18"/>
      <c r="U35" s="18"/>
      <c r="V35" s="18"/>
      <c r="W35" s="18"/>
      <c r="X35" s="18"/>
      <c r="Y35" s="18"/>
      <c r="Z35" s="18"/>
      <c r="AA35" s="18"/>
      <c r="AB35" s="18"/>
      <c r="AC35" s="18"/>
      <c r="AD35" s="18"/>
      <c r="AE35" s="18"/>
      <c r="AF35" s="18"/>
      <c r="AG35" s="18"/>
      <c r="AH35" s="18"/>
      <c r="AI35" s="18"/>
      <c r="AJ35" s="18"/>
      <c r="AK35" s="18"/>
      <c r="AL35" s="18"/>
    </row>
    <row r="36" spans="2:38" ht="25.5" customHeight="1" x14ac:dyDescent="0.45">
      <c r="B36" s="75"/>
      <c r="C36" s="122"/>
      <c r="D36" s="519" t="s">
        <v>330</v>
      </c>
      <c r="E36" s="520"/>
      <c r="F36" s="520"/>
      <c r="G36" s="521"/>
      <c r="H36" s="520" t="s">
        <v>296</v>
      </c>
      <c r="I36" s="520"/>
      <c r="J36" s="520"/>
      <c r="K36" s="515"/>
      <c r="L36" s="5"/>
      <c r="M36" s="5"/>
      <c r="N36" s="5"/>
      <c r="O36" s="5"/>
      <c r="P36" s="7"/>
      <c r="Q36" s="18"/>
      <c r="R36" s="18"/>
      <c r="S36" s="18"/>
      <c r="T36" s="18"/>
      <c r="U36" s="18"/>
      <c r="V36" s="18"/>
      <c r="W36" s="18"/>
      <c r="X36" s="18"/>
      <c r="Y36" s="18"/>
      <c r="Z36" s="18"/>
      <c r="AA36" s="18"/>
      <c r="AB36" s="18"/>
      <c r="AC36" s="18"/>
      <c r="AD36" s="18"/>
      <c r="AE36" s="18"/>
      <c r="AF36" s="18"/>
      <c r="AG36" s="18"/>
      <c r="AH36" s="18"/>
      <c r="AI36" s="18"/>
      <c r="AJ36" s="18"/>
      <c r="AK36" s="18"/>
      <c r="AL36" s="18"/>
    </row>
    <row r="37" spans="2:38" ht="25.5" customHeight="1" thickBot="1" x14ac:dyDescent="0.5">
      <c r="B37" s="75"/>
      <c r="C37" s="122"/>
      <c r="D37" s="522">
        <f>SUM(D39,F39,H39,J39,D41,F41,H41)</f>
        <v>135</v>
      </c>
      <c r="E37" s="523"/>
      <c r="F37" s="523"/>
      <c r="G37" s="524"/>
      <c r="H37" s="525" t="s">
        <v>298</v>
      </c>
      <c r="I37" s="525"/>
      <c r="J37" s="525"/>
      <c r="K37" s="526"/>
      <c r="L37" s="5"/>
      <c r="M37" s="5"/>
      <c r="N37" s="5"/>
      <c r="O37" s="5"/>
      <c r="P37" s="7"/>
      <c r="Q37" s="18"/>
      <c r="R37" s="18"/>
      <c r="S37" s="18"/>
      <c r="T37" s="18"/>
      <c r="U37" s="18"/>
      <c r="V37" s="18"/>
      <c r="W37" s="18"/>
      <c r="X37" s="18"/>
      <c r="Y37" s="18"/>
      <c r="Z37" s="18"/>
      <c r="AA37" s="18"/>
      <c r="AB37" s="18"/>
      <c r="AC37" s="18"/>
      <c r="AD37" s="18"/>
      <c r="AE37" s="18"/>
      <c r="AF37" s="18"/>
      <c r="AG37" s="18"/>
      <c r="AH37" s="18"/>
      <c r="AI37" s="18"/>
      <c r="AJ37" s="18"/>
      <c r="AK37" s="18"/>
      <c r="AL37" s="18"/>
    </row>
    <row r="38" spans="2:38" ht="25.5" customHeight="1" x14ac:dyDescent="0.45">
      <c r="B38" s="232" t="s">
        <v>322</v>
      </c>
      <c r="C38" s="233"/>
      <c r="D38" s="234" t="s">
        <v>323</v>
      </c>
      <c r="E38" s="234"/>
      <c r="F38" s="234" t="s">
        <v>324</v>
      </c>
      <c r="G38" s="234"/>
      <c r="H38" s="234" t="s">
        <v>325</v>
      </c>
      <c r="I38" s="234"/>
      <c r="J38" s="234" t="s">
        <v>326</v>
      </c>
      <c r="K38" s="236"/>
      <c r="L38" s="5"/>
      <c r="M38" s="5"/>
      <c r="N38" s="5"/>
      <c r="O38" s="5"/>
      <c r="P38" s="7"/>
      <c r="Q38" s="18"/>
      <c r="R38" s="18"/>
      <c r="S38" s="18"/>
      <c r="T38" s="18"/>
      <c r="U38" s="18"/>
      <c r="V38" s="18"/>
      <c r="W38" s="18"/>
      <c r="X38" s="18"/>
      <c r="Y38" s="18"/>
      <c r="Z38" s="18"/>
      <c r="AA38" s="18"/>
      <c r="AB38" s="18"/>
      <c r="AC38" s="18"/>
      <c r="AD38" s="18"/>
      <c r="AE38" s="18"/>
      <c r="AF38" s="18"/>
      <c r="AG38" s="18"/>
      <c r="AH38" s="18"/>
      <c r="AI38" s="18"/>
      <c r="AJ38" s="18"/>
      <c r="AK38" s="18"/>
      <c r="AL38" s="18"/>
    </row>
    <row r="39" spans="2:38" ht="25.5" customHeight="1" thickBot="1" x14ac:dyDescent="0.5">
      <c r="B39" s="75"/>
      <c r="C39" s="119"/>
      <c r="D39" s="226">
        <v>65</v>
      </c>
      <c r="E39" s="226"/>
      <c r="F39" s="226">
        <v>40</v>
      </c>
      <c r="G39" s="226"/>
      <c r="H39" s="226">
        <v>5</v>
      </c>
      <c r="I39" s="226"/>
      <c r="J39" s="228">
        <v>5</v>
      </c>
      <c r="K39" s="229"/>
      <c r="L39" s="5"/>
      <c r="M39" s="5"/>
      <c r="N39" s="5"/>
      <c r="O39" s="5"/>
      <c r="P39" s="7"/>
      <c r="Q39" s="18"/>
      <c r="R39" s="18"/>
      <c r="S39" s="18"/>
      <c r="T39" s="18"/>
      <c r="U39" s="18"/>
      <c r="V39" s="18"/>
      <c r="W39" s="18"/>
      <c r="X39" s="18"/>
      <c r="Y39" s="18"/>
      <c r="Z39" s="18"/>
      <c r="AA39" s="18"/>
      <c r="AB39" s="18"/>
      <c r="AC39" s="18"/>
      <c r="AD39" s="18"/>
      <c r="AE39" s="18"/>
      <c r="AF39" s="18"/>
      <c r="AG39" s="18"/>
      <c r="AH39" s="18"/>
      <c r="AI39" s="18"/>
      <c r="AJ39" s="18"/>
      <c r="AK39" s="18"/>
      <c r="AL39" s="18"/>
    </row>
    <row r="40" spans="2:38" ht="25.5" customHeight="1" x14ac:dyDescent="0.45">
      <c r="B40" s="75"/>
      <c r="C40" s="119"/>
      <c r="D40" s="235" t="s">
        <v>327</v>
      </c>
      <c r="E40" s="235"/>
      <c r="F40" s="235" t="s">
        <v>328</v>
      </c>
      <c r="G40" s="235"/>
      <c r="H40" s="235" t="s">
        <v>329</v>
      </c>
      <c r="I40" s="237"/>
      <c r="J40" s="238" t="s">
        <v>331</v>
      </c>
      <c r="K40" s="236"/>
      <c r="L40" s="5"/>
      <c r="M40" s="5"/>
      <c r="N40" s="5"/>
      <c r="O40" s="5"/>
      <c r="P40" s="7"/>
      <c r="Q40" s="18"/>
      <c r="R40" s="18"/>
      <c r="S40" s="18"/>
      <c r="T40" s="18"/>
      <c r="U40" s="18"/>
      <c r="V40" s="18"/>
      <c r="W40" s="18"/>
      <c r="X40" s="18"/>
      <c r="Y40" s="18"/>
      <c r="Z40" s="18"/>
      <c r="AA40" s="18"/>
      <c r="AB40" s="18"/>
      <c r="AC40" s="18"/>
      <c r="AD40" s="18"/>
      <c r="AE40" s="18"/>
      <c r="AF40" s="18"/>
      <c r="AG40" s="18"/>
      <c r="AH40" s="18"/>
      <c r="AI40" s="18"/>
      <c r="AJ40" s="18"/>
      <c r="AK40" s="18"/>
      <c r="AL40" s="18"/>
    </row>
    <row r="41" spans="2:38" ht="25.5" customHeight="1" thickBot="1" x14ac:dyDescent="0.5">
      <c r="B41" s="144"/>
      <c r="C41" s="145"/>
      <c r="D41" s="225">
        <v>10</v>
      </c>
      <c r="E41" s="225"/>
      <c r="F41" s="225">
        <v>0</v>
      </c>
      <c r="G41" s="225"/>
      <c r="H41" s="225">
        <v>10</v>
      </c>
      <c r="I41" s="227"/>
      <c r="J41" s="230" t="s">
        <v>336</v>
      </c>
      <c r="K41" s="231"/>
      <c r="L41" s="5"/>
      <c r="M41" s="5"/>
      <c r="N41" s="5"/>
      <c r="O41" s="5"/>
      <c r="P41" s="7"/>
      <c r="Q41" s="18"/>
      <c r="R41" s="18"/>
      <c r="S41" s="18"/>
      <c r="T41" s="18"/>
      <c r="U41" s="18"/>
      <c r="V41" s="18"/>
      <c r="W41" s="18"/>
      <c r="X41" s="18"/>
      <c r="Y41" s="18"/>
      <c r="Z41" s="18"/>
      <c r="AA41" s="18"/>
      <c r="AB41" s="18"/>
      <c r="AC41" s="18"/>
      <c r="AD41" s="18"/>
      <c r="AE41" s="18"/>
      <c r="AF41" s="18"/>
      <c r="AG41" s="18"/>
      <c r="AH41" s="18"/>
      <c r="AI41" s="18"/>
      <c r="AJ41" s="18"/>
      <c r="AK41" s="18"/>
      <c r="AL41" s="18"/>
    </row>
    <row r="42" spans="2:38" ht="25.5" customHeight="1" thickBot="1" x14ac:dyDescent="0.7">
      <c r="B42" s="76"/>
      <c r="C42" s="77"/>
      <c r="D42" s="78"/>
      <c r="E42" s="79"/>
      <c r="F42" s="80"/>
      <c r="G42" s="81"/>
      <c r="H42" s="82"/>
      <c r="I42" s="78"/>
      <c r="J42" s="78"/>
      <c r="K42" s="78"/>
      <c r="L42" s="5"/>
      <c r="M42" s="5"/>
      <c r="N42" s="5"/>
      <c r="O42" s="5"/>
      <c r="P42" s="7"/>
      <c r="Q42" s="18"/>
      <c r="R42" s="18"/>
      <c r="S42" s="18"/>
      <c r="T42" s="18"/>
      <c r="U42" s="18"/>
      <c r="V42" s="18"/>
      <c r="W42" s="18"/>
      <c r="X42" s="18"/>
      <c r="Y42" s="18"/>
      <c r="Z42" s="18"/>
      <c r="AA42" s="18"/>
      <c r="AB42" s="18"/>
      <c r="AC42" s="18"/>
      <c r="AD42" s="18"/>
      <c r="AE42" s="18"/>
      <c r="AF42" s="18"/>
      <c r="AG42" s="18"/>
      <c r="AH42" s="18"/>
      <c r="AI42" s="18"/>
      <c r="AJ42" s="18"/>
      <c r="AK42" s="18"/>
      <c r="AL42" s="18"/>
    </row>
    <row r="43" spans="2:38" ht="20.25" customHeight="1" x14ac:dyDescent="0.45">
      <c r="B43" s="271" t="s">
        <v>306</v>
      </c>
      <c r="C43" s="272"/>
      <c r="D43" s="272"/>
      <c r="E43" s="272"/>
      <c r="F43" s="272"/>
      <c r="G43" s="272"/>
      <c r="H43" s="272"/>
      <c r="I43" s="272"/>
      <c r="J43" s="272"/>
      <c r="K43" s="273"/>
    </row>
    <row r="44" spans="2:38" ht="49.2" customHeight="1" x14ac:dyDescent="0.45">
      <c r="B44" s="274" t="s">
        <v>265</v>
      </c>
      <c r="C44" s="248"/>
      <c r="D44" s="123" t="s">
        <v>307</v>
      </c>
      <c r="E44" s="74" t="s">
        <v>283</v>
      </c>
      <c r="F44" s="248" t="s">
        <v>282</v>
      </c>
      <c r="G44" s="248"/>
      <c r="H44" s="248"/>
      <c r="I44" s="248"/>
      <c r="J44" s="249"/>
      <c r="K44" s="250"/>
    </row>
    <row r="45" spans="2:38" ht="51.6" customHeight="1" thickBot="1" x14ac:dyDescent="0.5">
      <c r="B45" s="275">
        <f>H23</f>
        <v>18000</v>
      </c>
      <c r="C45" s="276"/>
      <c r="D45" s="83">
        <v>4032</v>
      </c>
      <c r="E45" s="84">
        <f>B45/D45</f>
        <v>4.4642857142857144</v>
      </c>
      <c r="F45" s="124" t="s">
        <v>270</v>
      </c>
      <c r="G45" s="65">
        <v>0</v>
      </c>
      <c r="H45" s="124" t="s">
        <v>308</v>
      </c>
      <c r="I45" s="140">
        <v>0</v>
      </c>
      <c r="J45" s="141" t="s">
        <v>309</v>
      </c>
      <c r="K45" s="142">
        <v>0</v>
      </c>
    </row>
    <row r="46" spans="2:38" ht="46.2" customHeight="1" thickBot="1" x14ac:dyDescent="0.5">
      <c r="B46" s="85"/>
      <c r="C46" s="85"/>
      <c r="D46" s="86"/>
      <c r="E46" s="87"/>
      <c r="F46" s="88"/>
      <c r="G46" s="89"/>
      <c r="H46" s="90"/>
      <c r="I46" s="91"/>
      <c r="J46" s="88"/>
      <c r="K46" s="89"/>
      <c r="N46" s="143"/>
      <c r="O46" s="143"/>
      <c r="P46" s="143"/>
    </row>
    <row r="47" spans="2:38" ht="20.25" customHeight="1" x14ac:dyDescent="0.45">
      <c r="B47" s="271" t="s">
        <v>302</v>
      </c>
      <c r="C47" s="272"/>
      <c r="D47" s="272"/>
      <c r="E47" s="272"/>
      <c r="F47" s="272"/>
      <c r="G47" s="272"/>
      <c r="H47" s="272"/>
      <c r="I47" s="272"/>
      <c r="J47" s="272"/>
      <c r="K47" s="273"/>
    </row>
    <row r="48" spans="2:38" ht="28.2" customHeight="1" x14ac:dyDescent="0.45">
      <c r="B48" s="242" t="s">
        <v>280</v>
      </c>
      <c r="C48" s="243"/>
      <c r="D48" s="243"/>
      <c r="E48" s="243"/>
      <c r="F48" s="244"/>
      <c r="G48" s="245" t="s">
        <v>202</v>
      </c>
      <c r="H48" s="246"/>
      <c r="I48" s="246"/>
      <c r="J48" s="246"/>
      <c r="K48" s="247"/>
    </row>
    <row r="49" spans="2:19" ht="20.25" customHeight="1" x14ac:dyDescent="0.45">
      <c r="B49" s="256" t="s">
        <v>303</v>
      </c>
      <c r="C49" s="257"/>
      <c r="D49" s="258"/>
      <c r="E49" s="251" t="s">
        <v>266</v>
      </c>
      <c r="F49" s="252"/>
      <c r="G49" s="125">
        <v>1</v>
      </c>
      <c r="H49" s="126" t="s">
        <v>310</v>
      </c>
      <c r="I49" s="127" t="s">
        <v>304</v>
      </c>
      <c r="J49" s="128">
        <v>25</v>
      </c>
      <c r="K49" s="129" t="s">
        <v>312</v>
      </c>
    </row>
    <row r="50" spans="2:19" ht="20.25" customHeight="1" thickBot="1" x14ac:dyDescent="0.5">
      <c r="B50" s="259"/>
      <c r="C50" s="260"/>
      <c r="D50" s="261"/>
      <c r="E50" s="262" t="s">
        <v>305</v>
      </c>
      <c r="F50" s="262"/>
      <c r="G50" s="263">
        <f>G49/J49</f>
        <v>0.04</v>
      </c>
      <c r="H50" s="263"/>
      <c r="I50" s="264" t="s">
        <v>311</v>
      </c>
      <c r="J50" s="264"/>
      <c r="K50" s="130"/>
    </row>
    <row r="51" spans="2:19" ht="40.799999999999997" customHeight="1" x14ac:dyDescent="0.45">
      <c r="B51" s="92"/>
      <c r="C51" s="92"/>
      <c r="D51" s="92"/>
      <c r="E51" s="93"/>
      <c r="F51" s="93"/>
      <c r="G51" s="94"/>
      <c r="H51" s="95"/>
      <c r="I51" s="96"/>
      <c r="J51" s="95"/>
      <c r="K51" s="97"/>
    </row>
    <row r="52" spans="2:19" ht="29.4" customHeight="1" x14ac:dyDescent="0.45">
      <c r="B52" s="92"/>
      <c r="C52" s="92"/>
      <c r="D52" s="92"/>
      <c r="E52" s="93"/>
      <c r="F52" s="93"/>
      <c r="G52" s="94"/>
      <c r="H52" s="95"/>
      <c r="I52" s="96"/>
      <c r="J52" s="95"/>
      <c r="K52" s="97"/>
    </row>
    <row r="53" spans="2:19" ht="18.75" customHeight="1" x14ac:dyDescent="0.45">
      <c r="B53" s="318" t="s">
        <v>84</v>
      </c>
      <c r="C53" s="319"/>
      <c r="D53" s="319"/>
      <c r="E53" s="319"/>
      <c r="F53" s="319"/>
      <c r="G53" s="319"/>
      <c r="H53" s="319"/>
      <c r="I53" s="319"/>
      <c r="J53" s="319"/>
      <c r="K53" s="319"/>
      <c r="L53" s="2"/>
    </row>
    <row r="54" spans="2:19" ht="18" customHeight="1" thickBot="1" x14ac:dyDescent="0.5">
      <c r="B54" s="20"/>
      <c r="D54" s="20"/>
      <c r="E54" s="20"/>
      <c r="F54" s="20"/>
      <c r="G54" s="20"/>
      <c r="H54" s="20"/>
      <c r="I54" s="20"/>
      <c r="J54" s="20"/>
      <c r="K54" s="20"/>
    </row>
    <row r="55" spans="2:19" ht="24" customHeight="1" x14ac:dyDescent="0.45">
      <c r="B55" s="418" t="s">
        <v>185</v>
      </c>
      <c r="C55" s="419"/>
      <c r="D55" s="419"/>
      <c r="E55" s="419"/>
      <c r="F55" s="419"/>
      <c r="G55" s="419"/>
      <c r="H55" s="419"/>
      <c r="I55" s="419"/>
      <c r="J55" s="419"/>
      <c r="K55" s="420"/>
      <c r="L55" s="5"/>
      <c r="M55" s="5"/>
      <c r="N55" s="5"/>
      <c r="O55" s="4"/>
      <c r="P55" s="4"/>
      <c r="Q55" s="4"/>
      <c r="R55" s="4"/>
      <c r="S55" s="4"/>
    </row>
    <row r="56" spans="2:19" ht="24" customHeight="1" thickBot="1" x14ac:dyDescent="0.5">
      <c r="B56" s="422" t="s">
        <v>42</v>
      </c>
      <c r="C56" s="423"/>
      <c r="D56" s="423"/>
      <c r="E56" s="423"/>
      <c r="F56" s="424"/>
      <c r="G56" s="434" t="s">
        <v>202</v>
      </c>
      <c r="H56" s="435"/>
      <c r="I56" s="435"/>
      <c r="J56" s="435"/>
      <c r="K56" s="436"/>
    </row>
    <row r="57" spans="2:19" ht="24" customHeight="1" thickBot="1" x14ac:dyDescent="0.5">
      <c r="B57" s="148"/>
      <c r="C57" s="148"/>
      <c r="D57" s="148"/>
      <c r="E57" s="148"/>
      <c r="F57" s="148"/>
      <c r="G57" s="149"/>
      <c r="H57" s="149"/>
      <c r="I57" s="149"/>
      <c r="J57" s="149"/>
      <c r="K57" s="149"/>
    </row>
    <row r="58" spans="2:19" ht="18.75" customHeight="1" x14ac:dyDescent="0.45">
      <c r="B58" s="395" t="s">
        <v>285</v>
      </c>
      <c r="C58" s="396"/>
      <c r="D58" s="396"/>
      <c r="E58" s="396"/>
      <c r="F58" s="396"/>
      <c r="G58" s="396"/>
      <c r="H58" s="396"/>
      <c r="I58" s="396"/>
      <c r="J58" s="396"/>
      <c r="K58" s="397"/>
    </row>
    <row r="59" spans="2:19" ht="18.75" customHeight="1" x14ac:dyDescent="0.45">
      <c r="B59" s="398"/>
      <c r="C59" s="399"/>
      <c r="D59" s="399"/>
      <c r="E59" s="399"/>
      <c r="F59" s="399"/>
      <c r="G59" s="399"/>
      <c r="H59" s="399"/>
      <c r="I59" s="399"/>
      <c r="J59" s="399"/>
      <c r="K59" s="400"/>
    </row>
    <row r="60" spans="2:19" ht="24" customHeight="1" x14ac:dyDescent="0.45">
      <c r="B60" s="401"/>
      <c r="C60" s="402"/>
      <c r="D60" s="402"/>
      <c r="E60" s="402"/>
      <c r="F60" s="402"/>
      <c r="G60" s="402"/>
      <c r="H60" s="402"/>
      <c r="I60" s="402"/>
      <c r="J60" s="402"/>
      <c r="K60" s="403"/>
    </row>
    <row r="61" spans="2:19" ht="20.25" customHeight="1" x14ac:dyDescent="0.45">
      <c r="B61" s="477" t="s">
        <v>183</v>
      </c>
      <c r="C61" s="478"/>
      <c r="D61" s="478"/>
      <c r="E61" s="478"/>
      <c r="F61" s="478"/>
      <c r="G61" s="478"/>
      <c r="H61" s="478"/>
      <c r="I61" s="478"/>
      <c r="J61" s="478"/>
      <c r="K61" s="479"/>
    </row>
    <row r="62" spans="2:19" x14ac:dyDescent="0.45">
      <c r="B62" s="25">
        <v>1</v>
      </c>
      <c r="C62" s="239" t="s">
        <v>14</v>
      </c>
      <c r="D62" s="240"/>
      <c r="E62" s="240"/>
      <c r="F62" s="241"/>
      <c r="G62" s="50">
        <v>8</v>
      </c>
      <c r="H62" s="253" t="s">
        <v>21</v>
      </c>
      <c r="I62" s="254"/>
      <c r="J62" s="254"/>
      <c r="K62" s="255"/>
    </row>
    <row r="63" spans="2:19" x14ac:dyDescent="0.45">
      <c r="B63" s="25">
        <v>2</v>
      </c>
      <c r="C63" s="239" t="s">
        <v>43</v>
      </c>
      <c r="D63" s="240"/>
      <c r="E63" s="240"/>
      <c r="F63" s="241"/>
      <c r="G63" s="50">
        <v>9</v>
      </c>
      <c r="H63" s="253" t="s">
        <v>15</v>
      </c>
      <c r="I63" s="254"/>
      <c r="J63" s="254"/>
      <c r="K63" s="255"/>
    </row>
    <row r="64" spans="2:19" x14ac:dyDescent="0.45">
      <c r="B64" s="25">
        <v>3</v>
      </c>
      <c r="C64" s="239" t="s">
        <v>44</v>
      </c>
      <c r="D64" s="240"/>
      <c r="E64" s="240"/>
      <c r="F64" s="241"/>
      <c r="G64" s="50">
        <v>10</v>
      </c>
      <c r="H64" s="253" t="s">
        <v>17</v>
      </c>
      <c r="I64" s="254"/>
      <c r="J64" s="254"/>
      <c r="K64" s="255"/>
    </row>
    <row r="65" spans="2:18" x14ac:dyDescent="0.45">
      <c r="B65" s="25">
        <v>4</v>
      </c>
      <c r="C65" s="239" t="s">
        <v>20</v>
      </c>
      <c r="D65" s="240"/>
      <c r="E65" s="240"/>
      <c r="F65" s="241"/>
      <c r="G65" s="50">
        <v>11</v>
      </c>
      <c r="H65" s="253" t="s">
        <v>19</v>
      </c>
      <c r="I65" s="254"/>
      <c r="J65" s="254"/>
      <c r="K65" s="255"/>
    </row>
    <row r="66" spans="2:18" x14ac:dyDescent="0.45">
      <c r="B66" s="25">
        <v>5</v>
      </c>
      <c r="C66" s="239" t="s">
        <v>45</v>
      </c>
      <c r="D66" s="240"/>
      <c r="E66" s="240"/>
      <c r="F66" s="241"/>
      <c r="G66" s="50">
        <v>12</v>
      </c>
      <c r="H66" s="253" t="s">
        <v>22</v>
      </c>
      <c r="I66" s="254"/>
      <c r="J66" s="254"/>
      <c r="K66" s="255"/>
    </row>
    <row r="67" spans="2:18" x14ac:dyDescent="0.45">
      <c r="B67" s="25">
        <v>6</v>
      </c>
      <c r="C67" s="239" t="s">
        <v>16</v>
      </c>
      <c r="D67" s="240"/>
      <c r="E67" s="240"/>
      <c r="F67" s="241"/>
      <c r="G67" s="50">
        <v>13</v>
      </c>
      <c r="H67" s="253" t="s">
        <v>46</v>
      </c>
      <c r="I67" s="254"/>
      <c r="J67" s="254"/>
      <c r="K67" s="255"/>
    </row>
    <row r="68" spans="2:18" ht="18.600000000000001" thickBot="1" x14ac:dyDescent="0.5">
      <c r="B68" s="25">
        <v>7</v>
      </c>
      <c r="C68" s="239" t="s">
        <v>18</v>
      </c>
      <c r="D68" s="240"/>
      <c r="E68" s="240"/>
      <c r="F68" s="241"/>
      <c r="G68" s="52"/>
      <c r="H68" s="21"/>
      <c r="I68" s="21"/>
      <c r="J68" s="21"/>
      <c r="K68" s="22"/>
    </row>
    <row r="69" spans="2:18" ht="24" customHeight="1" thickBot="1" x14ac:dyDescent="0.5">
      <c r="B69" s="23"/>
      <c r="C69" s="21"/>
      <c r="D69" s="21"/>
      <c r="E69" s="21"/>
      <c r="F69" s="21"/>
      <c r="G69" s="21"/>
      <c r="H69" s="21"/>
      <c r="I69" s="21"/>
      <c r="J69" s="21"/>
      <c r="K69" s="22"/>
    </row>
    <row r="70" spans="2:18" ht="27.6" customHeight="1" x14ac:dyDescent="0.45">
      <c r="B70" s="24"/>
      <c r="C70" s="483" t="s">
        <v>286</v>
      </c>
      <c r="D70" s="484"/>
      <c r="E70" s="485"/>
      <c r="F70" s="406" t="s">
        <v>85</v>
      </c>
      <c r="G70" s="407"/>
      <c r="H70" s="407"/>
      <c r="I70" s="407"/>
      <c r="J70" s="408"/>
      <c r="K70" s="131" t="s">
        <v>23</v>
      </c>
    </row>
    <row r="71" spans="2:18" ht="18.75" customHeight="1" x14ac:dyDescent="0.45">
      <c r="B71" s="25">
        <v>1</v>
      </c>
      <c r="C71" s="486" t="s">
        <v>109</v>
      </c>
      <c r="D71" s="487"/>
      <c r="E71" s="488"/>
      <c r="F71" s="409" t="s">
        <v>347</v>
      </c>
      <c r="G71" s="410"/>
      <c r="H71" s="410"/>
      <c r="I71" s="410"/>
      <c r="J71" s="411"/>
      <c r="K71" s="35" t="s">
        <v>350</v>
      </c>
    </row>
    <row r="72" spans="2:18" ht="18.75" customHeight="1" x14ac:dyDescent="0.45">
      <c r="B72" s="25">
        <v>2</v>
      </c>
      <c r="C72" s="486" t="s">
        <v>345</v>
      </c>
      <c r="D72" s="487"/>
      <c r="E72" s="488"/>
      <c r="F72" s="409" t="s">
        <v>348</v>
      </c>
      <c r="G72" s="410"/>
      <c r="H72" s="410"/>
      <c r="I72" s="410"/>
      <c r="J72" s="411"/>
      <c r="K72" s="35" t="s">
        <v>350</v>
      </c>
    </row>
    <row r="73" spans="2:18" ht="18.75" customHeight="1" thickBot="1" x14ac:dyDescent="0.5">
      <c r="B73" s="26">
        <v>3</v>
      </c>
      <c r="C73" s="428" t="s">
        <v>346</v>
      </c>
      <c r="D73" s="429"/>
      <c r="E73" s="430"/>
      <c r="F73" s="480" t="s">
        <v>349</v>
      </c>
      <c r="G73" s="481"/>
      <c r="H73" s="481"/>
      <c r="I73" s="481"/>
      <c r="J73" s="482"/>
      <c r="K73" s="36" t="s">
        <v>336</v>
      </c>
    </row>
    <row r="74" spans="2:18" ht="39" customHeight="1" x14ac:dyDescent="0.45"/>
    <row r="75" spans="2:18" ht="18.75" customHeight="1" x14ac:dyDescent="0.45">
      <c r="B75" s="318" t="s">
        <v>267</v>
      </c>
      <c r="C75" s="319"/>
      <c r="D75" s="319"/>
      <c r="E75" s="319"/>
      <c r="F75" s="319"/>
      <c r="G75" s="319"/>
      <c r="H75" s="319"/>
      <c r="I75" s="319"/>
      <c r="J75" s="319"/>
      <c r="K75" s="319"/>
      <c r="L75" s="2"/>
      <c r="M75" s="2"/>
      <c r="N75" s="2"/>
      <c r="O75" s="2"/>
      <c r="P75" s="2"/>
      <c r="Q75" s="2"/>
      <c r="R75" s="2"/>
    </row>
    <row r="76" spans="2:18" ht="9.75" customHeight="1" thickBot="1" x14ac:dyDescent="0.5">
      <c r="B76" s="1"/>
      <c r="C76" s="1"/>
      <c r="D76" s="1"/>
      <c r="E76" s="1"/>
      <c r="F76" s="1"/>
      <c r="G76" s="1"/>
      <c r="H76" s="1"/>
      <c r="I76" s="1"/>
      <c r="J76" s="1"/>
      <c r="K76" s="1"/>
      <c r="L76" s="2"/>
      <c r="M76" s="2"/>
      <c r="N76" s="2"/>
      <c r="O76" s="2"/>
      <c r="P76" s="2"/>
      <c r="Q76" s="2"/>
      <c r="R76" s="2"/>
    </row>
    <row r="77" spans="2:18" ht="18.75" customHeight="1" x14ac:dyDescent="0.45">
      <c r="B77" s="418" t="s">
        <v>257</v>
      </c>
      <c r="C77" s="419"/>
      <c r="D77" s="419"/>
      <c r="E77" s="419"/>
      <c r="F77" s="419"/>
      <c r="G77" s="419"/>
      <c r="H77" s="419"/>
      <c r="I77" s="419"/>
      <c r="J77" s="419"/>
      <c r="K77" s="420"/>
      <c r="L77" s="2"/>
      <c r="M77" s="2"/>
      <c r="N77" s="2"/>
      <c r="O77" s="2"/>
      <c r="P77" s="2"/>
      <c r="Q77" s="2"/>
      <c r="R77" s="2"/>
    </row>
    <row r="78" spans="2:18" ht="18.75" customHeight="1" x14ac:dyDescent="0.45">
      <c r="B78" s="383" t="s">
        <v>351</v>
      </c>
      <c r="C78" s="384"/>
      <c r="D78" s="384"/>
      <c r="E78" s="384"/>
      <c r="F78" s="384"/>
      <c r="G78" s="384"/>
      <c r="H78" s="384"/>
      <c r="I78" s="384"/>
      <c r="J78" s="384"/>
      <c r="K78" s="385"/>
    </row>
    <row r="79" spans="2:18" x14ac:dyDescent="0.45">
      <c r="B79" s="386"/>
      <c r="C79" s="387"/>
      <c r="D79" s="387"/>
      <c r="E79" s="387"/>
      <c r="F79" s="387"/>
      <c r="G79" s="387"/>
      <c r="H79" s="387"/>
      <c r="I79" s="387"/>
      <c r="J79" s="387"/>
      <c r="K79" s="388"/>
    </row>
    <row r="80" spans="2:18" x14ac:dyDescent="0.45">
      <c r="B80" s="386"/>
      <c r="C80" s="387"/>
      <c r="D80" s="387"/>
      <c r="E80" s="387"/>
      <c r="F80" s="387"/>
      <c r="G80" s="387"/>
      <c r="H80" s="387"/>
      <c r="I80" s="387"/>
      <c r="J80" s="387"/>
      <c r="K80" s="388"/>
    </row>
    <row r="81" spans="2:18" ht="16.5" customHeight="1" thickBot="1" x14ac:dyDescent="0.5">
      <c r="B81" s="389"/>
      <c r="C81" s="390"/>
      <c r="D81" s="390"/>
      <c r="E81" s="390"/>
      <c r="F81" s="390"/>
      <c r="G81" s="390"/>
      <c r="H81" s="390"/>
      <c r="I81" s="390"/>
      <c r="J81" s="390"/>
      <c r="K81" s="391"/>
    </row>
    <row r="82" spans="2:18" ht="27" customHeight="1" thickBot="1" x14ac:dyDescent="0.5">
      <c r="B82" s="98"/>
      <c r="C82" s="98"/>
      <c r="D82" s="98"/>
      <c r="E82" s="98"/>
      <c r="F82" s="98"/>
      <c r="G82" s="98"/>
      <c r="H82" s="98"/>
      <c r="I82" s="98"/>
      <c r="J82" s="98"/>
      <c r="K82" s="100"/>
    </row>
    <row r="83" spans="2:18" x14ac:dyDescent="0.45">
      <c r="B83" s="431" t="s">
        <v>258</v>
      </c>
      <c r="C83" s="432"/>
      <c r="D83" s="432"/>
      <c r="E83" s="432"/>
      <c r="F83" s="432"/>
      <c r="G83" s="432"/>
      <c r="H83" s="432"/>
      <c r="I83" s="432"/>
      <c r="J83" s="432"/>
      <c r="K83" s="433"/>
    </row>
    <row r="84" spans="2:18" x14ac:dyDescent="0.45">
      <c r="B84" s="60"/>
      <c r="C84" s="253" t="s">
        <v>24</v>
      </c>
      <c r="D84" s="254"/>
      <c r="E84" s="254"/>
      <c r="F84" s="265"/>
      <c r="G84" s="62"/>
      <c r="H84" s="268" t="s">
        <v>28</v>
      </c>
      <c r="I84" s="269"/>
      <c r="J84" s="269"/>
      <c r="K84" s="270"/>
    </row>
    <row r="85" spans="2:18" x14ac:dyDescent="0.45">
      <c r="B85" s="60"/>
      <c r="C85" s="253" t="s">
        <v>25</v>
      </c>
      <c r="D85" s="254"/>
      <c r="E85" s="254"/>
      <c r="F85" s="265"/>
      <c r="G85" s="62" t="s">
        <v>336</v>
      </c>
      <c r="H85" s="268" t="s">
        <v>33</v>
      </c>
      <c r="I85" s="269"/>
      <c r="J85" s="269"/>
      <c r="K85" s="270"/>
    </row>
    <row r="86" spans="2:18" x14ac:dyDescent="0.45">
      <c r="B86" s="60"/>
      <c r="C86" s="253" t="s">
        <v>26</v>
      </c>
      <c r="D86" s="254"/>
      <c r="E86" s="254"/>
      <c r="F86" s="265"/>
      <c r="G86" s="62" t="s">
        <v>336</v>
      </c>
      <c r="H86" s="268" t="s">
        <v>34</v>
      </c>
      <c r="I86" s="269"/>
      <c r="J86" s="269"/>
      <c r="K86" s="270"/>
    </row>
    <row r="87" spans="2:18" x14ac:dyDescent="0.45">
      <c r="B87" s="60"/>
      <c r="C87" s="253" t="s">
        <v>31</v>
      </c>
      <c r="D87" s="254"/>
      <c r="E87" s="254"/>
      <c r="F87" s="265"/>
      <c r="G87" s="62"/>
      <c r="H87" s="268" t="s">
        <v>29</v>
      </c>
      <c r="I87" s="269"/>
      <c r="J87" s="269"/>
      <c r="K87" s="270"/>
    </row>
    <row r="88" spans="2:18" x14ac:dyDescent="0.45">
      <c r="B88" s="60"/>
      <c r="C88" s="253" t="s">
        <v>32</v>
      </c>
      <c r="D88" s="254"/>
      <c r="E88" s="254"/>
      <c r="F88" s="265"/>
      <c r="G88" s="62"/>
      <c r="H88" s="268" t="s">
        <v>30</v>
      </c>
      <c r="I88" s="269"/>
      <c r="J88" s="269"/>
      <c r="K88" s="270"/>
    </row>
    <row r="89" spans="2:18" ht="18.600000000000001" thickBot="1" x14ac:dyDescent="0.5">
      <c r="B89" s="61"/>
      <c r="C89" s="365" t="s">
        <v>27</v>
      </c>
      <c r="D89" s="366"/>
      <c r="E89" s="366"/>
      <c r="F89" s="367"/>
      <c r="G89" s="63"/>
      <c r="H89" s="277" t="s">
        <v>205</v>
      </c>
      <c r="I89" s="278"/>
      <c r="J89" s="278"/>
      <c r="K89" s="279"/>
    </row>
    <row r="90" spans="2:18" ht="31.2" customHeight="1" thickBot="1" x14ac:dyDescent="0.5">
      <c r="B90" s="99"/>
      <c r="C90" s="42"/>
      <c r="D90" s="42"/>
      <c r="E90" s="42"/>
      <c r="F90" s="42"/>
      <c r="G90" s="99"/>
      <c r="H90" s="21"/>
      <c r="I90" s="21"/>
      <c r="J90" s="21"/>
      <c r="K90" s="101"/>
    </row>
    <row r="91" spans="2:18" ht="18.75" customHeight="1" x14ac:dyDescent="0.45">
      <c r="B91" s="418" t="s">
        <v>251</v>
      </c>
      <c r="C91" s="419"/>
      <c r="D91" s="419"/>
      <c r="E91" s="419"/>
      <c r="F91" s="419"/>
      <c r="G91" s="419"/>
      <c r="H91" s="419"/>
      <c r="I91" s="419"/>
      <c r="J91" s="419"/>
      <c r="K91" s="420"/>
      <c r="L91" s="2"/>
      <c r="M91" s="2"/>
      <c r="N91" s="2"/>
      <c r="O91" s="2"/>
      <c r="P91" s="2"/>
      <c r="Q91" s="2"/>
      <c r="R91" s="2"/>
    </row>
    <row r="92" spans="2:18" ht="18.75" customHeight="1" x14ac:dyDescent="0.45">
      <c r="B92" s="383" t="s">
        <v>352</v>
      </c>
      <c r="C92" s="384"/>
      <c r="D92" s="384"/>
      <c r="E92" s="384"/>
      <c r="F92" s="384"/>
      <c r="G92" s="384"/>
      <c r="H92" s="384"/>
      <c r="I92" s="384"/>
      <c r="J92" s="384"/>
      <c r="K92" s="385"/>
    </row>
    <row r="93" spans="2:18" x14ac:dyDescent="0.45">
      <c r="B93" s="386"/>
      <c r="C93" s="387"/>
      <c r="D93" s="387"/>
      <c r="E93" s="387"/>
      <c r="F93" s="387"/>
      <c r="G93" s="387"/>
      <c r="H93" s="387"/>
      <c r="I93" s="387"/>
      <c r="J93" s="387"/>
      <c r="K93" s="388"/>
    </row>
    <row r="94" spans="2:18" ht="18" customHeight="1" thickBot="1" x14ac:dyDescent="0.5">
      <c r="B94" s="389"/>
      <c r="C94" s="390"/>
      <c r="D94" s="390"/>
      <c r="E94" s="390"/>
      <c r="F94" s="390"/>
      <c r="G94" s="390"/>
      <c r="H94" s="390"/>
      <c r="I94" s="390"/>
      <c r="J94" s="390"/>
      <c r="K94" s="391"/>
    </row>
    <row r="95" spans="2:18" ht="38.4" customHeight="1" thickBot="1" x14ac:dyDescent="0.5">
      <c r="B95" s="98"/>
      <c r="C95" s="98"/>
      <c r="D95" s="98"/>
      <c r="E95" s="98"/>
      <c r="F95" s="98"/>
      <c r="G95" s="98"/>
      <c r="H95" s="98"/>
      <c r="I95" s="98"/>
      <c r="J95" s="98"/>
      <c r="K95" s="100"/>
    </row>
    <row r="96" spans="2:18" x14ac:dyDescent="0.45">
      <c r="B96" s="418" t="s">
        <v>242</v>
      </c>
      <c r="C96" s="419"/>
      <c r="D96" s="419"/>
      <c r="E96" s="419"/>
      <c r="F96" s="419"/>
      <c r="G96" s="419"/>
      <c r="H96" s="419"/>
      <c r="I96" s="419"/>
      <c r="J96" s="419"/>
      <c r="K96" s="420"/>
    </row>
    <row r="97" spans="2:11" x14ac:dyDescent="0.45">
      <c r="B97" s="60" t="s">
        <v>336</v>
      </c>
      <c r="C97" s="253" t="s">
        <v>35</v>
      </c>
      <c r="D97" s="254"/>
      <c r="E97" s="254"/>
      <c r="F97" s="265"/>
      <c r="G97" s="53"/>
      <c r="H97" s="253" t="s">
        <v>38</v>
      </c>
      <c r="I97" s="254"/>
      <c r="J97" s="254"/>
      <c r="K97" s="255"/>
    </row>
    <row r="98" spans="2:11" x14ac:dyDescent="0.45">
      <c r="B98" s="60"/>
      <c r="C98" s="253" t="s">
        <v>36</v>
      </c>
      <c r="D98" s="254"/>
      <c r="E98" s="254"/>
      <c r="F98" s="265"/>
      <c r="G98" s="53"/>
      <c r="H98" s="253" t="s">
        <v>39</v>
      </c>
      <c r="I98" s="254"/>
      <c r="J98" s="254"/>
      <c r="K98" s="255"/>
    </row>
    <row r="99" spans="2:11" x14ac:dyDescent="0.45">
      <c r="B99" s="60"/>
      <c r="C99" s="253" t="s">
        <v>37</v>
      </c>
      <c r="D99" s="254"/>
      <c r="E99" s="254"/>
      <c r="F99" s="265"/>
      <c r="G99" s="53"/>
      <c r="H99" s="253" t="s">
        <v>40</v>
      </c>
      <c r="I99" s="254"/>
      <c r="J99" s="254"/>
      <c r="K99" s="255"/>
    </row>
    <row r="100" spans="2:11" x14ac:dyDescent="0.45">
      <c r="B100" s="60"/>
      <c r="C100" s="239" t="s">
        <v>259</v>
      </c>
      <c r="D100" s="240"/>
      <c r="E100" s="240"/>
      <c r="F100" s="241"/>
      <c r="G100" s="53" t="s">
        <v>336</v>
      </c>
      <c r="H100" s="253" t="s">
        <v>41</v>
      </c>
      <c r="I100" s="254"/>
      <c r="J100" s="254"/>
      <c r="K100" s="255"/>
    </row>
    <row r="101" spans="2:11" ht="18.600000000000001" thickBot="1" x14ac:dyDescent="0.5">
      <c r="B101" s="61"/>
      <c r="C101" s="365" t="s">
        <v>86</v>
      </c>
      <c r="D101" s="366"/>
      <c r="E101" s="366"/>
      <c r="F101" s="366"/>
      <c r="G101" s="366"/>
      <c r="H101" s="366"/>
      <c r="I101" s="366"/>
      <c r="J101" s="366"/>
      <c r="K101" s="421"/>
    </row>
    <row r="102" spans="2:11" ht="24.6" customHeight="1" x14ac:dyDescent="0.45">
      <c r="B102" s="41"/>
      <c r="C102" s="21"/>
      <c r="D102" s="42"/>
      <c r="E102" s="42"/>
      <c r="F102" s="42"/>
      <c r="G102" s="42"/>
      <c r="H102" s="42"/>
      <c r="I102" s="42"/>
      <c r="J102" s="21"/>
      <c r="K102" s="42"/>
    </row>
    <row r="103" spans="2:11" ht="24.6" customHeight="1" thickBot="1" x14ac:dyDescent="0.5">
      <c r="B103" s="41"/>
      <c r="C103" s="21"/>
      <c r="D103" s="42"/>
      <c r="E103" s="42"/>
      <c r="F103" s="42"/>
      <c r="G103" s="42"/>
      <c r="H103" s="42"/>
      <c r="I103" s="42"/>
      <c r="J103" s="21"/>
      <c r="K103" s="42"/>
    </row>
    <row r="104" spans="2:11" ht="18.600000000000001" thickBot="1" x14ac:dyDescent="0.5">
      <c r="B104" s="380" t="s">
        <v>241</v>
      </c>
      <c r="C104" s="381"/>
      <c r="D104" s="381"/>
      <c r="E104" s="381"/>
      <c r="F104" s="381"/>
      <c r="G104" s="381"/>
      <c r="H104" s="381"/>
      <c r="I104" s="381"/>
      <c r="J104" s="381"/>
      <c r="K104" s="382"/>
    </row>
    <row r="105" spans="2:11" x14ac:dyDescent="0.45">
      <c r="B105" s="352" t="s">
        <v>62</v>
      </c>
      <c r="C105" s="372" t="s">
        <v>78</v>
      </c>
      <c r="D105" s="373"/>
      <c r="E105" s="355" t="s">
        <v>347</v>
      </c>
      <c r="F105" s="356"/>
      <c r="G105" s="356"/>
      <c r="H105" s="356"/>
      <c r="I105" s="356"/>
      <c r="J105" s="356"/>
      <c r="K105" s="357"/>
    </row>
    <row r="106" spans="2:11" x14ac:dyDescent="0.45">
      <c r="B106" s="353"/>
      <c r="C106" s="345" t="s">
        <v>53</v>
      </c>
      <c r="D106" s="349" t="s">
        <v>118</v>
      </c>
      <c r="E106" s="350"/>
      <c r="F106" s="350"/>
      <c r="G106" s="358"/>
      <c r="H106" s="349" t="s">
        <v>119</v>
      </c>
      <c r="I106" s="350"/>
      <c r="J106" s="350"/>
      <c r="K106" s="351"/>
    </row>
    <row r="107" spans="2:11" x14ac:dyDescent="0.45">
      <c r="B107" s="353"/>
      <c r="C107" s="346"/>
      <c r="D107" s="39" t="s">
        <v>350</v>
      </c>
      <c r="E107" s="359" t="s">
        <v>54</v>
      </c>
      <c r="F107" s="360"/>
      <c r="G107" s="361"/>
      <c r="H107" s="39" t="s">
        <v>336</v>
      </c>
      <c r="I107" s="336" t="s">
        <v>55</v>
      </c>
      <c r="J107" s="337"/>
      <c r="K107" s="338"/>
    </row>
    <row r="108" spans="2:11" x14ac:dyDescent="0.45">
      <c r="B108" s="353"/>
      <c r="C108" s="346"/>
      <c r="D108" s="39" t="s">
        <v>350</v>
      </c>
      <c r="E108" s="359" t="s">
        <v>56</v>
      </c>
      <c r="F108" s="360"/>
      <c r="G108" s="361"/>
      <c r="H108" s="39" t="s">
        <v>350</v>
      </c>
      <c r="I108" s="336" t="s">
        <v>57</v>
      </c>
      <c r="J108" s="337"/>
      <c r="K108" s="338"/>
    </row>
    <row r="109" spans="2:11" x14ac:dyDescent="0.45">
      <c r="B109" s="353"/>
      <c r="C109" s="346"/>
      <c r="D109" s="39" t="s">
        <v>336</v>
      </c>
      <c r="E109" s="359" t="s">
        <v>58</v>
      </c>
      <c r="F109" s="360"/>
      <c r="G109" s="361"/>
      <c r="H109" s="39" t="s">
        <v>336</v>
      </c>
      <c r="I109" s="336" t="s">
        <v>59</v>
      </c>
      <c r="J109" s="337"/>
      <c r="K109" s="338"/>
    </row>
    <row r="110" spans="2:11" ht="18.600000000000001" thickBot="1" x14ac:dyDescent="0.5">
      <c r="B110" s="354"/>
      <c r="C110" s="347"/>
      <c r="D110" s="362"/>
      <c r="E110" s="363"/>
      <c r="F110" s="363"/>
      <c r="G110" s="364"/>
      <c r="H110" s="40" t="s">
        <v>336</v>
      </c>
      <c r="I110" s="339" t="s">
        <v>278</v>
      </c>
      <c r="J110" s="340"/>
      <c r="K110" s="341"/>
    </row>
    <row r="111" spans="2:11" ht="18.600000000000001" thickBot="1" x14ac:dyDescent="0.5">
      <c r="B111" s="151"/>
      <c r="C111" s="150"/>
      <c r="D111" s="99"/>
      <c r="E111" s="99"/>
      <c r="F111" s="99"/>
      <c r="G111" s="99"/>
      <c r="H111" s="99"/>
      <c r="I111" s="102"/>
      <c r="J111" s="102"/>
      <c r="K111" s="102"/>
    </row>
    <row r="112" spans="2:11" x14ac:dyDescent="0.45">
      <c r="B112" s="352" t="s">
        <v>60</v>
      </c>
      <c r="C112" s="320" t="s">
        <v>78</v>
      </c>
      <c r="D112" s="333"/>
      <c r="E112" s="355" t="s">
        <v>353</v>
      </c>
      <c r="F112" s="356"/>
      <c r="G112" s="356"/>
      <c r="H112" s="356"/>
      <c r="I112" s="356"/>
      <c r="J112" s="356"/>
      <c r="K112" s="357"/>
    </row>
    <row r="113" spans="2:11" x14ac:dyDescent="0.45">
      <c r="B113" s="353"/>
      <c r="C113" s="345" t="s">
        <v>53</v>
      </c>
      <c r="D113" s="349" t="s">
        <v>118</v>
      </c>
      <c r="E113" s="350"/>
      <c r="F113" s="350"/>
      <c r="G113" s="358"/>
      <c r="H113" s="349" t="s">
        <v>119</v>
      </c>
      <c r="I113" s="350"/>
      <c r="J113" s="350"/>
      <c r="K113" s="351"/>
    </row>
    <row r="114" spans="2:11" x14ac:dyDescent="0.45">
      <c r="B114" s="353"/>
      <c r="C114" s="346"/>
      <c r="D114" s="39" t="s">
        <v>336</v>
      </c>
      <c r="E114" s="359" t="s">
        <v>54</v>
      </c>
      <c r="F114" s="360"/>
      <c r="G114" s="361"/>
      <c r="H114" s="39" t="s">
        <v>336</v>
      </c>
      <c r="I114" s="336" t="s">
        <v>55</v>
      </c>
      <c r="J114" s="337"/>
      <c r="K114" s="338"/>
    </row>
    <row r="115" spans="2:11" x14ac:dyDescent="0.45">
      <c r="B115" s="353"/>
      <c r="C115" s="346"/>
      <c r="D115" s="39" t="s">
        <v>336</v>
      </c>
      <c r="E115" s="359" t="s">
        <v>56</v>
      </c>
      <c r="F115" s="360"/>
      <c r="G115" s="361"/>
      <c r="H115" s="39" t="s">
        <v>354</v>
      </c>
      <c r="I115" s="336" t="s">
        <v>57</v>
      </c>
      <c r="J115" s="337"/>
      <c r="K115" s="338"/>
    </row>
    <row r="116" spans="2:11" x14ac:dyDescent="0.45">
      <c r="B116" s="353"/>
      <c r="C116" s="346"/>
      <c r="D116" s="39" t="s">
        <v>336</v>
      </c>
      <c r="E116" s="359" t="s">
        <v>58</v>
      </c>
      <c r="F116" s="360"/>
      <c r="G116" s="361"/>
      <c r="H116" s="39" t="s">
        <v>336</v>
      </c>
      <c r="I116" s="336" t="s">
        <v>59</v>
      </c>
      <c r="J116" s="337"/>
      <c r="K116" s="338"/>
    </row>
    <row r="117" spans="2:11" ht="18.600000000000001" thickBot="1" x14ac:dyDescent="0.5">
      <c r="B117" s="354"/>
      <c r="C117" s="347"/>
      <c r="D117" s="362"/>
      <c r="E117" s="363"/>
      <c r="F117" s="363"/>
      <c r="G117" s="364"/>
      <c r="H117" s="40" t="s">
        <v>350</v>
      </c>
      <c r="I117" s="339" t="s">
        <v>278</v>
      </c>
      <c r="J117" s="340"/>
      <c r="K117" s="341"/>
    </row>
    <row r="118" spans="2:11" ht="19.2" customHeight="1" x14ac:dyDescent="0.45">
      <c r="B118" s="348" t="s">
        <v>61</v>
      </c>
      <c r="C118" s="348"/>
      <c r="D118" s="348"/>
      <c r="E118" s="348"/>
      <c r="F118" s="348"/>
      <c r="G118" s="348"/>
      <c r="H118" s="348"/>
      <c r="I118" s="348"/>
      <c r="J118" s="348"/>
      <c r="K118" s="348"/>
    </row>
    <row r="119" spans="2:11" ht="19.2" customHeight="1" thickBot="1" x14ac:dyDescent="0.5">
      <c r="B119" s="103"/>
      <c r="C119" s="103"/>
      <c r="D119" s="103"/>
      <c r="E119" s="103"/>
      <c r="F119" s="103"/>
      <c r="G119" s="103"/>
      <c r="H119" s="103"/>
      <c r="I119" s="103"/>
      <c r="J119" s="103"/>
      <c r="K119" s="103"/>
    </row>
    <row r="120" spans="2:11" ht="19.5" customHeight="1" x14ac:dyDescent="0.45">
      <c r="B120" s="418" t="s">
        <v>268</v>
      </c>
      <c r="C120" s="419"/>
      <c r="D120" s="419"/>
      <c r="E120" s="419"/>
      <c r="F120" s="419"/>
      <c r="G120" s="419"/>
      <c r="H120" s="419"/>
      <c r="I120" s="419"/>
      <c r="J120" s="419"/>
      <c r="K120" s="420"/>
    </row>
    <row r="121" spans="2:11" x14ac:dyDescent="0.45">
      <c r="B121" s="412" t="str">
        <f>I12</f>
        <v>令和7年度</v>
      </c>
      <c r="C121" s="413"/>
      <c r="D121" s="413"/>
      <c r="E121" s="413"/>
      <c r="F121" s="413"/>
      <c r="G121" s="413"/>
      <c r="H121" s="413"/>
      <c r="I121" s="413"/>
      <c r="J121" s="413"/>
      <c r="K121" s="414"/>
    </row>
    <row r="122" spans="2:11" x14ac:dyDescent="0.45">
      <c r="B122" s="383" t="s">
        <v>360</v>
      </c>
      <c r="C122" s="384"/>
      <c r="D122" s="384"/>
      <c r="E122" s="384"/>
      <c r="F122" s="384"/>
      <c r="G122" s="384"/>
      <c r="H122" s="384"/>
      <c r="I122" s="384"/>
      <c r="J122" s="384"/>
      <c r="K122" s="385"/>
    </row>
    <row r="123" spans="2:11" x14ac:dyDescent="0.45">
      <c r="B123" s="386"/>
      <c r="C123" s="387"/>
      <c r="D123" s="387"/>
      <c r="E123" s="387"/>
      <c r="F123" s="387"/>
      <c r="G123" s="387"/>
      <c r="H123" s="387"/>
      <c r="I123" s="387"/>
      <c r="J123" s="387"/>
      <c r="K123" s="388"/>
    </row>
    <row r="124" spans="2:11" x14ac:dyDescent="0.45">
      <c r="B124" s="386"/>
      <c r="C124" s="387"/>
      <c r="D124" s="387"/>
      <c r="E124" s="387"/>
      <c r="F124" s="387"/>
      <c r="G124" s="387"/>
      <c r="H124" s="387"/>
      <c r="I124" s="387"/>
      <c r="J124" s="387"/>
      <c r="K124" s="388"/>
    </row>
    <row r="125" spans="2:11" x14ac:dyDescent="0.45">
      <c r="B125" s="499"/>
      <c r="C125" s="500"/>
      <c r="D125" s="500"/>
      <c r="E125" s="500"/>
      <c r="F125" s="500"/>
      <c r="G125" s="500"/>
      <c r="H125" s="500"/>
      <c r="I125" s="500"/>
      <c r="J125" s="500"/>
      <c r="K125" s="501"/>
    </row>
    <row r="126" spans="2:11" x14ac:dyDescent="0.45">
      <c r="B126" s="412" t="str">
        <f>J12</f>
        <v>令和8年度</v>
      </c>
      <c r="C126" s="413"/>
      <c r="D126" s="413"/>
      <c r="E126" s="413"/>
      <c r="F126" s="413"/>
      <c r="G126" s="413"/>
      <c r="H126" s="413"/>
      <c r="I126" s="413"/>
      <c r="J126" s="413"/>
      <c r="K126" s="414"/>
    </row>
    <row r="127" spans="2:11" ht="18.75" customHeight="1" x14ac:dyDescent="0.45">
      <c r="B127" s="383" t="s">
        <v>361</v>
      </c>
      <c r="C127" s="384"/>
      <c r="D127" s="384"/>
      <c r="E127" s="384"/>
      <c r="F127" s="384"/>
      <c r="G127" s="384"/>
      <c r="H127" s="384"/>
      <c r="I127" s="384"/>
      <c r="J127" s="384"/>
      <c r="K127" s="385"/>
    </row>
    <row r="128" spans="2:11" x14ac:dyDescent="0.45">
      <c r="B128" s="386"/>
      <c r="C128" s="387"/>
      <c r="D128" s="387"/>
      <c r="E128" s="387"/>
      <c r="F128" s="387"/>
      <c r="G128" s="387"/>
      <c r="H128" s="387"/>
      <c r="I128" s="387"/>
      <c r="J128" s="387"/>
      <c r="K128" s="388"/>
    </row>
    <row r="129" spans="2:11" x14ac:dyDescent="0.45">
      <c r="B129" s="386"/>
      <c r="C129" s="387"/>
      <c r="D129" s="387"/>
      <c r="E129" s="387"/>
      <c r="F129" s="387"/>
      <c r="G129" s="387"/>
      <c r="H129" s="387"/>
      <c r="I129" s="387"/>
      <c r="J129" s="387"/>
      <c r="K129" s="388"/>
    </row>
    <row r="130" spans="2:11" x14ac:dyDescent="0.45">
      <c r="B130" s="499"/>
      <c r="C130" s="500"/>
      <c r="D130" s="500"/>
      <c r="E130" s="500"/>
      <c r="F130" s="500"/>
      <c r="G130" s="500"/>
      <c r="H130" s="500"/>
      <c r="I130" s="500"/>
      <c r="J130" s="500"/>
      <c r="K130" s="501"/>
    </row>
    <row r="131" spans="2:11" x14ac:dyDescent="0.45">
      <c r="B131" s="412" t="str">
        <f>K12</f>
        <v>令和9年度</v>
      </c>
      <c r="C131" s="413"/>
      <c r="D131" s="413"/>
      <c r="E131" s="413"/>
      <c r="F131" s="413"/>
      <c r="G131" s="413"/>
      <c r="H131" s="413"/>
      <c r="I131" s="413"/>
      <c r="J131" s="413"/>
      <c r="K131" s="414"/>
    </row>
    <row r="132" spans="2:11" x14ac:dyDescent="0.45">
      <c r="B132" s="383" t="s">
        <v>362</v>
      </c>
      <c r="C132" s="384"/>
      <c r="D132" s="384"/>
      <c r="E132" s="384"/>
      <c r="F132" s="384"/>
      <c r="G132" s="384"/>
      <c r="H132" s="384"/>
      <c r="I132" s="384"/>
      <c r="J132" s="384"/>
      <c r="K132" s="385"/>
    </row>
    <row r="133" spans="2:11" x14ac:dyDescent="0.45">
      <c r="B133" s="386"/>
      <c r="C133" s="387"/>
      <c r="D133" s="387"/>
      <c r="E133" s="387"/>
      <c r="F133" s="387"/>
      <c r="G133" s="387"/>
      <c r="H133" s="387"/>
      <c r="I133" s="387"/>
      <c r="J133" s="387"/>
      <c r="K133" s="388"/>
    </row>
    <row r="134" spans="2:11" x14ac:dyDescent="0.45">
      <c r="B134" s="386"/>
      <c r="C134" s="387"/>
      <c r="D134" s="387"/>
      <c r="E134" s="387"/>
      <c r="F134" s="387"/>
      <c r="G134" s="387"/>
      <c r="H134" s="387"/>
      <c r="I134" s="387"/>
      <c r="J134" s="387"/>
      <c r="K134" s="388"/>
    </row>
    <row r="135" spans="2:11" ht="18.600000000000001" thickBot="1" x14ac:dyDescent="0.5">
      <c r="B135" s="389"/>
      <c r="C135" s="390"/>
      <c r="D135" s="390"/>
      <c r="E135" s="390"/>
      <c r="F135" s="390"/>
      <c r="G135" s="390"/>
      <c r="H135" s="390"/>
      <c r="I135" s="390"/>
      <c r="J135" s="390"/>
      <c r="K135" s="391"/>
    </row>
    <row r="136" spans="2:11" x14ac:dyDescent="0.45">
      <c r="B136" s="415" t="s">
        <v>277</v>
      </c>
      <c r="C136" s="416"/>
      <c r="D136" s="416"/>
      <c r="E136" s="416"/>
      <c r="F136" s="416"/>
      <c r="G136" s="416"/>
      <c r="H136" s="416"/>
      <c r="I136" s="416"/>
      <c r="J136" s="416"/>
      <c r="K136" s="417"/>
    </row>
    <row r="137" spans="2:11" ht="18.75" customHeight="1" x14ac:dyDescent="0.45">
      <c r="B137" s="383" t="s">
        <v>363</v>
      </c>
      <c r="C137" s="384"/>
      <c r="D137" s="384"/>
      <c r="E137" s="384"/>
      <c r="F137" s="384"/>
      <c r="G137" s="384"/>
      <c r="H137" s="384"/>
      <c r="I137" s="384"/>
      <c r="J137" s="384"/>
      <c r="K137" s="385"/>
    </row>
    <row r="138" spans="2:11" ht="18.600000000000001" thickBot="1" x14ac:dyDescent="0.5">
      <c r="B138" s="389"/>
      <c r="C138" s="390"/>
      <c r="D138" s="390"/>
      <c r="E138" s="390"/>
      <c r="F138" s="390"/>
      <c r="G138" s="390"/>
      <c r="H138" s="390"/>
      <c r="I138" s="390"/>
      <c r="J138" s="390"/>
      <c r="K138" s="391"/>
    </row>
    <row r="139" spans="2:11" ht="21.75" customHeight="1" x14ac:dyDescent="0.45">
      <c r="B139" s="502" t="s">
        <v>260</v>
      </c>
      <c r="C139" s="503"/>
      <c r="D139" s="503"/>
      <c r="E139" s="503"/>
      <c r="F139" s="503"/>
      <c r="G139" s="503"/>
      <c r="H139" s="503"/>
      <c r="I139" s="504"/>
      <c r="J139" s="509" t="s">
        <v>182</v>
      </c>
      <c r="K139" s="510"/>
    </row>
    <row r="140" spans="2:11" ht="21.75" customHeight="1" thickBot="1" x14ac:dyDescent="0.5">
      <c r="B140" s="505"/>
      <c r="C140" s="506"/>
      <c r="D140" s="506"/>
      <c r="E140" s="506"/>
      <c r="F140" s="506"/>
      <c r="G140" s="506"/>
      <c r="H140" s="506"/>
      <c r="I140" s="507"/>
      <c r="J140" s="511"/>
      <c r="K140" s="512"/>
    </row>
    <row r="141" spans="2:11" x14ac:dyDescent="0.45">
      <c r="B141" s="342" t="s">
        <v>236</v>
      </c>
      <c r="C141" s="343"/>
      <c r="D141" s="343"/>
      <c r="E141" s="343"/>
      <c r="F141" s="343"/>
      <c r="G141" s="343"/>
      <c r="H141" s="343"/>
      <c r="I141" s="343"/>
      <c r="J141" s="343"/>
      <c r="K141" s="344"/>
    </row>
    <row r="142" spans="2:11" x14ac:dyDescent="0.45">
      <c r="B142" s="383" t="s">
        <v>364</v>
      </c>
      <c r="C142" s="384"/>
      <c r="D142" s="384"/>
      <c r="E142" s="384"/>
      <c r="F142" s="384"/>
      <c r="G142" s="384"/>
      <c r="H142" s="384"/>
      <c r="I142" s="384"/>
      <c r="J142" s="384"/>
      <c r="K142" s="385"/>
    </row>
    <row r="143" spans="2:11" x14ac:dyDescent="0.45">
      <c r="B143" s="386"/>
      <c r="C143" s="387"/>
      <c r="D143" s="387"/>
      <c r="E143" s="387"/>
      <c r="F143" s="387"/>
      <c r="G143" s="387"/>
      <c r="H143" s="387"/>
      <c r="I143" s="387"/>
      <c r="J143" s="387"/>
      <c r="K143" s="388"/>
    </row>
    <row r="144" spans="2:11" ht="18.600000000000001" thickBot="1" x14ac:dyDescent="0.5">
      <c r="B144" s="389"/>
      <c r="C144" s="390"/>
      <c r="D144" s="390"/>
      <c r="E144" s="390"/>
      <c r="F144" s="390"/>
      <c r="G144" s="390"/>
      <c r="H144" s="390"/>
      <c r="I144" s="390"/>
      <c r="J144" s="390"/>
      <c r="K144" s="391"/>
    </row>
    <row r="145" spans="2:11" x14ac:dyDescent="0.45">
      <c r="B145" s="425" t="s">
        <v>261</v>
      </c>
      <c r="C145" s="426"/>
      <c r="D145" s="426"/>
      <c r="E145" s="426"/>
      <c r="F145" s="426"/>
      <c r="G145" s="426"/>
      <c r="H145" s="426"/>
      <c r="I145" s="426"/>
      <c r="J145" s="426"/>
      <c r="K145" s="427"/>
    </row>
    <row r="146" spans="2:11" x14ac:dyDescent="0.45">
      <c r="B146" s="298" t="s">
        <v>76</v>
      </c>
      <c r="C146" s="299"/>
      <c r="D146" s="304" t="s">
        <v>47</v>
      </c>
      <c r="E146" s="305"/>
      <c r="F146" s="304" t="s">
        <v>48</v>
      </c>
      <c r="G146" s="308"/>
      <c r="H146" s="308"/>
      <c r="I146" s="305"/>
      <c r="J146" s="304" t="s">
        <v>49</v>
      </c>
      <c r="K146" s="329"/>
    </row>
    <row r="147" spans="2:11" x14ac:dyDescent="0.45">
      <c r="B147" s="300"/>
      <c r="C147" s="301"/>
      <c r="D147" s="306" t="s">
        <v>50</v>
      </c>
      <c r="E147" s="307"/>
      <c r="F147" s="309" t="s">
        <v>355</v>
      </c>
      <c r="G147" s="310"/>
      <c r="H147" s="310"/>
      <c r="I147" s="311"/>
      <c r="J147" s="306" t="s">
        <v>51</v>
      </c>
      <c r="K147" s="332"/>
    </row>
    <row r="148" spans="2:11" x14ac:dyDescent="0.45">
      <c r="B148" s="300"/>
      <c r="C148" s="301"/>
      <c r="D148" s="306"/>
      <c r="E148" s="307"/>
      <c r="F148" s="309" t="s">
        <v>356</v>
      </c>
      <c r="G148" s="310"/>
      <c r="H148" s="310"/>
      <c r="I148" s="311"/>
      <c r="J148" s="306" t="s">
        <v>52</v>
      </c>
      <c r="K148" s="332"/>
    </row>
    <row r="149" spans="2:11" x14ac:dyDescent="0.45">
      <c r="B149" s="300"/>
      <c r="C149" s="301"/>
      <c r="D149" s="306"/>
      <c r="E149" s="307"/>
      <c r="F149" s="309" t="s">
        <v>357</v>
      </c>
      <c r="G149" s="310"/>
      <c r="H149" s="310"/>
      <c r="I149" s="311"/>
      <c r="J149" s="306" t="s">
        <v>89</v>
      </c>
      <c r="K149" s="332"/>
    </row>
    <row r="150" spans="2:11" x14ac:dyDescent="0.45">
      <c r="B150" s="300"/>
      <c r="C150" s="301"/>
      <c r="D150" s="306"/>
      <c r="E150" s="307"/>
      <c r="F150" s="309" t="s">
        <v>358</v>
      </c>
      <c r="G150" s="310"/>
      <c r="H150" s="310"/>
      <c r="I150" s="311"/>
      <c r="J150" s="306" t="s">
        <v>90</v>
      </c>
      <c r="K150" s="332"/>
    </row>
    <row r="151" spans="2:11" ht="18.600000000000001" thickBot="1" x14ac:dyDescent="0.5">
      <c r="B151" s="302"/>
      <c r="C151" s="303"/>
      <c r="D151" s="404"/>
      <c r="E151" s="405"/>
      <c r="F151" s="295" t="s">
        <v>359</v>
      </c>
      <c r="G151" s="296"/>
      <c r="H151" s="296"/>
      <c r="I151" s="297"/>
      <c r="J151" s="404" t="s">
        <v>269</v>
      </c>
      <c r="K151" s="498"/>
    </row>
    <row r="152" spans="2:11" ht="51" customHeight="1" x14ac:dyDescent="0.45">
      <c r="B152" s="44"/>
      <c r="C152" s="44"/>
      <c r="D152" s="44"/>
      <c r="E152" s="44"/>
      <c r="F152" s="44"/>
      <c r="G152" s="44"/>
      <c r="H152" s="44"/>
      <c r="I152" s="44"/>
      <c r="J152" s="44"/>
      <c r="K152" s="44"/>
    </row>
    <row r="153" spans="2:11" ht="18" customHeight="1" x14ac:dyDescent="0.45">
      <c r="B153" s="318" t="s">
        <v>77</v>
      </c>
      <c r="C153" s="319"/>
      <c r="D153" s="319"/>
      <c r="E153" s="319"/>
      <c r="F153" s="319"/>
      <c r="G153" s="319"/>
      <c r="H153" s="319"/>
      <c r="I153" s="319"/>
      <c r="J153" s="319"/>
      <c r="K153" s="319"/>
    </row>
    <row r="154" spans="2:11" ht="36" customHeight="1" thickBot="1" x14ac:dyDescent="0.5">
      <c r="B154" s="394" t="s">
        <v>279</v>
      </c>
      <c r="C154" s="394"/>
      <c r="D154" s="394"/>
      <c r="E154" s="394"/>
      <c r="F154" s="394"/>
      <c r="G154" s="394"/>
      <c r="H154" s="394"/>
      <c r="I154" s="394"/>
      <c r="J154" s="394"/>
      <c r="K154" s="394"/>
    </row>
    <row r="155" spans="2:11" ht="33.75" customHeight="1" thickBot="1" x14ac:dyDescent="0.5">
      <c r="B155" s="312" t="s">
        <v>184</v>
      </c>
      <c r="C155" s="313"/>
      <c r="D155" s="313"/>
      <c r="E155" s="314"/>
      <c r="F155" s="315" t="s">
        <v>281</v>
      </c>
      <c r="G155" s="316"/>
      <c r="H155" s="316"/>
      <c r="I155" s="316"/>
      <c r="J155" s="316"/>
      <c r="K155" s="317"/>
    </row>
    <row r="156" spans="2:11" ht="16.5" customHeight="1" x14ac:dyDescent="0.45">
      <c r="B156" s="376" t="s">
        <v>74</v>
      </c>
      <c r="C156" s="320" t="s">
        <v>63</v>
      </c>
      <c r="D156" s="333"/>
      <c r="E156" s="320" t="s">
        <v>238</v>
      </c>
      <c r="F156" s="333"/>
      <c r="G156" s="30" t="s">
        <v>79</v>
      </c>
      <c r="H156" s="30" t="s">
        <v>64</v>
      </c>
      <c r="I156" s="30" t="s">
        <v>65</v>
      </c>
      <c r="J156" s="320" t="s">
        <v>240</v>
      </c>
      <c r="K156" s="321"/>
    </row>
    <row r="157" spans="2:11" ht="16.5" customHeight="1" x14ac:dyDescent="0.45">
      <c r="B157" s="377"/>
      <c r="C157" s="374"/>
      <c r="D157" s="375"/>
      <c r="E157" s="330"/>
      <c r="F157" s="331"/>
      <c r="G157" s="58"/>
      <c r="H157" s="58"/>
      <c r="I157" s="58"/>
      <c r="J157" s="322"/>
      <c r="K157" s="323"/>
    </row>
    <row r="158" spans="2:11" ht="16.5" customHeight="1" x14ac:dyDescent="0.45">
      <c r="B158" s="377"/>
      <c r="C158" s="239" t="s">
        <v>87</v>
      </c>
      <c r="D158" s="240"/>
      <c r="E158" s="240"/>
      <c r="F158" s="240"/>
      <c r="G158" s="240"/>
      <c r="H158" s="240"/>
      <c r="I158" s="240"/>
      <c r="J158" s="240"/>
      <c r="K158" s="379"/>
    </row>
    <row r="159" spans="2:11" ht="16.5" customHeight="1" x14ac:dyDescent="0.45">
      <c r="B159" s="377"/>
      <c r="C159" s="43" t="s">
        <v>94</v>
      </c>
      <c r="D159" s="29" t="s">
        <v>80</v>
      </c>
      <c r="E159" s="293" t="s">
        <v>81</v>
      </c>
      <c r="F159" s="294"/>
      <c r="G159" s="29" t="s">
        <v>82</v>
      </c>
      <c r="H159" s="29" t="s">
        <v>239</v>
      </c>
      <c r="I159" s="293" t="s">
        <v>83</v>
      </c>
      <c r="J159" s="324"/>
      <c r="K159" s="325"/>
    </row>
    <row r="160" spans="2:11" ht="16.5" customHeight="1" thickBot="1" x14ac:dyDescent="0.5">
      <c r="B160" s="378"/>
      <c r="C160" s="28"/>
      <c r="D160" s="28"/>
      <c r="E160" s="334"/>
      <c r="F160" s="335"/>
      <c r="G160" s="28"/>
      <c r="H160" s="37"/>
      <c r="I160" s="326"/>
      <c r="J160" s="327"/>
      <c r="K160" s="328"/>
    </row>
    <row r="161" spans="2:11" ht="16.5" customHeight="1" x14ac:dyDescent="0.45">
      <c r="B161" s="376" t="s">
        <v>60</v>
      </c>
      <c r="C161" s="320" t="s">
        <v>63</v>
      </c>
      <c r="D161" s="333"/>
      <c r="E161" s="320" t="s">
        <v>238</v>
      </c>
      <c r="F161" s="333"/>
      <c r="G161" s="30" t="s">
        <v>79</v>
      </c>
      <c r="H161" s="30" t="s">
        <v>64</v>
      </c>
      <c r="I161" s="30" t="s">
        <v>65</v>
      </c>
      <c r="J161" s="320" t="s">
        <v>240</v>
      </c>
      <c r="K161" s="321"/>
    </row>
    <row r="162" spans="2:11" ht="16.5" customHeight="1" x14ac:dyDescent="0.45">
      <c r="B162" s="377"/>
      <c r="C162" s="374"/>
      <c r="D162" s="375"/>
      <c r="E162" s="330"/>
      <c r="F162" s="331"/>
      <c r="G162" s="58"/>
      <c r="H162" s="58"/>
      <c r="I162" s="58"/>
      <c r="J162" s="322"/>
      <c r="K162" s="323"/>
    </row>
    <row r="163" spans="2:11" ht="16.5" customHeight="1" x14ac:dyDescent="0.45">
      <c r="B163" s="377"/>
      <c r="C163" s="239" t="s">
        <v>87</v>
      </c>
      <c r="D163" s="240"/>
      <c r="E163" s="240"/>
      <c r="F163" s="240"/>
      <c r="G163" s="240"/>
      <c r="H163" s="240"/>
      <c r="I163" s="240"/>
      <c r="J163" s="240"/>
      <c r="K163" s="379"/>
    </row>
    <row r="164" spans="2:11" ht="16.5" customHeight="1" x14ac:dyDescent="0.45">
      <c r="B164" s="377"/>
      <c r="C164" s="43" t="s">
        <v>94</v>
      </c>
      <c r="D164" s="29" t="s">
        <v>80</v>
      </c>
      <c r="E164" s="293" t="s">
        <v>81</v>
      </c>
      <c r="F164" s="294"/>
      <c r="G164" s="29" t="s">
        <v>82</v>
      </c>
      <c r="H164" s="29" t="s">
        <v>239</v>
      </c>
      <c r="I164" s="293" t="s">
        <v>83</v>
      </c>
      <c r="J164" s="324"/>
      <c r="K164" s="325"/>
    </row>
    <row r="165" spans="2:11" ht="16.5" customHeight="1" thickBot="1" x14ac:dyDescent="0.5">
      <c r="B165" s="378"/>
      <c r="C165" s="28"/>
      <c r="D165" s="28"/>
      <c r="E165" s="334"/>
      <c r="F165" s="335"/>
      <c r="G165" s="28"/>
      <c r="H165" s="37"/>
      <c r="I165" s="326"/>
      <c r="J165" s="327"/>
      <c r="K165" s="328"/>
    </row>
    <row r="166" spans="2:11" ht="16.5" customHeight="1" x14ac:dyDescent="0.45">
      <c r="B166" s="376" t="s">
        <v>75</v>
      </c>
      <c r="C166" s="320" t="s">
        <v>63</v>
      </c>
      <c r="D166" s="333"/>
      <c r="E166" s="320" t="s">
        <v>238</v>
      </c>
      <c r="F166" s="333"/>
      <c r="G166" s="27" t="s">
        <v>79</v>
      </c>
      <c r="H166" s="27" t="s">
        <v>64</v>
      </c>
      <c r="I166" s="27" t="s">
        <v>65</v>
      </c>
      <c r="J166" s="320" t="s">
        <v>240</v>
      </c>
      <c r="K166" s="321"/>
    </row>
    <row r="167" spans="2:11" ht="16.5" customHeight="1" x14ac:dyDescent="0.45">
      <c r="B167" s="377"/>
      <c r="C167" s="374"/>
      <c r="D167" s="375"/>
      <c r="E167" s="330"/>
      <c r="F167" s="331"/>
      <c r="G167" s="58"/>
      <c r="H167" s="58"/>
      <c r="I167" s="58"/>
      <c r="J167" s="322"/>
      <c r="K167" s="323"/>
    </row>
    <row r="168" spans="2:11" ht="16.5" customHeight="1" x14ac:dyDescent="0.45">
      <c r="B168" s="377"/>
      <c r="C168" s="239" t="s">
        <v>87</v>
      </c>
      <c r="D168" s="240"/>
      <c r="E168" s="240"/>
      <c r="F168" s="240"/>
      <c r="G168" s="240"/>
      <c r="H168" s="240"/>
      <c r="I168" s="240"/>
      <c r="J168" s="240"/>
      <c r="K168" s="379"/>
    </row>
    <row r="169" spans="2:11" ht="16.5" customHeight="1" x14ac:dyDescent="0.45">
      <c r="B169" s="377"/>
      <c r="C169" s="43" t="s">
        <v>94</v>
      </c>
      <c r="D169" s="29" t="s">
        <v>80</v>
      </c>
      <c r="E169" s="293" t="s">
        <v>81</v>
      </c>
      <c r="F169" s="294"/>
      <c r="G169" s="29" t="s">
        <v>82</v>
      </c>
      <c r="H169" s="29" t="s">
        <v>239</v>
      </c>
      <c r="I169" s="293" t="s">
        <v>83</v>
      </c>
      <c r="J169" s="324"/>
      <c r="K169" s="325"/>
    </row>
    <row r="170" spans="2:11" ht="16.5" customHeight="1" thickBot="1" x14ac:dyDescent="0.5">
      <c r="B170" s="378"/>
      <c r="C170" s="28"/>
      <c r="D170" s="28"/>
      <c r="E170" s="334"/>
      <c r="F170" s="335"/>
      <c r="G170" s="28"/>
      <c r="H170" s="37"/>
      <c r="I170" s="326"/>
      <c r="J170" s="327"/>
      <c r="K170" s="328"/>
    </row>
    <row r="171" spans="2:11" ht="49.2" customHeight="1" x14ac:dyDescent="0.45"/>
    <row r="172" spans="2:11" x14ac:dyDescent="0.45">
      <c r="B172" s="318" t="s">
        <v>92</v>
      </c>
      <c r="C172" s="319"/>
      <c r="D172" s="319"/>
      <c r="E172" s="319"/>
      <c r="F172" s="319"/>
      <c r="G172" s="319"/>
      <c r="H172" s="319"/>
      <c r="I172" s="319"/>
      <c r="J172" s="319"/>
      <c r="K172" s="319"/>
    </row>
    <row r="173" spans="2:11" x14ac:dyDescent="0.45">
      <c r="B173" s="437" t="s">
        <v>93</v>
      </c>
      <c r="C173" s="437"/>
      <c r="D173" s="437"/>
      <c r="E173" s="437"/>
      <c r="F173" s="437"/>
      <c r="G173" s="437"/>
      <c r="H173" s="437"/>
      <c r="I173" s="437"/>
      <c r="J173" s="437"/>
      <c r="K173" s="437"/>
    </row>
    <row r="174" spans="2:11" ht="18.600000000000001" thickBot="1" x14ac:dyDescent="0.5">
      <c r="B174" s="31"/>
      <c r="J174" s="508" t="s">
        <v>88</v>
      </c>
      <c r="K174" s="508"/>
    </row>
    <row r="175" spans="2:11" x14ac:dyDescent="0.45">
      <c r="B175" s="283" t="s">
        <v>67</v>
      </c>
      <c r="C175" s="284"/>
      <c r="D175" s="284"/>
      <c r="E175" s="290" t="s">
        <v>244</v>
      </c>
      <c r="F175" s="291"/>
      <c r="G175" s="291"/>
      <c r="H175" s="291"/>
      <c r="I175" s="292"/>
      <c r="J175" s="472" t="s">
        <v>336</v>
      </c>
      <c r="K175" s="473"/>
    </row>
    <row r="176" spans="2:11" x14ac:dyDescent="0.45">
      <c r="B176" s="285"/>
      <c r="C176" s="286"/>
      <c r="D176" s="286"/>
      <c r="E176" s="280" t="s">
        <v>245</v>
      </c>
      <c r="F176" s="281"/>
      <c r="G176" s="281"/>
      <c r="H176" s="281"/>
      <c r="I176" s="282"/>
      <c r="J176" s="370" t="s">
        <v>336</v>
      </c>
      <c r="K176" s="371"/>
    </row>
    <row r="177" spans="2:11" x14ac:dyDescent="0.45">
      <c r="B177" s="287" t="s">
        <v>68</v>
      </c>
      <c r="C177" s="288"/>
      <c r="D177" s="288"/>
      <c r="E177" s="280" t="s">
        <v>246</v>
      </c>
      <c r="F177" s="281"/>
      <c r="G177" s="281"/>
      <c r="H177" s="281"/>
      <c r="I177" s="282"/>
      <c r="J177" s="370" t="s">
        <v>350</v>
      </c>
      <c r="K177" s="371"/>
    </row>
    <row r="178" spans="2:11" x14ac:dyDescent="0.45">
      <c r="B178" s="285"/>
      <c r="C178" s="286"/>
      <c r="D178" s="286"/>
      <c r="E178" s="280" t="s">
        <v>247</v>
      </c>
      <c r="F178" s="281"/>
      <c r="G178" s="281"/>
      <c r="H178" s="281"/>
      <c r="I178" s="282"/>
      <c r="J178" s="370" t="s">
        <v>350</v>
      </c>
      <c r="K178" s="371"/>
    </row>
    <row r="179" spans="2:11" x14ac:dyDescent="0.45">
      <c r="B179" s="289" t="s">
        <v>70</v>
      </c>
      <c r="C179" s="281"/>
      <c r="D179" s="281"/>
      <c r="E179" s="280" t="s">
        <v>248</v>
      </c>
      <c r="F179" s="281"/>
      <c r="G179" s="281"/>
      <c r="H179" s="281"/>
      <c r="I179" s="282"/>
      <c r="J179" s="370" t="s">
        <v>336</v>
      </c>
      <c r="K179" s="371"/>
    </row>
    <row r="180" spans="2:11" x14ac:dyDescent="0.45">
      <c r="B180" s="289" t="s">
        <v>71</v>
      </c>
      <c r="C180" s="281"/>
      <c r="D180" s="281"/>
      <c r="E180" s="280" t="s">
        <v>249</v>
      </c>
      <c r="F180" s="281"/>
      <c r="G180" s="281"/>
      <c r="H180" s="281"/>
      <c r="I180" s="282"/>
      <c r="J180" s="370" t="s">
        <v>350</v>
      </c>
      <c r="K180" s="371"/>
    </row>
    <row r="181" spans="2:11" x14ac:dyDescent="0.45">
      <c r="B181" s="289" t="s">
        <v>72</v>
      </c>
      <c r="C181" s="281"/>
      <c r="D181" s="281"/>
      <c r="E181" s="280" t="s">
        <v>250</v>
      </c>
      <c r="F181" s="281"/>
      <c r="G181" s="281"/>
      <c r="H181" s="281"/>
      <c r="I181" s="282"/>
      <c r="J181" s="370" t="s">
        <v>336</v>
      </c>
      <c r="K181" s="371"/>
    </row>
    <row r="182" spans="2:11" x14ac:dyDescent="0.45">
      <c r="B182" s="289" t="s">
        <v>73</v>
      </c>
      <c r="C182" s="281"/>
      <c r="D182" s="281"/>
      <c r="E182" s="280" t="s">
        <v>262</v>
      </c>
      <c r="F182" s="281"/>
      <c r="G182" s="281"/>
      <c r="H182" s="281"/>
      <c r="I182" s="282"/>
      <c r="J182" s="368" t="s">
        <v>350</v>
      </c>
      <c r="K182" s="369"/>
    </row>
    <row r="183" spans="2:11" x14ac:dyDescent="0.45">
      <c r="B183" s="489" t="s">
        <v>69</v>
      </c>
      <c r="C183" s="490"/>
      <c r="D183" s="490"/>
      <c r="E183" s="490"/>
      <c r="F183" s="490"/>
      <c r="G183" s="490"/>
      <c r="H183" s="490"/>
      <c r="I183" s="490"/>
      <c r="J183" s="490"/>
      <c r="K183" s="491"/>
    </row>
    <row r="184" spans="2:11" x14ac:dyDescent="0.45">
      <c r="B184" s="492"/>
      <c r="C184" s="493"/>
      <c r="D184" s="493"/>
      <c r="E184" s="493"/>
      <c r="F184" s="493"/>
      <c r="G184" s="493"/>
      <c r="H184" s="493"/>
      <c r="I184" s="493"/>
      <c r="J184" s="493"/>
      <c r="K184" s="494"/>
    </row>
    <row r="185" spans="2:11" x14ac:dyDescent="0.45">
      <c r="B185" s="492"/>
      <c r="C185" s="493"/>
      <c r="D185" s="493"/>
      <c r="E185" s="493"/>
      <c r="F185" s="493"/>
      <c r="G185" s="493"/>
      <c r="H185" s="493"/>
      <c r="I185" s="493"/>
      <c r="J185" s="493"/>
      <c r="K185" s="494"/>
    </row>
    <row r="186" spans="2:11" x14ac:dyDescent="0.45">
      <c r="B186" s="492"/>
      <c r="C186" s="493"/>
      <c r="D186" s="493"/>
      <c r="E186" s="493"/>
      <c r="F186" s="493"/>
      <c r="G186" s="493"/>
      <c r="H186" s="493"/>
      <c r="I186" s="493"/>
      <c r="J186" s="493"/>
      <c r="K186" s="494"/>
    </row>
    <row r="187" spans="2:11" x14ac:dyDescent="0.45">
      <c r="B187" s="492"/>
      <c r="C187" s="493"/>
      <c r="D187" s="493"/>
      <c r="E187" s="493"/>
      <c r="F187" s="493"/>
      <c r="G187" s="493"/>
      <c r="H187" s="493"/>
      <c r="I187" s="493"/>
      <c r="J187" s="493"/>
      <c r="K187" s="494"/>
    </row>
    <row r="188" spans="2:11" x14ac:dyDescent="0.45">
      <c r="B188" s="492"/>
      <c r="C188" s="493"/>
      <c r="D188" s="493"/>
      <c r="E188" s="493"/>
      <c r="F188" s="493"/>
      <c r="G188" s="493"/>
      <c r="H188" s="493"/>
      <c r="I188" s="493"/>
      <c r="J188" s="493"/>
      <c r="K188" s="494"/>
    </row>
    <row r="189" spans="2:11" ht="18.600000000000001" thickBot="1" x14ac:dyDescent="0.5">
      <c r="B189" s="495"/>
      <c r="C189" s="496"/>
      <c r="D189" s="496"/>
      <c r="E189" s="496"/>
      <c r="F189" s="496"/>
      <c r="G189" s="496"/>
      <c r="H189" s="496"/>
      <c r="I189" s="496"/>
      <c r="J189" s="496"/>
      <c r="K189" s="497"/>
    </row>
    <row r="190" spans="2:11" x14ac:dyDescent="0.45">
      <c r="B190" s="16"/>
      <c r="C190" s="16"/>
      <c r="D190" s="16"/>
      <c r="E190" s="16"/>
      <c r="F190" s="16"/>
      <c r="G190" s="16"/>
      <c r="H190" s="16"/>
      <c r="I190" s="16"/>
      <c r="J190" s="16"/>
      <c r="K190" s="16"/>
    </row>
    <row r="191" spans="2:11" x14ac:dyDescent="0.45">
      <c r="B191" s="16"/>
      <c r="C191" s="16"/>
      <c r="D191" s="16"/>
      <c r="E191" s="16"/>
      <c r="F191" s="16"/>
      <c r="G191" s="16"/>
      <c r="H191" s="16"/>
      <c r="I191" s="16"/>
      <c r="J191" s="16"/>
      <c r="K191" s="16"/>
    </row>
    <row r="192" spans="2:11" x14ac:dyDescent="0.45">
      <c r="B192" s="16"/>
      <c r="C192" s="16"/>
      <c r="D192" s="16"/>
      <c r="E192" s="16"/>
      <c r="F192" s="16"/>
      <c r="G192" s="16"/>
      <c r="H192" s="16"/>
      <c r="I192" s="16"/>
      <c r="J192" s="16"/>
      <c r="K192" s="16"/>
    </row>
    <row r="193" spans="2:14" x14ac:dyDescent="0.45">
      <c r="C193" s="32"/>
    </row>
    <row r="194" spans="2:14" x14ac:dyDescent="0.45">
      <c r="D194" s="17">
        <v>1</v>
      </c>
      <c r="F194" s="33"/>
      <c r="G194" s="33"/>
      <c r="H194" s="33"/>
      <c r="L194" s="17" t="s">
        <v>95</v>
      </c>
    </row>
    <row r="195" spans="2:14" x14ac:dyDescent="0.45">
      <c r="D195" s="17">
        <v>2</v>
      </c>
      <c r="F195" s="33"/>
      <c r="G195" s="33"/>
      <c r="H195" s="33"/>
      <c r="L195" s="17" t="s">
        <v>7</v>
      </c>
    </row>
    <row r="196" spans="2:14" x14ac:dyDescent="0.45">
      <c r="B196" s="12" t="s">
        <v>123</v>
      </c>
      <c r="D196" s="17">
        <v>3</v>
      </c>
      <c r="L196" s="17" t="s">
        <v>96</v>
      </c>
    </row>
    <row r="197" spans="2:14" x14ac:dyDescent="0.45">
      <c r="B197" s="13" t="s">
        <v>124</v>
      </c>
      <c r="D197" s="17">
        <v>4</v>
      </c>
      <c r="F197" s="32" t="s">
        <v>97</v>
      </c>
      <c r="G197" s="32"/>
      <c r="H197" s="32"/>
      <c r="I197" s="17" t="s">
        <v>177</v>
      </c>
      <c r="J197" s="17" t="s">
        <v>202</v>
      </c>
      <c r="K197" s="17" t="s">
        <v>179</v>
      </c>
      <c r="L197" s="17" t="s">
        <v>98</v>
      </c>
    </row>
    <row r="198" spans="2:14" x14ac:dyDescent="0.45">
      <c r="B198" s="13" t="s">
        <v>125</v>
      </c>
      <c r="D198" s="17">
        <v>5</v>
      </c>
      <c r="F198" s="32" t="s">
        <v>99</v>
      </c>
      <c r="G198" s="32"/>
      <c r="H198" s="32"/>
      <c r="I198" s="17" t="s">
        <v>178</v>
      </c>
      <c r="J198" s="17" t="s">
        <v>186</v>
      </c>
      <c r="K198" s="17" t="s">
        <v>180</v>
      </c>
      <c r="L198" s="17" t="s">
        <v>100</v>
      </c>
    </row>
    <row r="199" spans="2:14" x14ac:dyDescent="0.45">
      <c r="B199" s="13" t="s">
        <v>126</v>
      </c>
      <c r="D199" s="17" t="s">
        <v>104</v>
      </c>
      <c r="K199" s="17" t="s">
        <v>181</v>
      </c>
      <c r="L199" s="17" t="s">
        <v>101</v>
      </c>
    </row>
    <row r="200" spans="2:14" x14ac:dyDescent="0.45">
      <c r="B200" s="13" t="s">
        <v>127</v>
      </c>
      <c r="D200" s="17" t="s">
        <v>102</v>
      </c>
      <c r="F200" s="17" t="s">
        <v>203</v>
      </c>
    </row>
    <row r="201" spans="2:14" x14ac:dyDescent="0.45">
      <c r="B201" s="13" t="s">
        <v>128</v>
      </c>
      <c r="D201" s="17" t="s">
        <v>103</v>
      </c>
      <c r="F201" s="17" t="s">
        <v>204</v>
      </c>
      <c r="J201" s="17" t="s">
        <v>182</v>
      </c>
    </row>
    <row r="202" spans="2:14" x14ac:dyDescent="0.45">
      <c r="B202" s="13" t="s">
        <v>129</v>
      </c>
      <c r="D202" s="17" t="s">
        <v>120</v>
      </c>
      <c r="G202" s="17" t="s">
        <v>297</v>
      </c>
    </row>
    <row r="203" spans="2:14" x14ac:dyDescent="0.45">
      <c r="B203" s="13" t="s">
        <v>130</v>
      </c>
      <c r="D203" s="17" t="s">
        <v>121</v>
      </c>
      <c r="G203" s="17" t="s">
        <v>298</v>
      </c>
    </row>
    <row r="204" spans="2:14" x14ac:dyDescent="0.45">
      <c r="B204" s="13" t="s">
        <v>131</v>
      </c>
      <c r="D204" s="17" t="s">
        <v>122</v>
      </c>
      <c r="E204" s="34"/>
      <c r="F204" s="34"/>
      <c r="G204" s="17" t="s">
        <v>299</v>
      </c>
      <c r="H204" s="34"/>
      <c r="I204" s="34"/>
      <c r="J204" s="34" t="s">
        <v>187</v>
      </c>
      <c r="K204" s="34"/>
      <c r="L204" s="34" t="s">
        <v>196</v>
      </c>
      <c r="M204" s="34"/>
      <c r="N204" s="34"/>
    </row>
    <row r="205" spans="2:14" x14ac:dyDescent="0.45">
      <c r="B205" s="13" t="s">
        <v>132</v>
      </c>
      <c r="E205" s="34"/>
      <c r="F205" s="34"/>
      <c r="G205" s="17" t="s">
        <v>300</v>
      </c>
      <c r="H205" s="34"/>
      <c r="I205" s="34"/>
      <c r="J205" s="34" t="s">
        <v>188</v>
      </c>
      <c r="K205" s="34"/>
      <c r="L205" s="34" t="s">
        <v>197</v>
      </c>
      <c r="M205" s="34"/>
      <c r="N205" s="34"/>
    </row>
    <row r="206" spans="2:14" x14ac:dyDescent="0.45">
      <c r="B206" s="13" t="s">
        <v>133</v>
      </c>
      <c r="D206" s="34" t="s">
        <v>105</v>
      </c>
      <c r="E206" s="34"/>
      <c r="F206" s="34"/>
      <c r="G206" s="17" t="s">
        <v>301</v>
      </c>
      <c r="H206" s="34"/>
      <c r="I206" s="34"/>
      <c r="J206" s="34" t="s">
        <v>189</v>
      </c>
      <c r="K206" s="34"/>
      <c r="L206" s="34" t="s">
        <v>198</v>
      </c>
      <c r="M206" s="34"/>
      <c r="N206" s="34"/>
    </row>
    <row r="207" spans="2:14" x14ac:dyDescent="0.45">
      <c r="B207" s="13" t="s">
        <v>134</v>
      </c>
      <c r="D207" s="34" t="s">
        <v>106</v>
      </c>
      <c r="E207" s="34"/>
      <c r="F207" s="34"/>
      <c r="G207" s="34"/>
      <c r="H207" s="34"/>
      <c r="I207" s="34"/>
      <c r="J207" s="34" t="s">
        <v>190</v>
      </c>
      <c r="K207" s="34"/>
      <c r="L207" s="34"/>
      <c r="M207" s="34"/>
      <c r="N207" s="34"/>
    </row>
    <row r="208" spans="2:14" x14ac:dyDescent="0.45">
      <c r="B208" s="13" t="s">
        <v>135</v>
      </c>
      <c r="D208" s="34" t="s">
        <v>107</v>
      </c>
      <c r="E208" s="34"/>
      <c r="F208" s="34"/>
      <c r="G208" s="34" t="s">
        <v>313</v>
      </c>
      <c r="H208" s="34"/>
      <c r="I208" s="34"/>
      <c r="J208" s="34" t="s">
        <v>191</v>
      </c>
      <c r="K208" s="34"/>
      <c r="L208" s="34" t="s">
        <v>199</v>
      </c>
      <c r="M208" s="34"/>
      <c r="N208" s="34"/>
    </row>
    <row r="209" spans="2:14" x14ac:dyDescent="0.45">
      <c r="B209" s="13" t="s">
        <v>136</v>
      </c>
      <c r="D209" s="34" t="s">
        <v>108</v>
      </c>
      <c r="E209" s="34"/>
      <c r="F209" s="34"/>
      <c r="G209" s="34" t="s">
        <v>314</v>
      </c>
      <c r="H209" s="34"/>
      <c r="I209" s="34"/>
      <c r="J209" s="34" t="s">
        <v>192</v>
      </c>
      <c r="K209" s="34"/>
      <c r="L209" s="34" t="s">
        <v>200</v>
      </c>
      <c r="M209" s="34"/>
      <c r="N209" s="34"/>
    </row>
    <row r="210" spans="2:14" x14ac:dyDescent="0.45">
      <c r="B210" s="13" t="s">
        <v>137</v>
      </c>
      <c r="D210" s="34" t="s">
        <v>109</v>
      </c>
      <c r="E210" s="34"/>
      <c r="F210" s="34"/>
      <c r="G210" s="34"/>
      <c r="H210" s="34"/>
      <c r="I210" s="34"/>
      <c r="J210" s="34" t="s">
        <v>193</v>
      </c>
      <c r="K210" s="34"/>
      <c r="L210" s="34" t="s">
        <v>201</v>
      </c>
      <c r="M210" s="34"/>
      <c r="N210" s="34"/>
    </row>
    <row r="211" spans="2:14" x14ac:dyDescent="0.45">
      <c r="B211" s="13" t="s">
        <v>138</v>
      </c>
      <c r="D211" s="34" t="s">
        <v>110</v>
      </c>
      <c r="E211" s="34"/>
      <c r="F211" s="34"/>
      <c r="G211" s="34" t="s">
        <v>315</v>
      </c>
      <c r="H211" s="34"/>
      <c r="I211" s="34"/>
      <c r="J211" s="34" t="s">
        <v>194</v>
      </c>
      <c r="K211" s="34"/>
      <c r="L211" s="34"/>
      <c r="M211" s="34"/>
      <c r="N211" s="34"/>
    </row>
    <row r="212" spans="2:14" x14ac:dyDescent="0.45">
      <c r="B212" s="13" t="s">
        <v>139</v>
      </c>
      <c r="D212" s="34" t="s">
        <v>111</v>
      </c>
      <c r="E212" s="34"/>
      <c r="F212" s="34"/>
      <c r="G212" s="34" t="s">
        <v>316</v>
      </c>
      <c r="H212" s="34"/>
      <c r="I212" s="34"/>
      <c r="J212" s="34" t="s">
        <v>195</v>
      </c>
      <c r="K212" s="34"/>
      <c r="L212" s="34"/>
      <c r="M212" s="34"/>
      <c r="N212" s="34"/>
    </row>
    <row r="213" spans="2:14" x14ac:dyDescent="0.45">
      <c r="B213" s="13" t="s">
        <v>140</v>
      </c>
      <c r="D213" s="34" t="s">
        <v>112</v>
      </c>
      <c r="E213" s="34"/>
      <c r="F213" s="34"/>
      <c r="G213" s="34" t="s">
        <v>317</v>
      </c>
      <c r="H213" s="34"/>
      <c r="I213" s="34"/>
      <c r="J213" s="34"/>
      <c r="K213" s="34"/>
      <c r="L213" s="34"/>
      <c r="M213" s="34"/>
      <c r="N213" s="34"/>
    </row>
    <row r="214" spans="2:14" x14ac:dyDescent="0.45">
      <c r="B214" s="13" t="s">
        <v>141</v>
      </c>
      <c r="D214" s="34" t="s">
        <v>113</v>
      </c>
      <c r="E214" s="34"/>
      <c r="F214" s="34"/>
      <c r="G214" s="34" t="s">
        <v>318</v>
      </c>
      <c r="H214" s="34"/>
      <c r="I214" s="34"/>
      <c r="J214" s="34"/>
      <c r="K214" s="34"/>
      <c r="L214" s="34"/>
      <c r="M214" s="34"/>
      <c r="N214" s="34"/>
    </row>
    <row r="215" spans="2:14" x14ac:dyDescent="0.45">
      <c r="B215" s="13" t="s">
        <v>142</v>
      </c>
      <c r="D215" s="34" t="s">
        <v>114</v>
      </c>
      <c r="E215" s="34"/>
      <c r="F215" s="34"/>
      <c r="G215" s="34" t="s">
        <v>319</v>
      </c>
      <c r="H215" s="34"/>
      <c r="I215" s="34"/>
      <c r="J215" s="34"/>
      <c r="K215" s="34"/>
      <c r="L215" s="34"/>
      <c r="M215" s="34"/>
      <c r="N215" s="34"/>
    </row>
    <row r="216" spans="2:14" x14ac:dyDescent="0.45">
      <c r="B216" s="13" t="s">
        <v>143</v>
      </c>
      <c r="D216" s="34" t="s">
        <v>115</v>
      </c>
      <c r="E216" s="34"/>
      <c r="F216" s="34"/>
      <c r="G216" s="34" t="s">
        <v>320</v>
      </c>
      <c r="H216" s="34"/>
      <c r="I216" s="34"/>
      <c r="J216" s="34"/>
      <c r="K216" s="34"/>
      <c r="L216" s="34"/>
      <c r="M216" s="34"/>
      <c r="N216" s="34"/>
    </row>
    <row r="217" spans="2:14" x14ac:dyDescent="0.45">
      <c r="B217" s="13" t="s">
        <v>144</v>
      </c>
      <c r="D217" s="34" t="s">
        <v>116</v>
      </c>
      <c r="G217" s="34" t="s">
        <v>321</v>
      </c>
    </row>
    <row r="218" spans="2:14" x14ac:dyDescent="0.45">
      <c r="B218" s="13" t="s">
        <v>145</v>
      </c>
      <c r="D218" s="34" t="s">
        <v>117</v>
      </c>
    </row>
    <row r="219" spans="2:14" x14ac:dyDescent="0.45">
      <c r="B219" s="13" t="s">
        <v>146</v>
      </c>
    </row>
    <row r="220" spans="2:14" x14ac:dyDescent="0.45">
      <c r="B220" s="13" t="s">
        <v>147</v>
      </c>
    </row>
    <row r="221" spans="2:14" x14ac:dyDescent="0.45">
      <c r="B221" s="13" t="s">
        <v>148</v>
      </c>
      <c r="D221" s="17" t="s">
        <v>263</v>
      </c>
      <c r="L221" s="17" t="s">
        <v>230</v>
      </c>
    </row>
    <row r="222" spans="2:14" x14ac:dyDescent="0.45">
      <c r="B222" s="13" t="s">
        <v>149</v>
      </c>
      <c r="D222" s="17" t="s">
        <v>206</v>
      </c>
      <c r="L222" s="17" t="s">
        <v>210</v>
      </c>
    </row>
    <row r="223" spans="2:14" x14ac:dyDescent="0.45">
      <c r="B223" s="13" t="s">
        <v>150</v>
      </c>
      <c r="L223" s="17" t="s">
        <v>211</v>
      </c>
    </row>
    <row r="224" spans="2:14" x14ac:dyDescent="0.45">
      <c r="B224" s="13" t="s">
        <v>151</v>
      </c>
      <c r="L224" s="17" t="s">
        <v>212</v>
      </c>
    </row>
    <row r="225" spans="2:12" x14ac:dyDescent="0.45">
      <c r="B225" s="13" t="s">
        <v>152</v>
      </c>
      <c r="L225" s="17" t="s">
        <v>213</v>
      </c>
    </row>
    <row r="226" spans="2:12" x14ac:dyDescent="0.45">
      <c r="B226" s="13" t="s">
        <v>153</v>
      </c>
      <c r="D226" s="17" t="s">
        <v>233</v>
      </c>
      <c r="L226" s="17" t="s">
        <v>214</v>
      </c>
    </row>
    <row r="227" spans="2:12" x14ac:dyDescent="0.45">
      <c r="B227" s="13" t="s">
        <v>154</v>
      </c>
      <c r="D227" s="17" t="s">
        <v>234</v>
      </c>
      <c r="L227" s="17" t="s">
        <v>215</v>
      </c>
    </row>
    <row r="228" spans="2:12" x14ac:dyDescent="0.45">
      <c r="B228" s="14" t="s">
        <v>155</v>
      </c>
      <c r="D228" s="17" t="s">
        <v>235</v>
      </c>
      <c r="L228" s="17" t="s">
        <v>216</v>
      </c>
    </row>
    <row r="229" spans="2:12" x14ac:dyDescent="0.45">
      <c r="B229" s="14" t="s">
        <v>156</v>
      </c>
      <c r="D229" s="17" t="s">
        <v>209</v>
      </c>
      <c r="L229" s="17" t="s">
        <v>217</v>
      </c>
    </row>
    <row r="230" spans="2:12" x14ac:dyDescent="0.45">
      <c r="B230" s="14" t="s">
        <v>157</v>
      </c>
      <c r="L230" s="17" t="s">
        <v>218</v>
      </c>
    </row>
    <row r="231" spans="2:12" x14ac:dyDescent="0.45">
      <c r="B231" s="14" t="s">
        <v>158</v>
      </c>
      <c r="D231" s="17" t="s">
        <v>207</v>
      </c>
      <c r="L231" s="17" t="s">
        <v>219</v>
      </c>
    </row>
    <row r="232" spans="2:12" x14ac:dyDescent="0.45">
      <c r="B232" s="14" t="s">
        <v>159</v>
      </c>
      <c r="D232" s="17" t="s">
        <v>208</v>
      </c>
      <c r="L232" s="17" t="s">
        <v>220</v>
      </c>
    </row>
    <row r="233" spans="2:12" x14ac:dyDescent="0.45">
      <c r="B233" s="14" t="s">
        <v>160</v>
      </c>
      <c r="L233" s="17" t="s">
        <v>221</v>
      </c>
    </row>
    <row r="234" spans="2:12" x14ac:dyDescent="0.45">
      <c r="B234" s="14" t="s">
        <v>161</v>
      </c>
      <c r="L234" s="17" t="s">
        <v>222</v>
      </c>
    </row>
    <row r="235" spans="2:12" x14ac:dyDescent="0.45">
      <c r="B235" s="14" t="s">
        <v>162</v>
      </c>
      <c r="D235" s="17">
        <v>90</v>
      </c>
      <c r="E235" s="17">
        <v>15</v>
      </c>
      <c r="L235" s="17" t="s">
        <v>223</v>
      </c>
    </row>
    <row r="236" spans="2:12" x14ac:dyDescent="0.45">
      <c r="B236" s="14" t="s">
        <v>163</v>
      </c>
      <c r="D236" s="17">
        <v>80</v>
      </c>
      <c r="E236" s="17">
        <v>5</v>
      </c>
      <c r="L236" s="17" t="s">
        <v>224</v>
      </c>
    </row>
    <row r="237" spans="2:12" x14ac:dyDescent="0.45">
      <c r="B237" s="14" t="s">
        <v>164</v>
      </c>
      <c r="D237" s="17">
        <v>65</v>
      </c>
      <c r="E237" s="17">
        <v>0</v>
      </c>
      <c r="L237" s="17" t="s">
        <v>225</v>
      </c>
    </row>
    <row r="238" spans="2:12" x14ac:dyDescent="0.45">
      <c r="B238" s="14" t="s">
        <v>165</v>
      </c>
      <c r="D238" s="17">
        <v>55</v>
      </c>
      <c r="L238" s="17" t="s">
        <v>226</v>
      </c>
    </row>
    <row r="239" spans="2:12" x14ac:dyDescent="0.45">
      <c r="B239" s="14" t="s">
        <v>166</v>
      </c>
      <c r="D239" s="17">
        <v>40</v>
      </c>
      <c r="E239" s="17">
        <v>0</v>
      </c>
      <c r="L239" s="17" t="s">
        <v>227</v>
      </c>
    </row>
    <row r="240" spans="2:12" x14ac:dyDescent="0.45">
      <c r="B240" s="14" t="s">
        <v>167</v>
      </c>
      <c r="D240" s="17">
        <v>30</v>
      </c>
      <c r="E240" s="17">
        <v>10</v>
      </c>
      <c r="L240" s="17" t="s">
        <v>228</v>
      </c>
    </row>
    <row r="241" spans="2:12" x14ac:dyDescent="0.45">
      <c r="B241" s="14" t="s">
        <v>168</v>
      </c>
      <c r="D241" s="17">
        <v>20</v>
      </c>
      <c r="L241" s="17" t="s">
        <v>229</v>
      </c>
    </row>
    <row r="242" spans="2:12" x14ac:dyDescent="0.45">
      <c r="B242" s="14" t="s">
        <v>169</v>
      </c>
      <c r="D242" s="17">
        <v>5</v>
      </c>
      <c r="E242" s="146">
        <v>-50</v>
      </c>
    </row>
    <row r="243" spans="2:12" x14ac:dyDescent="0.45">
      <c r="B243" s="14" t="s">
        <v>170</v>
      </c>
      <c r="E243" s="17">
        <v>0</v>
      </c>
    </row>
    <row r="244" spans="2:12" x14ac:dyDescent="0.45">
      <c r="B244" s="14" t="s">
        <v>171</v>
      </c>
      <c r="D244" s="17">
        <v>60</v>
      </c>
    </row>
    <row r="245" spans="2:12" x14ac:dyDescent="0.45">
      <c r="B245" s="14" t="s">
        <v>172</v>
      </c>
      <c r="D245" s="17">
        <v>50</v>
      </c>
    </row>
    <row r="246" spans="2:12" x14ac:dyDescent="0.45">
      <c r="B246" s="14" t="s">
        <v>173</v>
      </c>
      <c r="D246" s="17">
        <v>40</v>
      </c>
    </row>
    <row r="247" spans="2:12" x14ac:dyDescent="0.45">
      <c r="B247" s="14" t="s">
        <v>174</v>
      </c>
      <c r="D247" s="17">
        <v>20</v>
      </c>
    </row>
    <row r="248" spans="2:12" x14ac:dyDescent="0.45">
      <c r="B248" s="14" t="s">
        <v>175</v>
      </c>
      <c r="D248" s="146">
        <v>-10</v>
      </c>
    </row>
    <row r="249" spans="2:12" x14ac:dyDescent="0.45">
      <c r="B249" s="15" t="s">
        <v>176</v>
      </c>
      <c r="D249" s="147">
        <v>-20</v>
      </c>
    </row>
  </sheetData>
  <protectedRanges>
    <protectedRange sqref="I137:K138 B137:B138" name="範囲15"/>
    <protectedRange sqref="F97:G100 J102:J103 B84:B90 B97:B101 F84:G90 D107:D111 H107:H111 D114:D117 H114:H117" name="範囲16"/>
  </protectedRanges>
  <mergeCells count="267">
    <mergeCell ref="D34:K34"/>
    <mergeCell ref="D35:K35"/>
    <mergeCell ref="D36:G36"/>
    <mergeCell ref="H36:K36"/>
    <mergeCell ref="D37:G37"/>
    <mergeCell ref="H37:K37"/>
    <mergeCell ref="D33:G33"/>
    <mergeCell ref="H33:K33"/>
    <mergeCell ref="B17:E17"/>
    <mergeCell ref="B27:K27"/>
    <mergeCell ref="B28:C28"/>
    <mergeCell ref="B29:C29"/>
    <mergeCell ref="D30:G30"/>
    <mergeCell ref="H30:J30"/>
    <mergeCell ref="H28:J28"/>
    <mergeCell ref="H29:J29"/>
    <mergeCell ref="D32:G32"/>
    <mergeCell ref="H32:K32"/>
    <mergeCell ref="B18:E18"/>
    <mergeCell ref="D31:G31"/>
    <mergeCell ref="H31:J31"/>
    <mergeCell ref="B183:K183"/>
    <mergeCell ref="B184:K189"/>
    <mergeCell ref="J148:K148"/>
    <mergeCell ref="J151:K151"/>
    <mergeCell ref="D148:E148"/>
    <mergeCell ref="F148:I148"/>
    <mergeCell ref="B127:K130"/>
    <mergeCell ref="B132:K135"/>
    <mergeCell ref="B112:B117"/>
    <mergeCell ref="B139:I140"/>
    <mergeCell ref="J174:K174"/>
    <mergeCell ref="J147:K147"/>
    <mergeCell ref="I165:K165"/>
    <mergeCell ref="I169:K169"/>
    <mergeCell ref="I170:K170"/>
    <mergeCell ref="J156:K156"/>
    <mergeCell ref="J157:K157"/>
    <mergeCell ref="J161:K161"/>
    <mergeCell ref="J162:K162"/>
    <mergeCell ref="B122:K125"/>
    <mergeCell ref="B121:K121"/>
    <mergeCell ref="J139:K140"/>
    <mergeCell ref="E170:F170"/>
    <mergeCell ref="D117:G117"/>
    <mergeCell ref="C6:D6"/>
    <mergeCell ref="C2:D2"/>
    <mergeCell ref="F3:G3"/>
    <mergeCell ref="F4:G4"/>
    <mergeCell ref="F5:G5"/>
    <mergeCell ref="F6:G6"/>
    <mergeCell ref="J175:K175"/>
    <mergeCell ref="J149:K149"/>
    <mergeCell ref="D150:E150"/>
    <mergeCell ref="B19:E19"/>
    <mergeCell ref="B21:E21"/>
    <mergeCell ref="B53:K53"/>
    <mergeCell ref="B55:K55"/>
    <mergeCell ref="B22:E22"/>
    <mergeCell ref="B23:E23"/>
    <mergeCell ref="B24:E24"/>
    <mergeCell ref="B91:K91"/>
    <mergeCell ref="B61:K61"/>
    <mergeCell ref="F73:J73"/>
    <mergeCell ref="C70:E70"/>
    <mergeCell ref="C71:E71"/>
    <mergeCell ref="F149:I149"/>
    <mergeCell ref="C84:F84"/>
    <mergeCell ref="C72:E72"/>
    <mergeCell ref="E164:F164"/>
    <mergeCell ref="E165:F165"/>
    <mergeCell ref="E166:F166"/>
    <mergeCell ref="J178:K178"/>
    <mergeCell ref="J179:K179"/>
    <mergeCell ref="J180:K180"/>
    <mergeCell ref="B173:K173"/>
    <mergeCell ref="B1:K1"/>
    <mergeCell ref="F2:G2"/>
    <mergeCell ref="I3:J3"/>
    <mergeCell ref="I4:J4"/>
    <mergeCell ref="I5:J5"/>
    <mergeCell ref="B14:E14"/>
    <mergeCell ref="B15:E15"/>
    <mergeCell ref="B16:E16"/>
    <mergeCell ref="B20:E20"/>
    <mergeCell ref="B8:K8"/>
    <mergeCell ref="B10:K10"/>
    <mergeCell ref="B11:K11"/>
    <mergeCell ref="B12:E13"/>
    <mergeCell ref="I2:J2"/>
    <mergeCell ref="C3:D3"/>
    <mergeCell ref="C5:D5"/>
    <mergeCell ref="C4:D4"/>
    <mergeCell ref="I6:J6"/>
    <mergeCell ref="B154:K154"/>
    <mergeCell ref="B58:K60"/>
    <mergeCell ref="D151:E151"/>
    <mergeCell ref="F70:J70"/>
    <mergeCell ref="F71:J71"/>
    <mergeCell ref="B126:K126"/>
    <mergeCell ref="B131:K131"/>
    <mergeCell ref="B136:K136"/>
    <mergeCell ref="B96:K96"/>
    <mergeCell ref="B137:K138"/>
    <mergeCell ref="B120:K120"/>
    <mergeCell ref="B78:K81"/>
    <mergeCell ref="C101:K101"/>
    <mergeCell ref="B56:F56"/>
    <mergeCell ref="B92:K94"/>
    <mergeCell ref="F72:J72"/>
    <mergeCell ref="B145:K145"/>
    <mergeCell ref="C73:E73"/>
    <mergeCell ref="B83:K83"/>
    <mergeCell ref="B75:K75"/>
    <mergeCell ref="B77:K77"/>
    <mergeCell ref="G56:K56"/>
    <mergeCell ref="C88:F88"/>
    <mergeCell ref="C97:F97"/>
    <mergeCell ref="C98:F98"/>
    <mergeCell ref="C89:F89"/>
    <mergeCell ref="J182:K182"/>
    <mergeCell ref="J176:K176"/>
    <mergeCell ref="J177:K177"/>
    <mergeCell ref="H88:K88"/>
    <mergeCell ref="C105:D105"/>
    <mergeCell ref="J181:K181"/>
    <mergeCell ref="C157:D157"/>
    <mergeCell ref="B172:K172"/>
    <mergeCell ref="B161:B165"/>
    <mergeCell ref="C163:K163"/>
    <mergeCell ref="B166:B170"/>
    <mergeCell ref="C168:K168"/>
    <mergeCell ref="C167:D167"/>
    <mergeCell ref="C162:D162"/>
    <mergeCell ref="C158:K158"/>
    <mergeCell ref="B156:B160"/>
    <mergeCell ref="C156:D156"/>
    <mergeCell ref="C161:D161"/>
    <mergeCell ref="B104:K104"/>
    <mergeCell ref="E105:K105"/>
    <mergeCell ref="B142:K144"/>
    <mergeCell ref="E161:F161"/>
    <mergeCell ref="E162:F162"/>
    <mergeCell ref="D149:E149"/>
    <mergeCell ref="D106:G106"/>
    <mergeCell ref="E107:G107"/>
    <mergeCell ref="E108:G108"/>
    <mergeCell ref="E109:G109"/>
    <mergeCell ref="D110:G110"/>
    <mergeCell ref="E114:G114"/>
    <mergeCell ref="E115:G115"/>
    <mergeCell ref="E116:G116"/>
    <mergeCell ref="D113:G113"/>
    <mergeCell ref="H100:K100"/>
    <mergeCell ref="I114:K114"/>
    <mergeCell ref="I115:K115"/>
    <mergeCell ref="I116:K116"/>
    <mergeCell ref="I117:K117"/>
    <mergeCell ref="B141:K141"/>
    <mergeCell ref="C113:C117"/>
    <mergeCell ref="B118:K118"/>
    <mergeCell ref="I108:K108"/>
    <mergeCell ref="I109:K109"/>
    <mergeCell ref="C106:C110"/>
    <mergeCell ref="C112:D112"/>
    <mergeCell ref="H106:K106"/>
    <mergeCell ref="H113:K113"/>
    <mergeCell ref="B105:B110"/>
    <mergeCell ref="C100:F100"/>
    <mergeCell ref="I107:K107"/>
    <mergeCell ref="I110:K110"/>
    <mergeCell ref="E112:K112"/>
    <mergeCell ref="E169:F169"/>
    <mergeCell ref="F151:I151"/>
    <mergeCell ref="B146:C151"/>
    <mergeCell ref="D146:E146"/>
    <mergeCell ref="D147:E147"/>
    <mergeCell ref="F146:I146"/>
    <mergeCell ref="F147:I147"/>
    <mergeCell ref="B155:E155"/>
    <mergeCell ref="F155:K155"/>
    <mergeCell ref="B153:K153"/>
    <mergeCell ref="J166:K166"/>
    <mergeCell ref="J167:K167"/>
    <mergeCell ref="I159:K159"/>
    <mergeCell ref="I160:K160"/>
    <mergeCell ref="J146:K146"/>
    <mergeCell ref="E167:F167"/>
    <mergeCell ref="I164:K164"/>
    <mergeCell ref="F150:I150"/>
    <mergeCell ref="J150:K150"/>
    <mergeCell ref="E156:F156"/>
    <mergeCell ref="E157:F157"/>
    <mergeCell ref="E159:F159"/>
    <mergeCell ref="E160:F160"/>
    <mergeCell ref="C166:D166"/>
    <mergeCell ref="E182:I182"/>
    <mergeCell ref="B175:D175"/>
    <mergeCell ref="B176:D176"/>
    <mergeCell ref="B177:D177"/>
    <mergeCell ref="B178:D178"/>
    <mergeCell ref="B179:D179"/>
    <mergeCell ref="B180:D180"/>
    <mergeCell ref="B181:D181"/>
    <mergeCell ref="B182:D182"/>
    <mergeCell ref="E175:I175"/>
    <mergeCell ref="E176:I176"/>
    <mergeCell ref="E177:I177"/>
    <mergeCell ref="E178:I178"/>
    <mergeCell ref="E179:I179"/>
    <mergeCell ref="E180:I180"/>
    <mergeCell ref="E181:I181"/>
    <mergeCell ref="C99:F99"/>
    <mergeCell ref="G12:H12"/>
    <mergeCell ref="H99:K99"/>
    <mergeCell ref="C62:F62"/>
    <mergeCell ref="C63:F63"/>
    <mergeCell ref="C64:F64"/>
    <mergeCell ref="C68:F68"/>
    <mergeCell ref="H84:K84"/>
    <mergeCell ref="C65:F65"/>
    <mergeCell ref="B43:K43"/>
    <mergeCell ref="B47:K47"/>
    <mergeCell ref="B44:C44"/>
    <mergeCell ref="B45:C45"/>
    <mergeCell ref="H66:K66"/>
    <mergeCell ref="H67:K67"/>
    <mergeCell ref="H89:K89"/>
    <mergeCell ref="H97:K97"/>
    <mergeCell ref="H98:K98"/>
    <mergeCell ref="H85:K85"/>
    <mergeCell ref="H86:K86"/>
    <mergeCell ref="H87:K87"/>
    <mergeCell ref="C85:F85"/>
    <mergeCell ref="C86:F86"/>
    <mergeCell ref="C87:F87"/>
    <mergeCell ref="C66:F66"/>
    <mergeCell ref="C67:F67"/>
    <mergeCell ref="B48:F48"/>
    <mergeCell ref="G48:K48"/>
    <mergeCell ref="F44:K44"/>
    <mergeCell ref="E49:F49"/>
    <mergeCell ref="H62:K62"/>
    <mergeCell ref="H63:K63"/>
    <mergeCell ref="H64:K64"/>
    <mergeCell ref="H65:K65"/>
    <mergeCell ref="B49:D50"/>
    <mergeCell ref="E50:F50"/>
    <mergeCell ref="G50:H50"/>
    <mergeCell ref="I50:J50"/>
    <mergeCell ref="D41:E41"/>
    <mergeCell ref="F41:G41"/>
    <mergeCell ref="H39:I39"/>
    <mergeCell ref="H41:I41"/>
    <mergeCell ref="J39:K39"/>
    <mergeCell ref="J41:K41"/>
    <mergeCell ref="B38:C38"/>
    <mergeCell ref="D38:E38"/>
    <mergeCell ref="D40:E40"/>
    <mergeCell ref="F38:G38"/>
    <mergeCell ref="F40:G40"/>
    <mergeCell ref="H38:I38"/>
    <mergeCell ref="J38:K38"/>
    <mergeCell ref="H40:I40"/>
    <mergeCell ref="J40:K40"/>
    <mergeCell ref="D39:E39"/>
    <mergeCell ref="F39:G39"/>
  </mergeCells>
  <phoneticPr fontId="3"/>
  <dataValidations count="29">
    <dataValidation type="list" allowBlank="1" showInputMessage="1" showErrorMessage="1" sqref="E157 E167 E162" xr:uid="{8B4E5AB2-67FF-481D-BEDC-EE830042A4A9}">
      <formula1>$J$204:$J$212</formula1>
    </dataValidation>
    <dataValidation type="list" allowBlank="1" showInputMessage="1" showErrorMessage="1" sqref="C160 C165 C170" xr:uid="{8F16C50A-FE11-4FE7-BFDA-30702DBF85F0}">
      <formula1>"有,無"</formula1>
    </dataValidation>
    <dataValidation type="list" allowBlank="1" showInputMessage="1" showErrorMessage="1" sqref="C71:E73" xr:uid="{4BBCE13D-E60A-4CC3-8AB1-A1CA1097F063}">
      <formula1>$D$206:$D$218</formula1>
    </dataValidation>
    <dataValidation type="list" allowBlank="1" showInputMessage="1" showErrorMessage="1" sqref="K71:K73 B84:B89 C42 G97:G100 G42 B97:B101 G84:G89" xr:uid="{EA4742B4-30EC-4224-8A51-33006DE99C23}">
      <formula1>$F$197:$F$198</formula1>
    </dataValidation>
    <dataValidation type="list" allowBlank="1" showInputMessage="1" showErrorMessage="1" sqref="D111 H114:H117 D114:D116 H107:H110 D107:D109" xr:uid="{A57988D5-89F7-4101-A990-E71A27D71FD3}">
      <formula1>$K$197:$K$199</formula1>
    </dataValidation>
    <dataValidation type="list" allowBlank="1" showInputMessage="1" showErrorMessage="1" sqref="J139:K140" xr:uid="{4B15E085-3859-408D-BD71-2F751363C2A5}">
      <formula1>$J$201:$J$202</formula1>
    </dataValidation>
    <dataValidation type="list" allowBlank="1" showInputMessage="1" sqref="H165 H170 H160" xr:uid="{5CA01333-FA2B-46E9-A98C-FAF25FAD3F98}">
      <formula1>$L$204:$L$206</formula1>
    </dataValidation>
    <dataValidation type="list" allowBlank="1" showInputMessage="1" showErrorMessage="1" sqref="J157:K157 J162:K162 J167:K167" xr:uid="{28B383DF-C8AA-4701-9803-7AB3BB99F78F}">
      <formula1>$L$208:$L$210</formula1>
    </dataValidation>
    <dataValidation type="list" allowBlank="1" showInputMessage="1" sqref="C3:D3" xr:uid="{FAC8A29E-FDB3-4301-9E59-AD7987C03019}">
      <formula1>$D$199:$D$204</formula1>
    </dataValidation>
    <dataValidation type="list" allowBlank="1" showInputMessage="1" sqref="C6:D6" xr:uid="{9C620C2F-44AB-4116-B598-C454A783D8EF}">
      <formula1>$B$196:$B$249</formula1>
    </dataValidation>
    <dataValidation type="list" allowBlank="1" showInputMessage="1" sqref="F3:G3" xr:uid="{84228801-2E17-4130-98E0-17F046297102}">
      <formula1>$L$194:$L$199</formula1>
    </dataValidation>
    <dataValidation type="list" allowBlank="1" showInputMessage="1" sqref="H33:K33 G56:K56 G48:K48 I6:J6" xr:uid="{7FA06613-8D55-45F3-A9BA-0E37F7749F0A}">
      <formula1>$J$197:$J$198</formula1>
    </dataValidation>
    <dataValidation type="list" allowBlank="1" showInputMessage="1" sqref="J175:K182 D29 H29 D31:G31" xr:uid="{FCF4965C-CBC6-4E19-9676-D44880E92E83}">
      <formula1>$F$197:$F$198</formula1>
    </dataValidation>
    <dataValidation type="list" allowBlank="1" showInputMessage="1" sqref="H37:K37" xr:uid="{0B68A460-C5A7-458C-A8CE-1705FE24344D}">
      <formula1>$G$202:$G$206</formula1>
    </dataValidation>
    <dataValidation type="list" allowBlank="1" showInputMessage="1" sqref="D37:G37" xr:uid="{4762CDB3-6B19-473A-829A-BEDA32A8F82B}">
      <formula1>$G$211:$G$217</formula1>
    </dataValidation>
    <dataValidation type="list" allowBlank="1" showInputMessage="1" sqref="D35:K35" xr:uid="{341A323A-08F5-4A68-8912-4B27CCF97E93}">
      <formula1>$G$208:$G$209</formula1>
    </dataValidation>
    <dataValidation type="list" allowBlank="1" showInputMessage="1" sqref="B26" xr:uid="{C5167A1A-A7C7-4B35-AE84-C74D9A939BFD}">
      <formula1>$F$192:$F$193</formula1>
    </dataValidation>
    <dataValidation type="list" allowBlank="1" showInputMessage="1" showErrorMessage="1" sqref="D42" xr:uid="{D00ACA15-921E-49F4-AE52-DAA0F997E6E0}">
      <formula1>$F$200:$F$201</formula1>
    </dataValidation>
    <dataValidation type="list" allowBlank="1" showInputMessage="1" showErrorMessage="1" sqref="I42" xr:uid="{AC1EEC25-465D-469C-ADB9-55BE3AF68EC7}">
      <formula1>$L$221:$L$242</formula1>
    </dataValidation>
    <dataValidation type="list" allowBlank="1" showInputMessage="1" showErrorMessage="1" sqref="J42" xr:uid="{43458743-884D-4739-B3D8-D251F30A31A5}">
      <formula1>$D$231:$D$233</formula1>
    </dataValidation>
    <dataValidation type="list" allowBlank="1" showInputMessage="1" showErrorMessage="1" sqref="K42" xr:uid="{4155DC52-862E-498F-9018-5A02C1BBE434}">
      <formula1>"有,無,　"</formula1>
    </dataValidation>
    <dataValidation type="list" allowBlank="1" showInputMessage="1" sqref="D39:E39" xr:uid="{91D68036-BFFC-43AE-ADC6-A2FD022E905C}">
      <formula1>$D$235:$D$242</formula1>
    </dataValidation>
    <dataValidation type="list" allowBlank="1" showInputMessage="1" sqref="F39:G39" xr:uid="{E35FB558-2765-4310-B9B6-D4D9E389D53D}">
      <formula1>$D$244:$D$249</formula1>
    </dataValidation>
    <dataValidation type="list" allowBlank="1" showInputMessage="1" sqref="H39:K39" xr:uid="{CC18EDB6-5FBD-461C-977F-F92E3B7ED00A}">
      <formula1>$E$235:$E$237</formula1>
    </dataValidation>
    <dataValidation type="list" allowBlank="1" showInputMessage="1" sqref="H41:I41 D41:E41" xr:uid="{F6EF5C1D-DC61-4B0E-8010-0AF520943CAA}">
      <formula1>$E$239:$E$240</formula1>
    </dataValidation>
    <dataValidation type="list" allowBlank="1" showInputMessage="1" sqref="F41:G41" xr:uid="{CF4E85AD-7CF0-4151-B479-39F533C25092}">
      <formula1>$E$242:$E$243</formula1>
    </dataValidation>
    <dataValidation type="list" allowBlank="1" showInputMessage="1" sqref="J41:K41" xr:uid="{6B67E98A-7E3E-423F-8463-E2C31D26F083}">
      <formula1>$K$197:$K$198</formula1>
    </dataValidation>
    <dataValidation type="list" allowBlank="1" showInputMessage="1" sqref="E29" xr:uid="{5C28D24D-36CC-4006-AD38-8B10919FAAF9}">
      <formula1>$F$200:$F$201</formula1>
    </dataValidation>
    <dataValidation type="list" allowBlank="1" showInputMessage="1" sqref="D33:G33" xr:uid="{46B2C86C-5F32-4BF7-A788-D48ED5B16EA5}">
      <formula1>$L$221:$L$241</formula1>
    </dataValidation>
  </dataValidations>
  <hyperlinks>
    <hyperlink ref="I4" r:id="rId1" xr:uid="{63175001-0C92-4EFD-A667-D27CDEB15541}"/>
  </hyperlinks>
  <printOptions horizontalCentered="1"/>
  <pageMargins left="0.51181102362204722" right="0.31496062992125984" top="0.35433070866141736" bottom="0.15748031496062992" header="0.31496062992125984" footer="0.31496062992125984"/>
  <pageSetup paperSize="8" scale="73" fitToHeight="0" orientation="landscape" cellComments="asDisplayed" r:id="rId2"/>
  <rowBreaks count="3" manualBreakCount="3">
    <brk id="51" max="19" man="1"/>
    <brk id="102" max="19" man="1"/>
    <brk id="152" max="19" man="1"/>
  </rowBreaks>
  <colBreaks count="1" manualBreakCount="1">
    <brk id="20" max="187"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BD677-D5F5-4B45-90AE-DD5109A8D801}">
  <sheetPr>
    <pageSetUpPr fitToPage="1"/>
  </sheetPr>
  <dimension ref="B1:AL241"/>
  <sheetViews>
    <sheetView tabSelected="1" view="pageBreakPreview" zoomScale="120" zoomScaleNormal="70" zoomScaleSheetLayoutView="120" workbookViewId="0">
      <selection activeCell="F3" sqref="F3:G3"/>
    </sheetView>
  </sheetViews>
  <sheetFormatPr defaultColWidth="9" defaultRowHeight="18" x14ac:dyDescent="0.45"/>
  <cols>
    <col min="1" max="1" width="9" style="17"/>
    <col min="2" max="3" width="12" style="17" customWidth="1"/>
    <col min="4" max="4" width="18.09765625" style="17" customWidth="1"/>
    <col min="5" max="5" width="18.5" style="17" customWidth="1"/>
    <col min="6" max="6" width="15.19921875" style="17" customWidth="1"/>
    <col min="7" max="7" width="14.19921875" style="17" customWidth="1"/>
    <col min="8" max="8" width="13.296875" style="17" customWidth="1"/>
    <col min="9" max="9" width="13" style="17" customWidth="1"/>
    <col min="10" max="10" width="15" style="17" bestFit="1" customWidth="1"/>
    <col min="11" max="11" width="13.5" style="17" customWidth="1"/>
    <col min="12" max="13" width="11.5" style="17" customWidth="1"/>
    <col min="14" max="16384" width="9" style="17"/>
  </cols>
  <sheetData>
    <row r="1" spans="2:38" ht="105" customHeight="1" x14ac:dyDescent="0.45">
      <c r="B1" s="581" t="s">
        <v>485</v>
      </c>
      <c r="C1" s="581"/>
      <c r="D1" s="581"/>
      <c r="E1" s="581"/>
      <c r="F1" s="581"/>
      <c r="G1" s="581"/>
      <c r="H1" s="581"/>
      <c r="I1" s="581"/>
      <c r="J1" s="581"/>
      <c r="K1" s="581"/>
    </row>
    <row r="2" spans="2:38" x14ac:dyDescent="0.45">
      <c r="B2" s="54" t="s">
        <v>232</v>
      </c>
      <c r="C2" s="439">
        <v>45139</v>
      </c>
      <c r="D2" s="440"/>
      <c r="E2" s="66" t="s">
        <v>272</v>
      </c>
      <c r="F2" s="439">
        <v>45833</v>
      </c>
      <c r="G2" s="440"/>
      <c r="H2" s="64"/>
      <c r="I2" s="461"/>
      <c r="J2" s="461"/>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row>
    <row r="3" spans="2:38" x14ac:dyDescent="0.45">
      <c r="B3" s="54" t="s">
        <v>0</v>
      </c>
      <c r="C3" s="462" t="s">
        <v>486</v>
      </c>
      <c r="D3" s="463"/>
      <c r="E3" s="55" t="s">
        <v>6</v>
      </c>
      <c r="F3" s="466" t="s">
        <v>7</v>
      </c>
      <c r="G3" s="467"/>
      <c r="H3" s="38" t="s">
        <v>10</v>
      </c>
      <c r="I3" s="441" t="s">
        <v>337</v>
      </c>
      <c r="J3" s="442"/>
      <c r="K3" s="18"/>
      <c r="L3" s="18"/>
      <c r="M3" s="18"/>
      <c r="N3" s="18"/>
      <c r="O3" s="18"/>
      <c r="P3" s="18"/>
      <c r="Q3" s="18"/>
      <c r="R3" s="18"/>
      <c r="S3" s="18"/>
      <c r="T3" s="18"/>
      <c r="U3" s="18"/>
      <c r="V3" s="18"/>
      <c r="W3" s="18"/>
      <c r="X3" s="18"/>
      <c r="Y3" s="18"/>
      <c r="Z3" s="18"/>
      <c r="AA3" s="18"/>
      <c r="AB3" s="18"/>
      <c r="AC3" s="18"/>
    </row>
    <row r="4" spans="2:38" x14ac:dyDescent="0.45">
      <c r="B4" s="54" t="s">
        <v>3</v>
      </c>
      <c r="C4" s="464" t="s">
        <v>338</v>
      </c>
      <c r="D4" s="465"/>
      <c r="E4" s="56" t="s">
        <v>8</v>
      </c>
      <c r="F4" s="468" t="s">
        <v>339</v>
      </c>
      <c r="G4" s="469"/>
      <c r="H4" s="38" t="s">
        <v>5</v>
      </c>
      <c r="I4" s="580" t="s">
        <v>340</v>
      </c>
      <c r="J4" s="442"/>
      <c r="K4" s="18"/>
      <c r="L4" s="18"/>
      <c r="M4" s="18"/>
      <c r="N4" s="18"/>
      <c r="O4" s="18"/>
      <c r="P4" s="18"/>
      <c r="Q4" s="18"/>
      <c r="R4" s="18"/>
      <c r="S4" s="18"/>
      <c r="T4" s="18"/>
      <c r="U4" s="18"/>
      <c r="V4" s="18"/>
      <c r="W4" s="18"/>
      <c r="X4" s="18"/>
      <c r="Y4" s="18"/>
      <c r="Z4" s="18"/>
      <c r="AA4" s="18"/>
      <c r="AB4" s="18"/>
      <c r="AC4" s="18"/>
    </row>
    <row r="5" spans="2:38" x14ac:dyDescent="0.45">
      <c r="B5" s="54" t="s">
        <v>1</v>
      </c>
      <c r="C5" s="464" t="s">
        <v>487</v>
      </c>
      <c r="D5" s="465"/>
      <c r="E5" s="55" t="s">
        <v>4</v>
      </c>
      <c r="F5" s="468">
        <v>21</v>
      </c>
      <c r="G5" s="469"/>
      <c r="H5" s="57" t="s">
        <v>231</v>
      </c>
      <c r="I5" s="441" t="s">
        <v>342</v>
      </c>
      <c r="J5" s="442"/>
      <c r="K5" s="18"/>
      <c r="L5" s="18"/>
      <c r="M5" s="18"/>
      <c r="N5" s="18"/>
      <c r="O5" s="18"/>
      <c r="P5" s="18"/>
      <c r="Q5" s="18"/>
      <c r="R5" s="18"/>
      <c r="S5" s="18"/>
      <c r="T5" s="18"/>
      <c r="U5" s="18"/>
      <c r="V5" s="18"/>
      <c r="W5" s="18"/>
      <c r="X5" s="18"/>
      <c r="Y5" s="18"/>
      <c r="Z5" s="18"/>
      <c r="AA5" s="18"/>
      <c r="AB5" s="18"/>
      <c r="AC5" s="18"/>
    </row>
    <row r="6" spans="2:38" x14ac:dyDescent="0.45">
      <c r="B6" s="54" t="s">
        <v>2</v>
      </c>
      <c r="C6" s="462" t="s">
        <v>123</v>
      </c>
      <c r="D6" s="463"/>
      <c r="E6" s="55" t="s">
        <v>9</v>
      </c>
      <c r="F6" s="464" t="s">
        <v>343</v>
      </c>
      <c r="G6" s="465"/>
      <c r="H6" s="57" t="s">
        <v>237</v>
      </c>
      <c r="I6" s="392" t="s">
        <v>186</v>
      </c>
      <c r="J6" s="393"/>
      <c r="K6" s="18"/>
      <c r="L6" s="18"/>
      <c r="M6" s="18"/>
      <c r="N6" s="18"/>
      <c r="O6" s="18"/>
      <c r="P6" s="18"/>
      <c r="Q6" s="18"/>
      <c r="R6" s="18"/>
      <c r="S6" s="18"/>
      <c r="T6" s="18"/>
      <c r="U6" s="18"/>
      <c r="V6" s="18"/>
      <c r="W6" s="18"/>
      <c r="X6" s="18"/>
      <c r="Y6" s="18"/>
      <c r="Z6" s="18"/>
      <c r="AA6" s="18"/>
      <c r="AB6" s="18"/>
      <c r="AC6" s="18"/>
    </row>
    <row r="7" spans="2:38" ht="22.8" customHeight="1" x14ac:dyDescent="0.45">
      <c r="B7" s="19" t="s">
        <v>488</v>
      </c>
      <c r="C7" s="18"/>
      <c r="D7" s="18"/>
      <c r="E7" s="18"/>
      <c r="F7" s="18"/>
      <c r="G7" s="18"/>
      <c r="H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row>
    <row r="8" spans="2:38" ht="18.75" customHeight="1" x14ac:dyDescent="0.45">
      <c r="B8" s="447" t="s">
        <v>489</v>
      </c>
      <c r="C8" s="448"/>
      <c r="D8" s="448"/>
      <c r="E8" s="448"/>
      <c r="F8" s="448"/>
      <c r="G8" s="448"/>
      <c r="H8" s="448"/>
      <c r="I8" s="448"/>
      <c r="J8" s="448"/>
      <c r="K8" s="448"/>
      <c r="L8" s="18"/>
      <c r="M8" s="18"/>
      <c r="N8" s="18"/>
      <c r="O8" s="18"/>
      <c r="P8" s="18"/>
      <c r="Q8" s="18"/>
      <c r="R8" s="18"/>
      <c r="S8" s="18"/>
      <c r="T8" s="18"/>
    </row>
    <row r="9" spans="2:38" ht="18" customHeight="1" thickBot="1" x14ac:dyDescent="0.5">
      <c r="B9" s="3"/>
      <c r="C9" s="3"/>
      <c r="D9" s="3"/>
      <c r="E9" s="3"/>
      <c r="F9" s="3"/>
      <c r="G9" s="3"/>
      <c r="H9" s="3"/>
      <c r="I9" s="3"/>
      <c r="J9" s="3"/>
      <c r="K9" s="3"/>
      <c r="L9" s="18"/>
      <c r="M9" s="18"/>
      <c r="N9" s="18"/>
      <c r="O9" s="18"/>
      <c r="P9" s="18"/>
      <c r="Q9" s="18"/>
      <c r="R9" s="18"/>
      <c r="S9" s="18"/>
    </row>
    <row r="10" spans="2:38" ht="24.75" customHeight="1" x14ac:dyDescent="0.45">
      <c r="B10" s="449" t="s">
        <v>490</v>
      </c>
      <c r="C10" s="450"/>
      <c r="D10" s="450"/>
      <c r="E10" s="450"/>
      <c r="F10" s="450"/>
      <c r="G10" s="450"/>
      <c r="H10" s="450"/>
      <c r="I10" s="450"/>
      <c r="J10" s="450"/>
      <c r="K10" s="451"/>
      <c r="L10" s="5"/>
      <c r="M10" s="5"/>
      <c r="N10" s="5"/>
      <c r="O10" s="5"/>
      <c r="P10" s="7"/>
      <c r="Q10" s="7"/>
      <c r="R10" s="7"/>
      <c r="S10" s="7"/>
      <c r="T10" s="4"/>
      <c r="U10" s="4"/>
      <c r="V10" s="4"/>
      <c r="W10" s="4"/>
      <c r="X10" s="4"/>
      <c r="Y10" s="4"/>
      <c r="Z10" s="4"/>
      <c r="AA10" s="4"/>
      <c r="AB10" s="4"/>
      <c r="AC10" s="4"/>
      <c r="AD10" s="4"/>
      <c r="AE10" s="4"/>
      <c r="AF10" s="4"/>
      <c r="AG10" s="4"/>
      <c r="AH10" s="4"/>
      <c r="AI10" s="4"/>
      <c r="AJ10" s="4"/>
      <c r="AK10" s="4"/>
      <c r="AL10" s="4"/>
    </row>
    <row r="11" spans="2:38" ht="104.25" customHeight="1" thickBot="1" x14ac:dyDescent="0.5">
      <c r="B11" s="452" t="s">
        <v>491</v>
      </c>
      <c r="C11" s="453"/>
      <c r="D11" s="453"/>
      <c r="E11" s="453"/>
      <c r="F11" s="453"/>
      <c r="G11" s="453"/>
      <c r="H11" s="453"/>
      <c r="I11" s="453"/>
      <c r="J11" s="453"/>
      <c r="K11" s="454"/>
      <c r="L11" s="6"/>
      <c r="M11" s="6"/>
      <c r="N11" s="6"/>
      <c r="O11" s="7"/>
      <c r="P11" s="7"/>
      <c r="Q11" s="7"/>
      <c r="R11" s="7"/>
      <c r="S11" s="7"/>
      <c r="T11" s="4"/>
      <c r="U11" s="4"/>
      <c r="V11" s="4"/>
      <c r="W11" s="4"/>
      <c r="X11" s="4"/>
      <c r="Y11" s="4"/>
      <c r="Z11" s="4"/>
      <c r="AA11" s="4"/>
      <c r="AB11" s="4"/>
      <c r="AC11" s="4"/>
      <c r="AD11" s="4"/>
      <c r="AE11" s="4"/>
      <c r="AF11" s="4"/>
      <c r="AG11" s="4"/>
      <c r="AH11" s="4"/>
      <c r="AI11" s="4"/>
      <c r="AJ11" s="4"/>
      <c r="AK11" s="4"/>
      <c r="AL11" s="4"/>
    </row>
    <row r="12" spans="2:38" ht="21.6" customHeight="1" thickBot="1" x14ac:dyDescent="0.5">
      <c r="B12" s="178"/>
      <c r="C12" s="178"/>
      <c r="D12" s="178"/>
      <c r="E12" s="178"/>
      <c r="F12" s="178"/>
      <c r="G12" s="178"/>
      <c r="H12" s="178"/>
      <c r="I12" s="178"/>
      <c r="J12" s="178"/>
      <c r="K12" s="179"/>
      <c r="L12" s="6"/>
      <c r="M12" s="6"/>
      <c r="N12" s="6"/>
      <c r="O12" s="7"/>
      <c r="P12" s="7"/>
      <c r="Q12" s="7"/>
      <c r="R12" s="7"/>
      <c r="S12" s="7"/>
      <c r="T12" s="4"/>
      <c r="U12" s="4"/>
      <c r="V12" s="4"/>
      <c r="W12" s="4"/>
      <c r="X12" s="4"/>
      <c r="Y12" s="4"/>
      <c r="Z12" s="4"/>
      <c r="AA12" s="4"/>
      <c r="AB12" s="4"/>
      <c r="AC12" s="4"/>
      <c r="AD12" s="4"/>
      <c r="AE12" s="4"/>
      <c r="AF12" s="4"/>
      <c r="AG12" s="4"/>
      <c r="AH12" s="4"/>
      <c r="AI12" s="4"/>
      <c r="AJ12" s="4"/>
      <c r="AK12" s="4"/>
      <c r="AL12" s="4"/>
    </row>
    <row r="13" spans="2:38" ht="32.25" customHeight="1" x14ac:dyDescent="0.45">
      <c r="B13" s="455" t="s">
        <v>11</v>
      </c>
      <c r="C13" s="456"/>
      <c r="D13" s="456"/>
      <c r="E13" s="457"/>
      <c r="F13" s="67" t="s">
        <v>252</v>
      </c>
      <c r="G13" s="266" t="s">
        <v>253</v>
      </c>
      <c r="H13" s="267"/>
      <c r="I13" s="68" t="s">
        <v>254</v>
      </c>
      <c r="J13" s="69" t="s">
        <v>255</v>
      </c>
      <c r="K13" s="70" t="s">
        <v>284</v>
      </c>
      <c r="L13" s="5"/>
      <c r="M13" s="5"/>
      <c r="N13" s="5"/>
      <c r="O13" s="5"/>
      <c r="P13" s="7"/>
      <c r="Q13" s="18"/>
      <c r="R13" s="18"/>
      <c r="S13" s="18"/>
      <c r="T13" s="18"/>
      <c r="U13" s="18"/>
      <c r="V13" s="18"/>
      <c r="W13" s="18"/>
      <c r="X13" s="18"/>
      <c r="Y13" s="18"/>
      <c r="Z13" s="18"/>
      <c r="AA13" s="18"/>
      <c r="AB13" s="18"/>
      <c r="AC13" s="18"/>
      <c r="AD13" s="18"/>
      <c r="AE13" s="18"/>
      <c r="AF13" s="18"/>
      <c r="AG13" s="18"/>
      <c r="AH13" s="18"/>
      <c r="AI13" s="18"/>
      <c r="AJ13" s="18"/>
      <c r="AK13" s="18"/>
      <c r="AL13" s="18"/>
    </row>
    <row r="14" spans="2:38" ht="16.5" customHeight="1" x14ac:dyDescent="0.45">
      <c r="B14" s="458"/>
      <c r="C14" s="459"/>
      <c r="D14" s="459"/>
      <c r="E14" s="460"/>
      <c r="F14" s="9" t="s">
        <v>12</v>
      </c>
      <c r="G14" s="45" t="s">
        <v>243</v>
      </c>
      <c r="H14" s="10" t="s">
        <v>12</v>
      </c>
      <c r="I14" s="8" t="s">
        <v>13</v>
      </c>
      <c r="J14" s="11" t="s">
        <v>13</v>
      </c>
      <c r="K14" s="10" t="s">
        <v>13</v>
      </c>
      <c r="L14" s="5"/>
      <c r="M14" s="5"/>
      <c r="N14" s="5"/>
      <c r="O14" s="5"/>
      <c r="P14" s="7"/>
      <c r="Q14" s="18"/>
      <c r="R14" s="18"/>
      <c r="S14" s="18"/>
      <c r="T14" s="18"/>
      <c r="U14" s="18"/>
      <c r="V14" s="18"/>
      <c r="W14" s="18"/>
      <c r="X14" s="18"/>
      <c r="Y14" s="18"/>
      <c r="Z14" s="18"/>
      <c r="AA14" s="18"/>
      <c r="AB14" s="18"/>
      <c r="AC14" s="18"/>
      <c r="AD14" s="18"/>
      <c r="AE14" s="18"/>
      <c r="AF14" s="18"/>
      <c r="AG14" s="18"/>
      <c r="AH14" s="18"/>
      <c r="AI14" s="18"/>
      <c r="AJ14" s="18"/>
      <c r="AK14" s="18"/>
      <c r="AL14" s="18"/>
    </row>
    <row r="15" spans="2:38" ht="33.75" customHeight="1" x14ac:dyDescent="0.65">
      <c r="B15" s="444" t="s">
        <v>276</v>
      </c>
      <c r="C15" s="445"/>
      <c r="D15" s="445"/>
      <c r="E15" s="446"/>
      <c r="F15" s="180">
        <v>3384914</v>
      </c>
      <c r="G15" s="181">
        <v>3400000</v>
      </c>
      <c r="H15" s="182">
        <v>3366480</v>
      </c>
      <c r="I15" s="183">
        <v>3450000</v>
      </c>
      <c r="J15" s="184">
        <v>3500000</v>
      </c>
      <c r="K15" s="182">
        <v>3550000</v>
      </c>
      <c r="L15" s="5"/>
      <c r="M15" s="5"/>
      <c r="N15" s="5"/>
      <c r="O15" s="5"/>
      <c r="P15" s="7"/>
      <c r="Q15" s="18"/>
      <c r="R15" s="18"/>
      <c r="S15" s="18"/>
      <c r="T15" s="18"/>
      <c r="U15" s="18"/>
      <c r="V15" s="18"/>
      <c r="W15" s="18"/>
      <c r="X15" s="18"/>
      <c r="Y15" s="18"/>
      <c r="Z15" s="18"/>
      <c r="AA15" s="18"/>
      <c r="AB15" s="18"/>
      <c r="AC15" s="18"/>
      <c r="AD15" s="18"/>
      <c r="AE15" s="18"/>
      <c r="AF15" s="18"/>
      <c r="AG15" s="18"/>
      <c r="AH15" s="18"/>
      <c r="AI15" s="18"/>
      <c r="AJ15" s="18"/>
      <c r="AK15" s="18"/>
      <c r="AL15" s="18"/>
    </row>
    <row r="16" spans="2:38" ht="33.75" customHeight="1" x14ac:dyDescent="0.65">
      <c r="B16" s="444" t="s">
        <v>492</v>
      </c>
      <c r="C16" s="445"/>
      <c r="D16" s="445"/>
      <c r="E16" s="446"/>
      <c r="F16" s="180">
        <v>949546</v>
      </c>
      <c r="G16" s="181">
        <v>920000</v>
      </c>
      <c r="H16" s="182">
        <v>934532</v>
      </c>
      <c r="I16" s="183">
        <v>920000</v>
      </c>
      <c r="J16" s="184">
        <v>910000</v>
      </c>
      <c r="K16" s="182">
        <v>900000</v>
      </c>
      <c r="L16" s="5"/>
      <c r="M16" s="5"/>
      <c r="N16" s="5"/>
      <c r="O16" s="5"/>
      <c r="P16" s="7"/>
      <c r="Q16" s="18"/>
      <c r="R16" s="18"/>
      <c r="S16" s="18"/>
      <c r="T16" s="18"/>
      <c r="U16" s="18"/>
      <c r="V16" s="18"/>
      <c r="W16" s="18"/>
      <c r="X16" s="18"/>
      <c r="Y16" s="18"/>
      <c r="Z16" s="18"/>
      <c r="AA16" s="18"/>
      <c r="AB16" s="18"/>
      <c r="AC16" s="18"/>
      <c r="AD16" s="18"/>
      <c r="AE16" s="18"/>
      <c r="AF16" s="18"/>
      <c r="AG16" s="18"/>
      <c r="AH16" s="18"/>
      <c r="AI16" s="18"/>
      <c r="AJ16" s="18"/>
      <c r="AK16" s="18"/>
      <c r="AL16" s="18"/>
    </row>
    <row r="17" spans="2:38" ht="33.75" customHeight="1" x14ac:dyDescent="0.65">
      <c r="B17" s="444" t="s">
        <v>288</v>
      </c>
      <c r="C17" s="445"/>
      <c r="D17" s="445"/>
      <c r="E17" s="446"/>
      <c r="F17" s="180">
        <v>0</v>
      </c>
      <c r="G17" s="181">
        <v>0</v>
      </c>
      <c r="H17" s="182">
        <v>500000</v>
      </c>
      <c r="I17" s="183">
        <v>0</v>
      </c>
      <c r="J17" s="184">
        <v>0</v>
      </c>
      <c r="K17" s="182">
        <v>0</v>
      </c>
      <c r="L17" s="5"/>
      <c r="M17" s="5"/>
      <c r="N17" s="5"/>
      <c r="O17" s="5"/>
      <c r="P17" s="7"/>
      <c r="Q17" s="18"/>
      <c r="R17" s="18"/>
      <c r="S17" s="18"/>
      <c r="T17" s="18"/>
      <c r="U17" s="18"/>
      <c r="V17" s="18"/>
      <c r="W17" s="18"/>
      <c r="X17" s="18"/>
      <c r="Y17" s="18"/>
      <c r="Z17" s="18"/>
      <c r="AA17" s="18"/>
      <c r="AB17" s="18"/>
      <c r="AC17" s="18"/>
      <c r="AD17" s="18"/>
      <c r="AE17" s="18"/>
      <c r="AF17" s="18"/>
      <c r="AG17" s="18"/>
      <c r="AH17" s="18"/>
      <c r="AI17" s="18"/>
      <c r="AJ17" s="18"/>
      <c r="AK17" s="18"/>
      <c r="AL17" s="18"/>
    </row>
    <row r="18" spans="2:38" ht="33.75" customHeight="1" x14ac:dyDescent="0.65">
      <c r="B18" s="444" t="s">
        <v>493</v>
      </c>
      <c r="C18" s="445"/>
      <c r="D18" s="445"/>
      <c r="E18" s="446"/>
      <c r="F18" s="185">
        <v>0</v>
      </c>
      <c r="G18" s="186">
        <v>0</v>
      </c>
      <c r="H18" s="187">
        <v>100000</v>
      </c>
      <c r="I18" s="188">
        <v>0</v>
      </c>
      <c r="J18" s="189">
        <v>0</v>
      </c>
      <c r="K18" s="187">
        <v>0</v>
      </c>
      <c r="L18" s="5"/>
      <c r="M18" s="5"/>
      <c r="N18" s="5"/>
      <c r="O18" s="5"/>
      <c r="P18" s="7"/>
      <c r="Q18" s="18"/>
      <c r="R18" s="18"/>
      <c r="S18" s="18"/>
      <c r="T18" s="18"/>
      <c r="U18" s="18"/>
      <c r="V18" s="18"/>
      <c r="W18" s="18"/>
      <c r="X18" s="18"/>
      <c r="Y18" s="18"/>
      <c r="Z18" s="18"/>
      <c r="AA18" s="18"/>
      <c r="AB18" s="18"/>
      <c r="AC18" s="18"/>
      <c r="AD18" s="18"/>
      <c r="AE18" s="18"/>
      <c r="AF18" s="18"/>
      <c r="AG18" s="18"/>
      <c r="AH18" s="18"/>
      <c r="AI18" s="18"/>
      <c r="AJ18" s="18"/>
      <c r="AK18" s="18"/>
      <c r="AL18" s="18"/>
    </row>
    <row r="19" spans="2:38" ht="33.75" customHeight="1" x14ac:dyDescent="0.65">
      <c r="B19" s="444" t="s">
        <v>494</v>
      </c>
      <c r="C19" s="445"/>
      <c r="D19" s="445"/>
      <c r="E19" s="446"/>
      <c r="F19" s="190">
        <v>500000</v>
      </c>
      <c r="G19" s="191">
        <v>0</v>
      </c>
      <c r="H19" s="192">
        <v>0</v>
      </c>
      <c r="I19" s="188">
        <v>0</v>
      </c>
      <c r="J19" s="189">
        <v>0</v>
      </c>
      <c r="K19" s="187">
        <v>0</v>
      </c>
      <c r="L19" s="5"/>
      <c r="M19" s="5"/>
      <c r="N19" s="5"/>
      <c r="O19" s="5"/>
      <c r="P19" s="7"/>
      <c r="Q19" s="18"/>
      <c r="R19" s="18"/>
      <c r="S19" s="18"/>
      <c r="T19" s="18"/>
      <c r="U19" s="18"/>
      <c r="V19" s="18"/>
      <c r="W19" s="18"/>
      <c r="X19" s="18"/>
      <c r="Y19" s="18"/>
      <c r="Z19" s="18"/>
      <c r="AA19" s="18"/>
      <c r="AB19" s="18"/>
      <c r="AC19" s="18"/>
      <c r="AD19" s="18"/>
      <c r="AE19" s="18"/>
      <c r="AF19" s="18"/>
      <c r="AG19" s="18"/>
      <c r="AH19" s="18"/>
      <c r="AI19" s="18"/>
      <c r="AJ19" s="18"/>
      <c r="AK19" s="18"/>
      <c r="AL19" s="18"/>
    </row>
    <row r="20" spans="2:38" ht="33.75" customHeight="1" x14ac:dyDescent="0.65">
      <c r="B20" s="579" t="s">
        <v>495</v>
      </c>
      <c r="C20" s="445"/>
      <c r="D20" s="445"/>
      <c r="E20" s="446"/>
      <c r="F20" s="193">
        <v>500000</v>
      </c>
      <c r="G20" s="191">
        <v>0</v>
      </c>
      <c r="H20" s="194">
        <v>0</v>
      </c>
      <c r="I20" s="183">
        <v>0</v>
      </c>
      <c r="J20" s="184">
        <v>0</v>
      </c>
      <c r="K20" s="182">
        <v>0</v>
      </c>
      <c r="L20" s="5"/>
      <c r="M20" s="5"/>
      <c r="N20" s="5"/>
      <c r="O20" s="5"/>
      <c r="P20" s="7"/>
      <c r="Q20" s="18"/>
      <c r="R20" s="18"/>
      <c r="S20" s="18"/>
      <c r="T20" s="18"/>
      <c r="U20" s="18"/>
      <c r="V20" s="18"/>
      <c r="W20" s="18"/>
      <c r="X20" s="18"/>
      <c r="Y20" s="18"/>
      <c r="Z20" s="18"/>
      <c r="AA20" s="18"/>
      <c r="AB20" s="18"/>
      <c r="AC20" s="18"/>
      <c r="AD20" s="18"/>
      <c r="AE20" s="18"/>
      <c r="AF20" s="18"/>
      <c r="AG20" s="18"/>
      <c r="AH20" s="18"/>
      <c r="AI20" s="18"/>
      <c r="AJ20" s="18"/>
      <c r="AK20" s="18"/>
      <c r="AL20" s="18"/>
    </row>
    <row r="21" spans="2:38" ht="33.75" customHeight="1" x14ac:dyDescent="0.65">
      <c r="B21" s="444" t="s">
        <v>496</v>
      </c>
      <c r="C21" s="445"/>
      <c r="D21" s="445"/>
      <c r="E21" s="446"/>
      <c r="F21" s="164">
        <f>F15-F16-F17-F18++F19+F20</f>
        <v>3435368</v>
      </c>
      <c r="G21" s="72">
        <f t="shared" ref="G21:J21" si="0">G15-G16-G17-G18++G19+G20</f>
        <v>2480000</v>
      </c>
      <c r="H21" s="72">
        <f t="shared" si="0"/>
        <v>1831948</v>
      </c>
      <c r="I21" s="164">
        <f t="shared" si="0"/>
        <v>2530000</v>
      </c>
      <c r="J21" s="164">
        <f t="shared" si="0"/>
        <v>2590000</v>
      </c>
      <c r="K21" s="72">
        <f t="shared" ref="K21" si="1">K15-K16-K17-K18+K20</f>
        <v>2650000</v>
      </c>
      <c r="L21" s="5"/>
      <c r="M21" s="5"/>
      <c r="N21" s="5"/>
      <c r="O21" s="5"/>
      <c r="P21" s="7"/>
      <c r="Q21" s="18"/>
      <c r="R21" s="18"/>
      <c r="S21" s="18"/>
      <c r="T21" s="18"/>
      <c r="U21" s="18"/>
      <c r="V21" s="18"/>
      <c r="W21" s="18"/>
      <c r="X21" s="18"/>
      <c r="Y21" s="18"/>
      <c r="Z21" s="18"/>
      <c r="AA21" s="18"/>
      <c r="AB21" s="18"/>
      <c r="AC21" s="18"/>
      <c r="AD21" s="18"/>
      <c r="AE21" s="18"/>
      <c r="AF21" s="18"/>
      <c r="AG21" s="18"/>
      <c r="AH21" s="18"/>
      <c r="AI21" s="18"/>
      <c r="AJ21" s="18"/>
      <c r="AK21" s="18"/>
      <c r="AL21" s="18"/>
    </row>
    <row r="22" spans="2:38" ht="33.75" customHeight="1" x14ac:dyDescent="0.65">
      <c r="B22" s="444" t="s">
        <v>497</v>
      </c>
      <c r="C22" s="445"/>
      <c r="D22" s="445"/>
      <c r="E22" s="446"/>
      <c r="F22" s="195">
        <v>4280</v>
      </c>
      <c r="G22" s="196">
        <v>4032</v>
      </c>
      <c r="H22" s="197">
        <v>4158</v>
      </c>
      <c r="I22" s="198">
        <v>4536</v>
      </c>
      <c r="J22" s="199">
        <v>4662</v>
      </c>
      <c r="K22" s="200">
        <v>4788</v>
      </c>
      <c r="L22" s="5"/>
      <c r="M22" s="5"/>
      <c r="N22" s="5"/>
      <c r="O22" s="5"/>
      <c r="P22" s="7"/>
      <c r="Q22" s="18"/>
      <c r="R22" s="18"/>
      <c r="S22" s="18"/>
      <c r="T22" s="18"/>
      <c r="U22" s="18"/>
      <c r="V22" s="18"/>
      <c r="W22" s="18"/>
      <c r="X22" s="18"/>
      <c r="Y22" s="18"/>
      <c r="Z22" s="18"/>
      <c r="AA22" s="18"/>
      <c r="AB22" s="18"/>
      <c r="AC22" s="18"/>
      <c r="AD22" s="18"/>
      <c r="AE22" s="18"/>
      <c r="AF22" s="18"/>
      <c r="AG22" s="18"/>
      <c r="AH22" s="18"/>
      <c r="AI22" s="18"/>
      <c r="AJ22" s="18"/>
      <c r="AK22" s="18"/>
      <c r="AL22" s="18"/>
    </row>
    <row r="23" spans="2:38" ht="33.75" customHeight="1" x14ac:dyDescent="0.65">
      <c r="B23" s="444" t="s">
        <v>498</v>
      </c>
      <c r="C23" s="445"/>
      <c r="D23" s="445"/>
      <c r="E23" s="446"/>
      <c r="F23" s="132">
        <v>252</v>
      </c>
      <c r="G23" s="136">
        <v>252</v>
      </c>
      <c r="H23" s="105">
        <v>252</v>
      </c>
      <c r="I23" s="201">
        <v>252</v>
      </c>
      <c r="J23" s="202">
        <v>252</v>
      </c>
      <c r="K23" s="47">
        <v>252</v>
      </c>
      <c r="L23" s="5"/>
      <c r="M23" s="5"/>
      <c r="N23" s="5"/>
      <c r="O23" s="5"/>
      <c r="R23" s="18"/>
      <c r="S23" s="18"/>
      <c r="T23" s="18"/>
      <c r="U23" s="18"/>
      <c r="V23" s="18"/>
      <c r="W23" s="18"/>
      <c r="X23" s="18"/>
      <c r="Y23" s="18"/>
      <c r="Z23" s="18"/>
      <c r="AA23" s="18"/>
      <c r="AB23" s="18"/>
      <c r="AC23" s="18"/>
      <c r="AD23" s="18"/>
      <c r="AE23" s="18"/>
      <c r="AF23" s="18"/>
      <c r="AG23" s="18"/>
      <c r="AH23" s="18"/>
      <c r="AI23" s="18"/>
      <c r="AJ23" s="18"/>
      <c r="AK23" s="18"/>
      <c r="AL23" s="18"/>
    </row>
    <row r="24" spans="2:38" ht="33.75" customHeight="1" x14ac:dyDescent="0.65">
      <c r="B24" s="444" t="s">
        <v>499</v>
      </c>
      <c r="C24" s="445"/>
      <c r="D24" s="445"/>
      <c r="E24" s="446"/>
      <c r="F24" s="203">
        <f t="shared" ref="F24:G24" si="2">ROUNDUP(F22/F23,1)</f>
        <v>17</v>
      </c>
      <c r="G24" s="204">
        <f t="shared" si="2"/>
        <v>16</v>
      </c>
      <c r="H24" s="205">
        <f>ROUNDUP(H22/H23,1)</f>
        <v>16.5</v>
      </c>
      <c r="I24" s="206">
        <f t="shared" ref="I24:J24" si="3">ROUNDUP(I22/I23,1)</f>
        <v>18</v>
      </c>
      <c r="J24" s="203">
        <f t="shared" si="3"/>
        <v>18.5</v>
      </c>
      <c r="K24" s="206">
        <f>ROUNDUP(K22/K23,1)</f>
        <v>19</v>
      </c>
      <c r="L24" s="5"/>
      <c r="M24" s="5"/>
      <c r="N24" s="5"/>
      <c r="O24" s="5"/>
      <c r="R24" s="18"/>
      <c r="S24" s="18"/>
      <c r="T24" s="18"/>
      <c r="U24" s="18"/>
      <c r="V24" s="18"/>
      <c r="W24" s="18"/>
      <c r="X24" s="18"/>
      <c r="Y24" s="18"/>
      <c r="Z24" s="18"/>
      <c r="AA24" s="18"/>
      <c r="AB24" s="18"/>
      <c r="AC24" s="18"/>
      <c r="AD24" s="18"/>
      <c r="AE24" s="18"/>
      <c r="AF24" s="18"/>
      <c r="AG24" s="18"/>
      <c r="AH24" s="18"/>
      <c r="AI24" s="18"/>
      <c r="AJ24" s="18"/>
      <c r="AK24" s="18"/>
      <c r="AL24" s="18"/>
    </row>
    <row r="25" spans="2:38" ht="33.75" customHeight="1" x14ac:dyDescent="0.65">
      <c r="B25" s="444" t="s">
        <v>500</v>
      </c>
      <c r="C25" s="445"/>
      <c r="D25" s="445"/>
      <c r="E25" s="446"/>
      <c r="F25" s="132">
        <v>12</v>
      </c>
      <c r="G25" s="136">
        <v>12</v>
      </c>
      <c r="H25" s="105">
        <v>12</v>
      </c>
      <c r="I25" s="201">
        <v>12</v>
      </c>
      <c r="J25" s="202">
        <v>12</v>
      </c>
      <c r="K25" s="47">
        <v>12</v>
      </c>
      <c r="L25" s="5"/>
      <c r="M25" s="5"/>
      <c r="N25" s="5"/>
      <c r="O25" s="5"/>
      <c r="P25" s="7"/>
      <c r="Q25" s="18"/>
      <c r="R25" s="18"/>
      <c r="S25" s="18"/>
      <c r="T25" s="18"/>
      <c r="U25" s="18"/>
      <c r="V25" s="18"/>
      <c r="W25" s="18"/>
      <c r="X25" s="18"/>
      <c r="Y25" s="18"/>
      <c r="Z25" s="18"/>
      <c r="AA25" s="18"/>
      <c r="AB25" s="18"/>
      <c r="AC25" s="18"/>
      <c r="AD25" s="18"/>
      <c r="AE25" s="18"/>
      <c r="AF25" s="18"/>
      <c r="AG25" s="18"/>
      <c r="AH25" s="18"/>
      <c r="AI25" s="18"/>
      <c r="AJ25" s="18"/>
      <c r="AK25" s="18"/>
      <c r="AL25" s="18"/>
    </row>
    <row r="26" spans="2:38" ht="33.75" customHeight="1" thickBot="1" x14ac:dyDescent="0.7">
      <c r="B26" s="574" t="s">
        <v>501</v>
      </c>
      <c r="C26" s="575"/>
      <c r="D26" s="575"/>
      <c r="E26" s="576"/>
      <c r="F26" s="207">
        <f t="shared" ref="F26:G26" si="4">ROUND(F21/F24/F25,1)</f>
        <v>16840</v>
      </c>
      <c r="G26" s="208">
        <f t="shared" si="4"/>
        <v>12916.7</v>
      </c>
      <c r="H26" s="209">
        <f>ROUND(H21/H24/H25,1)</f>
        <v>9252.2999999999993</v>
      </c>
      <c r="I26" s="210">
        <f t="shared" ref="I26:K26" si="5">ROUND(I21/I24/I25,1)</f>
        <v>11713</v>
      </c>
      <c r="J26" s="210">
        <f t="shared" si="5"/>
        <v>11666.7</v>
      </c>
      <c r="K26" s="210">
        <f t="shared" si="5"/>
        <v>11622.8</v>
      </c>
      <c r="L26" s="5"/>
      <c r="M26" s="5"/>
      <c r="N26" s="5"/>
      <c r="O26" s="5"/>
      <c r="P26" s="7"/>
      <c r="Q26" s="18"/>
      <c r="R26" s="18"/>
      <c r="S26" s="18"/>
      <c r="T26" s="18"/>
      <c r="U26" s="18"/>
      <c r="V26" s="18"/>
      <c r="W26" s="18"/>
      <c r="X26" s="18"/>
      <c r="Y26" s="18"/>
      <c r="Z26" s="18"/>
      <c r="AA26" s="18"/>
      <c r="AB26" s="18"/>
      <c r="AC26" s="18"/>
      <c r="AD26" s="18"/>
      <c r="AE26" s="18"/>
      <c r="AF26" s="18"/>
      <c r="AG26" s="18"/>
      <c r="AH26" s="18"/>
      <c r="AI26" s="18"/>
      <c r="AJ26" s="18"/>
      <c r="AK26" s="18"/>
      <c r="AL26" s="18"/>
    </row>
    <row r="27" spans="2:38" ht="16.2" customHeight="1" x14ac:dyDescent="0.65">
      <c r="B27" s="211"/>
      <c r="C27" s="211"/>
      <c r="D27" s="211"/>
      <c r="E27" s="211"/>
      <c r="F27" s="212"/>
      <c r="G27" s="212"/>
      <c r="H27" s="213"/>
      <c r="I27" s="213"/>
      <c r="J27" s="213"/>
      <c r="K27" s="213"/>
      <c r="L27" s="5"/>
      <c r="M27" s="5"/>
      <c r="N27" s="5"/>
      <c r="O27" s="5"/>
      <c r="P27" s="7"/>
      <c r="Q27" s="18"/>
      <c r="R27" s="18"/>
      <c r="S27" s="18"/>
      <c r="T27" s="18"/>
      <c r="U27" s="18"/>
      <c r="V27" s="18"/>
      <c r="W27" s="18"/>
      <c r="X27" s="18"/>
      <c r="Y27" s="18"/>
      <c r="Z27" s="18"/>
      <c r="AA27" s="18"/>
      <c r="AB27" s="18"/>
      <c r="AC27" s="18"/>
      <c r="AD27" s="18"/>
      <c r="AE27" s="18"/>
      <c r="AF27" s="18"/>
      <c r="AG27" s="18"/>
      <c r="AH27" s="18"/>
      <c r="AI27" s="18"/>
      <c r="AJ27" s="18"/>
      <c r="AK27" s="18"/>
      <c r="AL27" s="18"/>
    </row>
    <row r="28" spans="2:38" ht="16.2" customHeight="1" thickBot="1" x14ac:dyDescent="0.7">
      <c r="B28" s="214"/>
      <c r="C28" s="214"/>
      <c r="D28" s="214"/>
      <c r="E28" s="214"/>
      <c r="F28" s="215"/>
      <c r="G28" s="215"/>
      <c r="H28" s="216"/>
      <c r="I28" s="216"/>
      <c r="J28" s="216"/>
      <c r="K28" s="216"/>
      <c r="L28" s="5"/>
      <c r="M28" s="5"/>
      <c r="N28" s="5"/>
      <c r="O28" s="5"/>
      <c r="P28" s="7"/>
      <c r="Q28" s="18"/>
      <c r="R28" s="18"/>
      <c r="S28" s="18"/>
      <c r="T28" s="18"/>
      <c r="U28" s="18"/>
      <c r="V28" s="18"/>
      <c r="W28" s="18"/>
      <c r="X28" s="18"/>
      <c r="Y28" s="18"/>
      <c r="Z28" s="18"/>
      <c r="AA28" s="18"/>
      <c r="AB28" s="18"/>
      <c r="AC28" s="18"/>
      <c r="AD28" s="18"/>
      <c r="AE28" s="18"/>
      <c r="AF28" s="18"/>
      <c r="AG28" s="18"/>
      <c r="AH28" s="18"/>
      <c r="AI28" s="18"/>
      <c r="AJ28" s="18"/>
      <c r="AK28" s="18"/>
      <c r="AL28" s="18"/>
    </row>
    <row r="29" spans="2:38" ht="25.8" customHeight="1" thickBot="1" x14ac:dyDescent="0.5">
      <c r="B29" s="449" t="s">
        <v>373</v>
      </c>
      <c r="C29" s="450"/>
      <c r="D29" s="450"/>
      <c r="E29" s="450"/>
      <c r="F29" s="450"/>
      <c r="G29" s="450"/>
      <c r="H29" s="450"/>
      <c r="I29" s="450"/>
      <c r="J29" s="450"/>
      <c r="K29" s="451"/>
      <c r="L29" s="5"/>
      <c r="M29" s="5"/>
      <c r="N29" s="5"/>
      <c r="O29" s="5"/>
      <c r="P29" s="7"/>
      <c r="Q29" s="18"/>
      <c r="R29" s="18"/>
      <c r="S29" s="18"/>
      <c r="T29" s="18"/>
      <c r="U29" s="18"/>
      <c r="V29" s="18"/>
      <c r="W29" s="18"/>
      <c r="X29" s="18"/>
      <c r="Y29" s="18"/>
      <c r="Z29" s="18"/>
      <c r="AA29" s="18"/>
      <c r="AB29" s="18"/>
      <c r="AC29" s="18"/>
      <c r="AD29" s="18"/>
      <c r="AE29" s="18"/>
      <c r="AF29" s="18"/>
      <c r="AG29" s="18"/>
      <c r="AH29" s="18"/>
      <c r="AI29" s="18"/>
      <c r="AJ29" s="18"/>
      <c r="AK29" s="18"/>
      <c r="AL29" s="18"/>
    </row>
    <row r="30" spans="2:38" ht="39" customHeight="1" x14ac:dyDescent="0.45">
      <c r="B30" s="531" t="s">
        <v>289</v>
      </c>
      <c r="C30" s="577"/>
      <c r="D30" s="154" t="s">
        <v>290</v>
      </c>
      <c r="E30" s="116" t="s">
        <v>291</v>
      </c>
      <c r="F30" s="117" t="s">
        <v>292</v>
      </c>
      <c r="G30" s="118" t="s">
        <v>502</v>
      </c>
      <c r="H30" s="540" t="s">
        <v>293</v>
      </c>
      <c r="I30" s="541"/>
      <c r="J30" s="542"/>
      <c r="K30" s="155" t="s">
        <v>332</v>
      </c>
      <c r="L30" s="5"/>
      <c r="M30" s="5"/>
      <c r="N30" s="5"/>
      <c r="O30" s="5"/>
      <c r="P30" s="7"/>
      <c r="Q30" s="18"/>
      <c r="R30" s="18"/>
      <c r="S30" s="18"/>
      <c r="T30" s="18"/>
      <c r="U30" s="18"/>
      <c r="V30" s="18"/>
      <c r="W30" s="18"/>
      <c r="X30" s="18"/>
      <c r="Y30" s="18"/>
      <c r="Z30" s="18"/>
      <c r="AA30" s="18"/>
      <c r="AB30" s="18"/>
      <c r="AC30" s="18"/>
      <c r="AD30" s="18"/>
      <c r="AE30" s="18"/>
      <c r="AF30" s="18"/>
      <c r="AG30" s="18"/>
      <c r="AH30" s="18"/>
      <c r="AI30" s="18"/>
      <c r="AJ30" s="18"/>
      <c r="AK30" s="18"/>
      <c r="AL30" s="18"/>
    </row>
    <row r="31" spans="2:38" ht="25.5" customHeight="1" thickBot="1" x14ac:dyDescent="0.5">
      <c r="B31" s="533" t="s">
        <v>294</v>
      </c>
      <c r="C31" s="578"/>
      <c r="D31" s="153" t="s">
        <v>336</v>
      </c>
      <c r="E31" s="120" t="s">
        <v>204</v>
      </c>
      <c r="F31" s="121">
        <v>427000</v>
      </c>
      <c r="G31" s="156">
        <f>F31/H15</f>
        <v>0.12683871580998551</v>
      </c>
      <c r="H31" s="559" t="s">
        <v>336</v>
      </c>
      <c r="I31" s="525"/>
      <c r="J31" s="527"/>
      <c r="K31" s="217">
        <v>6</v>
      </c>
      <c r="L31" s="5"/>
      <c r="M31" s="5"/>
      <c r="N31" s="5"/>
      <c r="O31" s="5"/>
      <c r="P31" s="7"/>
      <c r="Q31" s="18"/>
      <c r="R31" s="18"/>
      <c r="S31" s="18"/>
      <c r="T31" s="18"/>
      <c r="U31" s="18"/>
      <c r="V31" s="18"/>
      <c r="W31" s="18"/>
      <c r="X31" s="18"/>
      <c r="Y31" s="18"/>
      <c r="Z31" s="18"/>
      <c r="AA31" s="18"/>
      <c r="AB31" s="18"/>
      <c r="AC31" s="18"/>
      <c r="AD31" s="18"/>
      <c r="AE31" s="18"/>
      <c r="AF31" s="18"/>
      <c r="AG31" s="18"/>
      <c r="AH31" s="18"/>
      <c r="AI31" s="18"/>
      <c r="AJ31" s="18"/>
      <c r="AK31" s="18"/>
      <c r="AL31" s="18"/>
    </row>
    <row r="32" spans="2:38" ht="25.5" customHeight="1" x14ac:dyDescent="0.45">
      <c r="B32" s="75"/>
      <c r="C32" s="122"/>
      <c r="D32" s="535" t="s">
        <v>333</v>
      </c>
      <c r="E32" s="536"/>
      <c r="F32" s="536"/>
      <c r="G32" s="536"/>
      <c r="H32" s="537" t="s">
        <v>334</v>
      </c>
      <c r="I32" s="538"/>
      <c r="J32" s="539"/>
      <c r="K32" s="152" t="s">
        <v>335</v>
      </c>
      <c r="L32" s="5"/>
      <c r="M32" s="5"/>
      <c r="N32" s="5"/>
      <c r="O32" s="5"/>
      <c r="P32" s="7"/>
      <c r="Q32" s="18"/>
      <c r="R32" s="18"/>
      <c r="S32" s="18"/>
      <c r="T32" s="18"/>
      <c r="U32" s="18"/>
      <c r="V32" s="18"/>
      <c r="W32" s="18"/>
      <c r="X32" s="18"/>
      <c r="Y32" s="18"/>
      <c r="Z32" s="18"/>
      <c r="AA32" s="18"/>
      <c r="AB32" s="18"/>
      <c r="AC32" s="18"/>
      <c r="AD32" s="18"/>
      <c r="AE32" s="18"/>
      <c r="AF32" s="18"/>
      <c r="AG32" s="18"/>
      <c r="AH32" s="18"/>
      <c r="AI32" s="18"/>
      <c r="AJ32" s="18"/>
      <c r="AK32" s="18"/>
      <c r="AL32" s="18"/>
    </row>
    <row r="33" spans="2:38" ht="25.5" customHeight="1" thickBot="1" x14ac:dyDescent="0.5">
      <c r="B33" s="75"/>
      <c r="C33" s="122"/>
      <c r="D33" s="546" t="s">
        <v>336</v>
      </c>
      <c r="E33" s="547"/>
      <c r="F33" s="547"/>
      <c r="G33" s="547"/>
      <c r="H33" s="548">
        <v>267200</v>
      </c>
      <c r="I33" s="549"/>
      <c r="J33" s="550"/>
      <c r="K33" s="158">
        <f>H33/H15</f>
        <v>7.9370737387419496E-2</v>
      </c>
      <c r="L33" s="5"/>
      <c r="M33" s="5"/>
      <c r="N33" s="5"/>
      <c r="O33" s="5"/>
      <c r="P33" s="7"/>
      <c r="Q33" s="18"/>
      <c r="R33" s="18"/>
      <c r="S33" s="18"/>
      <c r="T33" s="18"/>
      <c r="U33" s="18"/>
      <c r="V33" s="18"/>
      <c r="W33" s="18"/>
      <c r="X33" s="18"/>
      <c r="Y33" s="18"/>
      <c r="Z33" s="18"/>
      <c r="AA33" s="18"/>
      <c r="AB33" s="18"/>
      <c r="AC33" s="18"/>
      <c r="AD33" s="18"/>
      <c r="AE33" s="18"/>
      <c r="AF33" s="18"/>
      <c r="AG33" s="18"/>
      <c r="AH33" s="18"/>
      <c r="AI33" s="18"/>
      <c r="AJ33" s="18"/>
      <c r="AK33" s="18"/>
      <c r="AL33" s="18"/>
    </row>
    <row r="34" spans="2:38" ht="25.5" customHeight="1" x14ac:dyDescent="0.45">
      <c r="B34" s="75"/>
      <c r="C34" s="122"/>
      <c r="D34" s="535" t="s">
        <v>503</v>
      </c>
      <c r="E34" s="536"/>
      <c r="F34" s="536"/>
      <c r="G34" s="572"/>
      <c r="H34" s="540" t="s">
        <v>504</v>
      </c>
      <c r="I34" s="541"/>
      <c r="J34" s="541"/>
      <c r="K34" s="573"/>
      <c r="L34" s="5"/>
      <c r="M34" s="5"/>
      <c r="N34" s="5"/>
      <c r="O34" s="5"/>
      <c r="P34" s="7"/>
      <c r="Q34" s="18"/>
      <c r="R34" s="18"/>
      <c r="S34" s="18"/>
      <c r="T34" s="18"/>
      <c r="U34" s="18"/>
      <c r="V34" s="18"/>
      <c r="W34" s="18"/>
      <c r="X34" s="18"/>
      <c r="Y34" s="18"/>
      <c r="Z34" s="18"/>
      <c r="AA34" s="18"/>
      <c r="AB34" s="18"/>
      <c r="AC34" s="18"/>
      <c r="AD34" s="18"/>
      <c r="AE34" s="18"/>
      <c r="AF34" s="18"/>
      <c r="AG34" s="18"/>
      <c r="AH34" s="18"/>
      <c r="AI34" s="18"/>
      <c r="AJ34" s="18"/>
      <c r="AK34" s="18"/>
      <c r="AL34" s="18"/>
    </row>
    <row r="35" spans="2:38" ht="25.5" customHeight="1" thickBot="1" x14ac:dyDescent="0.5">
      <c r="B35" s="75"/>
      <c r="C35" s="122"/>
      <c r="D35" s="559" t="s">
        <v>211</v>
      </c>
      <c r="E35" s="525"/>
      <c r="F35" s="525"/>
      <c r="G35" s="526"/>
      <c r="H35" s="559" t="s">
        <v>336</v>
      </c>
      <c r="I35" s="525"/>
      <c r="J35" s="525"/>
      <c r="K35" s="526"/>
      <c r="L35" s="5"/>
      <c r="M35" s="5"/>
      <c r="N35" s="5"/>
      <c r="O35" s="5"/>
      <c r="P35" s="7"/>
      <c r="Q35" s="18"/>
      <c r="R35" s="18"/>
      <c r="S35" s="18"/>
      <c r="T35" s="18"/>
      <c r="U35" s="18"/>
      <c r="V35" s="18"/>
      <c r="W35" s="18"/>
      <c r="X35" s="18"/>
      <c r="Y35" s="18"/>
      <c r="Z35" s="18"/>
      <c r="AA35" s="18"/>
      <c r="AB35" s="18"/>
      <c r="AC35" s="18"/>
      <c r="AD35" s="18"/>
      <c r="AE35" s="18"/>
      <c r="AF35" s="18"/>
      <c r="AG35" s="18"/>
      <c r="AH35" s="18"/>
      <c r="AI35" s="18"/>
      <c r="AJ35" s="18"/>
      <c r="AK35" s="18"/>
      <c r="AL35" s="18"/>
    </row>
    <row r="36" spans="2:38" ht="25.5" customHeight="1" x14ac:dyDescent="0.45">
      <c r="B36" s="75"/>
      <c r="C36" s="122"/>
      <c r="D36" s="513" t="s">
        <v>295</v>
      </c>
      <c r="E36" s="514"/>
      <c r="F36" s="514"/>
      <c r="G36" s="514"/>
      <c r="H36" s="514"/>
      <c r="I36" s="514"/>
      <c r="J36" s="514"/>
      <c r="K36" s="571"/>
      <c r="L36" s="5"/>
      <c r="M36" s="5"/>
      <c r="N36" s="5"/>
      <c r="O36" s="5"/>
      <c r="P36" s="7"/>
      <c r="Q36" s="18"/>
      <c r="R36" s="18"/>
      <c r="S36" s="18"/>
      <c r="T36" s="18"/>
      <c r="U36" s="18"/>
      <c r="V36" s="18"/>
      <c r="W36" s="18"/>
      <c r="X36" s="18"/>
      <c r="Y36" s="18"/>
      <c r="Z36" s="18"/>
      <c r="AA36" s="18"/>
      <c r="AB36" s="18"/>
      <c r="AC36" s="18"/>
      <c r="AD36" s="18"/>
      <c r="AE36" s="18"/>
      <c r="AF36" s="18"/>
      <c r="AG36" s="18"/>
      <c r="AH36" s="18"/>
      <c r="AI36" s="18"/>
      <c r="AJ36" s="18"/>
      <c r="AK36" s="18"/>
      <c r="AL36" s="18"/>
    </row>
    <row r="37" spans="2:38" ht="25.5" customHeight="1" x14ac:dyDescent="0.45">
      <c r="B37" s="75"/>
      <c r="C37" s="122"/>
      <c r="D37" s="516" t="s">
        <v>505</v>
      </c>
      <c r="E37" s="517"/>
      <c r="F37" s="517"/>
      <c r="G37" s="517"/>
      <c r="H37" s="517"/>
      <c r="I37" s="517"/>
      <c r="J37" s="517"/>
      <c r="K37" s="518"/>
      <c r="L37" s="5"/>
      <c r="M37" s="5"/>
      <c r="N37" s="5"/>
      <c r="O37" s="5"/>
      <c r="P37" s="7"/>
      <c r="Q37" s="18"/>
      <c r="R37" s="18"/>
      <c r="S37" s="18"/>
      <c r="T37" s="18"/>
      <c r="U37" s="18"/>
      <c r="V37" s="18"/>
      <c r="W37" s="18"/>
      <c r="X37" s="18"/>
      <c r="Y37" s="18"/>
      <c r="Z37" s="18"/>
      <c r="AA37" s="18"/>
      <c r="AB37" s="18"/>
      <c r="AC37" s="18"/>
      <c r="AD37" s="18"/>
      <c r="AE37" s="18"/>
      <c r="AF37" s="18"/>
      <c r="AG37" s="18"/>
      <c r="AH37" s="18"/>
      <c r="AI37" s="18"/>
      <c r="AJ37" s="18"/>
      <c r="AK37" s="18"/>
      <c r="AL37" s="18"/>
    </row>
    <row r="38" spans="2:38" ht="25.5" customHeight="1" x14ac:dyDescent="0.45">
      <c r="B38" s="75"/>
      <c r="C38" s="122"/>
      <c r="D38" s="519" t="s">
        <v>506</v>
      </c>
      <c r="E38" s="520"/>
      <c r="F38" s="520"/>
      <c r="G38" s="521"/>
      <c r="H38" s="520" t="s">
        <v>296</v>
      </c>
      <c r="I38" s="520"/>
      <c r="J38" s="520"/>
      <c r="K38" s="515"/>
      <c r="L38" s="5"/>
      <c r="M38" s="5"/>
      <c r="N38" s="5"/>
      <c r="O38" s="5"/>
      <c r="P38" s="7"/>
      <c r="Q38" s="18"/>
      <c r="R38" s="18"/>
      <c r="S38" s="18"/>
      <c r="T38" s="18"/>
      <c r="U38" s="18"/>
      <c r="V38" s="18"/>
      <c r="W38" s="18"/>
      <c r="X38" s="18"/>
      <c r="Y38" s="18"/>
      <c r="Z38" s="18"/>
      <c r="AA38" s="18"/>
      <c r="AB38" s="18"/>
      <c r="AC38" s="18"/>
      <c r="AD38" s="18"/>
      <c r="AE38" s="18"/>
      <c r="AF38" s="18"/>
      <c r="AG38" s="18"/>
      <c r="AH38" s="18"/>
      <c r="AI38" s="18"/>
      <c r="AJ38" s="18"/>
      <c r="AK38" s="18"/>
      <c r="AL38" s="18"/>
    </row>
    <row r="39" spans="2:38" ht="25.5" customHeight="1" thickBot="1" x14ac:dyDescent="0.5">
      <c r="B39" s="75"/>
      <c r="C39" s="122"/>
      <c r="D39" s="559" t="s">
        <v>507</v>
      </c>
      <c r="E39" s="525"/>
      <c r="F39" s="525"/>
      <c r="G39" s="527"/>
      <c r="H39" s="525" t="s">
        <v>298</v>
      </c>
      <c r="I39" s="525"/>
      <c r="J39" s="525"/>
      <c r="K39" s="526"/>
      <c r="L39" s="5"/>
      <c r="M39" s="5"/>
      <c r="N39" s="5"/>
      <c r="O39" s="5"/>
      <c r="P39" s="7"/>
      <c r="Q39" s="18"/>
      <c r="R39" s="18"/>
      <c r="S39" s="18"/>
      <c r="T39" s="18"/>
      <c r="U39" s="18"/>
      <c r="V39" s="18"/>
      <c r="W39" s="18"/>
      <c r="X39" s="18"/>
      <c r="Y39" s="18"/>
      <c r="Z39" s="18"/>
      <c r="AA39" s="18"/>
      <c r="AB39" s="18"/>
      <c r="AC39" s="18"/>
      <c r="AD39" s="18"/>
      <c r="AE39" s="18"/>
      <c r="AF39" s="18"/>
      <c r="AG39" s="18"/>
      <c r="AH39" s="18"/>
      <c r="AI39" s="18"/>
      <c r="AJ39" s="18"/>
      <c r="AK39" s="18"/>
      <c r="AL39" s="18"/>
    </row>
    <row r="40" spans="2:38" ht="25.5" customHeight="1" thickBot="1" x14ac:dyDescent="0.5">
      <c r="B40" s="76"/>
      <c r="C40" s="76"/>
      <c r="D40" s="218"/>
      <c r="E40" s="218"/>
      <c r="F40" s="218"/>
      <c r="G40" s="218"/>
      <c r="H40" s="218"/>
      <c r="I40" s="218"/>
      <c r="J40" s="218"/>
      <c r="K40" s="218"/>
      <c r="L40" s="5"/>
      <c r="M40" s="5"/>
      <c r="N40" s="5"/>
      <c r="O40" s="5"/>
      <c r="P40" s="7"/>
      <c r="Q40" s="18"/>
      <c r="R40" s="18"/>
      <c r="S40" s="18"/>
      <c r="T40" s="18"/>
      <c r="U40" s="18"/>
      <c r="V40" s="18"/>
      <c r="W40" s="18"/>
      <c r="X40" s="18"/>
      <c r="Y40" s="18"/>
      <c r="Z40" s="18"/>
      <c r="AA40" s="18"/>
      <c r="AB40" s="18"/>
      <c r="AC40" s="18"/>
      <c r="AD40" s="18"/>
      <c r="AE40" s="18"/>
      <c r="AF40" s="18"/>
      <c r="AG40" s="18"/>
      <c r="AH40" s="18"/>
      <c r="AI40" s="18"/>
      <c r="AJ40" s="18"/>
      <c r="AK40" s="18"/>
      <c r="AL40" s="18"/>
    </row>
    <row r="41" spans="2:38" ht="24" customHeight="1" x14ac:dyDescent="0.45">
      <c r="B41" s="560" t="s">
        <v>508</v>
      </c>
      <c r="C41" s="561"/>
      <c r="D41" s="561"/>
      <c r="E41" s="561"/>
      <c r="F41" s="561"/>
      <c r="G41" s="561"/>
      <c r="H41" s="561"/>
      <c r="I41" s="561"/>
      <c r="J41" s="561"/>
      <c r="K41" s="562"/>
      <c r="L41" s="5"/>
      <c r="M41" s="5"/>
      <c r="N41" s="5"/>
      <c r="O41" s="4"/>
      <c r="P41" s="4"/>
      <c r="Q41" s="4"/>
      <c r="R41" s="4"/>
      <c r="S41" s="4"/>
    </row>
    <row r="42" spans="2:38" ht="24" customHeight="1" x14ac:dyDescent="0.45">
      <c r="B42" s="563" t="s">
        <v>509</v>
      </c>
      <c r="C42" s="564"/>
      <c r="D42" s="564"/>
      <c r="E42" s="564"/>
      <c r="F42" s="564"/>
      <c r="G42" s="565" t="s">
        <v>510</v>
      </c>
      <c r="H42" s="565"/>
      <c r="I42" s="565"/>
      <c r="J42" s="565"/>
      <c r="K42" s="566"/>
      <c r="L42" s="18"/>
      <c r="M42" s="18"/>
      <c r="N42" s="18"/>
      <c r="O42" s="18"/>
      <c r="P42" s="18"/>
      <c r="Q42" s="18"/>
      <c r="R42" s="18"/>
      <c r="S42" s="18"/>
    </row>
    <row r="43" spans="2:38" ht="24" customHeight="1" thickBot="1" x14ac:dyDescent="0.5">
      <c r="B43" s="567" t="s">
        <v>511</v>
      </c>
      <c r="C43" s="568"/>
      <c r="D43" s="568"/>
      <c r="E43" s="568"/>
      <c r="F43" s="568"/>
      <c r="G43" s="569" t="s">
        <v>202</v>
      </c>
      <c r="H43" s="569"/>
      <c r="I43" s="569"/>
      <c r="J43" s="569"/>
      <c r="K43" s="570"/>
      <c r="L43" s="18"/>
      <c r="M43" s="18"/>
      <c r="N43" s="18"/>
      <c r="O43" s="18"/>
      <c r="P43" s="18"/>
      <c r="Q43" s="18"/>
      <c r="R43" s="18"/>
      <c r="S43" s="18"/>
    </row>
    <row r="44" spans="2:38" ht="24" customHeight="1" x14ac:dyDescent="0.45">
      <c r="B44" s="219"/>
      <c r="C44" s="219"/>
      <c r="D44" s="219"/>
      <c r="E44" s="219"/>
      <c r="F44" s="219"/>
      <c r="G44" s="220"/>
      <c r="H44" s="220"/>
      <c r="I44" s="220"/>
      <c r="J44" s="220"/>
      <c r="K44" s="220"/>
      <c r="L44" s="18"/>
      <c r="M44" s="18"/>
      <c r="N44" s="18"/>
      <c r="O44" s="18"/>
      <c r="P44" s="18"/>
      <c r="Q44" s="18"/>
      <c r="R44" s="18"/>
      <c r="S44" s="18"/>
    </row>
    <row r="45" spans="2:38" ht="31.8" customHeight="1" thickBot="1" x14ac:dyDescent="0.5">
      <c r="B45" s="219"/>
      <c r="C45" s="219"/>
      <c r="D45" s="219"/>
      <c r="E45" s="219"/>
      <c r="F45" s="219"/>
      <c r="G45" s="220"/>
      <c r="H45" s="220"/>
      <c r="I45" s="220"/>
      <c r="J45" s="220"/>
      <c r="K45" s="220"/>
      <c r="L45" s="18"/>
      <c r="M45" s="18"/>
      <c r="N45" s="18"/>
      <c r="O45" s="18"/>
      <c r="P45" s="18"/>
      <c r="Q45" s="18"/>
      <c r="R45" s="18"/>
      <c r="S45" s="18"/>
    </row>
    <row r="46" spans="2:38" ht="18.75" customHeight="1" x14ac:dyDescent="0.45">
      <c r="B46" s="557" t="s">
        <v>84</v>
      </c>
      <c r="C46" s="558"/>
      <c r="D46" s="558"/>
      <c r="E46" s="558"/>
      <c r="F46" s="558"/>
      <c r="G46" s="558"/>
      <c r="H46" s="558"/>
      <c r="I46" s="558"/>
      <c r="J46" s="558"/>
      <c r="K46" s="558"/>
      <c r="L46" s="2"/>
      <c r="M46" s="2"/>
      <c r="N46" s="2"/>
      <c r="O46" s="2"/>
      <c r="P46" s="2"/>
      <c r="Q46" s="2"/>
      <c r="R46" s="2"/>
    </row>
    <row r="47" spans="2:38" ht="9.75" customHeight="1" thickBot="1" x14ac:dyDescent="0.5">
      <c r="B47" s="20"/>
      <c r="D47" s="20"/>
      <c r="E47" s="20"/>
      <c r="F47" s="20"/>
      <c r="G47" s="20"/>
      <c r="H47" s="20"/>
      <c r="I47" s="20"/>
      <c r="J47" s="20"/>
      <c r="K47" s="20"/>
    </row>
    <row r="48" spans="2:38" ht="24" customHeight="1" x14ac:dyDescent="0.45">
      <c r="B48" s="418" t="s">
        <v>185</v>
      </c>
      <c r="C48" s="419"/>
      <c r="D48" s="419"/>
      <c r="E48" s="419"/>
      <c r="F48" s="419"/>
      <c r="G48" s="419"/>
      <c r="H48" s="419"/>
      <c r="I48" s="419"/>
      <c r="J48" s="419"/>
      <c r="K48" s="420"/>
      <c r="L48" s="5"/>
      <c r="M48" s="5"/>
      <c r="N48" s="5"/>
      <c r="O48" s="4"/>
      <c r="P48" s="4"/>
      <c r="Q48" s="4"/>
      <c r="R48" s="4"/>
      <c r="S48" s="4"/>
    </row>
    <row r="49" spans="2:11" ht="24" customHeight="1" thickBot="1" x14ac:dyDescent="0.5">
      <c r="B49" s="422" t="s">
        <v>42</v>
      </c>
      <c r="C49" s="423"/>
      <c r="D49" s="423"/>
      <c r="E49" s="423"/>
      <c r="F49" s="424"/>
      <c r="G49" s="434" t="s">
        <v>202</v>
      </c>
      <c r="H49" s="435"/>
      <c r="I49" s="435"/>
      <c r="J49" s="435"/>
      <c r="K49" s="436"/>
    </row>
    <row r="50" spans="2:11" ht="27.6" customHeight="1" thickBot="1" x14ac:dyDescent="0.5">
      <c r="B50" s="221"/>
      <c r="C50" s="21"/>
      <c r="D50" s="221"/>
      <c r="E50" s="221"/>
      <c r="F50" s="221"/>
      <c r="G50" s="221"/>
      <c r="H50" s="221"/>
      <c r="I50" s="221"/>
      <c r="J50" s="221"/>
      <c r="K50" s="221"/>
    </row>
    <row r="51" spans="2:11" ht="18.75" customHeight="1" x14ac:dyDescent="0.45">
      <c r="B51" s="395" t="s">
        <v>512</v>
      </c>
      <c r="C51" s="396"/>
      <c r="D51" s="396"/>
      <c r="E51" s="396"/>
      <c r="F51" s="396"/>
      <c r="G51" s="396"/>
      <c r="H51" s="396"/>
      <c r="I51" s="396"/>
      <c r="J51" s="396"/>
      <c r="K51" s="397"/>
    </row>
    <row r="52" spans="2:11" ht="18.75" customHeight="1" x14ac:dyDescent="0.45">
      <c r="B52" s="398"/>
      <c r="C52" s="399"/>
      <c r="D52" s="399"/>
      <c r="E52" s="399"/>
      <c r="F52" s="399"/>
      <c r="G52" s="399"/>
      <c r="H52" s="399"/>
      <c r="I52" s="399"/>
      <c r="J52" s="399"/>
      <c r="K52" s="400"/>
    </row>
    <row r="53" spans="2:11" ht="51" customHeight="1" x14ac:dyDescent="0.45">
      <c r="B53" s="401"/>
      <c r="C53" s="402"/>
      <c r="D53" s="402"/>
      <c r="E53" s="402"/>
      <c r="F53" s="402"/>
      <c r="G53" s="402"/>
      <c r="H53" s="402"/>
      <c r="I53" s="402"/>
      <c r="J53" s="402"/>
      <c r="K53" s="403"/>
    </row>
    <row r="54" spans="2:11" ht="20.25" customHeight="1" x14ac:dyDescent="0.45">
      <c r="B54" s="477" t="s">
        <v>183</v>
      </c>
      <c r="C54" s="478"/>
      <c r="D54" s="478"/>
      <c r="E54" s="478"/>
      <c r="F54" s="478"/>
      <c r="G54" s="478"/>
      <c r="H54" s="478"/>
      <c r="I54" s="478"/>
      <c r="J54" s="478"/>
      <c r="K54" s="479"/>
    </row>
    <row r="55" spans="2:11" x14ac:dyDescent="0.45">
      <c r="B55" s="25">
        <v>1</v>
      </c>
      <c r="C55" s="239" t="s">
        <v>14</v>
      </c>
      <c r="D55" s="240"/>
      <c r="E55" s="240"/>
      <c r="F55" s="241"/>
      <c r="G55" s="50">
        <v>8</v>
      </c>
      <c r="H55" s="253" t="s">
        <v>21</v>
      </c>
      <c r="I55" s="254"/>
      <c r="J55" s="254"/>
      <c r="K55" s="255"/>
    </row>
    <row r="56" spans="2:11" x14ac:dyDescent="0.45">
      <c r="B56" s="25">
        <v>2</v>
      </c>
      <c r="C56" s="239" t="s">
        <v>43</v>
      </c>
      <c r="D56" s="240"/>
      <c r="E56" s="240"/>
      <c r="F56" s="241"/>
      <c r="G56" s="50">
        <v>9</v>
      </c>
      <c r="H56" s="253" t="s">
        <v>15</v>
      </c>
      <c r="I56" s="254"/>
      <c r="J56" s="254"/>
      <c r="K56" s="255"/>
    </row>
    <row r="57" spans="2:11" x14ac:dyDescent="0.45">
      <c r="B57" s="25">
        <v>3</v>
      </c>
      <c r="C57" s="239" t="s">
        <v>44</v>
      </c>
      <c r="D57" s="240"/>
      <c r="E57" s="240"/>
      <c r="F57" s="241"/>
      <c r="G57" s="50">
        <v>10</v>
      </c>
      <c r="H57" s="253" t="s">
        <v>17</v>
      </c>
      <c r="I57" s="254"/>
      <c r="J57" s="254"/>
      <c r="K57" s="255"/>
    </row>
    <row r="58" spans="2:11" x14ac:dyDescent="0.45">
      <c r="B58" s="25">
        <v>4</v>
      </c>
      <c r="C58" s="239" t="s">
        <v>20</v>
      </c>
      <c r="D58" s="240"/>
      <c r="E58" s="240"/>
      <c r="F58" s="241"/>
      <c r="G58" s="50">
        <v>11</v>
      </c>
      <c r="H58" s="253" t="s">
        <v>19</v>
      </c>
      <c r="I58" s="254"/>
      <c r="J58" s="254"/>
      <c r="K58" s="255"/>
    </row>
    <row r="59" spans="2:11" x14ac:dyDescent="0.45">
      <c r="B59" s="25">
        <v>5</v>
      </c>
      <c r="C59" s="239" t="s">
        <v>45</v>
      </c>
      <c r="D59" s="240"/>
      <c r="E59" s="240"/>
      <c r="F59" s="241"/>
      <c r="G59" s="50">
        <v>12</v>
      </c>
      <c r="H59" s="253" t="s">
        <v>22</v>
      </c>
      <c r="I59" s="254"/>
      <c r="J59" s="254"/>
      <c r="K59" s="255"/>
    </row>
    <row r="60" spans="2:11" x14ac:dyDescent="0.45">
      <c r="B60" s="25">
        <v>6</v>
      </c>
      <c r="C60" s="239" t="s">
        <v>16</v>
      </c>
      <c r="D60" s="240"/>
      <c r="E60" s="240"/>
      <c r="F60" s="241"/>
      <c r="G60" s="50">
        <v>13</v>
      </c>
      <c r="H60" s="253" t="s">
        <v>46</v>
      </c>
      <c r="I60" s="254"/>
      <c r="J60" s="254"/>
      <c r="K60" s="255"/>
    </row>
    <row r="61" spans="2:11" x14ac:dyDescent="0.45">
      <c r="B61" s="25">
        <v>7</v>
      </c>
      <c r="C61" s="239" t="s">
        <v>18</v>
      </c>
      <c r="D61" s="240"/>
      <c r="E61" s="240"/>
      <c r="F61" s="241"/>
      <c r="G61" s="52"/>
      <c r="H61" s="21"/>
      <c r="I61" s="21"/>
      <c r="J61" s="21"/>
      <c r="K61" s="22"/>
    </row>
    <row r="62" spans="2:11" ht="29.4" customHeight="1" thickBot="1" x14ac:dyDescent="0.5">
      <c r="B62" s="23"/>
      <c r="C62" s="21"/>
      <c r="D62" s="21"/>
      <c r="E62" s="21"/>
      <c r="F62" s="21"/>
      <c r="G62" s="21"/>
      <c r="H62" s="21"/>
      <c r="I62" s="21"/>
      <c r="J62" s="21"/>
      <c r="K62" s="22"/>
    </row>
    <row r="63" spans="2:11" ht="32.4" x14ac:dyDescent="0.45">
      <c r="B63" s="24"/>
      <c r="C63" s="483" t="s">
        <v>286</v>
      </c>
      <c r="D63" s="484"/>
      <c r="E63" s="485"/>
      <c r="F63" s="406" t="s">
        <v>85</v>
      </c>
      <c r="G63" s="407"/>
      <c r="H63" s="407"/>
      <c r="I63" s="407"/>
      <c r="J63" s="408"/>
      <c r="K63" s="131" t="s">
        <v>23</v>
      </c>
    </row>
    <row r="64" spans="2:11" ht="18.75" customHeight="1" x14ac:dyDescent="0.45">
      <c r="B64" s="25">
        <v>1</v>
      </c>
      <c r="C64" s="554" t="s">
        <v>513</v>
      </c>
      <c r="D64" s="555"/>
      <c r="E64" s="556"/>
      <c r="F64" s="409" t="s">
        <v>514</v>
      </c>
      <c r="G64" s="410"/>
      <c r="H64" s="410"/>
      <c r="I64" s="410"/>
      <c r="J64" s="411"/>
      <c r="K64" s="222" t="s">
        <v>350</v>
      </c>
    </row>
    <row r="65" spans="2:18" ht="18.75" customHeight="1" x14ac:dyDescent="0.45">
      <c r="B65" s="25">
        <v>2</v>
      </c>
      <c r="C65" s="554" t="s">
        <v>515</v>
      </c>
      <c r="D65" s="555"/>
      <c r="E65" s="556"/>
      <c r="F65" s="409" t="s">
        <v>516</v>
      </c>
      <c r="G65" s="410"/>
      <c r="H65" s="410"/>
      <c r="I65" s="410"/>
      <c r="J65" s="411"/>
      <c r="K65" s="222" t="s">
        <v>350</v>
      </c>
    </row>
    <row r="66" spans="2:18" ht="18.75" customHeight="1" thickBot="1" x14ac:dyDescent="0.5">
      <c r="B66" s="26">
        <v>3</v>
      </c>
      <c r="C66" s="551" t="s">
        <v>111</v>
      </c>
      <c r="D66" s="552"/>
      <c r="E66" s="553"/>
      <c r="F66" s="480" t="s">
        <v>517</v>
      </c>
      <c r="G66" s="481"/>
      <c r="H66" s="481"/>
      <c r="I66" s="481"/>
      <c r="J66" s="482"/>
      <c r="K66" s="223" t="s">
        <v>336</v>
      </c>
    </row>
    <row r="67" spans="2:18" ht="44.4" customHeight="1" x14ac:dyDescent="0.45"/>
    <row r="68" spans="2:18" ht="18.75" customHeight="1" x14ac:dyDescent="0.45">
      <c r="B68" s="318" t="s">
        <v>518</v>
      </c>
      <c r="C68" s="319"/>
      <c r="D68" s="319"/>
      <c r="E68" s="319"/>
      <c r="F68" s="319"/>
      <c r="G68" s="319"/>
      <c r="H68" s="319"/>
      <c r="I68" s="319"/>
      <c r="J68" s="319"/>
      <c r="K68" s="319"/>
      <c r="L68" s="2"/>
      <c r="M68" s="2"/>
      <c r="N68" s="2"/>
      <c r="O68" s="2"/>
      <c r="P68" s="2"/>
      <c r="Q68" s="2"/>
      <c r="R68" s="2"/>
    </row>
    <row r="69" spans="2:18" ht="9.75" customHeight="1" thickBot="1" x14ac:dyDescent="0.5">
      <c r="B69" s="1"/>
      <c r="C69" s="1"/>
      <c r="D69" s="1"/>
      <c r="E69" s="1"/>
      <c r="F69" s="1"/>
      <c r="G69" s="1"/>
      <c r="H69" s="1"/>
      <c r="I69" s="1"/>
      <c r="J69" s="1"/>
      <c r="K69" s="1"/>
      <c r="L69" s="2"/>
      <c r="M69" s="2"/>
      <c r="N69" s="2"/>
      <c r="O69" s="2"/>
      <c r="P69" s="2"/>
      <c r="Q69" s="2"/>
      <c r="R69" s="2"/>
    </row>
    <row r="70" spans="2:18" ht="18.75" customHeight="1" x14ac:dyDescent="0.45">
      <c r="B70" s="418" t="s">
        <v>519</v>
      </c>
      <c r="C70" s="419"/>
      <c r="D70" s="419"/>
      <c r="E70" s="419"/>
      <c r="F70" s="419"/>
      <c r="G70" s="419"/>
      <c r="H70" s="419"/>
      <c r="I70" s="419"/>
      <c r="J70" s="419"/>
      <c r="K70" s="420"/>
      <c r="L70" s="2"/>
      <c r="M70" s="2"/>
      <c r="N70" s="2"/>
      <c r="O70" s="2"/>
      <c r="P70" s="2"/>
      <c r="Q70" s="2"/>
      <c r="R70" s="2"/>
    </row>
    <row r="71" spans="2:18" ht="18.75" customHeight="1" x14ac:dyDescent="0.45">
      <c r="B71" s="383" t="s">
        <v>520</v>
      </c>
      <c r="C71" s="384"/>
      <c r="D71" s="384"/>
      <c r="E71" s="384"/>
      <c r="F71" s="384"/>
      <c r="G71" s="384"/>
      <c r="H71" s="384"/>
      <c r="I71" s="384"/>
      <c r="J71" s="384"/>
      <c r="K71" s="385"/>
    </row>
    <row r="72" spans="2:18" x14ac:dyDescent="0.45">
      <c r="B72" s="386"/>
      <c r="C72" s="387"/>
      <c r="D72" s="387"/>
      <c r="E72" s="387"/>
      <c r="F72" s="387"/>
      <c r="G72" s="387"/>
      <c r="H72" s="387"/>
      <c r="I72" s="387"/>
      <c r="J72" s="387"/>
      <c r="K72" s="388"/>
    </row>
    <row r="73" spans="2:18" x14ac:dyDescent="0.45">
      <c r="B73" s="386"/>
      <c r="C73" s="387"/>
      <c r="D73" s="387"/>
      <c r="E73" s="387"/>
      <c r="F73" s="387"/>
      <c r="G73" s="387"/>
      <c r="H73" s="387"/>
      <c r="I73" s="387"/>
      <c r="J73" s="387"/>
      <c r="K73" s="388"/>
    </row>
    <row r="74" spans="2:18" ht="16.5" customHeight="1" thickBot="1" x14ac:dyDescent="0.5">
      <c r="B74" s="389"/>
      <c r="C74" s="390"/>
      <c r="D74" s="390"/>
      <c r="E74" s="390"/>
      <c r="F74" s="390"/>
      <c r="G74" s="390"/>
      <c r="H74" s="390"/>
      <c r="I74" s="390"/>
      <c r="J74" s="390"/>
      <c r="K74" s="391"/>
    </row>
    <row r="75" spans="2:18" ht="31.2" customHeight="1" thickBot="1" x14ac:dyDescent="0.5">
      <c r="B75" s="98"/>
      <c r="C75" s="98"/>
      <c r="D75" s="98"/>
      <c r="E75" s="98"/>
      <c r="F75" s="98"/>
      <c r="G75" s="98"/>
      <c r="H75" s="98"/>
      <c r="I75" s="98"/>
      <c r="J75" s="98"/>
      <c r="K75" s="98"/>
    </row>
    <row r="76" spans="2:18" x14ac:dyDescent="0.45">
      <c r="B76" s="431" t="s">
        <v>521</v>
      </c>
      <c r="C76" s="432"/>
      <c r="D76" s="432"/>
      <c r="E76" s="432"/>
      <c r="F76" s="432"/>
      <c r="G76" s="432"/>
      <c r="H76" s="432"/>
      <c r="I76" s="432"/>
      <c r="J76" s="432"/>
      <c r="K76" s="433"/>
    </row>
    <row r="77" spans="2:18" x14ac:dyDescent="0.45">
      <c r="B77" s="60"/>
      <c r="C77" s="253" t="s">
        <v>24</v>
      </c>
      <c r="D77" s="254"/>
      <c r="E77" s="254"/>
      <c r="F77" s="265"/>
      <c r="G77" s="62"/>
      <c r="H77" s="268" t="s">
        <v>28</v>
      </c>
      <c r="I77" s="269"/>
      <c r="J77" s="269"/>
      <c r="K77" s="270"/>
    </row>
    <row r="78" spans="2:18" x14ac:dyDescent="0.45">
      <c r="B78" s="60"/>
      <c r="C78" s="253" t="s">
        <v>25</v>
      </c>
      <c r="D78" s="254"/>
      <c r="E78" s="254"/>
      <c r="F78" s="265"/>
      <c r="G78" s="62"/>
      <c r="H78" s="268" t="s">
        <v>33</v>
      </c>
      <c r="I78" s="269"/>
      <c r="J78" s="269"/>
      <c r="K78" s="270"/>
    </row>
    <row r="79" spans="2:18" x14ac:dyDescent="0.45">
      <c r="B79" s="60"/>
      <c r="C79" s="253" t="s">
        <v>26</v>
      </c>
      <c r="D79" s="254"/>
      <c r="E79" s="254"/>
      <c r="F79" s="265"/>
      <c r="G79" s="62" t="s">
        <v>336</v>
      </c>
      <c r="H79" s="268" t="s">
        <v>34</v>
      </c>
      <c r="I79" s="269"/>
      <c r="J79" s="269"/>
      <c r="K79" s="270"/>
    </row>
    <row r="80" spans="2:18" x14ac:dyDescent="0.45">
      <c r="B80" s="60"/>
      <c r="C80" s="253" t="s">
        <v>31</v>
      </c>
      <c r="D80" s="254"/>
      <c r="E80" s="254"/>
      <c r="F80" s="265"/>
      <c r="G80" s="62"/>
      <c r="H80" s="268" t="s">
        <v>29</v>
      </c>
      <c r="I80" s="269"/>
      <c r="J80" s="269"/>
      <c r="K80" s="270"/>
    </row>
    <row r="81" spans="2:18" x14ac:dyDescent="0.45">
      <c r="B81" s="60" t="s">
        <v>336</v>
      </c>
      <c r="C81" s="253" t="s">
        <v>32</v>
      </c>
      <c r="D81" s="254"/>
      <c r="E81" s="254"/>
      <c r="F81" s="265"/>
      <c r="G81" s="62"/>
      <c r="H81" s="268" t="s">
        <v>30</v>
      </c>
      <c r="I81" s="269"/>
      <c r="J81" s="269"/>
      <c r="K81" s="270"/>
    </row>
    <row r="82" spans="2:18" ht="18.600000000000001" thickBot="1" x14ac:dyDescent="0.5">
      <c r="B82" s="61"/>
      <c r="C82" s="365" t="s">
        <v>27</v>
      </c>
      <c r="D82" s="366"/>
      <c r="E82" s="366"/>
      <c r="F82" s="367"/>
      <c r="G82" s="63"/>
      <c r="H82" s="277" t="s">
        <v>205</v>
      </c>
      <c r="I82" s="278"/>
      <c r="J82" s="278"/>
      <c r="K82" s="279"/>
    </row>
    <row r="83" spans="2:18" ht="18.600000000000001" thickBot="1" x14ac:dyDescent="0.5">
      <c r="B83" s="99"/>
      <c r="C83" s="42"/>
      <c r="D83" s="42"/>
      <c r="E83" s="42"/>
      <c r="F83" s="42"/>
      <c r="G83" s="99"/>
      <c r="H83" s="21"/>
      <c r="I83" s="21"/>
      <c r="J83" s="21"/>
      <c r="K83" s="21"/>
    </row>
    <row r="84" spans="2:18" ht="18.75" customHeight="1" x14ac:dyDescent="0.45">
      <c r="B84" s="418" t="s">
        <v>251</v>
      </c>
      <c r="C84" s="419"/>
      <c r="D84" s="419"/>
      <c r="E84" s="419"/>
      <c r="F84" s="419"/>
      <c r="G84" s="419"/>
      <c r="H84" s="419"/>
      <c r="I84" s="419"/>
      <c r="J84" s="419"/>
      <c r="K84" s="420"/>
      <c r="L84" s="2"/>
      <c r="M84" s="2"/>
      <c r="N84" s="2"/>
      <c r="O84" s="2"/>
      <c r="P84" s="2"/>
      <c r="Q84" s="2"/>
      <c r="R84" s="2"/>
    </row>
    <row r="85" spans="2:18" ht="18.75" customHeight="1" x14ac:dyDescent="0.45">
      <c r="B85" s="383" t="s">
        <v>522</v>
      </c>
      <c r="C85" s="384"/>
      <c r="D85" s="384"/>
      <c r="E85" s="384"/>
      <c r="F85" s="384"/>
      <c r="G85" s="384"/>
      <c r="H85" s="384"/>
      <c r="I85" s="384"/>
      <c r="J85" s="384"/>
      <c r="K85" s="385"/>
    </row>
    <row r="86" spans="2:18" x14ac:dyDescent="0.45">
      <c r="B86" s="386"/>
      <c r="C86" s="387"/>
      <c r="D86" s="387"/>
      <c r="E86" s="387"/>
      <c r="F86" s="387"/>
      <c r="G86" s="387"/>
      <c r="H86" s="387"/>
      <c r="I86" s="387"/>
      <c r="J86" s="387"/>
      <c r="K86" s="388"/>
    </row>
    <row r="87" spans="2:18" ht="18" customHeight="1" thickBot="1" x14ac:dyDescent="0.5">
      <c r="B87" s="389"/>
      <c r="C87" s="390"/>
      <c r="D87" s="390"/>
      <c r="E87" s="390"/>
      <c r="F87" s="390"/>
      <c r="G87" s="390"/>
      <c r="H87" s="390"/>
      <c r="I87" s="390"/>
      <c r="J87" s="390"/>
      <c r="K87" s="391"/>
    </row>
    <row r="88" spans="2:18" ht="18" customHeight="1" thickBot="1" x14ac:dyDescent="0.5">
      <c r="B88" s="98"/>
      <c r="C88" s="98"/>
      <c r="D88" s="98"/>
      <c r="E88" s="98"/>
      <c r="F88" s="98"/>
      <c r="G88" s="98"/>
      <c r="H88" s="98"/>
      <c r="I88" s="98"/>
      <c r="J88" s="98"/>
      <c r="K88" s="98"/>
    </row>
    <row r="89" spans="2:18" x14ac:dyDescent="0.45">
      <c r="B89" s="418" t="s">
        <v>523</v>
      </c>
      <c r="C89" s="419"/>
      <c r="D89" s="419"/>
      <c r="E89" s="419"/>
      <c r="F89" s="419"/>
      <c r="G89" s="419"/>
      <c r="H89" s="419"/>
      <c r="I89" s="419"/>
      <c r="J89" s="419"/>
      <c r="K89" s="420"/>
    </row>
    <row r="90" spans="2:18" x14ac:dyDescent="0.45">
      <c r="B90" s="60"/>
      <c r="C90" s="253" t="s">
        <v>35</v>
      </c>
      <c r="D90" s="254"/>
      <c r="E90" s="254"/>
      <c r="F90" s="265"/>
      <c r="G90" s="53"/>
      <c r="H90" s="253" t="s">
        <v>38</v>
      </c>
      <c r="I90" s="254"/>
      <c r="J90" s="254"/>
      <c r="K90" s="255"/>
    </row>
    <row r="91" spans="2:18" x14ac:dyDescent="0.45">
      <c r="B91" s="60"/>
      <c r="C91" s="253" t="s">
        <v>36</v>
      </c>
      <c r="D91" s="254"/>
      <c r="E91" s="254"/>
      <c r="F91" s="265"/>
      <c r="G91" s="53"/>
      <c r="H91" s="253" t="s">
        <v>39</v>
      </c>
      <c r="I91" s="254"/>
      <c r="J91" s="254"/>
      <c r="K91" s="255"/>
    </row>
    <row r="92" spans="2:18" x14ac:dyDescent="0.45">
      <c r="B92" s="60"/>
      <c r="C92" s="253" t="s">
        <v>37</v>
      </c>
      <c r="D92" s="254"/>
      <c r="E92" s="254"/>
      <c r="F92" s="265"/>
      <c r="G92" s="53"/>
      <c r="H92" s="253" t="s">
        <v>40</v>
      </c>
      <c r="I92" s="254"/>
      <c r="J92" s="254"/>
      <c r="K92" s="255"/>
    </row>
    <row r="93" spans="2:18" x14ac:dyDescent="0.45">
      <c r="B93" s="60"/>
      <c r="C93" s="239" t="s">
        <v>524</v>
      </c>
      <c r="D93" s="240"/>
      <c r="E93" s="240"/>
      <c r="F93" s="241"/>
      <c r="G93" s="53" t="s">
        <v>336</v>
      </c>
      <c r="H93" s="253" t="s">
        <v>41</v>
      </c>
      <c r="I93" s="254"/>
      <c r="J93" s="254"/>
      <c r="K93" s="255"/>
    </row>
    <row r="94" spans="2:18" ht="18.600000000000001" thickBot="1" x14ac:dyDescent="0.5">
      <c r="B94" s="61"/>
      <c r="C94" s="365" t="s">
        <v>86</v>
      </c>
      <c r="D94" s="366"/>
      <c r="E94" s="366"/>
      <c r="F94" s="366"/>
      <c r="G94" s="366"/>
      <c r="H94" s="366"/>
      <c r="I94" s="366"/>
      <c r="J94" s="366"/>
      <c r="K94" s="421"/>
    </row>
    <row r="95" spans="2:18" ht="39.6" customHeight="1" x14ac:dyDescent="0.45">
      <c r="B95" s="41"/>
      <c r="C95" s="21"/>
      <c r="D95" s="42"/>
      <c r="E95" s="42"/>
      <c r="F95" s="42"/>
      <c r="G95" s="42"/>
      <c r="H95" s="42"/>
      <c r="I95" s="42"/>
      <c r="J95" s="21"/>
      <c r="K95" s="42"/>
    </row>
    <row r="96" spans="2:18" ht="27" customHeight="1" thickBot="1" x14ac:dyDescent="0.5">
      <c r="B96" s="41"/>
      <c r="C96" s="21"/>
      <c r="D96" s="42"/>
      <c r="E96" s="42"/>
      <c r="F96" s="42"/>
      <c r="G96" s="42"/>
      <c r="H96" s="42"/>
      <c r="I96" s="42"/>
      <c r="J96" s="21"/>
      <c r="K96" s="42"/>
    </row>
    <row r="97" spans="2:11" ht="18.600000000000001" thickBot="1" x14ac:dyDescent="0.5">
      <c r="B97" s="380" t="s">
        <v>241</v>
      </c>
      <c r="C97" s="381"/>
      <c r="D97" s="381"/>
      <c r="E97" s="381"/>
      <c r="F97" s="381"/>
      <c r="G97" s="381"/>
      <c r="H97" s="381"/>
      <c r="I97" s="381"/>
      <c r="J97" s="381"/>
      <c r="K97" s="382"/>
    </row>
    <row r="98" spans="2:11" x14ac:dyDescent="0.45">
      <c r="B98" s="352" t="s">
        <v>62</v>
      </c>
      <c r="C98" s="372" t="s">
        <v>78</v>
      </c>
      <c r="D98" s="373"/>
      <c r="E98" s="355" t="s">
        <v>525</v>
      </c>
      <c r="F98" s="356"/>
      <c r="G98" s="356"/>
      <c r="H98" s="356"/>
      <c r="I98" s="356"/>
      <c r="J98" s="356"/>
      <c r="K98" s="357"/>
    </row>
    <row r="99" spans="2:11" x14ac:dyDescent="0.45">
      <c r="B99" s="353"/>
      <c r="C99" s="345" t="s">
        <v>53</v>
      </c>
      <c r="D99" s="349" t="s">
        <v>118</v>
      </c>
      <c r="E99" s="350"/>
      <c r="F99" s="350"/>
      <c r="G99" s="358"/>
      <c r="H99" s="349" t="s">
        <v>119</v>
      </c>
      <c r="I99" s="350"/>
      <c r="J99" s="350"/>
      <c r="K99" s="351"/>
    </row>
    <row r="100" spans="2:11" x14ac:dyDescent="0.45">
      <c r="B100" s="353"/>
      <c r="C100" s="346"/>
      <c r="D100" s="39" t="s">
        <v>350</v>
      </c>
      <c r="E100" s="359" t="s">
        <v>54</v>
      </c>
      <c r="F100" s="360"/>
      <c r="G100" s="361"/>
      <c r="H100" s="39" t="s">
        <v>336</v>
      </c>
      <c r="I100" s="336" t="s">
        <v>55</v>
      </c>
      <c r="J100" s="337"/>
      <c r="K100" s="338"/>
    </row>
    <row r="101" spans="2:11" x14ac:dyDescent="0.45">
      <c r="B101" s="353"/>
      <c r="C101" s="346"/>
      <c r="D101" s="39" t="s">
        <v>354</v>
      </c>
      <c r="E101" s="359" t="s">
        <v>56</v>
      </c>
      <c r="F101" s="360"/>
      <c r="G101" s="361"/>
      <c r="H101" s="39" t="s">
        <v>350</v>
      </c>
      <c r="I101" s="336" t="s">
        <v>57</v>
      </c>
      <c r="J101" s="337"/>
      <c r="K101" s="338"/>
    </row>
    <row r="102" spans="2:11" x14ac:dyDescent="0.45">
      <c r="B102" s="353"/>
      <c r="C102" s="346"/>
      <c r="D102" s="39" t="s">
        <v>336</v>
      </c>
      <c r="E102" s="359" t="s">
        <v>58</v>
      </c>
      <c r="F102" s="360"/>
      <c r="G102" s="361"/>
      <c r="H102" s="39" t="s">
        <v>336</v>
      </c>
      <c r="I102" s="336" t="s">
        <v>59</v>
      </c>
      <c r="J102" s="337"/>
      <c r="K102" s="338"/>
    </row>
    <row r="103" spans="2:11" ht="18.600000000000001" thickBot="1" x14ac:dyDescent="0.5">
      <c r="B103" s="354"/>
      <c r="C103" s="347"/>
      <c r="D103" s="362"/>
      <c r="E103" s="363"/>
      <c r="F103" s="363"/>
      <c r="G103" s="364"/>
      <c r="H103" s="40" t="s">
        <v>336</v>
      </c>
      <c r="I103" s="339" t="s">
        <v>278</v>
      </c>
      <c r="J103" s="340"/>
      <c r="K103" s="341"/>
    </row>
    <row r="104" spans="2:11" x14ac:dyDescent="0.45">
      <c r="B104" s="352" t="s">
        <v>60</v>
      </c>
      <c r="C104" s="320" t="s">
        <v>78</v>
      </c>
      <c r="D104" s="333"/>
      <c r="E104" s="355" t="s">
        <v>526</v>
      </c>
      <c r="F104" s="356"/>
      <c r="G104" s="356"/>
      <c r="H104" s="356"/>
      <c r="I104" s="356"/>
      <c r="J104" s="356"/>
      <c r="K104" s="357"/>
    </row>
    <row r="105" spans="2:11" x14ac:dyDescent="0.45">
      <c r="B105" s="353"/>
      <c r="C105" s="345" t="s">
        <v>53</v>
      </c>
      <c r="D105" s="349" t="s">
        <v>118</v>
      </c>
      <c r="E105" s="350"/>
      <c r="F105" s="350"/>
      <c r="G105" s="358"/>
      <c r="H105" s="349" t="s">
        <v>119</v>
      </c>
      <c r="I105" s="350"/>
      <c r="J105" s="350"/>
      <c r="K105" s="351"/>
    </row>
    <row r="106" spans="2:11" x14ac:dyDescent="0.45">
      <c r="B106" s="353"/>
      <c r="C106" s="346"/>
      <c r="D106" s="39" t="s">
        <v>336</v>
      </c>
      <c r="E106" s="359" t="s">
        <v>54</v>
      </c>
      <c r="F106" s="360"/>
      <c r="G106" s="361"/>
      <c r="H106" s="39" t="s">
        <v>336</v>
      </c>
      <c r="I106" s="336" t="s">
        <v>55</v>
      </c>
      <c r="J106" s="337"/>
      <c r="K106" s="338"/>
    </row>
    <row r="107" spans="2:11" x14ac:dyDescent="0.45">
      <c r="B107" s="353"/>
      <c r="C107" s="346"/>
      <c r="D107" s="39" t="s">
        <v>350</v>
      </c>
      <c r="E107" s="359" t="s">
        <v>56</v>
      </c>
      <c r="F107" s="360"/>
      <c r="G107" s="361"/>
      <c r="H107" s="39" t="s">
        <v>354</v>
      </c>
      <c r="I107" s="336" t="s">
        <v>57</v>
      </c>
      <c r="J107" s="337"/>
      <c r="K107" s="338"/>
    </row>
    <row r="108" spans="2:11" x14ac:dyDescent="0.45">
      <c r="B108" s="353"/>
      <c r="C108" s="346"/>
      <c r="D108" s="39" t="s">
        <v>350</v>
      </c>
      <c r="E108" s="359" t="s">
        <v>58</v>
      </c>
      <c r="F108" s="360"/>
      <c r="G108" s="361"/>
      <c r="H108" s="39" t="s">
        <v>354</v>
      </c>
      <c r="I108" s="336" t="s">
        <v>59</v>
      </c>
      <c r="J108" s="337"/>
      <c r="K108" s="338"/>
    </row>
    <row r="109" spans="2:11" ht="18.600000000000001" thickBot="1" x14ac:dyDescent="0.5">
      <c r="B109" s="354"/>
      <c r="C109" s="347"/>
      <c r="D109" s="362"/>
      <c r="E109" s="363"/>
      <c r="F109" s="363"/>
      <c r="G109" s="364"/>
      <c r="H109" s="40" t="s">
        <v>354</v>
      </c>
      <c r="I109" s="339" t="s">
        <v>278</v>
      </c>
      <c r="J109" s="340"/>
      <c r="K109" s="341"/>
    </row>
    <row r="110" spans="2:11" ht="19.5" customHeight="1" x14ac:dyDescent="0.45">
      <c r="B110" s="348" t="s">
        <v>61</v>
      </c>
      <c r="C110" s="348"/>
      <c r="D110" s="348"/>
      <c r="E110" s="348"/>
      <c r="F110" s="348"/>
      <c r="G110" s="348"/>
      <c r="H110" s="348"/>
      <c r="I110" s="348"/>
      <c r="J110" s="348"/>
      <c r="K110" s="348"/>
    </row>
    <row r="111" spans="2:11" ht="19.5" customHeight="1" thickBot="1" x14ac:dyDescent="0.5">
      <c r="B111" s="103"/>
      <c r="C111" s="103"/>
      <c r="D111" s="103"/>
      <c r="E111" s="103"/>
      <c r="F111" s="103"/>
      <c r="G111" s="103"/>
      <c r="H111" s="103"/>
      <c r="I111" s="103"/>
      <c r="J111" s="103"/>
      <c r="K111" s="103"/>
    </row>
    <row r="112" spans="2:11" ht="19.5" customHeight="1" x14ac:dyDescent="0.45">
      <c r="B112" s="418" t="s">
        <v>527</v>
      </c>
      <c r="C112" s="419"/>
      <c r="D112" s="419"/>
      <c r="E112" s="419"/>
      <c r="F112" s="419"/>
      <c r="G112" s="419"/>
      <c r="H112" s="419"/>
      <c r="I112" s="419"/>
      <c r="J112" s="419"/>
      <c r="K112" s="420"/>
    </row>
    <row r="113" spans="2:11" x14ac:dyDescent="0.45">
      <c r="B113" s="412" t="str">
        <f>I13</f>
        <v>令和7年度</v>
      </c>
      <c r="C113" s="413"/>
      <c r="D113" s="413"/>
      <c r="E113" s="413"/>
      <c r="F113" s="413"/>
      <c r="G113" s="413"/>
      <c r="H113" s="413"/>
      <c r="I113" s="413"/>
      <c r="J113" s="413"/>
      <c r="K113" s="414"/>
    </row>
    <row r="114" spans="2:11" x14ac:dyDescent="0.45">
      <c r="B114" s="383" t="s">
        <v>528</v>
      </c>
      <c r="C114" s="384"/>
      <c r="D114" s="384"/>
      <c r="E114" s="384"/>
      <c r="F114" s="384"/>
      <c r="G114" s="384"/>
      <c r="H114" s="384"/>
      <c r="I114" s="384"/>
      <c r="J114" s="384"/>
      <c r="K114" s="385"/>
    </row>
    <row r="115" spans="2:11" x14ac:dyDescent="0.45">
      <c r="B115" s="386"/>
      <c r="C115" s="387"/>
      <c r="D115" s="387"/>
      <c r="E115" s="387"/>
      <c r="F115" s="387"/>
      <c r="G115" s="387"/>
      <c r="H115" s="387"/>
      <c r="I115" s="387"/>
      <c r="J115" s="387"/>
      <c r="K115" s="388"/>
    </row>
    <row r="116" spans="2:11" x14ac:dyDescent="0.45">
      <c r="B116" s="386"/>
      <c r="C116" s="387"/>
      <c r="D116" s="387"/>
      <c r="E116" s="387"/>
      <c r="F116" s="387"/>
      <c r="G116" s="387"/>
      <c r="H116" s="387"/>
      <c r="I116" s="387"/>
      <c r="J116" s="387"/>
      <c r="K116" s="388"/>
    </row>
    <row r="117" spans="2:11" x14ac:dyDescent="0.45">
      <c r="B117" s="499"/>
      <c r="C117" s="500"/>
      <c r="D117" s="500"/>
      <c r="E117" s="500"/>
      <c r="F117" s="500"/>
      <c r="G117" s="500"/>
      <c r="H117" s="500"/>
      <c r="I117" s="500"/>
      <c r="J117" s="500"/>
      <c r="K117" s="501"/>
    </row>
    <row r="118" spans="2:11" x14ac:dyDescent="0.45">
      <c r="B118" s="412" t="str">
        <f>J13</f>
        <v>令和8年度</v>
      </c>
      <c r="C118" s="413"/>
      <c r="D118" s="413"/>
      <c r="E118" s="413"/>
      <c r="F118" s="413"/>
      <c r="G118" s="413"/>
      <c r="H118" s="413"/>
      <c r="I118" s="413"/>
      <c r="J118" s="413"/>
      <c r="K118" s="414"/>
    </row>
    <row r="119" spans="2:11" ht="18.75" customHeight="1" x14ac:dyDescent="0.45">
      <c r="B119" s="383" t="s">
        <v>529</v>
      </c>
      <c r="C119" s="384"/>
      <c r="D119" s="384"/>
      <c r="E119" s="384"/>
      <c r="F119" s="384"/>
      <c r="G119" s="384"/>
      <c r="H119" s="384"/>
      <c r="I119" s="384"/>
      <c r="J119" s="384"/>
      <c r="K119" s="385"/>
    </row>
    <row r="120" spans="2:11" x14ac:dyDescent="0.45">
      <c r="B120" s="386"/>
      <c r="C120" s="387"/>
      <c r="D120" s="387"/>
      <c r="E120" s="387"/>
      <c r="F120" s="387"/>
      <c r="G120" s="387"/>
      <c r="H120" s="387"/>
      <c r="I120" s="387"/>
      <c r="J120" s="387"/>
      <c r="K120" s="388"/>
    </row>
    <row r="121" spans="2:11" x14ac:dyDescent="0.45">
      <c r="B121" s="386"/>
      <c r="C121" s="387"/>
      <c r="D121" s="387"/>
      <c r="E121" s="387"/>
      <c r="F121" s="387"/>
      <c r="G121" s="387"/>
      <c r="H121" s="387"/>
      <c r="I121" s="387"/>
      <c r="J121" s="387"/>
      <c r="K121" s="388"/>
    </row>
    <row r="122" spans="2:11" x14ac:dyDescent="0.45">
      <c r="B122" s="499"/>
      <c r="C122" s="500"/>
      <c r="D122" s="500"/>
      <c r="E122" s="500"/>
      <c r="F122" s="500"/>
      <c r="G122" s="500"/>
      <c r="H122" s="500"/>
      <c r="I122" s="500"/>
      <c r="J122" s="500"/>
      <c r="K122" s="501"/>
    </row>
    <row r="123" spans="2:11" x14ac:dyDescent="0.45">
      <c r="B123" s="412" t="str">
        <f>K13</f>
        <v>令和9年度</v>
      </c>
      <c r="C123" s="413"/>
      <c r="D123" s="413"/>
      <c r="E123" s="413"/>
      <c r="F123" s="413"/>
      <c r="G123" s="413"/>
      <c r="H123" s="413"/>
      <c r="I123" s="413"/>
      <c r="J123" s="413"/>
      <c r="K123" s="414"/>
    </row>
    <row r="124" spans="2:11" x14ac:dyDescent="0.45">
      <c r="B124" s="383" t="s">
        <v>530</v>
      </c>
      <c r="C124" s="384"/>
      <c r="D124" s="384"/>
      <c r="E124" s="384"/>
      <c r="F124" s="384"/>
      <c r="G124" s="384"/>
      <c r="H124" s="384"/>
      <c r="I124" s="384"/>
      <c r="J124" s="384"/>
      <c r="K124" s="385"/>
    </row>
    <row r="125" spans="2:11" x14ac:dyDescent="0.45">
      <c r="B125" s="386"/>
      <c r="C125" s="387"/>
      <c r="D125" s="387"/>
      <c r="E125" s="387"/>
      <c r="F125" s="387"/>
      <c r="G125" s="387"/>
      <c r="H125" s="387"/>
      <c r="I125" s="387"/>
      <c r="J125" s="387"/>
      <c r="K125" s="388"/>
    </row>
    <row r="126" spans="2:11" x14ac:dyDescent="0.45">
      <c r="B126" s="386"/>
      <c r="C126" s="387"/>
      <c r="D126" s="387"/>
      <c r="E126" s="387"/>
      <c r="F126" s="387"/>
      <c r="G126" s="387"/>
      <c r="H126" s="387"/>
      <c r="I126" s="387"/>
      <c r="J126" s="387"/>
      <c r="K126" s="388"/>
    </row>
    <row r="127" spans="2:11" ht="18.600000000000001" thickBot="1" x14ac:dyDescent="0.5">
      <c r="B127" s="499"/>
      <c r="C127" s="500"/>
      <c r="D127" s="500"/>
      <c r="E127" s="500"/>
      <c r="F127" s="500"/>
      <c r="G127" s="500"/>
      <c r="H127" s="500"/>
      <c r="I127" s="500"/>
      <c r="J127" s="500"/>
      <c r="K127" s="501"/>
    </row>
    <row r="128" spans="2:11" x14ac:dyDescent="0.45">
      <c r="B128" s="415" t="s">
        <v>531</v>
      </c>
      <c r="C128" s="416"/>
      <c r="D128" s="416"/>
      <c r="E128" s="416"/>
      <c r="F128" s="416"/>
      <c r="G128" s="416"/>
      <c r="H128" s="416"/>
      <c r="I128" s="416"/>
      <c r="J128" s="416"/>
      <c r="K128" s="417"/>
    </row>
    <row r="129" spans="2:11" ht="18.75" customHeight="1" x14ac:dyDescent="0.45">
      <c r="B129" s="383" t="s">
        <v>532</v>
      </c>
      <c r="C129" s="384"/>
      <c r="D129" s="384"/>
      <c r="E129" s="384"/>
      <c r="F129" s="384"/>
      <c r="G129" s="384"/>
      <c r="H129" s="384"/>
      <c r="I129" s="384"/>
      <c r="J129" s="384"/>
      <c r="K129" s="385"/>
    </row>
    <row r="130" spans="2:11" ht="18.600000000000001" thickBot="1" x14ac:dyDescent="0.5">
      <c r="B130" s="389"/>
      <c r="C130" s="390"/>
      <c r="D130" s="390"/>
      <c r="E130" s="390"/>
      <c r="F130" s="390"/>
      <c r="G130" s="390"/>
      <c r="H130" s="390"/>
      <c r="I130" s="390"/>
      <c r="J130" s="390"/>
      <c r="K130" s="391"/>
    </row>
    <row r="131" spans="2:11" ht="23.25" customHeight="1" x14ac:dyDescent="0.45">
      <c r="B131" s="502" t="s">
        <v>533</v>
      </c>
      <c r="C131" s="503"/>
      <c r="D131" s="503"/>
      <c r="E131" s="503"/>
      <c r="F131" s="503"/>
      <c r="G131" s="503"/>
      <c r="H131" s="503"/>
      <c r="I131" s="504"/>
      <c r="J131" s="509" t="s">
        <v>182</v>
      </c>
      <c r="K131" s="510"/>
    </row>
    <row r="132" spans="2:11" ht="28.8" customHeight="1" thickBot="1" x14ac:dyDescent="0.5">
      <c r="B132" s="505"/>
      <c r="C132" s="506"/>
      <c r="D132" s="506"/>
      <c r="E132" s="506"/>
      <c r="F132" s="506"/>
      <c r="G132" s="506"/>
      <c r="H132" s="506"/>
      <c r="I132" s="507"/>
      <c r="J132" s="511"/>
      <c r="K132" s="512"/>
    </row>
    <row r="133" spans="2:11" x14ac:dyDescent="0.45">
      <c r="B133" s="342" t="s">
        <v>236</v>
      </c>
      <c r="C133" s="343"/>
      <c r="D133" s="343"/>
      <c r="E133" s="343"/>
      <c r="F133" s="343"/>
      <c r="G133" s="343"/>
      <c r="H133" s="343"/>
      <c r="I133" s="343"/>
      <c r="J133" s="343"/>
      <c r="K133" s="344"/>
    </row>
    <row r="134" spans="2:11" x14ac:dyDescent="0.45">
      <c r="B134" s="383" t="s">
        <v>364</v>
      </c>
      <c r="C134" s="384"/>
      <c r="D134" s="384"/>
      <c r="E134" s="384"/>
      <c r="F134" s="384"/>
      <c r="G134" s="384"/>
      <c r="H134" s="384"/>
      <c r="I134" s="384"/>
      <c r="J134" s="384"/>
      <c r="K134" s="385"/>
    </row>
    <row r="135" spans="2:11" x14ac:dyDescent="0.45">
      <c r="B135" s="386"/>
      <c r="C135" s="387"/>
      <c r="D135" s="387"/>
      <c r="E135" s="387"/>
      <c r="F135" s="387"/>
      <c r="G135" s="387"/>
      <c r="H135" s="387"/>
      <c r="I135" s="387"/>
      <c r="J135" s="387"/>
      <c r="K135" s="388"/>
    </row>
    <row r="136" spans="2:11" ht="18.600000000000001" thickBot="1" x14ac:dyDescent="0.5">
      <c r="B136" s="389"/>
      <c r="C136" s="390"/>
      <c r="D136" s="390"/>
      <c r="E136" s="390"/>
      <c r="F136" s="390"/>
      <c r="G136" s="390"/>
      <c r="H136" s="390"/>
      <c r="I136" s="390"/>
      <c r="J136" s="390"/>
      <c r="K136" s="391"/>
    </row>
    <row r="137" spans="2:11" x14ac:dyDescent="0.45">
      <c r="B137" s="425" t="s">
        <v>534</v>
      </c>
      <c r="C137" s="426"/>
      <c r="D137" s="426"/>
      <c r="E137" s="426"/>
      <c r="F137" s="426"/>
      <c r="G137" s="426"/>
      <c r="H137" s="426"/>
      <c r="I137" s="426"/>
      <c r="J137" s="426"/>
      <c r="K137" s="427"/>
    </row>
    <row r="138" spans="2:11" x14ac:dyDescent="0.45">
      <c r="B138" s="298" t="s">
        <v>76</v>
      </c>
      <c r="C138" s="299"/>
      <c r="D138" s="304" t="s">
        <v>47</v>
      </c>
      <c r="E138" s="305"/>
      <c r="F138" s="304" t="s">
        <v>48</v>
      </c>
      <c r="G138" s="308"/>
      <c r="H138" s="308"/>
      <c r="I138" s="305"/>
      <c r="J138" s="304" t="s">
        <v>49</v>
      </c>
      <c r="K138" s="329"/>
    </row>
    <row r="139" spans="2:11" x14ac:dyDescent="0.45">
      <c r="B139" s="300"/>
      <c r="C139" s="301"/>
      <c r="D139" s="306" t="s">
        <v>50</v>
      </c>
      <c r="E139" s="307"/>
      <c r="F139" s="309" t="s">
        <v>535</v>
      </c>
      <c r="G139" s="310"/>
      <c r="H139" s="310"/>
      <c r="I139" s="311"/>
      <c r="J139" s="306" t="s">
        <v>51</v>
      </c>
      <c r="K139" s="332"/>
    </row>
    <row r="140" spans="2:11" x14ac:dyDescent="0.45">
      <c r="B140" s="300"/>
      <c r="C140" s="301"/>
      <c r="D140" s="306"/>
      <c r="E140" s="307"/>
      <c r="F140" s="309" t="s">
        <v>359</v>
      </c>
      <c r="G140" s="310"/>
      <c r="H140" s="310"/>
      <c r="I140" s="311"/>
      <c r="J140" s="306" t="s">
        <v>52</v>
      </c>
      <c r="K140" s="332"/>
    </row>
    <row r="141" spans="2:11" x14ac:dyDescent="0.45">
      <c r="B141" s="300"/>
      <c r="C141" s="301"/>
      <c r="D141" s="306"/>
      <c r="E141" s="307"/>
      <c r="F141" s="309" t="s">
        <v>536</v>
      </c>
      <c r="G141" s="310"/>
      <c r="H141" s="310"/>
      <c r="I141" s="311"/>
      <c r="J141" s="306" t="s">
        <v>89</v>
      </c>
      <c r="K141" s="332"/>
    </row>
    <row r="142" spans="2:11" x14ac:dyDescent="0.45">
      <c r="B142" s="300"/>
      <c r="C142" s="301"/>
      <c r="D142" s="306"/>
      <c r="E142" s="307"/>
      <c r="F142" s="309" t="s">
        <v>537</v>
      </c>
      <c r="G142" s="310"/>
      <c r="H142" s="310"/>
      <c r="I142" s="311"/>
      <c r="J142" s="306" t="s">
        <v>90</v>
      </c>
      <c r="K142" s="332"/>
    </row>
    <row r="143" spans="2:11" ht="18.600000000000001" thickBot="1" x14ac:dyDescent="0.5">
      <c r="B143" s="302"/>
      <c r="C143" s="303"/>
      <c r="D143" s="404"/>
      <c r="E143" s="405"/>
      <c r="F143" s="295" t="s">
        <v>538</v>
      </c>
      <c r="G143" s="296"/>
      <c r="H143" s="296"/>
      <c r="I143" s="297"/>
      <c r="J143" s="404" t="s">
        <v>539</v>
      </c>
      <c r="K143" s="498"/>
    </row>
    <row r="144" spans="2:11" ht="60" customHeight="1" x14ac:dyDescent="0.45">
      <c r="B144" s="44"/>
      <c r="C144" s="44"/>
      <c r="D144" s="44"/>
      <c r="E144" s="44"/>
      <c r="F144" s="44"/>
      <c r="G144" s="44"/>
      <c r="H144" s="44"/>
      <c r="I144" s="44"/>
      <c r="J144" s="44"/>
      <c r="K144" s="44"/>
    </row>
    <row r="145" spans="2:11" ht="18" customHeight="1" x14ac:dyDescent="0.45">
      <c r="B145" s="318" t="s">
        <v>77</v>
      </c>
      <c r="C145" s="319"/>
      <c r="D145" s="319"/>
      <c r="E145" s="319"/>
      <c r="F145" s="319"/>
      <c r="G145" s="319"/>
      <c r="H145" s="319"/>
      <c r="I145" s="319"/>
      <c r="J145" s="319"/>
      <c r="K145" s="319"/>
    </row>
    <row r="146" spans="2:11" ht="36" customHeight="1" thickBot="1" x14ac:dyDescent="0.5">
      <c r="B146" s="394" t="s">
        <v>279</v>
      </c>
      <c r="C146" s="394"/>
      <c r="D146" s="394"/>
      <c r="E146" s="394"/>
      <c r="F146" s="394"/>
      <c r="G146" s="394"/>
      <c r="H146" s="394"/>
      <c r="I146" s="394"/>
      <c r="J146" s="394"/>
      <c r="K146" s="394"/>
    </row>
    <row r="147" spans="2:11" ht="33.75" customHeight="1" thickBot="1" x14ac:dyDescent="0.5">
      <c r="B147" s="312" t="s">
        <v>184</v>
      </c>
      <c r="C147" s="313"/>
      <c r="D147" s="313"/>
      <c r="E147" s="314"/>
      <c r="F147" s="315" t="s">
        <v>91</v>
      </c>
      <c r="G147" s="316"/>
      <c r="H147" s="316"/>
      <c r="I147" s="316"/>
      <c r="J147" s="316"/>
      <c r="K147" s="317"/>
    </row>
    <row r="148" spans="2:11" ht="16.5" customHeight="1" x14ac:dyDescent="0.45">
      <c r="B148" s="376" t="s">
        <v>62</v>
      </c>
      <c r="C148" s="320" t="s">
        <v>63</v>
      </c>
      <c r="D148" s="333"/>
      <c r="E148" s="320" t="s">
        <v>238</v>
      </c>
      <c r="F148" s="333"/>
      <c r="G148" s="30" t="s">
        <v>79</v>
      </c>
      <c r="H148" s="30" t="s">
        <v>64</v>
      </c>
      <c r="I148" s="30" t="s">
        <v>65</v>
      </c>
      <c r="J148" s="320" t="s">
        <v>240</v>
      </c>
      <c r="K148" s="321"/>
    </row>
    <row r="149" spans="2:11" ht="16.5" customHeight="1" x14ac:dyDescent="0.45">
      <c r="B149" s="377"/>
      <c r="C149" s="374"/>
      <c r="D149" s="375"/>
      <c r="E149" s="330"/>
      <c r="F149" s="331"/>
      <c r="G149" s="58"/>
      <c r="H149" s="58"/>
      <c r="I149" s="58"/>
      <c r="J149" s="322"/>
      <c r="K149" s="323"/>
    </row>
    <row r="150" spans="2:11" ht="16.5" customHeight="1" x14ac:dyDescent="0.45">
      <c r="B150" s="377"/>
      <c r="C150" s="239" t="s">
        <v>87</v>
      </c>
      <c r="D150" s="240"/>
      <c r="E150" s="240"/>
      <c r="F150" s="240"/>
      <c r="G150" s="240"/>
      <c r="H150" s="240"/>
      <c r="I150" s="240"/>
      <c r="J150" s="240"/>
      <c r="K150" s="379"/>
    </row>
    <row r="151" spans="2:11" ht="16.5" customHeight="1" x14ac:dyDescent="0.45">
      <c r="B151" s="377"/>
      <c r="C151" s="43" t="s">
        <v>94</v>
      </c>
      <c r="D151" s="29" t="s">
        <v>80</v>
      </c>
      <c r="E151" s="293" t="s">
        <v>81</v>
      </c>
      <c r="F151" s="294"/>
      <c r="G151" s="29" t="s">
        <v>82</v>
      </c>
      <c r="H151" s="29" t="s">
        <v>239</v>
      </c>
      <c r="I151" s="293" t="s">
        <v>83</v>
      </c>
      <c r="J151" s="324"/>
      <c r="K151" s="325"/>
    </row>
    <row r="152" spans="2:11" ht="16.5" customHeight="1" thickBot="1" x14ac:dyDescent="0.5">
      <c r="B152" s="378"/>
      <c r="C152" s="28"/>
      <c r="D152" s="28"/>
      <c r="E152" s="334"/>
      <c r="F152" s="335"/>
      <c r="G152" s="28"/>
      <c r="H152" s="37"/>
      <c r="I152" s="326"/>
      <c r="J152" s="327"/>
      <c r="K152" s="328"/>
    </row>
    <row r="153" spans="2:11" ht="16.5" customHeight="1" x14ac:dyDescent="0.45">
      <c r="B153" s="376" t="s">
        <v>60</v>
      </c>
      <c r="C153" s="320" t="s">
        <v>63</v>
      </c>
      <c r="D153" s="333"/>
      <c r="E153" s="320" t="s">
        <v>238</v>
      </c>
      <c r="F153" s="333"/>
      <c r="G153" s="30" t="s">
        <v>79</v>
      </c>
      <c r="H153" s="30" t="s">
        <v>64</v>
      </c>
      <c r="I153" s="30" t="s">
        <v>65</v>
      </c>
      <c r="J153" s="320" t="s">
        <v>240</v>
      </c>
      <c r="K153" s="321"/>
    </row>
    <row r="154" spans="2:11" ht="16.5" customHeight="1" x14ac:dyDescent="0.45">
      <c r="B154" s="377"/>
      <c r="C154" s="374"/>
      <c r="D154" s="375"/>
      <c r="E154" s="330"/>
      <c r="F154" s="331"/>
      <c r="G154" s="58"/>
      <c r="H154" s="58"/>
      <c r="I154" s="58"/>
      <c r="J154" s="322"/>
      <c r="K154" s="323"/>
    </row>
    <row r="155" spans="2:11" ht="16.5" customHeight="1" x14ac:dyDescent="0.45">
      <c r="B155" s="377"/>
      <c r="C155" s="239" t="s">
        <v>87</v>
      </c>
      <c r="D155" s="240"/>
      <c r="E155" s="240"/>
      <c r="F155" s="240"/>
      <c r="G155" s="240"/>
      <c r="H155" s="240"/>
      <c r="I155" s="240"/>
      <c r="J155" s="240"/>
      <c r="K155" s="379"/>
    </row>
    <row r="156" spans="2:11" ht="16.5" customHeight="1" x14ac:dyDescent="0.45">
      <c r="B156" s="377"/>
      <c r="C156" s="43" t="s">
        <v>94</v>
      </c>
      <c r="D156" s="29" t="s">
        <v>80</v>
      </c>
      <c r="E156" s="293" t="s">
        <v>81</v>
      </c>
      <c r="F156" s="294"/>
      <c r="G156" s="29" t="s">
        <v>82</v>
      </c>
      <c r="H156" s="29" t="s">
        <v>239</v>
      </c>
      <c r="I156" s="293" t="s">
        <v>83</v>
      </c>
      <c r="J156" s="324"/>
      <c r="K156" s="325"/>
    </row>
    <row r="157" spans="2:11" ht="16.5" customHeight="1" thickBot="1" x14ac:dyDescent="0.5">
      <c r="B157" s="378"/>
      <c r="C157" s="28"/>
      <c r="D157" s="28"/>
      <c r="E157" s="334"/>
      <c r="F157" s="335"/>
      <c r="G157" s="28"/>
      <c r="H157" s="37"/>
      <c r="I157" s="326"/>
      <c r="J157" s="327"/>
      <c r="K157" s="328"/>
    </row>
    <row r="158" spans="2:11" ht="16.5" customHeight="1" x14ac:dyDescent="0.45">
      <c r="B158" s="376" t="s">
        <v>75</v>
      </c>
      <c r="C158" s="320" t="s">
        <v>63</v>
      </c>
      <c r="D158" s="333"/>
      <c r="E158" s="320" t="s">
        <v>238</v>
      </c>
      <c r="F158" s="333"/>
      <c r="G158" s="27" t="s">
        <v>79</v>
      </c>
      <c r="H158" s="27" t="s">
        <v>64</v>
      </c>
      <c r="I158" s="27" t="s">
        <v>65</v>
      </c>
      <c r="J158" s="320" t="s">
        <v>240</v>
      </c>
      <c r="K158" s="321"/>
    </row>
    <row r="159" spans="2:11" ht="16.5" customHeight="1" x14ac:dyDescent="0.45">
      <c r="B159" s="377"/>
      <c r="C159" s="374"/>
      <c r="D159" s="375"/>
      <c r="E159" s="330"/>
      <c r="F159" s="331"/>
      <c r="G159" s="58"/>
      <c r="H159" s="58"/>
      <c r="I159" s="58"/>
      <c r="J159" s="322"/>
      <c r="K159" s="323"/>
    </row>
    <row r="160" spans="2:11" ht="16.5" customHeight="1" x14ac:dyDescent="0.45">
      <c r="B160" s="377"/>
      <c r="C160" s="239" t="s">
        <v>87</v>
      </c>
      <c r="D160" s="240"/>
      <c r="E160" s="240"/>
      <c r="F160" s="240"/>
      <c r="G160" s="240"/>
      <c r="H160" s="240"/>
      <c r="I160" s="240"/>
      <c r="J160" s="240"/>
      <c r="K160" s="379"/>
    </row>
    <row r="161" spans="2:11" ht="16.5" customHeight="1" x14ac:dyDescent="0.45">
      <c r="B161" s="377"/>
      <c r="C161" s="43" t="s">
        <v>94</v>
      </c>
      <c r="D161" s="29" t="s">
        <v>80</v>
      </c>
      <c r="E161" s="293" t="s">
        <v>81</v>
      </c>
      <c r="F161" s="294"/>
      <c r="G161" s="29" t="s">
        <v>82</v>
      </c>
      <c r="H161" s="29" t="s">
        <v>239</v>
      </c>
      <c r="I161" s="293" t="s">
        <v>83</v>
      </c>
      <c r="J161" s="324"/>
      <c r="K161" s="325"/>
    </row>
    <row r="162" spans="2:11" ht="16.5" customHeight="1" thickBot="1" x14ac:dyDescent="0.5">
      <c r="B162" s="378"/>
      <c r="C162" s="28"/>
      <c r="D162" s="28"/>
      <c r="E162" s="334"/>
      <c r="F162" s="335"/>
      <c r="G162" s="28"/>
      <c r="H162" s="37"/>
      <c r="I162" s="326"/>
      <c r="J162" s="327"/>
      <c r="K162" s="328"/>
    </row>
    <row r="163" spans="2:11" ht="48" customHeight="1" x14ac:dyDescent="0.45"/>
    <row r="164" spans="2:11" x14ac:dyDescent="0.45">
      <c r="B164" s="318" t="s">
        <v>92</v>
      </c>
      <c r="C164" s="319"/>
      <c r="D164" s="319"/>
      <c r="E164" s="319"/>
      <c r="F164" s="319"/>
      <c r="G164" s="319"/>
      <c r="H164" s="319"/>
      <c r="I164" s="319"/>
      <c r="J164" s="319"/>
      <c r="K164" s="319"/>
    </row>
    <row r="165" spans="2:11" x14ac:dyDescent="0.45">
      <c r="B165" s="437" t="s">
        <v>93</v>
      </c>
      <c r="C165" s="437"/>
      <c r="D165" s="437"/>
      <c r="E165" s="437"/>
      <c r="F165" s="437"/>
      <c r="G165" s="437"/>
      <c r="H165" s="437"/>
      <c r="I165" s="437"/>
      <c r="J165" s="437"/>
      <c r="K165" s="437"/>
    </row>
    <row r="166" spans="2:11" ht="18.600000000000001" thickBot="1" x14ac:dyDescent="0.5">
      <c r="B166" s="31"/>
      <c r="J166" s="508" t="s">
        <v>88</v>
      </c>
      <c r="K166" s="508"/>
    </row>
    <row r="167" spans="2:11" x14ac:dyDescent="0.45">
      <c r="B167" s="283" t="s">
        <v>67</v>
      </c>
      <c r="C167" s="284"/>
      <c r="D167" s="284"/>
      <c r="E167" s="290" t="s">
        <v>244</v>
      </c>
      <c r="F167" s="291"/>
      <c r="G167" s="291"/>
      <c r="H167" s="291"/>
      <c r="I167" s="292"/>
      <c r="J167" s="472" t="s">
        <v>336</v>
      </c>
      <c r="K167" s="473"/>
    </row>
    <row r="168" spans="2:11" x14ac:dyDescent="0.45">
      <c r="B168" s="285"/>
      <c r="C168" s="286"/>
      <c r="D168" s="286"/>
      <c r="E168" s="280" t="s">
        <v>245</v>
      </c>
      <c r="F168" s="281"/>
      <c r="G168" s="281"/>
      <c r="H168" s="281"/>
      <c r="I168" s="282"/>
      <c r="J168" s="370" t="s">
        <v>350</v>
      </c>
      <c r="K168" s="371"/>
    </row>
    <row r="169" spans="2:11" x14ac:dyDescent="0.45">
      <c r="B169" s="287" t="s">
        <v>68</v>
      </c>
      <c r="C169" s="288"/>
      <c r="D169" s="288"/>
      <c r="E169" s="280" t="s">
        <v>246</v>
      </c>
      <c r="F169" s="281"/>
      <c r="G169" s="281"/>
      <c r="H169" s="281"/>
      <c r="I169" s="282"/>
      <c r="J169" s="370" t="s">
        <v>336</v>
      </c>
      <c r="K169" s="371"/>
    </row>
    <row r="170" spans="2:11" x14ac:dyDescent="0.45">
      <c r="B170" s="285"/>
      <c r="C170" s="286"/>
      <c r="D170" s="286"/>
      <c r="E170" s="280" t="s">
        <v>247</v>
      </c>
      <c r="F170" s="281"/>
      <c r="G170" s="281"/>
      <c r="H170" s="281"/>
      <c r="I170" s="282"/>
      <c r="J170" s="370" t="s">
        <v>350</v>
      </c>
      <c r="K170" s="371"/>
    </row>
    <row r="171" spans="2:11" x14ac:dyDescent="0.45">
      <c r="B171" s="289" t="s">
        <v>70</v>
      </c>
      <c r="C171" s="281"/>
      <c r="D171" s="281"/>
      <c r="E171" s="280" t="s">
        <v>248</v>
      </c>
      <c r="F171" s="281"/>
      <c r="G171" s="281"/>
      <c r="H171" s="281"/>
      <c r="I171" s="282"/>
      <c r="J171" s="370" t="s">
        <v>350</v>
      </c>
      <c r="K171" s="371"/>
    </row>
    <row r="172" spans="2:11" x14ac:dyDescent="0.45">
      <c r="B172" s="289" t="s">
        <v>71</v>
      </c>
      <c r="C172" s="281"/>
      <c r="D172" s="281"/>
      <c r="E172" s="280" t="s">
        <v>249</v>
      </c>
      <c r="F172" s="281"/>
      <c r="G172" s="281"/>
      <c r="H172" s="281"/>
      <c r="I172" s="282"/>
      <c r="J172" s="370" t="s">
        <v>336</v>
      </c>
      <c r="K172" s="371"/>
    </row>
    <row r="173" spans="2:11" x14ac:dyDescent="0.45">
      <c r="B173" s="289" t="s">
        <v>72</v>
      </c>
      <c r="C173" s="281"/>
      <c r="D173" s="281"/>
      <c r="E173" s="280" t="s">
        <v>250</v>
      </c>
      <c r="F173" s="281"/>
      <c r="G173" s="281"/>
      <c r="H173" s="281"/>
      <c r="I173" s="282"/>
      <c r="J173" s="370" t="s">
        <v>336</v>
      </c>
      <c r="K173" s="371"/>
    </row>
    <row r="174" spans="2:11" x14ac:dyDescent="0.45">
      <c r="B174" s="289" t="s">
        <v>73</v>
      </c>
      <c r="C174" s="281"/>
      <c r="D174" s="281"/>
      <c r="E174" s="280" t="s">
        <v>540</v>
      </c>
      <c r="F174" s="281"/>
      <c r="G174" s="281"/>
      <c r="H174" s="281"/>
      <c r="I174" s="282"/>
      <c r="J174" s="370" t="s">
        <v>336</v>
      </c>
      <c r="K174" s="371"/>
    </row>
    <row r="175" spans="2:11" x14ac:dyDescent="0.45">
      <c r="B175" s="489" t="s">
        <v>69</v>
      </c>
      <c r="C175" s="490"/>
      <c r="D175" s="490"/>
      <c r="E175" s="490"/>
      <c r="F175" s="490"/>
      <c r="G175" s="490"/>
      <c r="H175" s="490"/>
      <c r="I175" s="490"/>
      <c r="J175" s="490"/>
      <c r="K175" s="491"/>
    </row>
    <row r="176" spans="2:11" x14ac:dyDescent="0.45">
      <c r="B176" s="492"/>
      <c r="C176" s="493"/>
      <c r="D176" s="493"/>
      <c r="E176" s="493"/>
      <c r="F176" s="493"/>
      <c r="G176" s="493"/>
      <c r="H176" s="493"/>
      <c r="I176" s="493"/>
      <c r="J176" s="493"/>
      <c r="K176" s="494"/>
    </row>
    <row r="177" spans="2:12" x14ac:dyDescent="0.45">
      <c r="B177" s="492"/>
      <c r="C177" s="493"/>
      <c r="D177" s="493"/>
      <c r="E177" s="493"/>
      <c r="F177" s="493"/>
      <c r="G177" s="493"/>
      <c r="H177" s="493"/>
      <c r="I177" s="493"/>
      <c r="J177" s="493"/>
      <c r="K177" s="494"/>
    </row>
    <row r="178" spans="2:12" x14ac:dyDescent="0.45">
      <c r="B178" s="492"/>
      <c r="C178" s="493"/>
      <c r="D178" s="493"/>
      <c r="E178" s="493"/>
      <c r="F178" s="493"/>
      <c r="G178" s="493"/>
      <c r="H178" s="493"/>
      <c r="I178" s="493"/>
      <c r="J178" s="493"/>
      <c r="K178" s="494"/>
    </row>
    <row r="179" spans="2:12" x14ac:dyDescent="0.45">
      <c r="B179" s="492"/>
      <c r="C179" s="493"/>
      <c r="D179" s="493"/>
      <c r="E179" s="493"/>
      <c r="F179" s="493"/>
      <c r="G179" s="493"/>
      <c r="H179" s="493"/>
      <c r="I179" s="493"/>
      <c r="J179" s="493"/>
      <c r="K179" s="494"/>
    </row>
    <row r="180" spans="2:12" x14ac:dyDescent="0.45">
      <c r="B180" s="492"/>
      <c r="C180" s="493"/>
      <c r="D180" s="493"/>
      <c r="E180" s="493"/>
      <c r="F180" s="493"/>
      <c r="G180" s="493"/>
      <c r="H180" s="493"/>
      <c r="I180" s="493"/>
      <c r="J180" s="493"/>
      <c r="K180" s="494"/>
    </row>
    <row r="181" spans="2:12" ht="18.600000000000001" thickBot="1" x14ac:dyDescent="0.5">
      <c r="B181" s="495"/>
      <c r="C181" s="496"/>
      <c r="D181" s="496"/>
      <c r="E181" s="496"/>
      <c r="F181" s="496"/>
      <c r="G181" s="496"/>
      <c r="H181" s="496"/>
      <c r="I181" s="496"/>
      <c r="J181" s="496"/>
      <c r="K181" s="497"/>
    </row>
    <row r="182" spans="2:12" x14ac:dyDescent="0.45">
      <c r="B182" s="224"/>
      <c r="C182" s="224"/>
      <c r="D182" s="224"/>
      <c r="E182" s="224"/>
      <c r="F182" s="224"/>
      <c r="G182" s="224"/>
      <c r="H182" s="224"/>
      <c r="I182" s="224"/>
      <c r="J182" s="224"/>
      <c r="K182" s="224"/>
    </row>
    <row r="183" spans="2:12" x14ac:dyDescent="0.45">
      <c r="B183" s="224"/>
      <c r="C183" s="224"/>
      <c r="D183" s="224"/>
      <c r="E183" s="224"/>
      <c r="F183" s="224"/>
      <c r="G183" s="224"/>
      <c r="H183" s="224"/>
      <c r="I183" s="224"/>
      <c r="J183" s="224"/>
      <c r="K183" s="224"/>
    </row>
    <row r="184" spans="2:12" x14ac:dyDescent="0.45">
      <c r="B184" s="224"/>
      <c r="C184" s="224"/>
      <c r="D184" s="224"/>
      <c r="E184" s="224"/>
      <c r="F184" s="224"/>
      <c r="G184" s="224"/>
      <c r="H184" s="224"/>
      <c r="I184" s="224"/>
      <c r="J184" s="224"/>
      <c r="K184" s="224"/>
    </row>
    <row r="185" spans="2:12" x14ac:dyDescent="0.45">
      <c r="C185" s="32"/>
    </row>
    <row r="186" spans="2:12" x14ac:dyDescent="0.45">
      <c r="D186" s="17">
        <v>1</v>
      </c>
      <c r="F186" s="33"/>
      <c r="G186" s="33"/>
      <c r="H186" s="33"/>
      <c r="L186" s="17" t="s">
        <v>95</v>
      </c>
    </row>
    <row r="187" spans="2:12" x14ac:dyDescent="0.45">
      <c r="D187" s="17">
        <v>2</v>
      </c>
      <c r="F187" s="33"/>
      <c r="G187" s="33"/>
      <c r="H187" s="33"/>
      <c r="L187" s="17" t="s">
        <v>7</v>
      </c>
    </row>
    <row r="188" spans="2:12" x14ac:dyDescent="0.45">
      <c r="B188" s="12" t="s">
        <v>123</v>
      </c>
      <c r="D188" s="17">
        <v>3</v>
      </c>
      <c r="L188" s="17" t="s">
        <v>96</v>
      </c>
    </row>
    <row r="189" spans="2:12" x14ac:dyDescent="0.45">
      <c r="B189" s="13" t="s">
        <v>124</v>
      </c>
      <c r="D189" s="17">
        <v>4</v>
      </c>
      <c r="F189" s="32" t="s">
        <v>97</v>
      </c>
      <c r="G189" s="32"/>
      <c r="H189" s="32"/>
      <c r="I189" s="17" t="s">
        <v>177</v>
      </c>
      <c r="J189" s="17" t="s">
        <v>202</v>
      </c>
      <c r="K189" s="17" t="s">
        <v>97</v>
      </c>
      <c r="L189" s="17" t="s">
        <v>98</v>
      </c>
    </row>
    <row r="190" spans="2:12" x14ac:dyDescent="0.45">
      <c r="B190" s="13" t="s">
        <v>125</v>
      </c>
      <c r="D190" s="17">
        <v>5</v>
      </c>
      <c r="F190" s="32" t="s">
        <v>99</v>
      </c>
      <c r="G190" s="32"/>
      <c r="H190" s="32"/>
      <c r="I190" s="17" t="s">
        <v>178</v>
      </c>
      <c r="J190" s="17" t="s">
        <v>186</v>
      </c>
      <c r="K190" s="17" t="s">
        <v>99</v>
      </c>
      <c r="L190" s="17" t="s">
        <v>100</v>
      </c>
    </row>
    <row r="191" spans="2:12" x14ac:dyDescent="0.45">
      <c r="B191" s="13" t="s">
        <v>126</v>
      </c>
      <c r="D191" s="17" t="s">
        <v>104</v>
      </c>
      <c r="K191" s="17" t="s">
        <v>181</v>
      </c>
      <c r="L191" s="17" t="s">
        <v>101</v>
      </c>
    </row>
    <row r="192" spans="2:12" x14ac:dyDescent="0.45">
      <c r="B192" s="13" t="s">
        <v>127</v>
      </c>
      <c r="D192" s="17" t="s">
        <v>102</v>
      </c>
      <c r="F192" s="17" t="s">
        <v>203</v>
      </c>
    </row>
    <row r="193" spans="2:14" x14ac:dyDescent="0.45">
      <c r="B193" s="13" t="s">
        <v>128</v>
      </c>
      <c r="D193" s="17" t="s">
        <v>103</v>
      </c>
      <c r="F193" s="17" t="s">
        <v>204</v>
      </c>
      <c r="J193" s="17" t="s">
        <v>182</v>
      </c>
    </row>
    <row r="194" spans="2:14" x14ac:dyDescent="0.45">
      <c r="B194" s="13" t="s">
        <v>129</v>
      </c>
      <c r="D194" s="17" t="s">
        <v>120</v>
      </c>
    </row>
    <row r="195" spans="2:14" x14ac:dyDescent="0.45">
      <c r="B195" s="13" t="s">
        <v>130</v>
      </c>
      <c r="D195" s="17" t="s">
        <v>121</v>
      </c>
    </row>
    <row r="196" spans="2:14" x14ac:dyDescent="0.45">
      <c r="B196" s="13" t="s">
        <v>131</v>
      </c>
      <c r="D196" s="17" t="s">
        <v>122</v>
      </c>
      <c r="E196" s="34"/>
      <c r="F196" s="34"/>
      <c r="G196" s="34"/>
      <c r="H196" s="34"/>
      <c r="I196" s="34"/>
      <c r="J196" s="34" t="s">
        <v>187</v>
      </c>
      <c r="K196" s="34"/>
      <c r="L196" s="34" t="s">
        <v>196</v>
      </c>
      <c r="M196" s="34"/>
      <c r="N196" s="34"/>
    </row>
    <row r="197" spans="2:14" x14ac:dyDescent="0.45">
      <c r="B197" s="13" t="s">
        <v>132</v>
      </c>
      <c r="E197" s="34"/>
      <c r="F197" s="34" t="s">
        <v>186</v>
      </c>
      <c r="G197" s="34"/>
      <c r="H197" s="34"/>
      <c r="I197" s="34"/>
      <c r="J197" s="34" t="s">
        <v>188</v>
      </c>
      <c r="K197" s="34"/>
      <c r="L197" s="34" t="s">
        <v>197</v>
      </c>
      <c r="M197" s="34"/>
      <c r="N197" s="34"/>
    </row>
    <row r="198" spans="2:14" x14ac:dyDescent="0.45">
      <c r="B198" s="13" t="s">
        <v>133</v>
      </c>
      <c r="D198" s="34" t="s">
        <v>105</v>
      </c>
      <c r="E198" s="34"/>
      <c r="F198" s="34" t="s">
        <v>510</v>
      </c>
      <c r="G198" s="34"/>
      <c r="H198" s="34"/>
      <c r="I198" s="34"/>
      <c r="J198" s="34" t="s">
        <v>189</v>
      </c>
      <c r="K198" s="34"/>
      <c r="L198" s="34" t="s">
        <v>198</v>
      </c>
      <c r="M198" s="34"/>
      <c r="N198" s="34"/>
    </row>
    <row r="199" spans="2:14" x14ac:dyDescent="0.45">
      <c r="B199" s="13" t="s">
        <v>134</v>
      </c>
      <c r="D199" s="34" t="s">
        <v>106</v>
      </c>
      <c r="E199" s="34"/>
      <c r="F199" s="34" t="s">
        <v>541</v>
      </c>
      <c r="G199" s="34"/>
      <c r="H199" s="34"/>
      <c r="I199" s="34"/>
      <c r="J199" s="34" t="s">
        <v>190</v>
      </c>
      <c r="K199" s="34"/>
      <c r="L199" s="34"/>
      <c r="M199" s="34"/>
      <c r="N199" s="34"/>
    </row>
    <row r="200" spans="2:14" x14ac:dyDescent="0.45">
      <c r="B200" s="13" t="s">
        <v>135</v>
      </c>
      <c r="D200" s="34" t="s">
        <v>107</v>
      </c>
      <c r="E200" s="34"/>
      <c r="F200" s="34"/>
      <c r="G200" s="34"/>
      <c r="H200" s="34"/>
      <c r="I200" s="34"/>
      <c r="J200" s="34" t="s">
        <v>191</v>
      </c>
      <c r="K200" s="34"/>
      <c r="L200" s="34" t="s">
        <v>199</v>
      </c>
      <c r="M200" s="34"/>
      <c r="N200" s="34"/>
    </row>
    <row r="201" spans="2:14" x14ac:dyDescent="0.45">
      <c r="B201" s="13" t="s">
        <v>136</v>
      </c>
      <c r="D201" s="34" t="s">
        <v>108</v>
      </c>
      <c r="E201" s="34"/>
      <c r="F201" s="34"/>
      <c r="G201" s="34"/>
      <c r="H201" s="34"/>
      <c r="I201" s="34"/>
      <c r="J201" s="34" t="s">
        <v>192</v>
      </c>
      <c r="K201" s="34"/>
      <c r="L201" s="34" t="s">
        <v>200</v>
      </c>
      <c r="M201" s="34"/>
      <c r="N201" s="34"/>
    </row>
    <row r="202" spans="2:14" x14ac:dyDescent="0.45">
      <c r="B202" s="13" t="s">
        <v>137</v>
      </c>
      <c r="D202" s="34" t="s">
        <v>109</v>
      </c>
      <c r="E202" s="34"/>
      <c r="F202" s="34"/>
      <c r="G202" s="34"/>
      <c r="H202" s="34"/>
      <c r="I202" s="34"/>
      <c r="J202" s="34" t="s">
        <v>193</v>
      </c>
      <c r="K202" s="34"/>
      <c r="L202" s="34" t="s">
        <v>201</v>
      </c>
      <c r="M202" s="34"/>
      <c r="N202" s="34"/>
    </row>
    <row r="203" spans="2:14" x14ac:dyDescent="0.45">
      <c r="B203" s="13" t="s">
        <v>138</v>
      </c>
      <c r="D203" s="34" t="s">
        <v>110</v>
      </c>
      <c r="E203" s="34"/>
      <c r="F203" s="34"/>
      <c r="G203" s="34"/>
      <c r="H203" s="34"/>
      <c r="I203" s="34"/>
      <c r="J203" s="34" t="s">
        <v>194</v>
      </c>
      <c r="K203" s="34"/>
      <c r="L203" s="34"/>
      <c r="M203" s="34"/>
      <c r="N203" s="34"/>
    </row>
    <row r="204" spans="2:14" x14ac:dyDescent="0.45">
      <c r="B204" s="13" t="s">
        <v>139</v>
      </c>
      <c r="D204" s="34" t="s">
        <v>111</v>
      </c>
      <c r="E204" s="34"/>
      <c r="F204" s="34"/>
      <c r="G204" s="34"/>
      <c r="H204" s="34"/>
      <c r="I204" s="34"/>
      <c r="J204" s="34" t="s">
        <v>195</v>
      </c>
      <c r="K204" s="34"/>
      <c r="L204" s="34"/>
      <c r="M204" s="34"/>
      <c r="N204" s="34"/>
    </row>
    <row r="205" spans="2:14" x14ac:dyDescent="0.45">
      <c r="B205" s="13" t="s">
        <v>140</v>
      </c>
      <c r="D205" s="34" t="s">
        <v>112</v>
      </c>
      <c r="E205" s="34"/>
      <c r="F205" s="34"/>
      <c r="G205" s="34"/>
      <c r="H205" s="34"/>
      <c r="I205" s="34"/>
      <c r="J205" s="34"/>
      <c r="K205" s="34"/>
      <c r="L205" s="34"/>
      <c r="M205" s="34"/>
      <c r="N205" s="34"/>
    </row>
    <row r="206" spans="2:14" x14ac:dyDescent="0.45">
      <c r="B206" s="13" t="s">
        <v>141</v>
      </c>
      <c r="D206" s="34" t="s">
        <v>113</v>
      </c>
      <c r="E206" s="34"/>
      <c r="F206" s="34"/>
      <c r="G206" s="34"/>
      <c r="H206" s="34"/>
      <c r="I206" s="34"/>
      <c r="J206" s="34"/>
      <c r="K206" s="34"/>
      <c r="L206" s="34"/>
      <c r="M206" s="34"/>
      <c r="N206" s="34"/>
    </row>
    <row r="207" spans="2:14" x14ac:dyDescent="0.45">
      <c r="B207" s="13" t="s">
        <v>142</v>
      </c>
      <c r="D207" s="34" t="s">
        <v>114</v>
      </c>
      <c r="E207" s="34"/>
      <c r="F207" s="34"/>
      <c r="G207" s="34"/>
      <c r="H207" s="34"/>
      <c r="I207" s="34"/>
      <c r="J207" s="34"/>
      <c r="K207" s="34"/>
      <c r="L207" s="34"/>
      <c r="M207" s="34"/>
      <c r="N207" s="34"/>
    </row>
    <row r="208" spans="2:14" x14ac:dyDescent="0.45">
      <c r="B208" s="13" t="s">
        <v>143</v>
      </c>
      <c r="D208" s="34" t="s">
        <v>115</v>
      </c>
      <c r="E208" s="34"/>
      <c r="F208" s="34"/>
      <c r="G208" s="34"/>
      <c r="H208" s="34"/>
      <c r="I208" s="34"/>
      <c r="J208" s="34"/>
      <c r="K208" s="34"/>
      <c r="L208" s="34"/>
      <c r="M208" s="34"/>
      <c r="N208" s="34"/>
    </row>
    <row r="209" spans="2:12" x14ac:dyDescent="0.45">
      <c r="B209" s="13" t="s">
        <v>144</v>
      </c>
      <c r="D209" s="34" t="s">
        <v>116</v>
      </c>
    </row>
    <row r="210" spans="2:12" x14ac:dyDescent="0.45">
      <c r="B210" s="13" t="s">
        <v>145</v>
      </c>
      <c r="D210" s="34" t="s">
        <v>117</v>
      </c>
    </row>
    <row r="211" spans="2:12" x14ac:dyDescent="0.45">
      <c r="B211" s="13" t="s">
        <v>146</v>
      </c>
    </row>
    <row r="212" spans="2:12" x14ac:dyDescent="0.45">
      <c r="B212" s="13" t="s">
        <v>147</v>
      </c>
    </row>
    <row r="213" spans="2:12" x14ac:dyDescent="0.45">
      <c r="B213" s="13" t="s">
        <v>148</v>
      </c>
      <c r="D213" s="17" t="s">
        <v>542</v>
      </c>
      <c r="L213" s="17" t="s">
        <v>230</v>
      </c>
    </row>
    <row r="214" spans="2:12" x14ac:dyDescent="0.45">
      <c r="B214" s="13" t="s">
        <v>149</v>
      </c>
      <c r="D214" s="17" t="s">
        <v>206</v>
      </c>
      <c r="L214" s="17" t="s">
        <v>210</v>
      </c>
    </row>
    <row r="215" spans="2:12" x14ac:dyDescent="0.45">
      <c r="B215" s="13" t="s">
        <v>150</v>
      </c>
      <c r="L215" s="17" t="s">
        <v>211</v>
      </c>
    </row>
    <row r="216" spans="2:12" x14ac:dyDescent="0.45">
      <c r="B216" s="13" t="s">
        <v>151</v>
      </c>
      <c r="L216" s="17" t="s">
        <v>212</v>
      </c>
    </row>
    <row r="217" spans="2:12" x14ac:dyDescent="0.45">
      <c r="B217" s="13" t="s">
        <v>152</v>
      </c>
      <c r="L217" s="17" t="s">
        <v>213</v>
      </c>
    </row>
    <row r="218" spans="2:12" x14ac:dyDescent="0.45">
      <c r="B218" s="13" t="s">
        <v>153</v>
      </c>
      <c r="D218" s="17" t="s">
        <v>233</v>
      </c>
      <c r="L218" s="17" t="s">
        <v>214</v>
      </c>
    </row>
    <row r="219" spans="2:12" x14ac:dyDescent="0.45">
      <c r="B219" s="13" t="s">
        <v>154</v>
      </c>
      <c r="D219" s="17" t="s">
        <v>234</v>
      </c>
      <c r="L219" s="17" t="s">
        <v>215</v>
      </c>
    </row>
    <row r="220" spans="2:12" x14ac:dyDescent="0.45">
      <c r="B220" s="14" t="s">
        <v>155</v>
      </c>
      <c r="D220" s="17" t="s">
        <v>235</v>
      </c>
      <c r="L220" s="17" t="s">
        <v>216</v>
      </c>
    </row>
    <row r="221" spans="2:12" x14ac:dyDescent="0.45">
      <c r="B221" s="14" t="s">
        <v>156</v>
      </c>
      <c r="D221" s="17" t="s">
        <v>209</v>
      </c>
      <c r="L221" s="17" t="s">
        <v>217</v>
      </c>
    </row>
    <row r="222" spans="2:12" x14ac:dyDescent="0.45">
      <c r="B222" s="14" t="s">
        <v>157</v>
      </c>
      <c r="L222" s="17" t="s">
        <v>218</v>
      </c>
    </row>
    <row r="223" spans="2:12" x14ac:dyDescent="0.45">
      <c r="B223" s="14" t="s">
        <v>158</v>
      </c>
      <c r="D223" s="17" t="s">
        <v>207</v>
      </c>
      <c r="L223" s="17" t="s">
        <v>219</v>
      </c>
    </row>
    <row r="224" spans="2:12" x14ac:dyDescent="0.45">
      <c r="B224" s="14" t="s">
        <v>159</v>
      </c>
      <c r="D224" s="17" t="s">
        <v>186</v>
      </c>
      <c r="L224" s="17" t="s">
        <v>220</v>
      </c>
    </row>
    <row r="225" spans="2:12" x14ac:dyDescent="0.45">
      <c r="B225" s="14" t="s">
        <v>160</v>
      </c>
      <c r="L225" s="17" t="s">
        <v>221</v>
      </c>
    </row>
    <row r="226" spans="2:12" x14ac:dyDescent="0.45">
      <c r="B226" s="14" t="s">
        <v>161</v>
      </c>
      <c r="D226" s="17" t="s">
        <v>543</v>
      </c>
      <c r="L226" s="17" t="s">
        <v>222</v>
      </c>
    </row>
    <row r="227" spans="2:12" x14ac:dyDescent="0.45">
      <c r="B227" s="14" t="s">
        <v>162</v>
      </c>
      <c r="D227" s="17" t="s">
        <v>544</v>
      </c>
      <c r="L227" s="17" t="s">
        <v>223</v>
      </c>
    </row>
    <row r="228" spans="2:12" x14ac:dyDescent="0.45">
      <c r="B228" s="14" t="s">
        <v>163</v>
      </c>
      <c r="D228" s="17" t="s">
        <v>545</v>
      </c>
      <c r="L228" s="17" t="s">
        <v>224</v>
      </c>
    </row>
    <row r="229" spans="2:12" x14ac:dyDescent="0.45">
      <c r="B229" s="14" t="s">
        <v>164</v>
      </c>
      <c r="D229" s="17" t="s">
        <v>546</v>
      </c>
      <c r="L229" s="17" t="s">
        <v>225</v>
      </c>
    </row>
    <row r="230" spans="2:12" x14ac:dyDescent="0.45">
      <c r="B230" s="14" t="s">
        <v>165</v>
      </c>
      <c r="D230" s="17" t="s">
        <v>547</v>
      </c>
      <c r="L230" s="17" t="s">
        <v>226</v>
      </c>
    </row>
    <row r="231" spans="2:12" x14ac:dyDescent="0.45">
      <c r="B231" s="14" t="s">
        <v>166</v>
      </c>
      <c r="D231" s="17" t="s">
        <v>548</v>
      </c>
      <c r="L231" s="17" t="s">
        <v>227</v>
      </c>
    </row>
    <row r="232" spans="2:12" x14ac:dyDescent="0.45">
      <c r="B232" s="14" t="s">
        <v>167</v>
      </c>
      <c r="L232" s="17" t="s">
        <v>228</v>
      </c>
    </row>
    <row r="233" spans="2:12" x14ac:dyDescent="0.45">
      <c r="B233" s="14" t="s">
        <v>168</v>
      </c>
      <c r="D233" s="17" t="s">
        <v>549</v>
      </c>
      <c r="F233" s="17" t="s">
        <v>297</v>
      </c>
      <c r="L233" s="17" t="s">
        <v>229</v>
      </c>
    </row>
    <row r="234" spans="2:12" x14ac:dyDescent="0.45">
      <c r="B234" s="14" t="s">
        <v>169</v>
      </c>
      <c r="D234" s="17" t="s">
        <v>550</v>
      </c>
      <c r="F234" s="17" t="s">
        <v>298</v>
      </c>
    </row>
    <row r="235" spans="2:12" x14ac:dyDescent="0.45">
      <c r="B235" s="14" t="s">
        <v>170</v>
      </c>
      <c r="D235" s="17" t="s">
        <v>551</v>
      </c>
      <c r="F235" s="17" t="s">
        <v>299</v>
      </c>
    </row>
    <row r="236" spans="2:12" x14ac:dyDescent="0.45">
      <c r="B236" s="14" t="s">
        <v>171</v>
      </c>
      <c r="D236" s="17" t="s">
        <v>507</v>
      </c>
      <c r="F236" s="17" t="s">
        <v>300</v>
      </c>
    </row>
    <row r="237" spans="2:12" x14ac:dyDescent="0.45">
      <c r="B237" s="14" t="s">
        <v>172</v>
      </c>
      <c r="D237" s="17" t="s">
        <v>552</v>
      </c>
      <c r="F237" s="17" t="s">
        <v>301</v>
      </c>
    </row>
    <row r="238" spans="2:12" x14ac:dyDescent="0.45">
      <c r="B238" s="14" t="s">
        <v>173</v>
      </c>
      <c r="D238" s="17" t="s">
        <v>553</v>
      </c>
    </row>
    <row r="239" spans="2:12" x14ac:dyDescent="0.45">
      <c r="B239" s="14" t="s">
        <v>174</v>
      </c>
      <c r="D239" s="17" t="s">
        <v>554</v>
      </c>
    </row>
    <row r="240" spans="2:12" x14ac:dyDescent="0.45">
      <c r="B240" s="14" t="s">
        <v>175</v>
      </c>
      <c r="D240" s="17" t="s">
        <v>555</v>
      </c>
    </row>
    <row r="241" spans="2:2" x14ac:dyDescent="0.45">
      <c r="B241" s="15" t="s">
        <v>176</v>
      </c>
    </row>
  </sheetData>
  <protectedRanges>
    <protectedRange sqref="I129:K130 B129:B130" name="範囲15"/>
    <protectedRange sqref="F90:G93 J95:J96 B77:B83 H106:H109 B90:B94 F77:G83 D100:D103 H100:H103 D106:D109" name="範囲16"/>
  </protectedRanges>
  <mergeCells count="244">
    <mergeCell ref="C4:D4"/>
    <mergeCell ref="F4:G4"/>
    <mergeCell ref="I4:J4"/>
    <mergeCell ref="C5:D5"/>
    <mergeCell ref="F5:G5"/>
    <mergeCell ref="I5:J5"/>
    <mergeCell ref="B1:K1"/>
    <mergeCell ref="C2:D2"/>
    <mergeCell ref="F2:G2"/>
    <mergeCell ref="I2:J2"/>
    <mergeCell ref="C3:D3"/>
    <mergeCell ref="F3:G3"/>
    <mergeCell ref="I3:J3"/>
    <mergeCell ref="B13:E14"/>
    <mergeCell ref="G13:H13"/>
    <mergeCell ref="B15:E15"/>
    <mergeCell ref="B16:E16"/>
    <mergeCell ref="B17:E17"/>
    <mergeCell ref="B18:E18"/>
    <mergeCell ref="C6:D6"/>
    <mergeCell ref="F6:G6"/>
    <mergeCell ref="I6:J6"/>
    <mergeCell ref="B8:K8"/>
    <mergeCell ref="B10:K10"/>
    <mergeCell ref="B11:K11"/>
    <mergeCell ref="B25:E25"/>
    <mergeCell ref="B26:E26"/>
    <mergeCell ref="B29:K29"/>
    <mergeCell ref="B30:C30"/>
    <mergeCell ref="H30:J30"/>
    <mergeCell ref="B31:C31"/>
    <mergeCell ref="H31:J31"/>
    <mergeCell ref="B19:E19"/>
    <mergeCell ref="B20:E20"/>
    <mergeCell ref="B21:E21"/>
    <mergeCell ref="B22:E22"/>
    <mergeCell ref="B23:E23"/>
    <mergeCell ref="B24:E24"/>
    <mergeCell ref="D35:G35"/>
    <mergeCell ref="H35:K35"/>
    <mergeCell ref="D36:K36"/>
    <mergeCell ref="D37:K37"/>
    <mergeCell ref="D38:G38"/>
    <mergeCell ref="H38:K38"/>
    <mergeCell ref="D32:G32"/>
    <mergeCell ref="H32:J32"/>
    <mergeCell ref="D33:G33"/>
    <mergeCell ref="H33:J33"/>
    <mergeCell ref="D34:G34"/>
    <mergeCell ref="H34:K34"/>
    <mergeCell ref="B46:K46"/>
    <mergeCell ref="B48:K48"/>
    <mergeCell ref="B49:F49"/>
    <mergeCell ref="G49:K49"/>
    <mergeCell ref="B51:K53"/>
    <mergeCell ref="B54:K54"/>
    <mergeCell ref="D39:G39"/>
    <mergeCell ref="H39:K39"/>
    <mergeCell ref="B41:K41"/>
    <mergeCell ref="B42:F42"/>
    <mergeCell ref="G42:K42"/>
    <mergeCell ref="B43:F43"/>
    <mergeCell ref="G43:K43"/>
    <mergeCell ref="C58:F58"/>
    <mergeCell ref="H58:K58"/>
    <mergeCell ref="C59:F59"/>
    <mergeCell ref="H59:K59"/>
    <mergeCell ref="C60:F60"/>
    <mergeCell ref="H60:K60"/>
    <mergeCell ref="C55:F55"/>
    <mergeCell ref="H55:K55"/>
    <mergeCell ref="C56:F56"/>
    <mergeCell ref="H56:K56"/>
    <mergeCell ref="C57:F57"/>
    <mergeCell ref="H57:K57"/>
    <mergeCell ref="C66:E66"/>
    <mergeCell ref="F66:J66"/>
    <mergeCell ref="B68:K68"/>
    <mergeCell ref="B70:K70"/>
    <mergeCell ref="B71:K74"/>
    <mergeCell ref="B76:K76"/>
    <mergeCell ref="C61:F61"/>
    <mergeCell ref="C63:E63"/>
    <mergeCell ref="F63:J63"/>
    <mergeCell ref="C64:E64"/>
    <mergeCell ref="F64:J64"/>
    <mergeCell ref="C65:E65"/>
    <mergeCell ref="F65:J65"/>
    <mergeCell ref="C80:F80"/>
    <mergeCell ref="H80:K80"/>
    <mergeCell ref="C81:F81"/>
    <mergeCell ref="H81:K81"/>
    <mergeCell ref="C82:F82"/>
    <mergeCell ref="H82:K82"/>
    <mergeCell ref="C77:F77"/>
    <mergeCell ref="H77:K77"/>
    <mergeCell ref="C78:F78"/>
    <mergeCell ref="H78:K78"/>
    <mergeCell ref="C79:F79"/>
    <mergeCell ref="H79:K79"/>
    <mergeCell ref="C92:F92"/>
    <mergeCell ref="H92:K92"/>
    <mergeCell ref="C93:F93"/>
    <mergeCell ref="H93:K93"/>
    <mergeCell ref="C94:K94"/>
    <mergeCell ref="B97:K97"/>
    <mergeCell ref="B84:K84"/>
    <mergeCell ref="B85:K87"/>
    <mergeCell ref="B89:K89"/>
    <mergeCell ref="C90:F90"/>
    <mergeCell ref="H90:K90"/>
    <mergeCell ref="C91:F91"/>
    <mergeCell ref="H91:K91"/>
    <mergeCell ref="B98:B103"/>
    <mergeCell ref="C98:D98"/>
    <mergeCell ref="E98:K98"/>
    <mergeCell ref="C99:C103"/>
    <mergeCell ref="D99:G99"/>
    <mergeCell ref="H99:K99"/>
    <mergeCell ref="E100:G100"/>
    <mergeCell ref="I100:K100"/>
    <mergeCell ref="E101:G101"/>
    <mergeCell ref="I101:K101"/>
    <mergeCell ref="E106:G106"/>
    <mergeCell ref="I106:K106"/>
    <mergeCell ref="E107:G107"/>
    <mergeCell ref="I107:K107"/>
    <mergeCell ref="E108:G108"/>
    <mergeCell ref="I108:K108"/>
    <mergeCell ref="E102:G102"/>
    <mergeCell ref="I102:K102"/>
    <mergeCell ref="D103:G103"/>
    <mergeCell ref="I103:K103"/>
    <mergeCell ref="C104:D104"/>
    <mergeCell ref="E104:K104"/>
    <mergeCell ref="C105:C109"/>
    <mergeCell ref="D105:G105"/>
    <mergeCell ref="H105:K105"/>
    <mergeCell ref="B118:K118"/>
    <mergeCell ref="B119:K122"/>
    <mergeCell ref="B123:K123"/>
    <mergeCell ref="B124:K127"/>
    <mergeCell ref="B128:K128"/>
    <mergeCell ref="B129:K130"/>
    <mergeCell ref="D109:G109"/>
    <mergeCell ref="I109:K109"/>
    <mergeCell ref="B110:K110"/>
    <mergeCell ref="B112:K112"/>
    <mergeCell ref="B113:K113"/>
    <mergeCell ref="B114:K117"/>
    <mergeCell ref="B104:B109"/>
    <mergeCell ref="B131:I132"/>
    <mergeCell ref="J131:K132"/>
    <mergeCell ref="B133:K133"/>
    <mergeCell ref="B134:K136"/>
    <mergeCell ref="B137:K137"/>
    <mergeCell ref="B138:C143"/>
    <mergeCell ref="D138:E138"/>
    <mergeCell ref="F138:I138"/>
    <mergeCell ref="J138:K138"/>
    <mergeCell ref="D139:E139"/>
    <mergeCell ref="D142:E142"/>
    <mergeCell ref="F142:I142"/>
    <mergeCell ref="J142:K142"/>
    <mergeCell ref="D143:E143"/>
    <mergeCell ref="F143:I143"/>
    <mergeCell ref="J143:K143"/>
    <mergeCell ref="F139:I139"/>
    <mergeCell ref="J139:K139"/>
    <mergeCell ref="D140:E140"/>
    <mergeCell ref="F140:I140"/>
    <mergeCell ref="J140:K140"/>
    <mergeCell ref="D141:E141"/>
    <mergeCell ref="F141:I141"/>
    <mergeCell ref="J141:K141"/>
    <mergeCell ref="E156:F156"/>
    <mergeCell ref="I156:K156"/>
    <mergeCell ref="J149:K149"/>
    <mergeCell ref="C150:K150"/>
    <mergeCell ref="E151:F151"/>
    <mergeCell ref="I151:K151"/>
    <mergeCell ref="E152:F152"/>
    <mergeCell ref="I152:K152"/>
    <mergeCell ref="B145:K145"/>
    <mergeCell ref="B146:K146"/>
    <mergeCell ref="B147:E147"/>
    <mergeCell ref="F147:K147"/>
    <mergeCell ref="B148:B152"/>
    <mergeCell ref="C148:D148"/>
    <mergeCell ref="E148:F148"/>
    <mergeCell ref="J148:K148"/>
    <mergeCell ref="C149:D149"/>
    <mergeCell ref="E149:F149"/>
    <mergeCell ref="E161:F161"/>
    <mergeCell ref="I161:K161"/>
    <mergeCell ref="E162:F162"/>
    <mergeCell ref="I162:K162"/>
    <mergeCell ref="B164:K164"/>
    <mergeCell ref="B165:K165"/>
    <mergeCell ref="E157:F157"/>
    <mergeCell ref="I157:K157"/>
    <mergeCell ref="B158:B162"/>
    <mergeCell ref="C158:D158"/>
    <mergeCell ref="E158:F158"/>
    <mergeCell ref="J158:K158"/>
    <mergeCell ref="C159:D159"/>
    <mergeCell ref="E159:F159"/>
    <mergeCell ref="J159:K159"/>
    <mergeCell ref="C160:K160"/>
    <mergeCell ref="B153:B157"/>
    <mergeCell ref="C153:D153"/>
    <mergeCell ref="E153:F153"/>
    <mergeCell ref="J153:K153"/>
    <mergeCell ref="C154:D154"/>
    <mergeCell ref="E154:F154"/>
    <mergeCell ref="J154:K154"/>
    <mergeCell ref="C155:K155"/>
    <mergeCell ref="B169:D169"/>
    <mergeCell ref="E169:I169"/>
    <mergeCell ref="J169:K169"/>
    <mergeCell ref="B170:D170"/>
    <mergeCell ref="E170:I170"/>
    <mergeCell ref="J170:K170"/>
    <mergeCell ref="J166:K166"/>
    <mergeCell ref="B167:D167"/>
    <mergeCell ref="E167:I167"/>
    <mergeCell ref="J167:K167"/>
    <mergeCell ref="B168:D168"/>
    <mergeCell ref="E168:I168"/>
    <mergeCell ref="J168:K168"/>
    <mergeCell ref="B175:K175"/>
    <mergeCell ref="B176:K181"/>
    <mergeCell ref="B173:D173"/>
    <mergeCell ref="E173:I173"/>
    <mergeCell ref="J173:K173"/>
    <mergeCell ref="B174:D174"/>
    <mergeCell ref="E174:I174"/>
    <mergeCell ref="J174:K174"/>
    <mergeCell ref="B171:D171"/>
    <mergeCell ref="E171:I171"/>
    <mergeCell ref="J171:K171"/>
    <mergeCell ref="B172:D172"/>
    <mergeCell ref="E172:I172"/>
    <mergeCell ref="J172:K172"/>
  </mergeCells>
  <phoneticPr fontId="2"/>
  <dataValidations count="22">
    <dataValidation type="custom" allowBlank="1" showInputMessage="1" showErrorMessage="1" sqref="H31" xr:uid="{38FF195D-4AE2-428A-BAFB-95B597B1C0A3}">
      <formula1>"$E$186:$E$187"</formula1>
    </dataValidation>
    <dataValidation type="list" errorStyle="warning" allowBlank="1" showInputMessage="1" sqref="G42:K42" xr:uid="{7D3BC0F9-1964-4A93-A2E4-A25BAF2CC963}">
      <formula1>$F$197:$F$199</formula1>
    </dataValidation>
    <dataValidation type="list" allowBlank="1" showInputMessage="1" sqref="C6:D6" xr:uid="{C9FD2BAA-9A08-48F8-9A6F-6D72F138EF40}">
      <formula1>$B$188:$B$241</formula1>
    </dataValidation>
    <dataValidation type="list" allowBlank="1" showInputMessage="1" sqref="F3:G3" xr:uid="{B3CE7E4D-739B-4D89-B024-150BC7B03A3B}">
      <formula1>$L$186:$L$191</formula1>
    </dataValidation>
    <dataValidation type="list" allowBlank="1" showInputMessage="1" sqref="C3:D3" xr:uid="{E65F69C7-5F61-49C2-A84A-013E40C57F27}">
      <formula1>$D$191:$D$196</formula1>
    </dataValidation>
    <dataValidation type="list" allowBlank="1" showInputMessage="1" sqref="G49:K49 I6:J6" xr:uid="{ACA1D073-FC43-487C-BCB6-789D62EB6282}">
      <formula1>$J$189:$J$190</formula1>
    </dataValidation>
    <dataValidation type="list" allowBlank="1" showInputMessage="1" sqref="H39:K39" xr:uid="{91F8393B-D952-4CE4-88E2-AA84D88398B9}">
      <formula1>$F$233:$F$237</formula1>
    </dataValidation>
    <dataValidation type="list" allowBlank="1" showInputMessage="1" sqref="D39:G39" xr:uid="{4BD2DFCD-B7B8-4C66-9C89-F6467523A174}">
      <formula1>$D$233:$D$240</formula1>
    </dataValidation>
    <dataValidation type="list" allowBlank="1" showInputMessage="1" sqref="D37:K37" xr:uid="{E1EA6FA1-0E51-4372-8C63-E6D3399C3093}">
      <formula1>$D$226:$D$231</formula1>
    </dataValidation>
    <dataValidation type="list" allowBlank="1" showInputMessage="1" sqref="D31 H31 H35 D33 K64:K66 B77:B82 G77:G82 J167:K174" xr:uid="{CC365CCB-E257-46C3-BC3F-E8539608048E}">
      <formula1>$F$189:$F$190</formula1>
    </dataValidation>
    <dataValidation type="list" errorStyle="warning" allowBlank="1" showInputMessage="1" sqref="G43:K43" xr:uid="{FEFF002B-1ADA-48FB-8A6C-B5A6C2E3A196}">
      <formula1>$J$189:$J$190</formula1>
    </dataValidation>
    <dataValidation type="list" allowBlank="1" showInputMessage="1" sqref="D35" xr:uid="{19C1640F-AFA4-4FAC-B720-07230CC54334}">
      <formula1>$L$213:$L$233</formula1>
    </dataValidation>
    <dataValidation type="list" allowBlank="1" showInputMessage="1" sqref="E31" xr:uid="{A4EF00C5-66C5-4282-8543-1327DD1C8EB9}">
      <formula1>$F$192:$F$193</formula1>
    </dataValidation>
    <dataValidation type="list" allowBlank="1" showInputMessage="1" showErrorMessage="1" sqref="J149:K149 J154:K154 J159:K159" xr:uid="{4C49CF67-AF00-4876-85D1-A2DF3C968582}">
      <formula1>$L$200:$L$202</formula1>
    </dataValidation>
    <dataValidation type="list" allowBlank="1" showInputMessage="1" sqref="H157 H162 H152" xr:uid="{E364205B-F4EF-4D55-886F-17DE0AF4EF54}">
      <formula1>$L$196:$L$198</formula1>
    </dataValidation>
    <dataValidation type="list" allowBlank="1" showInputMessage="1" showErrorMessage="1" sqref="J131:K132" xr:uid="{320A66AB-DD85-4B27-91C9-A1B3F8DA3CC7}">
      <formula1>$J$193:$J$194</formula1>
    </dataValidation>
    <dataValidation type="list" allowBlank="1" showInputMessage="1" showErrorMessage="1" sqref="D100:D103 H100:H103 D106:D109 H106:H109" xr:uid="{57AFBF12-B8EA-4C5F-B0E7-DE80F1771994}">
      <formula1>$K$189:$K$191</formula1>
    </dataValidation>
    <dataValidation type="list" allowBlank="1" showInputMessage="1" showErrorMessage="1" sqref="B77:B82 B90:B94 G77:G83 G90:G93" xr:uid="{B8021BD4-79A9-4E37-9E40-D991F4C0F96B}">
      <formula1>$F$189:$F$190</formula1>
    </dataValidation>
    <dataValidation type="list" allowBlank="1" showInputMessage="1" sqref="C64:E66" xr:uid="{47D8C6EB-8E8B-488D-8991-91F7AC48F66D}">
      <formula1>$D$198:$D$210</formula1>
    </dataValidation>
    <dataValidation type="list" allowBlank="1" showInputMessage="1" showErrorMessage="1" sqref="G45" xr:uid="{8BF7C28F-82A2-498F-A709-A66F3E93CE35}">
      <formula1>$J$189:$J$190</formula1>
    </dataValidation>
    <dataValidation type="list" allowBlank="1" showInputMessage="1" showErrorMessage="1" sqref="C152 C157 C162" xr:uid="{35BBA4DE-369C-4F76-B159-E556A5AD2085}">
      <formula1>"有,無"</formula1>
    </dataValidation>
    <dataValidation type="list" allowBlank="1" showInputMessage="1" showErrorMessage="1" sqref="E149 E159 E154" xr:uid="{375BB65E-82C6-48C4-89F6-519C02991163}">
      <formula1>$J$196:$J$204</formula1>
    </dataValidation>
  </dataValidations>
  <hyperlinks>
    <hyperlink ref="I4" r:id="rId1" xr:uid="{945B1E15-BC2D-4A84-96C7-A21D50D2E318}"/>
  </hyperlinks>
  <printOptions horizontalCentered="1"/>
  <pageMargins left="0.51181102362204722" right="0.31496062992125984" top="0.35433070866141736" bottom="0.15748031496062992" header="0.31496062992125984" footer="0.31496062992125984"/>
  <pageSetup paperSize="8" scale="79" fitToHeight="0" orientation="landscape" cellComments="asDisplayed" r:id="rId2"/>
  <rowBreaks count="3" manualBreakCount="3">
    <brk id="44" max="18" man="1"/>
    <brk id="95" max="18" man="1"/>
    <brk id="144" max="18"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33597-2491-4BA9-A6CC-1C2A05CAB0FE}">
  <sheetPr>
    <pageSetUpPr fitToPage="1"/>
  </sheetPr>
  <dimension ref="A1:L19"/>
  <sheetViews>
    <sheetView view="pageBreakPreview" zoomScale="60" zoomScaleNormal="100" workbookViewId="0">
      <selection activeCell="H14" sqref="H14"/>
    </sheetView>
  </sheetViews>
  <sheetFormatPr defaultRowHeight="18" x14ac:dyDescent="0.45"/>
  <cols>
    <col min="1" max="1" width="18.19921875" customWidth="1"/>
    <col min="2" max="2" width="10.8984375" customWidth="1"/>
    <col min="3" max="11" width="14.19921875" customWidth="1"/>
    <col min="12" max="12" width="50.09765625" customWidth="1"/>
  </cols>
  <sheetData>
    <row r="1" spans="1:12" ht="39.75" customHeight="1" x14ac:dyDescent="0.45">
      <c r="A1" s="582" t="s">
        <v>375</v>
      </c>
      <c r="B1" s="583"/>
      <c r="C1" s="583"/>
      <c r="D1" s="583"/>
      <c r="E1" s="583"/>
      <c r="F1" s="583"/>
      <c r="G1" s="583"/>
      <c r="H1" s="583"/>
      <c r="I1" s="583"/>
      <c r="J1" s="583"/>
      <c r="K1" s="583"/>
      <c r="L1" s="583"/>
    </row>
    <row r="2" spans="1:12" ht="25.5" customHeight="1" x14ac:dyDescent="0.45">
      <c r="A2" s="584" t="s">
        <v>376</v>
      </c>
      <c r="B2" s="584"/>
      <c r="C2" s="584"/>
      <c r="D2" s="584"/>
      <c r="E2" s="584"/>
      <c r="F2" s="584"/>
      <c r="G2" s="584" t="s">
        <v>377</v>
      </c>
      <c r="H2" s="584"/>
      <c r="I2" s="584"/>
      <c r="J2" s="584"/>
      <c r="K2" s="584"/>
      <c r="L2" s="584"/>
    </row>
    <row r="3" spans="1:12" ht="40.5" customHeight="1" x14ac:dyDescent="0.45">
      <c r="A3" s="165" t="s">
        <v>63</v>
      </c>
      <c r="B3" s="165" t="s">
        <v>378</v>
      </c>
      <c r="C3" s="165" t="s">
        <v>379</v>
      </c>
      <c r="D3" s="165" t="s">
        <v>64</v>
      </c>
      <c r="E3" s="165" t="s">
        <v>65</v>
      </c>
      <c r="F3" s="165" t="s">
        <v>66</v>
      </c>
      <c r="G3" s="165" t="s">
        <v>380</v>
      </c>
      <c r="H3" s="166" t="s">
        <v>381</v>
      </c>
      <c r="I3" s="166" t="s">
        <v>382</v>
      </c>
      <c r="J3" s="166" t="s">
        <v>383</v>
      </c>
      <c r="K3" s="166" t="s">
        <v>384</v>
      </c>
      <c r="L3" s="166" t="s">
        <v>385</v>
      </c>
    </row>
    <row r="4" spans="1:12" ht="48.75" customHeight="1" x14ac:dyDescent="0.45">
      <c r="A4" s="167" t="s">
        <v>386</v>
      </c>
      <c r="B4" s="168" t="s">
        <v>387</v>
      </c>
      <c r="C4" s="169" t="s">
        <v>388</v>
      </c>
      <c r="D4" s="169" t="s">
        <v>389</v>
      </c>
      <c r="E4" s="169" t="s">
        <v>390</v>
      </c>
      <c r="F4" s="170" t="s">
        <v>391</v>
      </c>
      <c r="G4" s="169" t="s">
        <v>392</v>
      </c>
      <c r="H4" s="169" t="s">
        <v>393</v>
      </c>
      <c r="I4" s="169" t="s">
        <v>389</v>
      </c>
      <c r="J4" s="169" t="s">
        <v>394</v>
      </c>
      <c r="K4" s="169" t="s">
        <v>395</v>
      </c>
      <c r="L4" s="171" t="s">
        <v>396</v>
      </c>
    </row>
    <row r="5" spans="1:12" ht="48.75" customHeight="1" x14ac:dyDescent="0.45">
      <c r="A5" s="167" t="s">
        <v>397</v>
      </c>
      <c r="B5" s="169" t="s">
        <v>398</v>
      </c>
      <c r="C5" s="169" t="s">
        <v>399</v>
      </c>
      <c r="D5" s="169" t="s">
        <v>400</v>
      </c>
      <c r="E5" s="169" t="s">
        <v>401</v>
      </c>
      <c r="F5" s="170" t="s">
        <v>391</v>
      </c>
      <c r="G5" s="169" t="s">
        <v>392</v>
      </c>
      <c r="H5" s="169" t="s">
        <v>401</v>
      </c>
      <c r="I5" s="169" t="s">
        <v>402</v>
      </c>
      <c r="J5" s="169" t="s">
        <v>403</v>
      </c>
      <c r="K5" s="169" t="s">
        <v>395</v>
      </c>
      <c r="L5" s="172" t="s">
        <v>404</v>
      </c>
    </row>
    <row r="6" spans="1:12" ht="48.75" customHeight="1" x14ac:dyDescent="0.45">
      <c r="A6" s="167" t="s">
        <v>405</v>
      </c>
      <c r="B6" s="169" t="s">
        <v>398</v>
      </c>
      <c r="C6" s="169" t="s">
        <v>403</v>
      </c>
      <c r="D6" s="169" t="s">
        <v>406</v>
      </c>
      <c r="E6" s="169" t="s">
        <v>407</v>
      </c>
      <c r="F6" s="170" t="s">
        <v>199</v>
      </c>
      <c r="G6" s="169" t="s">
        <v>392</v>
      </c>
      <c r="H6" s="169" t="s">
        <v>407</v>
      </c>
      <c r="I6" s="169" t="s">
        <v>408</v>
      </c>
      <c r="J6" s="169" t="s">
        <v>409</v>
      </c>
      <c r="K6" s="169" t="s">
        <v>395</v>
      </c>
      <c r="L6" s="172" t="s">
        <v>404</v>
      </c>
    </row>
    <row r="7" spans="1:12" ht="48.75" customHeight="1" x14ac:dyDescent="0.45">
      <c r="A7" s="167" t="s">
        <v>410</v>
      </c>
      <c r="B7" s="169" t="s">
        <v>411</v>
      </c>
      <c r="C7" s="169" t="s">
        <v>412</v>
      </c>
      <c r="D7" s="169" t="s">
        <v>413</v>
      </c>
      <c r="E7" s="169" t="s">
        <v>414</v>
      </c>
      <c r="F7" s="170" t="s">
        <v>391</v>
      </c>
      <c r="G7" s="169" t="s">
        <v>392</v>
      </c>
      <c r="H7" s="169" t="s">
        <v>415</v>
      </c>
      <c r="I7" s="169" t="s">
        <v>416</v>
      </c>
      <c r="J7" s="169" t="s">
        <v>417</v>
      </c>
      <c r="K7" s="169" t="s">
        <v>395</v>
      </c>
      <c r="L7" s="171" t="s">
        <v>418</v>
      </c>
    </row>
    <row r="8" spans="1:12" ht="48.75" customHeight="1" x14ac:dyDescent="0.45">
      <c r="A8" s="167" t="s">
        <v>419</v>
      </c>
      <c r="B8" s="169" t="s">
        <v>411</v>
      </c>
      <c r="C8" s="169" t="s">
        <v>420</v>
      </c>
      <c r="D8" s="169" t="s">
        <v>421</v>
      </c>
      <c r="E8" s="169" t="s">
        <v>422</v>
      </c>
      <c r="F8" s="170" t="s">
        <v>423</v>
      </c>
      <c r="G8" s="169" t="s">
        <v>424</v>
      </c>
      <c r="H8" s="168" t="s">
        <v>425</v>
      </c>
      <c r="I8" s="168" t="s">
        <v>425</v>
      </c>
      <c r="J8" s="168" t="s">
        <v>425</v>
      </c>
      <c r="K8" s="169" t="s">
        <v>404</v>
      </c>
      <c r="L8" s="171" t="s">
        <v>426</v>
      </c>
    </row>
    <row r="9" spans="1:12" ht="48.75" customHeight="1" x14ac:dyDescent="0.45">
      <c r="A9" s="167" t="s">
        <v>427</v>
      </c>
      <c r="B9" s="169" t="s">
        <v>353</v>
      </c>
      <c r="C9" s="169" t="s">
        <v>428</v>
      </c>
      <c r="D9" s="169" t="s">
        <v>429</v>
      </c>
      <c r="E9" s="173" t="s">
        <v>430</v>
      </c>
      <c r="F9" s="170" t="s">
        <v>199</v>
      </c>
      <c r="G9" s="169" t="s">
        <v>207</v>
      </c>
      <c r="H9" s="169" t="s">
        <v>431</v>
      </c>
      <c r="I9" s="169" t="s">
        <v>432</v>
      </c>
      <c r="J9" s="169" t="s">
        <v>433</v>
      </c>
      <c r="K9" s="169" t="s">
        <v>197</v>
      </c>
      <c r="L9" s="171" t="s">
        <v>434</v>
      </c>
    </row>
    <row r="10" spans="1:12" ht="48.75" customHeight="1" x14ac:dyDescent="0.45">
      <c r="A10" s="167" t="s">
        <v>435</v>
      </c>
      <c r="B10" s="169" t="s">
        <v>353</v>
      </c>
      <c r="C10" s="169" t="s">
        <v>436</v>
      </c>
      <c r="D10" s="169" t="s">
        <v>437</v>
      </c>
      <c r="E10" s="173" t="s">
        <v>438</v>
      </c>
      <c r="F10" s="170" t="s">
        <v>423</v>
      </c>
      <c r="G10" s="169" t="s">
        <v>392</v>
      </c>
      <c r="H10" s="172" t="s">
        <v>438</v>
      </c>
      <c r="I10" s="169" t="s">
        <v>437</v>
      </c>
      <c r="J10" s="169" t="s">
        <v>439</v>
      </c>
      <c r="K10" s="169" t="s">
        <v>395</v>
      </c>
      <c r="L10" s="171" t="s">
        <v>440</v>
      </c>
    </row>
    <row r="11" spans="1:12" ht="48.75" customHeight="1" x14ac:dyDescent="0.45">
      <c r="A11" s="174" t="s">
        <v>441</v>
      </c>
      <c r="B11" s="168" t="s">
        <v>442</v>
      </c>
      <c r="C11" s="168" t="s">
        <v>443</v>
      </c>
      <c r="D11" s="168" t="s">
        <v>444</v>
      </c>
      <c r="E11" s="168" t="s">
        <v>422</v>
      </c>
      <c r="F11" s="175" t="s">
        <v>391</v>
      </c>
      <c r="G11" s="168" t="s">
        <v>207</v>
      </c>
      <c r="H11" s="168" t="s">
        <v>445</v>
      </c>
      <c r="I11" s="168" t="s">
        <v>432</v>
      </c>
      <c r="J11" s="168" t="s">
        <v>446</v>
      </c>
      <c r="K11" s="168" t="s">
        <v>395</v>
      </c>
      <c r="L11" s="176" t="s">
        <v>447</v>
      </c>
    </row>
    <row r="12" spans="1:12" ht="48.75" customHeight="1" x14ac:dyDescent="0.45">
      <c r="A12" s="174" t="s">
        <v>448</v>
      </c>
      <c r="B12" s="169" t="s">
        <v>449</v>
      </c>
      <c r="C12" s="168" t="s">
        <v>450</v>
      </c>
      <c r="D12" s="168" t="s">
        <v>444</v>
      </c>
      <c r="E12" s="168" t="s">
        <v>422</v>
      </c>
      <c r="F12" s="175" t="s">
        <v>391</v>
      </c>
      <c r="G12" s="168" t="s">
        <v>207</v>
      </c>
      <c r="H12" s="168" t="s">
        <v>451</v>
      </c>
      <c r="I12" s="168" t="s">
        <v>400</v>
      </c>
      <c r="J12" s="168" t="s">
        <v>452</v>
      </c>
      <c r="K12" s="168" t="s">
        <v>395</v>
      </c>
      <c r="L12" s="176" t="s">
        <v>453</v>
      </c>
    </row>
    <row r="13" spans="1:12" ht="48.75" customHeight="1" x14ac:dyDescent="0.45">
      <c r="A13" s="167" t="s">
        <v>454</v>
      </c>
      <c r="B13" s="169" t="s">
        <v>455</v>
      </c>
      <c r="C13" s="169" t="s">
        <v>456</v>
      </c>
      <c r="D13" s="169" t="s">
        <v>457</v>
      </c>
      <c r="E13" s="169" t="s">
        <v>458</v>
      </c>
      <c r="F13" s="170" t="s">
        <v>423</v>
      </c>
      <c r="G13" s="169" t="s">
        <v>392</v>
      </c>
      <c r="H13" s="169" t="s">
        <v>459</v>
      </c>
      <c r="I13" s="169" t="s">
        <v>460</v>
      </c>
      <c r="J13" s="169" t="s">
        <v>461</v>
      </c>
      <c r="K13" s="169" t="s">
        <v>395</v>
      </c>
      <c r="L13" s="171" t="s">
        <v>462</v>
      </c>
    </row>
    <row r="14" spans="1:12" ht="48.75" customHeight="1" x14ac:dyDescent="0.45">
      <c r="A14" s="174" t="s">
        <v>463</v>
      </c>
      <c r="B14" s="168" t="s">
        <v>464</v>
      </c>
      <c r="C14" s="168" t="s">
        <v>465</v>
      </c>
      <c r="D14" s="168" t="s">
        <v>444</v>
      </c>
      <c r="E14" s="168" t="s">
        <v>422</v>
      </c>
      <c r="F14" s="175" t="s">
        <v>200</v>
      </c>
      <c r="G14" s="168" t="s">
        <v>392</v>
      </c>
      <c r="H14" s="168" t="s">
        <v>466</v>
      </c>
      <c r="I14" s="168" t="s">
        <v>402</v>
      </c>
      <c r="J14" s="168" t="s">
        <v>467</v>
      </c>
      <c r="K14" s="168" t="s">
        <v>468</v>
      </c>
      <c r="L14" s="176" t="s">
        <v>469</v>
      </c>
    </row>
    <row r="15" spans="1:12" ht="48.75" customHeight="1" x14ac:dyDescent="0.45">
      <c r="A15" s="167" t="s">
        <v>470</v>
      </c>
      <c r="B15" s="169" t="s">
        <v>464</v>
      </c>
      <c r="C15" s="169" t="s">
        <v>471</v>
      </c>
      <c r="D15" s="169" t="s">
        <v>472</v>
      </c>
      <c r="E15" s="169" t="s">
        <v>473</v>
      </c>
      <c r="F15" s="170" t="s">
        <v>200</v>
      </c>
      <c r="G15" s="169" t="s">
        <v>207</v>
      </c>
      <c r="H15" s="169" t="s">
        <v>473</v>
      </c>
      <c r="I15" s="169" t="s">
        <v>429</v>
      </c>
      <c r="J15" s="169" t="s">
        <v>474</v>
      </c>
      <c r="K15" s="169" t="s">
        <v>197</v>
      </c>
      <c r="L15" s="171" t="s">
        <v>475</v>
      </c>
    </row>
    <row r="16" spans="1:12" ht="48.75" customHeight="1" x14ac:dyDescent="0.45">
      <c r="A16" s="167" t="s">
        <v>476</v>
      </c>
      <c r="B16" s="169" t="s">
        <v>477</v>
      </c>
      <c r="C16" s="169" t="s">
        <v>478</v>
      </c>
      <c r="D16" s="169" t="s">
        <v>478</v>
      </c>
      <c r="E16" s="169" t="s">
        <v>478</v>
      </c>
      <c r="F16" s="170" t="s">
        <v>404</v>
      </c>
      <c r="G16" s="169" t="s">
        <v>392</v>
      </c>
      <c r="H16" s="168" t="s">
        <v>425</v>
      </c>
      <c r="I16" s="168" t="s">
        <v>425</v>
      </c>
      <c r="J16" s="168" t="s">
        <v>425</v>
      </c>
      <c r="K16" s="169" t="s">
        <v>395</v>
      </c>
      <c r="L16" s="171" t="s">
        <v>479</v>
      </c>
    </row>
    <row r="17" spans="1:12" ht="48.75" customHeight="1" x14ac:dyDescent="0.45">
      <c r="A17" s="167" t="s">
        <v>480</v>
      </c>
      <c r="B17" s="169" t="s">
        <v>477</v>
      </c>
      <c r="C17" s="169" t="s">
        <v>481</v>
      </c>
      <c r="D17" s="169" t="s">
        <v>482</v>
      </c>
      <c r="E17" s="169" t="s">
        <v>483</v>
      </c>
      <c r="F17" s="170" t="s">
        <v>423</v>
      </c>
      <c r="G17" s="169" t="s">
        <v>392</v>
      </c>
      <c r="H17" s="169" t="s">
        <v>484</v>
      </c>
      <c r="I17" s="168" t="s">
        <v>425</v>
      </c>
      <c r="J17" s="168" t="s">
        <v>425</v>
      </c>
      <c r="K17" s="169" t="s">
        <v>404</v>
      </c>
      <c r="L17" s="172" t="s">
        <v>404</v>
      </c>
    </row>
    <row r="18" spans="1:12" x14ac:dyDescent="0.45">
      <c r="A18" s="177"/>
      <c r="B18" s="177"/>
      <c r="C18" s="177"/>
      <c r="D18" s="177"/>
      <c r="E18" s="177"/>
      <c r="F18" s="177"/>
      <c r="G18" s="177"/>
      <c r="H18" s="177"/>
      <c r="I18" s="177"/>
      <c r="J18" s="177"/>
      <c r="K18" s="177"/>
      <c r="L18" s="177"/>
    </row>
    <row r="19" spans="1:12" x14ac:dyDescent="0.45">
      <c r="A19" s="177"/>
      <c r="B19" s="177"/>
      <c r="C19" s="177"/>
      <c r="D19" s="177"/>
      <c r="E19" s="177"/>
      <c r="F19" s="177"/>
      <c r="G19" s="177"/>
      <c r="H19" s="177"/>
      <c r="I19" s="177"/>
      <c r="J19" s="177"/>
      <c r="K19" s="177"/>
      <c r="L19" s="177"/>
    </row>
  </sheetData>
  <mergeCells count="3">
    <mergeCell ref="A1:L1"/>
    <mergeCell ref="A2:F2"/>
    <mergeCell ref="G2:L2"/>
  </mergeCells>
  <phoneticPr fontId="2"/>
  <dataValidations count="5">
    <dataValidation type="list" allowBlank="1" showInputMessage="1" showErrorMessage="1" sqref="B10" xr:uid="{207342DD-B45D-4225-93CF-25AF19DBD9FF}">
      <formula1>"生活用品,事務用品,食品,データ入力,印刷,清掃;封入・封函,箱・袋詰め,その他"</formula1>
    </dataValidation>
    <dataValidation type="list" allowBlank="1" showInputMessage="1" showErrorMessage="1" sqref="B5:B9 B11:B12 B14" xr:uid="{A609C9F8-5720-476A-8FC3-A46FE723173B}">
      <formula1>"生活用品,事務用品,食品,データ入力,印刷,清掃,封入・封緘,箱・袋詰め,その他"</formula1>
    </dataValidation>
    <dataValidation type="list" allowBlank="1" showInputMessage="1" showErrorMessage="1" sqref="F4 F7:F12 F14:F15" xr:uid="{4640F2E2-8AEF-4999-B580-44CDEB374A7B}">
      <formula1>"発注元による回収希望,自力での納品可"</formula1>
    </dataValidation>
    <dataValidation type="list" allowBlank="1" showInputMessage="1" showErrorMessage="1" sqref="G4 G7:G12 G14:G17" xr:uid="{329317FE-84F4-4C42-884C-282D623974A5}">
      <formula1>"有,無"</formula1>
    </dataValidation>
    <dataValidation type="list" allowBlank="1" showInputMessage="1" sqref="K4 K7:K12 K14:K17" xr:uid="{F6AB76C8-A010-411E-8B72-0A8A4A640ECA}">
      <formula1>"官公庁,民間"</formula1>
    </dataValidation>
  </dataValidations>
  <pageMargins left="0.70866141732283472" right="0.70866141732283472" top="0.74803149606299213" bottom="0.74803149606299213" header="0.31496062992125984" footer="0.31496062992125984"/>
  <pageSetup paperSize="9"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賃金向上計画シート（A型）</vt:lpstr>
      <vt:lpstr>工賃向上計画シート（B型）</vt:lpstr>
      <vt:lpstr>Ⅳ物品等リスト記載例</vt:lpstr>
      <vt:lpstr>'工賃向上計画シート（B型）'!Print_Area</vt:lpstr>
      <vt:lpstr>'賃金向上計画シート（A型）'!Print_Area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2024-04-15T00:27:41Z</dcterms:created>
  <dcterms:modified xsi:type="dcterms:W3CDTF">2026-03-22T03:58:03Z</dcterms:modified>
</cp:coreProperties>
</file>