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updateLinks="never" defaultThemeVersion="124226"/>
  <xr:revisionPtr revIDLastSave="0" documentId="13_ncr:1_{2D0FFFA1-5CAE-4038-99E2-E823D274C53C}" xr6:coauthVersionLast="47" xr6:coauthVersionMax="47" xr10:uidLastSave="{00000000-0000-0000-0000-000000000000}"/>
  <bookViews>
    <workbookView xWindow="-120" yWindow="-120" windowWidth="29040" windowHeight="15720" tabRatio="689" firstSheet="1" activeTab="1" xr2:uid="{00000000-000D-0000-FFFF-FFFF00000000}"/>
  </bookViews>
  <sheets>
    <sheet name="Sheet1" sheetId="145" state="hidden" r:id="rId1"/>
    <sheet name="別紙2（１）ICT導入支援　総表" sheetId="222" r:id="rId2"/>
    <sheet name="別紙2（２）　ICT導入支援事業計画書 " sheetId="216" r:id="rId3"/>
    <sheet name="別紙2（３）　ICT導入モデル積算内訳書" sheetId="217" r:id="rId4"/>
    <sheet name="担当者調査票" sheetId="223" r:id="rId5"/>
    <sheet name="(県集計用)" sheetId="224" r:id="rId6"/>
  </sheets>
  <definedNames>
    <definedName name="_Order1" hidden="1">255</definedName>
    <definedName name="_Order2" hidden="1">255</definedName>
    <definedName name="_xlnm.Print_Area" localSheetId="4">担当者調査票!$A$1:$D$21</definedName>
    <definedName name="_xlnm.Print_Area" localSheetId="1">'別紙2（１）ICT導入支援　総表'!$A$1:$L$46</definedName>
    <definedName name="_xlnm.Print_Area" localSheetId="2">'別紙2（２）　ICT導入支援事業計画書 '!$A$1:$K$105</definedName>
    <definedName name="_xlnm.Print_Area" localSheetId="3">'別紙2（３）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 i="224" l="1"/>
  <c r="Z2" i="224"/>
  <c r="Y2" i="224"/>
  <c r="X2" i="224"/>
  <c r="W2" i="224"/>
  <c r="U2" i="224"/>
  <c r="N2" i="224"/>
  <c r="M2" i="224"/>
  <c r="G2" i="224"/>
  <c r="L2" i="224"/>
  <c r="K2" i="224"/>
  <c r="J2" i="224"/>
  <c r="I2" i="224"/>
  <c r="H2" i="224"/>
  <c r="F2" i="224"/>
  <c r="E2" i="224"/>
  <c r="D2" i="224"/>
  <c r="C2" i="224"/>
  <c r="B2" i="224"/>
  <c r="A2" i="224" l="1"/>
  <c r="L6" i="222" l="1"/>
  <c r="K31" i="222" l="1"/>
  <c r="L30" i="222"/>
  <c r="L29" i="222"/>
  <c r="L28" i="222"/>
  <c r="L27" i="222"/>
  <c r="L26" i="222"/>
  <c r="L25" i="222"/>
  <c r="L24" i="222"/>
  <c r="L23" i="222"/>
  <c r="L22" i="222"/>
  <c r="L21" i="222"/>
  <c r="L20" i="222"/>
  <c r="L19" i="222"/>
  <c r="L18" i="222"/>
  <c r="L17" i="222"/>
  <c r="L16" i="222"/>
  <c r="L15" i="222"/>
  <c r="L14" i="222"/>
  <c r="L13" i="222"/>
  <c r="L12" i="222"/>
  <c r="L11" i="222"/>
  <c r="L10" i="222"/>
  <c r="L9" i="222"/>
  <c r="L8" i="222"/>
  <c r="L7" i="222"/>
  <c r="L31" i="222" l="1"/>
  <c r="L33" i="222" s="1"/>
  <c r="L35" i="222" s="1"/>
  <c r="E78" i="216"/>
  <c r="G78" i="216" s="1"/>
  <c r="H78" i="216" s="1"/>
  <c r="E69" i="216"/>
  <c r="G69" i="216" s="1"/>
  <c r="H69" i="216" s="1"/>
  <c r="L36" i="222" l="1"/>
  <c r="S30" i="217" l="1"/>
  <c r="E17" i="217" s="1"/>
  <c r="P29" i="217"/>
  <c r="P28" i="217"/>
  <c r="P27" i="217"/>
  <c r="P26" i="217"/>
  <c r="P25" i="217"/>
  <c r="P24" i="217"/>
  <c r="P23" i="217"/>
  <c r="P22" i="217"/>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P30" i="217" l="1"/>
  <c r="C17" i="217" s="1"/>
  <c r="E13" i="217" s="1"/>
  <c r="P2" i="224" s="1"/>
  <c r="Q2" i="224" s="1"/>
  <c r="S2" i="224" s="1"/>
  <c r="E71" i="216"/>
  <c r="D99" i="216"/>
  <c r="D92" i="216"/>
  <c r="E80" i="216"/>
  <c r="G76" i="216"/>
  <c r="G80" i="216" s="1"/>
  <c r="G67" i="216"/>
  <c r="R2" i="224" l="1"/>
  <c r="T2" i="224" s="1"/>
  <c r="H76" i="216"/>
  <c r="H80" i="216" s="1"/>
  <c r="C101" i="216"/>
  <c r="G71" i="216"/>
  <c r="C82" i="216" s="1"/>
  <c r="H67" i="216"/>
  <c r="H71" i="2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B23DE28-0613-49E2-B414-28235F534B8D}">
      <text>
        <r>
          <rPr>
            <b/>
            <sz val="20"/>
            <color indexed="81"/>
            <rFont val="MS P ゴシック"/>
            <family val="3"/>
            <charset val="128"/>
          </rPr>
          <t>確認事項①～⑤について、下記を参照の上入力してください。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C0250843-25BE-455B-8CE2-73E419C0AD50}">
      <text>
        <r>
          <rPr>
            <sz val="9"/>
            <color indexed="81"/>
            <rFont val="MS P ゴシック"/>
            <family val="3"/>
            <charset val="128"/>
          </rPr>
          <t>7桁の数字（ハイフンなし）で入力してください
0から始まる郵便番号の場合のみ、ハイフンありで入力してください</t>
        </r>
      </text>
    </comment>
    <comment ref="C15" authorId="0" shapeId="0" xr:uid="{D47AD0DF-8D02-44C7-97C6-CB41B5E7B1EB}">
      <text>
        <r>
          <rPr>
            <sz val="9"/>
            <color indexed="81"/>
            <rFont val="MS P ゴシック"/>
            <family val="3"/>
            <charset val="128"/>
          </rPr>
          <t>プルダウンから選択してください</t>
        </r>
      </text>
    </comment>
    <comment ref="C16" authorId="0" shapeId="0" xr:uid="{FF25B63E-4F6F-4E3D-8170-2DFA75CD2CCF}">
      <text>
        <r>
          <rPr>
            <sz val="9"/>
            <color indexed="81"/>
            <rFont val="MS P ゴシック"/>
            <family val="3"/>
            <charset val="128"/>
          </rPr>
          <t>半角英数字で入力してください
（人、名などは不要）</t>
        </r>
      </text>
    </comment>
    <comment ref="D17" authorId="0" shapeId="0" xr:uid="{B23D6023-B3FC-485E-85C8-8510D09DC3A0}">
      <text>
        <r>
          <rPr>
            <sz val="9"/>
            <color indexed="81"/>
            <rFont val="MS P ゴシック"/>
            <family val="3"/>
            <charset val="128"/>
          </rPr>
          <t>7桁の数字（ハイフンなし）で入力してください
0から始まる郵便番号の場合のみ、ハイフンありで入力してください</t>
        </r>
      </text>
    </comment>
    <comment ref="C21" authorId="0" shapeId="0" xr:uid="{FAB5C17E-5C5C-4981-AB87-5AC471DA067A}">
      <text>
        <r>
          <rPr>
            <sz val="9"/>
            <color indexed="81"/>
            <rFont val="MS P ゴシック"/>
            <family val="3"/>
            <charset val="128"/>
          </rPr>
          <t>半角英数字で入力してください</t>
        </r>
      </text>
    </comment>
  </commentList>
</comments>
</file>

<file path=xl/sharedStrings.xml><?xml version="1.0" encoding="utf-8"?>
<sst xmlns="http://schemas.openxmlformats.org/spreadsheetml/2006/main" count="190" uniqueCount="158">
  <si>
    <t>　</t>
    <phoneticPr fontId="13"/>
  </si>
  <si>
    <t>（単位：円）</t>
    <rPh sb="1" eb="3">
      <t>タンイ</t>
    </rPh>
    <rPh sb="4" eb="5">
      <t>エン</t>
    </rPh>
    <phoneticPr fontId="13"/>
  </si>
  <si>
    <t>自治体名</t>
    <rPh sb="0" eb="3">
      <t>ジチタイ</t>
    </rPh>
    <rPh sb="3" eb="4">
      <t>メイ</t>
    </rPh>
    <phoneticPr fontId="13"/>
  </si>
  <si>
    <t>優先順位</t>
    <rPh sb="0" eb="2">
      <t>ユウセン</t>
    </rPh>
    <rPh sb="2" eb="4">
      <t>ジュンイ</t>
    </rPh>
    <phoneticPr fontId="13"/>
  </si>
  <si>
    <t>施設・事業所種別</t>
    <rPh sb="0" eb="2">
      <t>シセツ</t>
    </rPh>
    <rPh sb="3" eb="6">
      <t>ジギョウショ</t>
    </rPh>
    <rPh sb="6" eb="8">
      <t>シュベツ</t>
    </rPh>
    <phoneticPr fontId="13"/>
  </si>
  <si>
    <t>法人名</t>
    <rPh sb="0" eb="2">
      <t>ホウジン</t>
    </rPh>
    <rPh sb="2" eb="3">
      <t>メイ</t>
    </rPh>
    <phoneticPr fontId="13"/>
  </si>
  <si>
    <t>施設・事業所名</t>
    <rPh sb="0" eb="2">
      <t>シセツ</t>
    </rPh>
    <rPh sb="3" eb="6">
      <t>ジギョウショ</t>
    </rPh>
    <rPh sb="6" eb="7">
      <t>メイ</t>
    </rPh>
    <phoneticPr fontId="13"/>
  </si>
  <si>
    <t>合計</t>
    <phoneticPr fontId="13"/>
  </si>
  <si>
    <t>【基本情報】</t>
    <rPh sb="1" eb="3">
      <t>キホン</t>
    </rPh>
    <rPh sb="3" eb="5">
      <t>ジョウホウ</t>
    </rPh>
    <phoneticPr fontId="13"/>
  </si>
  <si>
    <t>フリガナ</t>
    <phoneticPr fontId="13"/>
  </si>
  <si>
    <t>事業所名</t>
    <rPh sb="0" eb="3">
      <t>ジギョウショ</t>
    </rPh>
    <rPh sb="3" eb="4">
      <t>メイ</t>
    </rPh>
    <phoneticPr fontId="13"/>
  </si>
  <si>
    <t>（補助実績）</t>
    <rPh sb="1" eb="3">
      <t>ホジョ</t>
    </rPh>
    <rPh sb="3" eb="5">
      <t>ジッセキ</t>
    </rPh>
    <phoneticPr fontId="13"/>
  </si>
  <si>
    <t>（補助年度）</t>
    <rPh sb="1" eb="3">
      <t>ホジョ</t>
    </rPh>
    <rPh sb="3" eb="5">
      <t>ネンド</t>
    </rPh>
    <phoneticPr fontId="13"/>
  </si>
  <si>
    <t>きっかけ</t>
    <phoneticPr fontId="13"/>
  </si>
  <si>
    <t>目的</t>
    <rPh sb="0" eb="2">
      <t>モクテキ</t>
    </rPh>
    <phoneticPr fontId="13"/>
  </si>
  <si>
    <t>（※その他を選択した場合に記入　　　　）</t>
    <rPh sb="4" eb="5">
      <t>タ</t>
    </rPh>
    <rPh sb="6" eb="8">
      <t>センタク</t>
    </rPh>
    <rPh sb="10" eb="12">
      <t>バアイ</t>
    </rPh>
    <rPh sb="13" eb="15">
      <t>キニュウ</t>
    </rPh>
    <phoneticPr fontId="13"/>
  </si>
  <si>
    <t>（※その他を選択した場合に記入　　　　）</t>
    <phoneticPr fontId="13"/>
  </si>
  <si>
    <t>業務内容</t>
    <rPh sb="0" eb="2">
      <t>ギョウム</t>
    </rPh>
    <rPh sb="2" eb="4">
      <t>ナイヨウ</t>
    </rPh>
    <phoneticPr fontId="13"/>
  </si>
  <si>
    <t>発生件数</t>
    <rPh sb="0" eb="2">
      <t>ハッセイ</t>
    </rPh>
    <rPh sb="2" eb="4">
      <t>ケンスウ</t>
    </rPh>
    <phoneticPr fontId="13"/>
  </si>
  <si>
    <t>　年間業務時間数想定削減率（％）</t>
    <rPh sb="1" eb="3">
      <t>ネンカン</t>
    </rPh>
    <rPh sb="3" eb="5">
      <t>ギョウム</t>
    </rPh>
    <rPh sb="5" eb="8">
      <t>ジカンスウ</t>
    </rPh>
    <rPh sb="8" eb="10">
      <t>ソウテイ</t>
    </rPh>
    <rPh sb="10" eb="12">
      <t>サクゲン</t>
    </rPh>
    <rPh sb="12" eb="13">
      <t>リツ</t>
    </rPh>
    <phoneticPr fontId="13"/>
  </si>
  <si>
    <t>職員数（実数）</t>
    <rPh sb="0" eb="3">
      <t>ショクインスウ</t>
    </rPh>
    <rPh sb="4" eb="6">
      <t>ジッスウ</t>
    </rPh>
    <phoneticPr fontId="13"/>
  </si>
  <si>
    <t>人</t>
    <rPh sb="0" eb="1">
      <t>ヒト</t>
    </rPh>
    <phoneticPr fontId="13"/>
  </si>
  <si>
    <t>施設利用者数</t>
    <rPh sb="0" eb="2">
      <t>シセツ</t>
    </rPh>
    <rPh sb="2" eb="5">
      <t>リヨウシャ</t>
    </rPh>
    <rPh sb="5" eb="6">
      <t>スウ</t>
    </rPh>
    <phoneticPr fontId="13"/>
  </si>
  <si>
    <t>実支出（予定）額：</t>
    <rPh sb="0" eb="1">
      <t>ジツ</t>
    </rPh>
    <rPh sb="4" eb="6">
      <t>ヨテイ</t>
    </rPh>
    <rPh sb="7" eb="8">
      <t>ガク</t>
    </rPh>
    <phoneticPr fontId="13"/>
  </si>
  <si>
    <t>円</t>
    <rPh sb="0" eb="1">
      <t>エン</t>
    </rPh>
    <phoneticPr fontId="13"/>
  </si>
  <si>
    <t>機器導入費用
（合計）</t>
    <rPh sb="0" eb="2">
      <t>キキ</t>
    </rPh>
    <rPh sb="2" eb="4">
      <t>ドウニュウ</t>
    </rPh>
    <rPh sb="4" eb="6">
      <t>ヒヨウ</t>
    </rPh>
    <rPh sb="8" eb="10">
      <t>ゴウケイ</t>
    </rPh>
    <phoneticPr fontId="13"/>
  </si>
  <si>
    <t>初期設定に要する費用
（合計）</t>
    <rPh sb="0" eb="2">
      <t>ショキ</t>
    </rPh>
    <rPh sb="2" eb="4">
      <t>セッテイ</t>
    </rPh>
    <rPh sb="5" eb="6">
      <t>ヨウ</t>
    </rPh>
    <rPh sb="8" eb="10">
      <t>ヒヨウ</t>
    </rPh>
    <rPh sb="12" eb="14">
      <t>ゴウケイ</t>
    </rPh>
    <phoneticPr fontId="13"/>
  </si>
  <si>
    <t>値引額
（合計）</t>
    <rPh sb="0" eb="2">
      <t>ネビ</t>
    </rPh>
    <rPh sb="2" eb="3">
      <t>ガク</t>
    </rPh>
    <rPh sb="5" eb="7">
      <t>ゴウケイ</t>
    </rPh>
    <phoneticPr fontId="13"/>
  </si>
  <si>
    <t>No.</t>
    <phoneticPr fontId="13"/>
  </si>
  <si>
    <t>導入内容</t>
    <rPh sb="0" eb="2">
      <t>ドウニュウ</t>
    </rPh>
    <rPh sb="2" eb="4">
      <t>ナイヨウ</t>
    </rPh>
    <phoneticPr fontId="13"/>
  </si>
  <si>
    <t>数量</t>
    <rPh sb="0" eb="2">
      <t>スウリョウ</t>
    </rPh>
    <phoneticPr fontId="13"/>
  </si>
  <si>
    <t>単価</t>
    <rPh sb="0" eb="2">
      <t>タンカ</t>
    </rPh>
    <phoneticPr fontId="13"/>
  </si>
  <si>
    <t>機器導入費用</t>
    <rPh sb="0" eb="2">
      <t>キキ</t>
    </rPh>
    <rPh sb="2" eb="4">
      <t>ドウニュウ</t>
    </rPh>
    <rPh sb="4" eb="6">
      <t>ヒヨウ</t>
    </rPh>
    <phoneticPr fontId="13"/>
  </si>
  <si>
    <t>初期設定に要する費用</t>
    <rPh sb="0" eb="2">
      <t>ショキ</t>
    </rPh>
    <rPh sb="2" eb="4">
      <t>セッテイ</t>
    </rPh>
    <rPh sb="5" eb="6">
      <t>ヨウ</t>
    </rPh>
    <rPh sb="8" eb="10">
      <t>ヒヨウ</t>
    </rPh>
    <phoneticPr fontId="13"/>
  </si>
  <si>
    <t>合計</t>
    <rPh sb="0" eb="2">
      <t>ゴウケイ</t>
    </rPh>
    <phoneticPr fontId="13"/>
  </si>
  <si>
    <t>確認事項①</t>
    <phoneticPr fontId="13"/>
  </si>
  <si>
    <t>確認事項②</t>
    <phoneticPr fontId="13"/>
  </si>
  <si>
    <t>確認事項③</t>
    <phoneticPr fontId="13"/>
  </si>
  <si>
    <t>確認事項④</t>
    <phoneticPr fontId="13"/>
  </si>
  <si>
    <t>確認事項⑤</t>
    <phoneticPr fontId="13"/>
  </si>
  <si>
    <t>＜施設・事業所単位＞
対象経費の
支出予定額
（A）</t>
    <rPh sb="1" eb="3">
      <t>シセツ</t>
    </rPh>
    <rPh sb="4" eb="7">
      <t>ジギョウショ</t>
    </rPh>
    <rPh sb="7" eb="9">
      <t>タンイ</t>
    </rPh>
    <phoneticPr fontId="13"/>
  </si>
  <si>
    <t>※優先順位は、必ず付けること。</t>
    <rPh sb="1" eb="3">
      <t>ユウセン</t>
    </rPh>
    <rPh sb="3" eb="5">
      <t>ジュンイ</t>
    </rPh>
    <rPh sb="7" eb="8">
      <t>カナラ</t>
    </rPh>
    <rPh sb="9" eb="10">
      <t>ツ</t>
    </rPh>
    <phoneticPr fontId="11"/>
  </si>
  <si>
    <t>令和７年度（令和６年度からの繰越分）障害福祉分野の介護テクノロジー導入支援事業（ICT導入支援）　事業計画書　総表　（間接補助分）</t>
    <phoneticPr fontId="13"/>
  </si>
  <si>
    <t>＜施設・事業所単位＞
選定額
（B）</t>
    <rPh sb="1" eb="3">
      <t>シセツ</t>
    </rPh>
    <rPh sb="4" eb="7">
      <t>ジギョウショ</t>
    </rPh>
    <rPh sb="7" eb="9">
      <t>タンイ</t>
    </rPh>
    <rPh sb="11" eb="13">
      <t>センテイ</t>
    </rPh>
    <rPh sb="13" eb="14">
      <t>ガク</t>
    </rPh>
    <phoneticPr fontId="13"/>
  </si>
  <si>
    <t>　　（注１）「Ｂ」欄は、「Ａ」欄と基準額100万円を比較して低い金額が入る。</t>
    <rPh sb="3" eb="4">
      <t>チュウ</t>
    </rPh>
    <phoneticPr fontId="13"/>
  </si>
  <si>
    <t>選定額合計×３／４（C)</t>
    <rPh sb="0" eb="2">
      <t>センテイ</t>
    </rPh>
    <rPh sb="2" eb="3">
      <t>ガク</t>
    </rPh>
    <rPh sb="3" eb="5">
      <t>ゴウケイ</t>
    </rPh>
    <phoneticPr fontId="13"/>
  </si>
  <si>
    <t>　　（注２）「D」欄は、実際に都道府県・指定都市・中核市が施設・事業所に対して補助する金額を記載すること。</t>
    <rPh sb="3" eb="4">
      <t>チュウ</t>
    </rPh>
    <rPh sb="12" eb="14">
      <t>ジッサイ</t>
    </rPh>
    <rPh sb="15" eb="19">
      <t>トドウフケン</t>
    </rPh>
    <rPh sb="20" eb="22">
      <t>シテイ</t>
    </rPh>
    <rPh sb="22" eb="24">
      <t>トシ</t>
    </rPh>
    <rPh sb="25" eb="28">
      <t>チュウカクシ</t>
    </rPh>
    <rPh sb="29" eb="31">
      <t>シセツ</t>
    </rPh>
    <rPh sb="32" eb="35">
      <t>ジギョウショ</t>
    </rPh>
    <rPh sb="36" eb="37">
      <t>タイ</t>
    </rPh>
    <rPh sb="39" eb="41">
      <t>ホジョ</t>
    </rPh>
    <rPh sb="43" eb="45">
      <t>キンガク</t>
    </rPh>
    <rPh sb="46" eb="48">
      <t>キサイ</t>
    </rPh>
    <phoneticPr fontId="13"/>
  </si>
  <si>
    <t>都道府県・指定都市・中核市
補助額（D）</t>
    <rPh sb="0" eb="4">
      <t>トドウフケン</t>
    </rPh>
    <rPh sb="5" eb="7">
      <t>シテイ</t>
    </rPh>
    <rPh sb="7" eb="9">
      <t>トシ</t>
    </rPh>
    <rPh sb="10" eb="13">
      <t>チュウカクシ</t>
    </rPh>
    <rPh sb="14" eb="17">
      <t>ホジョガク</t>
    </rPh>
    <phoneticPr fontId="13"/>
  </si>
  <si>
    <t>国庫補助基本額（E)</t>
    <rPh sb="0" eb="2">
      <t>コッコ</t>
    </rPh>
    <rPh sb="2" eb="4">
      <t>ホジョ</t>
    </rPh>
    <rPh sb="4" eb="7">
      <t>キホンガク</t>
    </rPh>
    <phoneticPr fontId="13"/>
  </si>
  <si>
    <t>国庫補助所要額（F＝E ×２/３）</t>
    <rPh sb="0" eb="2">
      <t>コッコ</t>
    </rPh>
    <rPh sb="2" eb="4">
      <t>ホジョ</t>
    </rPh>
    <rPh sb="4" eb="6">
      <t>ショヨウ</t>
    </rPh>
    <rPh sb="6" eb="7">
      <t>ガク</t>
    </rPh>
    <phoneticPr fontId="13"/>
  </si>
  <si>
    <t>令和７年度（令和６年度からの繰越分）障害福祉分野の介護テクノロジー導入支援事業（ICT導入支援） 事業計画書</t>
    <phoneticPr fontId="13"/>
  </si>
  <si>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3"/>
  </si>
  <si>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3"/>
  </si>
  <si>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3"/>
  </si>
  <si>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3"/>
  </si>
  <si>
    <t>　ICT機器（AIカメラ等除く）の申請のために、都道府県等が行うICT導入に伴う研修会に参加する。</t>
    <rPh sb="24" eb="28">
      <t>トドウフケン</t>
    </rPh>
    <rPh sb="28" eb="29">
      <t>トウ</t>
    </rPh>
    <rPh sb="30" eb="31">
      <t>オコナ</t>
    </rPh>
    <rPh sb="44" eb="46">
      <t>サンカ</t>
    </rPh>
    <phoneticPr fontId="13"/>
  </si>
  <si>
    <t>　導入経費の算定に当たっては、複数の業者から見積書を徴している。</t>
    <phoneticPr fontId="23"/>
  </si>
  <si>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3"/>
  </si>
  <si>
    <t>　厚生労働省からの求めがあった場合は、ICT機器等導入の効果分析の公表等に対応する。</t>
    <phoneticPr fontId="13"/>
  </si>
  <si>
    <t>　「福祉・介護職員等処遇改善加算」を算定しているか、あるいは交付申請後おおむね３ヶ月以内に取得見込みである。</t>
    <phoneticPr fontId="13"/>
  </si>
  <si>
    <t>（該当する場合に、チェックしてください。）</t>
    <rPh sb="1" eb="3">
      <t>ガイトウ</t>
    </rPh>
    <rPh sb="5" eb="7">
      <t>バアイ</t>
    </rPh>
    <phoneticPr fontId="13"/>
  </si>
  <si>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3"/>
  </si>
  <si>
    <t>１．事業計画</t>
    <rPh sb="2" eb="4">
      <t>ジギョウ</t>
    </rPh>
    <rPh sb="4" eb="6">
      <t>ケイカク</t>
    </rPh>
    <phoneticPr fontId="13"/>
  </si>
  <si>
    <t>（１）主な導入機器内容（複数選択可）</t>
    <rPh sb="3" eb="4">
      <t>オモ</t>
    </rPh>
    <rPh sb="5" eb="7">
      <t>ドウニュウ</t>
    </rPh>
    <rPh sb="7" eb="9">
      <t>キキ</t>
    </rPh>
    <rPh sb="9" eb="11">
      <t>ナイヨウ</t>
    </rPh>
    <rPh sb="12" eb="14">
      <t>フクスウ</t>
    </rPh>
    <rPh sb="14" eb="17">
      <t>センタクカ</t>
    </rPh>
    <phoneticPr fontId="13"/>
  </si>
  <si>
    <t>パソコン</t>
    <phoneticPr fontId="13"/>
  </si>
  <si>
    <t>スマートフォン</t>
    <phoneticPr fontId="13"/>
  </si>
  <si>
    <t>タブレット</t>
    <phoneticPr fontId="13"/>
  </si>
  <si>
    <t>インカム</t>
    <phoneticPr fontId="13"/>
  </si>
  <si>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3"/>
  </si>
  <si>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3"/>
  </si>
  <si>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3"/>
  </si>
  <si>
    <t>通信環境機器等（Wi-Fiルーターなど）</t>
    <rPh sb="0" eb="2">
      <t>ツウシン</t>
    </rPh>
    <rPh sb="2" eb="4">
      <t>カンキョウ</t>
    </rPh>
    <rPh sb="4" eb="6">
      <t>キキ</t>
    </rPh>
    <rPh sb="6" eb="7">
      <t>トウ</t>
    </rPh>
    <phoneticPr fontId="1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</si>
  <si>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3"/>
  </si>
  <si>
    <t>その他（　　　　　　　　　　　　　　）</t>
    <phoneticPr fontId="23"/>
  </si>
  <si>
    <t>（２）ICTの導入を計画する分野（特に該当するもの１つに☑）</t>
    <rPh sb="7" eb="9">
      <t>ドウニュウ</t>
    </rPh>
    <rPh sb="10" eb="12">
      <t>ケイカク</t>
    </rPh>
    <rPh sb="14" eb="16">
      <t>ブンヤ</t>
    </rPh>
    <rPh sb="17" eb="18">
      <t>トク</t>
    </rPh>
    <rPh sb="19" eb="21">
      <t>ガイトウ</t>
    </rPh>
    <phoneticPr fontId="13"/>
  </si>
  <si>
    <t>作業の迅速化に係る取組（現場や外出先での入力支援、支援記録の作成など）</t>
    <rPh sb="5" eb="6">
      <t>カ</t>
    </rPh>
    <rPh sb="25" eb="27">
      <t>シエン</t>
    </rPh>
    <rPh sb="27" eb="29">
      <t>キロク</t>
    </rPh>
    <rPh sb="30" eb="32">
      <t>サクセイ</t>
    </rPh>
    <phoneticPr fontId="13"/>
  </si>
  <si>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3"/>
  </si>
  <si>
    <t>業務の統合化に係る取組（勤怠管理、シフト表作成、人事・給与業務など）</t>
    <rPh sb="0" eb="2">
      <t>ギョウム</t>
    </rPh>
    <phoneticPr fontId="13"/>
  </si>
  <si>
    <t>その他</t>
    <phoneticPr fontId="23"/>
  </si>
  <si>
    <t>（３）機器を導入することにしたきっかけ及び目的（複数回答可）</t>
    <rPh sb="19" eb="20">
      <t>オヨ</t>
    </rPh>
    <phoneticPr fontId="13"/>
  </si>
  <si>
    <t>（４）事業所が抱える課題</t>
    <rPh sb="3" eb="6">
      <t>ジギョウショ</t>
    </rPh>
    <rPh sb="7" eb="8">
      <t>カカ</t>
    </rPh>
    <rPh sb="10" eb="12">
      <t>カダイ</t>
    </rPh>
    <phoneticPr fontId="13"/>
  </si>
  <si>
    <t>（５）ICT機器等を導入する業務内容（概要）　</t>
    <rPh sb="6" eb="8">
      <t>キキ</t>
    </rPh>
    <rPh sb="8" eb="9">
      <t>トウ</t>
    </rPh>
    <rPh sb="10" eb="12">
      <t>ドウニュウ</t>
    </rPh>
    <rPh sb="14" eb="16">
      <t>ギョウム</t>
    </rPh>
    <rPh sb="16" eb="18">
      <t>ナイヨウ</t>
    </rPh>
    <rPh sb="19" eb="21">
      <t>ガイヨウ</t>
    </rPh>
    <phoneticPr fontId="13"/>
  </si>
  <si>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3"/>
  </si>
  <si>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3"/>
  </si>
  <si>
    <t>業務従事者数</t>
    <rPh sb="0" eb="2">
      <t>ギョウム</t>
    </rPh>
    <rPh sb="2" eb="5">
      <t>ジュウジシャ</t>
    </rPh>
    <rPh sb="5" eb="6">
      <t>スウ</t>
    </rPh>
    <phoneticPr fontId="23"/>
  </si>
  <si>
    <t>C. 1件当たりの
平均処理時間</t>
    <rPh sb="4" eb="5">
      <t>ケン</t>
    </rPh>
    <rPh sb="5" eb="6">
      <t>ア</t>
    </rPh>
    <rPh sb="10" eb="12">
      <t>ヘイキン</t>
    </rPh>
    <rPh sb="12" eb="14">
      <t>ショリ</t>
    </rPh>
    <rPh sb="14" eb="16">
      <t>ジカン</t>
    </rPh>
    <phoneticPr fontId="13"/>
  </si>
  <si>
    <t>年間業務時間
D（B×C）</t>
    <rPh sb="0" eb="2">
      <t>ネンカン</t>
    </rPh>
    <rPh sb="2" eb="4">
      <t>ギョウム</t>
    </rPh>
    <rPh sb="4" eb="6">
      <t>ジカン</t>
    </rPh>
    <phoneticPr fontId="13"/>
  </si>
  <si>
    <t>１人あたり
業務時間
（D／業務従事者数）</t>
    <rPh sb="1" eb="2">
      <t>ヒト</t>
    </rPh>
    <rPh sb="6" eb="8">
      <t>ギョウム</t>
    </rPh>
    <rPh sb="8" eb="10">
      <t>ジカン</t>
    </rPh>
    <rPh sb="14" eb="16">
      <t>ギョウム</t>
    </rPh>
    <rPh sb="16" eb="19">
      <t>ジュウジシャ</t>
    </rPh>
    <phoneticPr fontId="13"/>
  </si>
  <si>
    <t>A.ひと月当たり</t>
    <rPh sb="4" eb="5">
      <t>ツキ</t>
    </rPh>
    <rPh sb="5" eb="6">
      <t>ア</t>
    </rPh>
    <phoneticPr fontId="13"/>
  </si>
  <si>
    <t>B.年間発生件数
（A×12）</t>
    <rPh sb="2" eb="4">
      <t>ネンカン</t>
    </rPh>
    <rPh sb="4" eb="6">
      <t>ハッセイ</t>
    </rPh>
    <rPh sb="6" eb="8">
      <t>ケンスウ</t>
    </rPh>
    <phoneticPr fontId="13"/>
  </si>
  <si>
    <t>１　支援記録の作成</t>
    <rPh sb="2" eb="4">
      <t>シエン</t>
    </rPh>
    <rPh sb="4" eb="6">
      <t>キロク</t>
    </rPh>
    <rPh sb="7" eb="9">
      <t>サクセイ</t>
    </rPh>
    <phoneticPr fontId="13"/>
  </si>
  <si>
    <t>２　職員間の情報伝達・情報共有</t>
    <rPh sb="2" eb="4">
      <t>ショクイン</t>
    </rPh>
    <rPh sb="4" eb="5">
      <t>カン</t>
    </rPh>
    <rPh sb="6" eb="8">
      <t>ジョウホウ</t>
    </rPh>
    <rPh sb="8" eb="10">
      <t>デンタツ</t>
    </rPh>
    <rPh sb="11" eb="13">
      <t>ジョウホウ</t>
    </rPh>
    <rPh sb="13" eb="15">
      <t>キョウユウ</t>
    </rPh>
    <phoneticPr fontId="13"/>
  </si>
  <si>
    <t>３　請求業務・勤怠管理・給与業務等</t>
    <rPh sb="2" eb="4">
      <t>セイキュウ</t>
    </rPh>
    <rPh sb="4" eb="6">
      <t>ギョウム</t>
    </rPh>
    <rPh sb="7" eb="9">
      <t>キンタイ</t>
    </rPh>
    <rPh sb="9" eb="11">
      <t>カンリ</t>
    </rPh>
    <rPh sb="12" eb="14">
      <t>キュウヨ</t>
    </rPh>
    <rPh sb="14" eb="17">
      <t>ギョウムトウ</t>
    </rPh>
    <phoneticPr fontId="13"/>
  </si>
  <si>
    <t>４　その他</t>
    <rPh sb="4" eb="5">
      <t>タ</t>
    </rPh>
    <phoneticPr fontId="13"/>
  </si>
  <si>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3"/>
  </si>
  <si>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3"/>
  </si>
  <si>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3"/>
  </si>
  <si>
    <t>作成文書</t>
    <rPh sb="0" eb="2">
      <t>サクセイ</t>
    </rPh>
    <rPh sb="2" eb="4">
      <t>ブンショ</t>
    </rPh>
    <phoneticPr fontId="13"/>
  </si>
  <si>
    <t>作成文書量</t>
    <rPh sb="0" eb="2">
      <t>サクセイ</t>
    </rPh>
    <rPh sb="2" eb="5">
      <t>ブンショリョウ</t>
    </rPh>
    <phoneticPr fontId="13"/>
  </si>
  <si>
    <t>B.年間作成文書量
（A×12）</t>
    <rPh sb="2" eb="4">
      <t>ネンカン</t>
    </rPh>
    <rPh sb="4" eb="6">
      <t>サクセイ</t>
    </rPh>
    <rPh sb="6" eb="8">
      <t>ブンショ</t>
    </rPh>
    <rPh sb="8" eb="9">
      <t>リョウ</t>
    </rPh>
    <phoneticPr fontId="13"/>
  </si>
  <si>
    <t>１　支援記録文書</t>
    <rPh sb="2" eb="4">
      <t>シエン</t>
    </rPh>
    <rPh sb="4" eb="6">
      <t>キロク</t>
    </rPh>
    <rPh sb="6" eb="8">
      <t>ブンショ</t>
    </rPh>
    <phoneticPr fontId="13"/>
  </si>
  <si>
    <t>２　請求・勤怠管理・給与文書等</t>
    <rPh sb="2" eb="4">
      <t>セイキュウ</t>
    </rPh>
    <rPh sb="5" eb="7">
      <t>キンタイ</t>
    </rPh>
    <rPh sb="7" eb="9">
      <t>カンリ</t>
    </rPh>
    <rPh sb="10" eb="12">
      <t>キュウヨ</t>
    </rPh>
    <rPh sb="12" eb="14">
      <t>ブンショ</t>
    </rPh>
    <rPh sb="14" eb="15">
      <t>ナド</t>
    </rPh>
    <phoneticPr fontId="13"/>
  </si>
  <si>
    <t>３　その他文書</t>
    <rPh sb="4" eb="5">
      <t>タ</t>
    </rPh>
    <rPh sb="5" eb="7">
      <t>ブンショ</t>
    </rPh>
    <phoneticPr fontId="13"/>
  </si>
  <si>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3"/>
  </si>
  <si>
    <t>　年間作成文書量想定削減率（％）</t>
    <rPh sb="1" eb="3">
      <t>ネンカン</t>
    </rPh>
    <rPh sb="3" eb="5">
      <t>サクセイ</t>
    </rPh>
    <rPh sb="5" eb="8">
      <t>ブンショリョウ</t>
    </rPh>
    <rPh sb="8" eb="10">
      <t>ソウテイ</t>
    </rPh>
    <rPh sb="10" eb="12">
      <t>サクゲン</t>
    </rPh>
    <rPh sb="12" eb="13">
      <t>リツ</t>
    </rPh>
    <phoneticPr fontId="13"/>
  </si>
  <si>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3"/>
  </si>
  <si>
    <t>令和７年度（令和６年度からの繰越分）障害福祉分野の介護テクノロジー導入支援事業（ICT導入支援）  積算内訳書</t>
    <phoneticPr fontId="13"/>
  </si>
  <si>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3"/>
  </si>
  <si>
    <t>別紙２（１）</t>
    <rPh sb="0" eb="2">
      <t>ベッシ</t>
    </rPh>
    <phoneticPr fontId="13"/>
  </si>
  <si>
    <t>※確認事項について、該当するものに○又は×を付けること。</t>
    <rPh sb="1" eb="3">
      <t>カクニン</t>
    </rPh>
    <rPh sb="3" eb="5">
      <t>ジコウ</t>
    </rPh>
    <rPh sb="10" eb="12">
      <t>ガイトウ</t>
    </rPh>
    <rPh sb="18" eb="19">
      <t>マタ</t>
    </rPh>
    <rPh sb="22" eb="23">
      <t>ツ</t>
    </rPh>
    <phoneticPr fontId="11"/>
  </si>
  <si>
    <t>※県の方で入力します。</t>
    <rPh sb="1" eb="2">
      <t>ケン</t>
    </rPh>
    <rPh sb="3" eb="4">
      <t>ホウ</t>
    </rPh>
    <rPh sb="5" eb="7">
      <t>ニュウリョク</t>
    </rPh>
    <phoneticPr fontId="13"/>
  </si>
  <si>
    <t>千葉県</t>
    <rPh sb="0" eb="3">
      <t>チバケン</t>
    </rPh>
    <phoneticPr fontId="13"/>
  </si>
  <si>
    <t>別紙２（２）</t>
    <rPh sb="0" eb="2">
      <t>ベッシ</t>
    </rPh>
    <phoneticPr fontId="13"/>
  </si>
  <si>
    <t>別紙２（３）</t>
    <rPh sb="0" eb="2">
      <t>ベッシ</t>
    </rPh>
    <phoneticPr fontId="13"/>
  </si>
  <si>
    <t>（参考様式）</t>
    <rPh sb="1" eb="5">
      <t>サンコウヨウシキ</t>
    </rPh>
    <phoneticPr fontId="13"/>
  </si>
  <si>
    <t>担　当　者　調　査　票</t>
    <phoneticPr fontId="13"/>
  </si>
  <si>
    <t>指定年月日(西暦)</t>
    <rPh sb="0" eb="2">
      <t>シテイ</t>
    </rPh>
    <rPh sb="2" eb="5">
      <t>ネンガッピ</t>
    </rPh>
    <rPh sb="6" eb="8">
      <t>セイレキ</t>
    </rPh>
    <phoneticPr fontId="13"/>
  </si>
  <si>
    <t>代表者職名</t>
    <rPh sb="0" eb="5">
      <t>ダイヒョウシャショクメイ</t>
    </rPh>
    <phoneticPr fontId="13"/>
  </si>
  <si>
    <t>代表者氏名</t>
    <rPh sb="0" eb="3">
      <t>ダイヒョウシャ</t>
    </rPh>
    <rPh sb="3" eb="5">
      <t>シメイ</t>
    </rPh>
    <rPh sb="4" eb="5">
      <t>メイ</t>
    </rPh>
    <phoneticPr fontId="13"/>
  </si>
  <si>
    <t>法人所在地</t>
    <rPh sb="0" eb="2">
      <t>ホウジン</t>
    </rPh>
    <rPh sb="2" eb="5">
      <t>ショザイチ</t>
    </rPh>
    <phoneticPr fontId="13"/>
  </si>
  <si>
    <t>〒</t>
    <phoneticPr fontId="13"/>
  </si>
  <si>
    <t>事業所番号</t>
    <rPh sb="0" eb="5">
      <t>ジギョウショバンゴウ</t>
    </rPh>
    <phoneticPr fontId="13"/>
  </si>
  <si>
    <t>サービス種別</t>
    <rPh sb="4" eb="6">
      <t>シュベツ</t>
    </rPh>
    <phoneticPr fontId="13"/>
  </si>
  <si>
    <t>利用定員</t>
    <rPh sb="0" eb="4">
      <t>リヨウテイイン</t>
    </rPh>
    <phoneticPr fontId="13"/>
  </si>
  <si>
    <t>施設・事業所所在地</t>
    <rPh sb="0" eb="2">
      <t>シセツ</t>
    </rPh>
    <rPh sb="3" eb="6">
      <t>ジギョウショ</t>
    </rPh>
    <rPh sb="6" eb="9">
      <t>ショザイチ</t>
    </rPh>
    <phoneticPr fontId="13"/>
  </si>
  <si>
    <t>担当者連絡先</t>
    <rPh sb="0" eb="3">
      <t>タントウシャ</t>
    </rPh>
    <rPh sb="3" eb="6">
      <t>レンラクサキ</t>
    </rPh>
    <phoneticPr fontId="13"/>
  </si>
  <si>
    <t>担当者氏名</t>
    <rPh sb="0" eb="3">
      <t>タントウシャ</t>
    </rPh>
    <rPh sb="3" eb="5">
      <t>シメイ</t>
    </rPh>
    <phoneticPr fontId="13"/>
  </si>
  <si>
    <t>電話番号</t>
    <rPh sb="0" eb="2">
      <t>デンワ</t>
    </rPh>
    <rPh sb="2" eb="4">
      <t>バンゴウ</t>
    </rPh>
    <phoneticPr fontId="13"/>
  </si>
  <si>
    <t>メールアドレス</t>
    <phoneticPr fontId="13"/>
  </si>
  <si>
    <t>法人名</t>
    <rPh sb="0" eb="2">
      <t>ホウジン</t>
    </rPh>
    <rPh sb="2" eb="3">
      <t>メイ</t>
    </rPh>
    <phoneticPr fontId="54"/>
  </si>
  <si>
    <t>代表者名</t>
    <rPh sb="0" eb="3">
      <t>ダイヒョウシャ</t>
    </rPh>
    <rPh sb="3" eb="4">
      <t>メイ</t>
    </rPh>
    <phoneticPr fontId="54"/>
  </si>
  <si>
    <t>法人〒</t>
    <rPh sb="0" eb="2">
      <t>ホウジン</t>
    </rPh>
    <phoneticPr fontId="54"/>
  </si>
  <si>
    <t>法人所在地</t>
    <rPh sb="0" eb="5">
      <t>ホウジンショザイチ</t>
    </rPh>
    <phoneticPr fontId="59"/>
  </si>
  <si>
    <t>事業所名</t>
    <rPh sb="0" eb="3">
      <t>ジギョウショ</t>
    </rPh>
    <rPh sb="3" eb="4">
      <t>メイ</t>
    </rPh>
    <phoneticPr fontId="54"/>
  </si>
  <si>
    <t>事業所番号</t>
    <rPh sb="0" eb="5">
      <t>ジギョウショバンゴウ</t>
    </rPh>
    <phoneticPr fontId="54"/>
  </si>
  <si>
    <t>指定年月日</t>
    <rPh sb="0" eb="5">
      <t>シテイネンガッピ</t>
    </rPh>
    <phoneticPr fontId="59"/>
  </si>
  <si>
    <t>サービス種別</t>
    <rPh sb="4" eb="6">
      <t>シュベツ</t>
    </rPh>
    <phoneticPr fontId="59"/>
  </si>
  <si>
    <t>定員</t>
    <rPh sb="0" eb="2">
      <t>テイイン</t>
    </rPh>
    <phoneticPr fontId="59"/>
  </si>
  <si>
    <t>事業所〒</t>
    <rPh sb="0" eb="3">
      <t>ジギョウショ</t>
    </rPh>
    <phoneticPr fontId="59"/>
  </si>
  <si>
    <t>事業所所在地</t>
    <rPh sb="0" eb="3">
      <t>ジギョウショ</t>
    </rPh>
    <rPh sb="3" eb="6">
      <t>ショザイチ</t>
    </rPh>
    <phoneticPr fontId="54"/>
  </si>
  <si>
    <t>担当者名</t>
    <rPh sb="0" eb="3">
      <t>タントウシャ</t>
    </rPh>
    <rPh sb="3" eb="4">
      <t>メイ</t>
    </rPh>
    <phoneticPr fontId="54"/>
  </si>
  <si>
    <t>電話番号</t>
    <rPh sb="0" eb="2">
      <t>デンワ</t>
    </rPh>
    <rPh sb="2" eb="4">
      <t>バンゴウ</t>
    </rPh>
    <phoneticPr fontId="54"/>
  </si>
  <si>
    <t>メールアドレス</t>
  </si>
  <si>
    <t>備考</t>
    <rPh sb="0" eb="2">
      <t>ビコウ</t>
    </rPh>
    <phoneticPr fontId="59"/>
  </si>
  <si>
    <t>実支出予定額</t>
    <rPh sb="0" eb="3">
      <t>ジツシシュツ</t>
    </rPh>
    <rPh sb="3" eb="6">
      <t>ヨテイガク</t>
    </rPh>
    <phoneticPr fontId="59"/>
  </si>
  <si>
    <t>補助基本額</t>
    <rPh sb="0" eb="5">
      <t>ホジョキホンガク</t>
    </rPh>
    <phoneticPr fontId="59"/>
  </si>
  <si>
    <t>うち県補助額</t>
    <rPh sb="2" eb="5">
      <t>ケンホジョ</t>
    </rPh>
    <rPh sb="5" eb="6">
      <t>ガク</t>
    </rPh>
    <phoneticPr fontId="59"/>
  </si>
  <si>
    <t>うち国補助額</t>
    <rPh sb="2" eb="6">
      <t>クニホジョガク</t>
    </rPh>
    <phoneticPr fontId="59"/>
  </si>
  <si>
    <t>合計額</t>
    <rPh sb="0" eb="3">
      <t>ゴウケイガク</t>
    </rPh>
    <phoneticPr fontId="59"/>
  </si>
  <si>
    <t>事業所の課題</t>
    <rPh sb="0" eb="3">
      <t>ジギョウショ</t>
    </rPh>
    <rPh sb="4" eb="6">
      <t>カダイ</t>
    </rPh>
    <phoneticPr fontId="59"/>
  </si>
  <si>
    <t>導入予定設備</t>
    <rPh sb="0" eb="4">
      <t>ドウニュウヨテイ</t>
    </rPh>
    <rPh sb="4" eb="6">
      <t>セツビ</t>
    </rPh>
    <phoneticPr fontId="59"/>
  </si>
  <si>
    <t>導入概要</t>
    <rPh sb="0" eb="2">
      <t>ドウニュウ</t>
    </rPh>
    <rPh sb="2" eb="4">
      <t>ガイヨウ</t>
    </rPh>
    <phoneticPr fontId="59"/>
  </si>
  <si>
    <t>業務時間削減（％）</t>
    <rPh sb="0" eb="2">
      <t>ギョウム</t>
    </rPh>
    <rPh sb="2" eb="4">
      <t>ジカン</t>
    </rPh>
    <rPh sb="4" eb="6">
      <t>サクゲン</t>
    </rPh>
    <phoneticPr fontId="59"/>
  </si>
  <si>
    <t>作文量削減（％）</t>
    <rPh sb="0" eb="3">
      <t>サクブンリョウ</t>
    </rPh>
    <rPh sb="3" eb="5">
      <t>サクゲン</t>
    </rPh>
    <phoneticPr fontId="59"/>
  </si>
  <si>
    <t>20％削減理由</t>
    <rPh sb="3" eb="7">
      <t>サクゲンリユウ</t>
    </rPh>
    <phoneticPr fontId="59"/>
  </si>
  <si>
    <t>問い合わせ状況</t>
    <rPh sb="0" eb="1">
      <t>ト</t>
    </rPh>
    <rPh sb="2" eb="3">
      <t>ア</t>
    </rPh>
    <rPh sb="5" eb="7">
      <t>ジョウキョウ</t>
    </rPh>
    <phoneticPr fontId="59"/>
  </si>
  <si>
    <t>導入状況</t>
    <rPh sb="0" eb="2">
      <t>ドウニュウ</t>
    </rPh>
    <rPh sb="2" eb="4">
      <t>ジョウキョウ</t>
    </rPh>
    <phoneticPr fontId="13"/>
  </si>
  <si>
    <t>事業名：障害福祉分野の介護テクノロジー導入支援事業</t>
    <rPh sb="0" eb="2">
      <t>ジギョウ</t>
    </rPh>
    <rPh sb="2" eb="3">
      <t>メイ</t>
    </rPh>
    <rPh sb="4" eb="10">
      <t>ショウガイフクシブンヤ</t>
    </rPh>
    <rPh sb="11" eb="13">
      <t>カイゴ</t>
    </rPh>
    <rPh sb="19" eb="23">
      <t>ドウニュウシエン</t>
    </rPh>
    <rPh sb="23" eb="25">
      <t>ジギョウ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</si>
</sst>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 numFmtId="185" formatCode="yyyy/m/d;@"/>
    <numFmt numFmtId="186" formatCode="000\-0000"/>
    <numFmt numFmtId="187" formatCode="0&quot;名&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
      <sz val="14"/>
      <color theme="1"/>
      <name val="ＭＳ Ｐゴシック"/>
      <family val="3"/>
      <charset val="128"/>
    </font>
    <font>
      <sz val="16"/>
      <name val="ＭＳ Ｐゴシック"/>
      <family val="3"/>
      <charset val="128"/>
    </font>
    <font>
      <sz val="14"/>
      <name val="ＭＳ Ｐゴシック"/>
      <family val="3"/>
      <charset val="128"/>
    </font>
    <font>
      <b/>
      <sz val="16"/>
      <color theme="1"/>
      <name val="ＭＳ Ｐゴシック"/>
      <family val="3"/>
      <charset val="128"/>
    </font>
    <font>
      <sz val="22"/>
      <color theme="1"/>
      <name val="ＭＳ Ｐゴシック"/>
      <family val="3"/>
      <charset val="128"/>
    </font>
    <font>
      <b/>
      <sz val="16"/>
      <name val="ＭＳ Ｐゴシック"/>
      <family val="3"/>
      <charset val="128"/>
    </font>
    <font>
      <b/>
      <sz val="14"/>
      <name val="ＭＳ Ｐゴシック"/>
      <family val="3"/>
      <charset val="128"/>
      <scheme val="minor"/>
    </font>
    <font>
      <b/>
      <sz val="11"/>
      <name val="ＭＳ Ｐゴシック"/>
      <family val="3"/>
      <charset val="128"/>
      <scheme val="minor"/>
    </font>
    <font>
      <sz val="16"/>
      <color theme="1"/>
      <name val="ＭＳ Ｐゴシック"/>
      <family val="3"/>
      <charset val="128"/>
    </font>
    <font>
      <sz val="20"/>
      <name val="ＭＳ Ｐゴシック"/>
      <family val="3"/>
      <charset val="128"/>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
      <sz val="11"/>
      <name val="ＭＳ 明朝"/>
      <family val="1"/>
      <charset val="128"/>
    </font>
    <font>
      <b/>
      <sz val="20"/>
      <color indexed="81"/>
      <name val="MS P ゴシック"/>
      <family val="3"/>
      <charset val="128"/>
    </font>
    <font>
      <sz val="18"/>
      <color theme="3"/>
      <name val="ＭＳ Ｐゴシック"/>
      <family val="2"/>
      <charset val="128"/>
      <scheme val="major"/>
    </font>
    <font>
      <sz val="11"/>
      <name val="ＭＳ ゴシック"/>
      <family val="3"/>
      <charset val="128"/>
    </font>
    <font>
      <sz val="24"/>
      <name val="ＭＳ Ｐゴシック"/>
      <family val="3"/>
      <charset val="128"/>
    </font>
    <font>
      <sz val="9"/>
      <color indexed="81"/>
      <name val="MS P ゴシック"/>
      <family val="3"/>
      <charset val="128"/>
    </font>
    <font>
      <sz val="11"/>
      <color theme="1"/>
      <name val="ＭＳ ゴシック"/>
      <family val="3"/>
      <charset val="128"/>
    </font>
    <font>
      <sz val="6"/>
      <name val="ＭＳ Ｐゴシック"/>
      <family val="3"/>
      <charset val="128"/>
      <scheme val="minor"/>
    </font>
  </fonts>
  <fills count="1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rgb="FFCCFFFF"/>
        <bgColor indexed="64"/>
      </patternFill>
    </fill>
    <fill>
      <patternFill patternType="solid">
        <fgColor theme="2"/>
        <bgColor indexed="64"/>
      </patternFill>
    </fill>
    <fill>
      <patternFill patternType="solid">
        <fgColor rgb="FFFFFF00"/>
        <bgColor indexed="64"/>
      </patternFill>
    </fill>
    <fill>
      <patternFill patternType="solid">
        <fgColor rgb="FF00B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60">
    <xf numFmtId="0" fontId="0" fillId="0" borderId="0">
      <alignment vertical="center"/>
    </xf>
    <xf numFmtId="0" fontId="14" fillId="0" borderId="0"/>
    <xf numFmtId="38" fontId="14" fillId="0" borderId="0" applyFont="0" applyFill="0" applyBorder="0" applyAlignment="0" applyProtection="0"/>
    <xf numFmtId="0" fontId="14" fillId="0" borderId="0"/>
    <xf numFmtId="0" fontId="16"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4" fillId="0" borderId="0">
      <alignment vertical="center"/>
    </xf>
    <xf numFmtId="0" fontId="12" fillId="0" borderId="0">
      <alignment vertical="center"/>
    </xf>
    <xf numFmtId="0" fontId="16" fillId="0" borderId="0">
      <alignment vertical="center"/>
    </xf>
    <xf numFmtId="0" fontId="14" fillId="0" borderId="0"/>
    <xf numFmtId="6" fontId="16" fillId="0" borderId="0" applyFont="0" applyFill="0" applyBorder="0" applyAlignment="0" applyProtection="0">
      <alignment vertical="center"/>
    </xf>
    <xf numFmtId="38" fontId="16" fillId="0" borderId="0" applyFont="0" applyFill="0" applyBorder="0" applyAlignment="0" applyProtection="0"/>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14" fillId="0" borderId="0"/>
    <xf numFmtId="0" fontId="7" fillId="0" borderId="0">
      <alignment vertical="center"/>
    </xf>
    <xf numFmtId="38" fontId="7" fillId="0" borderId="0" applyFont="0" applyFill="0" applyBorder="0" applyAlignment="0" applyProtection="0">
      <alignment vertical="center"/>
    </xf>
    <xf numFmtId="0" fontId="14"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4" fillId="0" borderId="0">
      <alignment vertical="center"/>
    </xf>
    <xf numFmtId="38" fontId="1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48" fillId="0" borderId="0" applyFont="0" applyFill="0" applyBorder="0" applyAlignment="0" applyProtection="0">
      <alignment vertical="center"/>
    </xf>
    <xf numFmtId="0" fontId="1" fillId="0" borderId="0">
      <alignment vertical="center"/>
    </xf>
    <xf numFmtId="6" fontId="16"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2" fillId="0" borderId="0">
      <alignment vertical="center"/>
    </xf>
    <xf numFmtId="9" fontId="14" fillId="0" borderId="0" applyFont="0" applyFill="0" applyBorder="0" applyAlignment="0" applyProtection="0">
      <alignment vertical="center"/>
    </xf>
  </cellStyleXfs>
  <cellXfs count="315">
    <xf numFmtId="0" fontId="0" fillId="0" borderId="0" xfId="0">
      <alignment vertical="center"/>
    </xf>
    <xf numFmtId="0" fontId="15" fillId="0" borderId="0" xfId="0" applyFont="1">
      <alignment vertical="center"/>
    </xf>
    <xf numFmtId="0" fontId="15" fillId="0" borderId="0" xfId="0" applyFont="1" applyAlignment="1">
      <alignment horizontal="left" vertical="center"/>
    </xf>
    <xf numFmtId="0" fontId="18" fillId="0" borderId="0" xfId="9" applyFont="1" applyProtection="1">
      <alignment vertical="center"/>
      <protection locked="0"/>
    </xf>
    <xf numFmtId="0" fontId="27" fillId="0" borderId="4" xfId="9" applyFont="1" applyBorder="1" applyAlignment="1" applyProtection="1">
      <alignment horizontal="right" vertical="center"/>
      <protection locked="0"/>
    </xf>
    <xf numFmtId="0" fontId="18"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22" fillId="0" borderId="0" xfId="9" applyFont="1" applyProtection="1">
      <alignment vertical="center"/>
      <protection locked="0"/>
    </xf>
    <xf numFmtId="6" fontId="18" fillId="0" borderId="0" xfId="11" applyFont="1" applyFill="1" applyBorder="1" applyAlignment="1" applyProtection="1">
      <alignment vertical="center"/>
    </xf>
    <xf numFmtId="0" fontId="17" fillId="4" borderId="26" xfId="9" applyFont="1" applyFill="1" applyBorder="1" applyAlignment="1">
      <alignment horizontal="center" vertical="center"/>
    </xf>
    <xf numFmtId="0" fontId="17" fillId="0" borderId="0" xfId="9" applyFont="1">
      <alignment vertical="center"/>
    </xf>
    <xf numFmtId="0" fontId="17" fillId="4" borderId="32" xfId="9" applyFont="1" applyFill="1" applyBorder="1" applyAlignment="1">
      <alignment horizontal="center" vertical="center" shrinkToFit="1"/>
    </xf>
    <xf numFmtId="0" fontId="17" fillId="4" borderId="32" xfId="9" applyFont="1" applyFill="1" applyBorder="1" applyAlignment="1">
      <alignment horizontal="center" vertical="center"/>
    </xf>
    <xf numFmtId="0" fontId="17" fillId="4" borderId="24" xfId="9" applyFont="1" applyFill="1" applyBorder="1" applyAlignment="1">
      <alignment horizontal="center" vertical="center"/>
    </xf>
    <xf numFmtId="0" fontId="22" fillId="0" borderId="0" xfId="9" applyFont="1">
      <alignment vertical="center"/>
    </xf>
    <xf numFmtId="0" fontId="0" fillId="0" borderId="0" xfId="0" applyProtection="1">
      <alignment vertical="center"/>
      <protection locked="0"/>
    </xf>
    <xf numFmtId="0" fontId="18" fillId="0" borderId="0" xfId="0" applyFont="1" applyAlignment="1" applyProtection="1">
      <alignment horizontal="left" vertical="center"/>
      <protection locked="0"/>
    </xf>
    <xf numFmtId="0" fontId="18" fillId="0" borderId="0" xfId="0" applyFont="1" applyProtection="1">
      <alignment vertical="center"/>
      <protection locked="0"/>
    </xf>
    <xf numFmtId="0" fontId="34" fillId="0" borderId="0" xfId="0" applyFont="1" applyAlignment="1">
      <alignment horizontal="center" vertical="center"/>
    </xf>
    <xf numFmtId="0" fontId="16" fillId="0" borderId="0" xfId="0" applyFont="1">
      <alignment vertical="center"/>
    </xf>
    <xf numFmtId="0" fontId="35" fillId="0" borderId="0" xfId="0" applyFont="1">
      <alignment vertical="center"/>
    </xf>
    <xf numFmtId="0" fontId="17" fillId="0" borderId="0" xfId="0" applyFont="1">
      <alignment vertical="center"/>
    </xf>
    <xf numFmtId="0" fontId="0" fillId="0" borderId="10" xfId="0" applyBorder="1">
      <alignment vertical="center"/>
    </xf>
    <xf numFmtId="0" fontId="16" fillId="0" borderId="5" xfId="0" applyFont="1" applyBorder="1">
      <alignment vertical="center"/>
    </xf>
    <xf numFmtId="0" fontId="0" fillId="0" borderId="5" xfId="0" applyBorder="1">
      <alignment vertical="center"/>
    </xf>
    <xf numFmtId="0" fontId="0" fillId="0" borderId="18" xfId="0" applyBorder="1">
      <alignment vertical="center"/>
    </xf>
    <xf numFmtId="0" fontId="36"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39" fillId="0" borderId="0" xfId="0" applyFont="1" applyAlignment="1">
      <alignment horizontal="left" vertical="center"/>
    </xf>
    <xf numFmtId="0" fontId="41" fillId="0" borderId="0" xfId="0" applyFont="1">
      <alignment vertical="center"/>
    </xf>
    <xf numFmtId="0" fontId="42" fillId="0" borderId="0" xfId="0" applyFont="1" applyAlignment="1">
      <alignment horizontal="center" vertical="center" wrapText="1"/>
    </xf>
    <xf numFmtId="0" fontId="37" fillId="0" borderId="2" xfId="0" applyFont="1" applyBorder="1" applyAlignment="1">
      <alignment wrapText="1"/>
    </xf>
    <xf numFmtId="0" fontId="39" fillId="0" borderId="0" xfId="0" applyFont="1" applyAlignment="1">
      <alignment horizontal="right"/>
    </xf>
    <xf numFmtId="0" fontId="40" fillId="0" borderId="1" xfId="0" applyFont="1" applyBorder="1" applyProtection="1">
      <alignment vertical="center"/>
      <protection locked="0"/>
    </xf>
    <xf numFmtId="0" fontId="38" fillId="0" borderId="14" xfId="0" applyFont="1" applyBorder="1" applyAlignment="1" applyProtection="1">
      <alignment horizontal="center" vertical="center" wrapText="1" shrinkToFit="1"/>
      <protection locked="0"/>
    </xf>
    <xf numFmtId="0" fontId="38" fillId="0" borderId="2" xfId="0" applyFont="1" applyBorder="1" applyAlignment="1" applyProtection="1">
      <alignment horizontal="center" vertical="center" wrapText="1" shrinkToFit="1"/>
      <protection locked="0"/>
    </xf>
    <xf numFmtId="0" fontId="38" fillId="0" borderId="1" xfId="0" applyFont="1" applyBorder="1" applyAlignment="1" applyProtection="1">
      <alignment horizontal="center" vertical="center" wrapText="1" shrinkToFit="1"/>
      <protection locked="0"/>
    </xf>
    <xf numFmtId="38" fontId="40" fillId="0" borderId="53" xfId="33" applyFont="1" applyFill="1" applyBorder="1" applyAlignment="1">
      <alignment horizontal="right" vertical="center"/>
    </xf>
    <xf numFmtId="38" fontId="40" fillId="0" borderId="54" xfId="33" applyFont="1" applyFill="1" applyBorder="1" applyAlignment="1">
      <alignment horizontal="right" vertical="center"/>
    </xf>
    <xf numFmtId="38" fontId="40" fillId="0" borderId="0" xfId="33" applyFont="1" applyFill="1" applyBorder="1" applyAlignment="1">
      <alignment horizontal="center" vertical="center"/>
    </xf>
    <xf numFmtId="38" fontId="40" fillId="0" borderId="0" xfId="33" applyFont="1" applyFill="1" applyBorder="1" applyAlignment="1">
      <alignment horizontal="right" vertical="center"/>
    </xf>
    <xf numFmtId="38" fontId="40" fillId="0" borderId="0" xfId="33" applyFont="1" applyFill="1" applyBorder="1" applyAlignment="1">
      <alignment vertical="center"/>
    </xf>
    <xf numFmtId="38" fontId="40" fillId="3" borderId="20" xfId="33" applyFont="1" applyFill="1" applyBorder="1">
      <alignment vertical="center"/>
    </xf>
    <xf numFmtId="38" fontId="39" fillId="0" borderId="0" xfId="33" applyFont="1" applyFill="1" applyBorder="1" applyAlignment="1">
      <alignment horizontal="left" vertical="center"/>
    </xf>
    <xf numFmtId="0" fontId="39" fillId="0" borderId="0" xfId="0" applyFont="1" applyAlignment="1">
      <alignment horizontal="right" vertical="center"/>
    </xf>
    <xf numFmtId="0" fontId="40" fillId="0" borderId="0" xfId="0" applyFont="1">
      <alignment vertical="center"/>
    </xf>
    <xf numFmtId="0" fontId="43" fillId="0" borderId="0" xfId="0" applyFont="1">
      <alignment vertical="center"/>
    </xf>
    <xf numFmtId="38" fontId="40" fillId="3" borderId="57" xfId="33" applyFont="1" applyFill="1" applyBorder="1" applyAlignment="1">
      <alignment vertical="center"/>
    </xf>
    <xf numFmtId="0" fontId="0" fillId="0" borderId="0" xfId="0" applyAlignment="1" applyProtection="1">
      <alignment horizontal="left" vertical="center"/>
      <protection locked="0"/>
    </xf>
    <xf numFmtId="38" fontId="38" fillId="0" borderId="13" xfId="33" applyFont="1" applyFill="1" applyBorder="1" applyAlignment="1">
      <alignment vertical="center" wrapText="1" shrinkToFit="1"/>
    </xf>
    <xf numFmtId="38" fontId="38" fillId="3" borderId="58" xfId="33" applyFont="1" applyFill="1" applyBorder="1" applyAlignment="1">
      <alignment vertical="center" wrapText="1" shrinkToFit="1"/>
    </xf>
    <xf numFmtId="0" fontId="18"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shrinkToFit="1"/>
    </xf>
    <xf numFmtId="0" fontId="22" fillId="0" borderId="0" xfId="0" applyFont="1">
      <alignment vertical="center"/>
    </xf>
    <xf numFmtId="178" fontId="45" fillId="0" borderId="60" xfId="0" applyNumberFormat="1" applyFont="1" applyBorder="1" applyAlignment="1">
      <alignment horizontal="center" vertical="center"/>
    </xf>
    <xf numFmtId="178" fontId="0" fillId="0" borderId="0" xfId="0" applyNumberFormat="1" applyAlignment="1">
      <alignment horizontal="center" vertical="center" shrinkToFit="1"/>
    </xf>
    <xf numFmtId="178" fontId="45" fillId="0" borderId="0" xfId="0" applyNumberFormat="1" applyFont="1" applyAlignment="1">
      <alignment horizontal="center" vertical="center"/>
    </xf>
    <xf numFmtId="41" fontId="44"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2" fillId="0" borderId="0" xfId="0" applyFont="1" applyAlignment="1">
      <alignment horizontal="center" vertical="center"/>
    </xf>
    <xf numFmtId="0" fontId="16" fillId="0" borderId="0" xfId="9">
      <alignment vertical="center"/>
    </xf>
    <xf numFmtId="0" fontId="16" fillId="0" borderId="0" xfId="9" applyProtection="1">
      <alignment vertical="center"/>
      <protection locked="0"/>
    </xf>
    <xf numFmtId="0" fontId="27" fillId="9" borderId="3" xfId="9" applyFont="1" applyFill="1" applyBorder="1" applyProtection="1">
      <alignment vertical="center"/>
      <protection locked="0"/>
    </xf>
    <xf numFmtId="0" fontId="27" fillId="0" borderId="0" xfId="9" applyFont="1" applyAlignment="1" applyProtection="1">
      <alignment horizontal="center" vertical="center"/>
      <protection locked="0"/>
    </xf>
    <xf numFmtId="0" fontId="27" fillId="0" borderId="0" xfId="9" applyFont="1" applyAlignment="1" applyProtection="1">
      <alignment horizontal="left" vertical="center"/>
      <protection locked="0"/>
    </xf>
    <xf numFmtId="0" fontId="16" fillId="0" borderId="0" xfId="9" applyAlignment="1" applyProtection="1">
      <alignment horizontal="left" vertical="top" wrapText="1"/>
      <protection locked="0"/>
    </xf>
    <xf numFmtId="0" fontId="22" fillId="4" borderId="1" xfId="9" applyFont="1" applyFill="1" applyBorder="1" applyAlignment="1" applyProtection="1">
      <alignment horizontal="center" vertical="center"/>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6" fillId="0" borderId="0" xfId="0" applyFont="1" applyAlignment="1">
      <alignment horizontal="center" vertical="center"/>
    </xf>
    <xf numFmtId="0" fontId="27" fillId="0" borderId="0" xfId="9" applyFont="1" applyProtection="1">
      <alignment vertical="center"/>
      <protection locked="0"/>
    </xf>
    <xf numFmtId="0" fontId="0" fillId="0" borderId="25" xfId="0" applyBorder="1">
      <alignment vertical="center"/>
    </xf>
    <xf numFmtId="0" fontId="0" fillId="0" borderId="12" xfId="0" applyBorder="1">
      <alignment vertical="center"/>
    </xf>
    <xf numFmtId="0" fontId="17" fillId="0" borderId="0" xfId="36" applyFont="1">
      <alignment vertical="center"/>
    </xf>
    <xf numFmtId="0" fontId="26" fillId="0" borderId="0" xfId="36" applyFont="1" applyAlignment="1">
      <alignment horizontal="center" vertical="center"/>
    </xf>
    <xf numFmtId="0" fontId="2" fillId="0" borderId="0" xfId="36">
      <alignment vertical="center"/>
    </xf>
    <xf numFmtId="0" fontId="17" fillId="0" borderId="0" xfId="36" applyFont="1" applyProtection="1">
      <alignment vertical="center"/>
      <protection locked="0"/>
    </xf>
    <xf numFmtId="0" fontId="20" fillId="0" borderId="0" xfId="36" applyFont="1" applyAlignment="1" applyProtection="1">
      <alignment horizontal="center" vertical="center"/>
      <protection locked="0"/>
    </xf>
    <xf numFmtId="0" fontId="2" fillId="0" borderId="0" xfId="36" applyProtection="1">
      <alignment vertical="center"/>
      <protection locked="0"/>
    </xf>
    <xf numFmtId="0" fontId="34" fillId="0" borderId="0" xfId="36" applyFont="1" applyAlignment="1" applyProtection="1">
      <alignment horizontal="center" vertical="center" shrinkToFit="1"/>
      <protection locked="0"/>
    </xf>
    <xf numFmtId="0" fontId="33" fillId="0" borderId="0" xfId="36" applyFont="1" applyAlignment="1" applyProtection="1">
      <alignment horizontal="center" vertical="center"/>
      <protection locked="0"/>
    </xf>
    <xf numFmtId="0" fontId="0" fillId="0" borderId="2" xfId="0" applyBorder="1">
      <alignment vertical="center"/>
    </xf>
    <xf numFmtId="0" fontId="0" fillId="0" borderId="22" xfId="0" applyBorder="1">
      <alignment vertical="center"/>
    </xf>
    <xf numFmtId="0" fontId="0" fillId="6" borderId="0" xfId="0" applyFill="1">
      <alignment vertical="center"/>
    </xf>
    <xf numFmtId="0" fontId="0" fillId="0" borderId="0" xfId="0" applyAlignment="1">
      <alignment vertical="center" wrapText="1"/>
    </xf>
    <xf numFmtId="38" fontId="40" fillId="3" borderId="23" xfId="33" applyFont="1" applyFill="1" applyBorder="1" applyAlignment="1">
      <alignment vertical="center"/>
    </xf>
    <xf numFmtId="0" fontId="15" fillId="0" borderId="0" xfId="0" applyFont="1" applyProtection="1">
      <alignment vertical="center"/>
      <protection locked="0"/>
    </xf>
    <xf numFmtId="0" fontId="15" fillId="0" borderId="0" xfId="0" applyFont="1" applyAlignment="1" applyProtection="1">
      <alignment horizontal="left" vertical="center"/>
      <protection locked="0"/>
    </xf>
    <xf numFmtId="0" fontId="27" fillId="0" borderId="0" xfId="0" applyFont="1">
      <alignment vertical="center"/>
    </xf>
    <xf numFmtId="178" fontId="15" fillId="0" borderId="26" xfId="0" applyNumberFormat="1" applyFont="1" applyBorder="1" applyAlignment="1">
      <alignment horizontal="center" vertical="center" shrinkToFit="1"/>
    </xf>
    <xf numFmtId="0" fontId="15" fillId="0" borderId="49" xfId="0" applyFont="1" applyBorder="1" applyAlignment="1">
      <alignment horizontal="left" vertical="center" shrinkToFit="1"/>
    </xf>
    <xf numFmtId="180" fontId="15" fillId="0" borderId="49" xfId="0" applyNumberFormat="1" applyFont="1" applyBorder="1" applyAlignment="1">
      <alignment vertical="center" shrinkToFit="1"/>
    </xf>
    <xf numFmtId="181" fontId="15" fillId="0" borderId="49" xfId="0" applyNumberFormat="1" applyFont="1" applyBorder="1" applyAlignment="1">
      <alignment vertical="center" shrinkToFit="1"/>
    </xf>
    <xf numFmtId="182" fontId="15" fillId="0" borderId="49" xfId="0" applyNumberFormat="1" applyFont="1" applyBorder="1" applyAlignment="1">
      <alignment vertical="center" shrinkToFit="1"/>
    </xf>
    <xf numFmtId="183" fontId="15" fillId="2" borderId="11" xfId="0" applyNumberFormat="1" applyFont="1" applyFill="1" applyBorder="1" applyAlignment="1">
      <alignment vertical="center" shrinkToFit="1"/>
    </xf>
    <xf numFmtId="0" fontId="15" fillId="0" borderId="50" xfId="0" applyFont="1" applyBorder="1" applyAlignment="1">
      <alignment horizontal="left" vertical="center" shrinkToFit="1"/>
    </xf>
    <xf numFmtId="180" fontId="15" fillId="0" borderId="50" xfId="0" applyNumberFormat="1" applyFont="1" applyBorder="1" applyAlignment="1">
      <alignment vertical="center" shrinkToFit="1"/>
    </xf>
    <xf numFmtId="181" fontId="15" fillId="0" borderId="50" xfId="0" applyNumberFormat="1" applyFont="1" applyBorder="1" applyAlignment="1">
      <alignment vertical="center" shrinkToFit="1"/>
    </xf>
    <xf numFmtId="182" fontId="15" fillId="0" borderId="50" xfId="0" applyNumberFormat="1" applyFont="1" applyBorder="1" applyAlignment="1">
      <alignment vertical="center" shrinkToFit="1"/>
    </xf>
    <xf numFmtId="183" fontId="15" fillId="2" borderId="50" xfId="0" applyNumberFormat="1" applyFont="1" applyFill="1" applyBorder="1" applyAlignment="1">
      <alignment vertical="center" shrinkToFit="1"/>
    </xf>
    <xf numFmtId="183" fontId="15" fillId="2" borderId="51" xfId="0" applyNumberFormat="1" applyFont="1" applyFill="1" applyBorder="1" applyAlignment="1">
      <alignment vertical="center" shrinkToFit="1"/>
    </xf>
    <xf numFmtId="181" fontId="15" fillId="0" borderId="1" xfId="0" applyNumberFormat="1" applyFont="1" applyBorder="1" applyAlignment="1">
      <alignment vertical="center" shrinkToFit="1"/>
    </xf>
    <xf numFmtId="182" fontId="15" fillId="0" borderId="1" xfId="0" applyNumberFormat="1" applyFont="1" applyBorder="1" applyAlignment="1">
      <alignment vertical="center" shrinkToFit="1"/>
    </xf>
    <xf numFmtId="183" fontId="15" fillId="2" borderId="1" xfId="0" applyNumberFormat="1" applyFont="1" applyFill="1" applyBorder="1" applyAlignment="1">
      <alignment vertical="center" shrinkToFit="1"/>
    </xf>
    <xf numFmtId="0" fontId="15" fillId="7" borderId="11" xfId="0" applyFont="1" applyFill="1" applyBorder="1" applyAlignment="1">
      <alignment horizontal="center" vertical="center" wrapText="1"/>
    </xf>
    <xf numFmtId="0" fontId="46" fillId="0" borderId="1" xfId="0" applyFont="1" applyBorder="1" applyAlignment="1">
      <alignment horizontal="center" vertical="center" wrapText="1" shrinkToFit="1"/>
    </xf>
    <xf numFmtId="0" fontId="46" fillId="0" borderId="1"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4" xfId="0" applyFont="1" applyBorder="1" applyAlignment="1">
      <alignment horizontal="center" vertical="center" wrapText="1" shrinkToFit="1"/>
    </xf>
    <xf numFmtId="0" fontId="39" fillId="0" borderId="52" xfId="0" applyFont="1" applyBorder="1" applyAlignment="1">
      <alignment horizontal="center" vertical="center" wrapText="1" shrinkToFit="1"/>
    </xf>
    <xf numFmtId="38" fontId="39" fillId="0" borderId="24" xfId="33" applyFont="1" applyFill="1" applyBorder="1" applyAlignment="1">
      <alignment vertical="center"/>
    </xf>
    <xf numFmtId="38" fontId="39" fillId="0" borderId="56" xfId="33" applyFont="1" applyFill="1" applyBorder="1" applyAlignment="1">
      <alignment vertical="center"/>
    </xf>
    <xf numFmtId="0" fontId="24" fillId="5" borderId="59" xfId="0" applyFont="1" applyFill="1" applyBorder="1" applyAlignment="1">
      <alignment horizontal="center" vertical="center"/>
    </xf>
    <xf numFmtId="0" fontId="24" fillId="5" borderId="7" xfId="0" applyFont="1" applyFill="1" applyBorder="1" applyAlignment="1">
      <alignment horizontal="center" vertical="center"/>
    </xf>
    <xf numFmtId="0" fontId="15" fillId="5" borderId="32" xfId="0" applyFont="1" applyFill="1" applyBorder="1" applyAlignment="1">
      <alignment horizontal="center" vertical="center"/>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18" fillId="0" borderId="0" xfId="0" applyFont="1" applyAlignment="1" applyProtection="1">
      <alignment horizontal="left" vertical="center" wrapText="1" shrinkToFit="1"/>
      <protection locked="0"/>
    </xf>
    <xf numFmtId="0" fontId="18" fillId="0" borderId="0" xfId="0" applyFont="1" applyAlignment="1" applyProtection="1">
      <alignment horizontal="left" vertical="center" shrinkToFit="1"/>
      <protection locked="0"/>
    </xf>
    <xf numFmtId="41" fontId="15" fillId="0" borderId="0" xfId="0" applyNumberFormat="1" applyFont="1" applyAlignment="1">
      <alignment horizontal="center" vertical="center"/>
    </xf>
    <xf numFmtId="0" fontId="18" fillId="0" borderId="0" xfId="0" applyFont="1" applyAlignment="1">
      <alignment horizontal="left" vertical="center"/>
    </xf>
    <xf numFmtId="0" fontId="18" fillId="7" borderId="11" xfId="0" applyFont="1" applyFill="1" applyBorder="1" applyAlignment="1">
      <alignment horizontal="center" vertical="center" wrapText="1"/>
    </xf>
    <xf numFmtId="181" fontId="15" fillId="2" borderId="49" xfId="0" applyNumberFormat="1" applyFont="1" applyFill="1" applyBorder="1" applyAlignment="1">
      <alignment vertical="center" shrinkToFit="1"/>
    </xf>
    <xf numFmtId="183" fontId="15" fillId="2" borderId="49" xfId="0" applyNumberFormat="1" applyFont="1" applyFill="1" applyBorder="1" applyAlignment="1">
      <alignment vertical="center" shrinkToFit="1"/>
    </xf>
    <xf numFmtId="181" fontId="15" fillId="2" borderId="50" xfId="0" applyNumberFormat="1" applyFont="1" applyFill="1" applyBorder="1" applyAlignment="1">
      <alignment vertical="center" shrinkToFit="1"/>
    </xf>
    <xf numFmtId="181" fontId="15" fillId="2" borderId="1" xfId="0" applyNumberFormat="1" applyFont="1" applyFill="1" applyBorder="1" applyAlignment="1">
      <alignment vertical="center" shrinkToFit="1"/>
    </xf>
    <xf numFmtId="183" fontId="15" fillId="2" borderId="14" xfId="0" applyNumberFormat="1" applyFont="1" applyFill="1" applyBorder="1" applyAlignment="1">
      <alignment vertical="center" shrinkToFit="1"/>
    </xf>
    <xf numFmtId="177" fontId="22" fillId="2" borderId="1" xfId="0" applyNumberFormat="1" applyFont="1" applyFill="1" applyBorder="1">
      <alignment vertical="center"/>
    </xf>
    <xf numFmtId="177" fontId="22" fillId="0" borderId="0" xfId="0" applyNumberFormat="1" applyFont="1">
      <alignment vertical="center"/>
    </xf>
    <xf numFmtId="0" fontId="15" fillId="8" borderId="11" xfId="0" applyFont="1" applyFill="1" applyBorder="1" applyAlignment="1">
      <alignment horizontal="center" vertical="center" wrapText="1"/>
    </xf>
    <xf numFmtId="0" fontId="18" fillId="8" borderId="11" xfId="0" applyFont="1" applyFill="1" applyBorder="1" applyAlignment="1">
      <alignment horizontal="center" vertical="center" wrapText="1"/>
    </xf>
    <xf numFmtId="184" fontId="15" fillId="0" borderId="49" xfId="0" applyNumberFormat="1" applyFont="1" applyBorder="1" applyAlignment="1">
      <alignment vertical="center" shrinkToFit="1"/>
    </xf>
    <xf numFmtId="184" fontId="15" fillId="2" borderId="49" xfId="0" applyNumberFormat="1" applyFont="1" applyFill="1" applyBorder="1" applyAlignment="1">
      <alignment vertical="center" shrinkToFit="1"/>
    </xf>
    <xf numFmtId="184" fontId="15" fillId="0" borderId="50" xfId="0" applyNumberFormat="1" applyFont="1" applyBorder="1" applyAlignment="1">
      <alignment vertical="center" shrinkToFit="1"/>
    </xf>
    <xf numFmtId="184" fontId="15" fillId="2" borderId="50" xfId="0" applyNumberFormat="1" applyFont="1" applyFill="1" applyBorder="1" applyAlignment="1">
      <alignment vertical="center" shrinkToFit="1"/>
    </xf>
    <xf numFmtId="0" fontId="15" fillId="8" borderId="4" xfId="0" applyFont="1" applyFill="1" applyBorder="1" applyAlignment="1">
      <alignment vertical="center" shrinkToFit="1"/>
    </xf>
    <xf numFmtId="184" fontId="15" fillId="0" borderId="1" xfId="0" applyNumberFormat="1" applyFont="1" applyBorder="1" applyAlignment="1">
      <alignment vertical="center" shrinkToFit="1"/>
    </xf>
    <xf numFmtId="184" fontId="15" fillId="2" borderId="1" xfId="0" applyNumberFormat="1" applyFont="1" applyFill="1" applyBorder="1" applyAlignment="1">
      <alignment vertical="center" shrinkToFit="1"/>
    </xf>
    <xf numFmtId="0" fontId="15" fillId="0" borderId="0" xfId="0" applyFont="1" applyAlignment="1">
      <alignment horizontal="center" vertical="center" shrinkToFit="1"/>
    </xf>
    <xf numFmtId="181" fontId="15" fillId="0" borderId="0" xfId="0" applyNumberFormat="1" applyFont="1" applyAlignment="1">
      <alignment vertical="center" shrinkToFit="1"/>
    </xf>
    <xf numFmtId="182" fontId="15" fillId="0" borderId="0" xfId="0" applyNumberFormat="1" applyFont="1" applyAlignment="1">
      <alignment vertical="center" shrinkToFit="1"/>
    </xf>
    <xf numFmtId="183" fontId="15" fillId="0" borderId="0" xfId="0" applyNumberFormat="1" applyFont="1" applyAlignment="1">
      <alignment vertical="center" shrinkToFit="1"/>
    </xf>
    <xf numFmtId="0" fontId="0" fillId="0" borderId="13" xfId="0" applyBorder="1">
      <alignment vertical="center"/>
    </xf>
    <xf numFmtId="38" fontId="40" fillId="3" borderId="23" xfId="33" applyFont="1" applyFill="1" applyBorder="1">
      <alignment vertical="center"/>
    </xf>
    <xf numFmtId="38" fontId="39" fillId="0" borderId="21" xfId="33" applyFont="1" applyFill="1" applyBorder="1" applyAlignment="1">
      <alignment vertical="center" wrapText="1"/>
    </xf>
    <xf numFmtId="38" fontId="40" fillId="0" borderId="23" xfId="33" applyFont="1" applyFill="1" applyBorder="1">
      <alignment vertical="center"/>
    </xf>
    <xf numFmtId="38" fontId="40" fillId="3" borderId="15" xfId="33" applyFont="1" applyFill="1" applyBorder="1" applyAlignment="1">
      <alignment horizontal="right" vertical="center"/>
    </xf>
    <xf numFmtId="38" fontId="39" fillId="0" borderId="21" xfId="33" applyFont="1" applyFill="1" applyBorder="1" applyAlignment="1">
      <alignment vertical="center"/>
    </xf>
    <xf numFmtId="38" fontId="40" fillId="0" borderId="1" xfId="33" applyFont="1" applyFill="1" applyBorder="1" applyAlignment="1">
      <alignment horizontal="right" vertical="center"/>
    </xf>
    <xf numFmtId="0" fontId="39" fillId="0" borderId="1" xfId="0" applyFont="1" applyBorder="1" applyAlignment="1" applyProtection="1">
      <alignment horizontal="center" vertical="center"/>
      <protection locked="0"/>
    </xf>
    <xf numFmtId="0" fontId="34" fillId="0" borderId="61" xfId="0" applyFont="1" applyBorder="1" applyAlignment="1">
      <alignment horizontal="center" vertical="center"/>
    </xf>
    <xf numFmtId="0" fontId="32" fillId="0" borderId="0" xfId="0" applyFont="1" applyAlignment="1">
      <alignment horizontal="center" vertical="center"/>
    </xf>
    <xf numFmtId="0" fontId="50" fillId="0" borderId="0" xfId="0" applyFont="1" applyAlignment="1">
      <alignment horizontal="left" vertical="center"/>
    </xf>
    <xf numFmtId="0" fontId="19" fillId="0" borderId="0" xfId="0" applyFont="1">
      <alignment vertical="center"/>
    </xf>
    <xf numFmtId="0" fontId="19" fillId="0" borderId="0" xfId="9" applyFont="1" applyProtection="1">
      <alignment vertical="center"/>
      <protection locked="0"/>
    </xf>
    <xf numFmtId="0" fontId="15" fillId="0" borderId="0" xfId="58" applyFont="1">
      <alignment vertical="center"/>
    </xf>
    <xf numFmtId="0" fontId="15" fillId="0" borderId="0" xfId="58" applyFont="1" applyAlignment="1">
      <alignment horizontal="right" vertical="center"/>
    </xf>
    <xf numFmtId="0" fontId="52" fillId="0" borderId="0" xfId="58">
      <alignment vertical="center"/>
    </xf>
    <xf numFmtId="0" fontId="55" fillId="0" borderId="0" xfId="58" applyFont="1">
      <alignment vertical="center"/>
    </xf>
    <xf numFmtId="0" fontId="15" fillId="0" borderId="33" xfId="58" applyFont="1" applyBorder="1" applyAlignment="1">
      <alignment horizontal="right" vertical="center"/>
    </xf>
    <xf numFmtId="186" fontId="15" fillId="10" borderId="63" xfId="58" applyNumberFormat="1" applyFont="1" applyFill="1" applyBorder="1" applyAlignment="1">
      <alignment horizontal="left" vertical="top"/>
    </xf>
    <xf numFmtId="0" fontId="15" fillId="0" borderId="64" xfId="58" applyFont="1" applyBorder="1" applyAlignment="1">
      <alignment horizontal="center" vertical="center"/>
    </xf>
    <xf numFmtId="0" fontId="15" fillId="0" borderId="1" xfId="58" applyFont="1" applyBorder="1" applyAlignment="1">
      <alignment horizontal="center" vertical="center"/>
    </xf>
    <xf numFmtId="0" fontId="15" fillId="0" borderId="14" xfId="58" applyFont="1" applyBorder="1" applyAlignment="1">
      <alignment horizontal="center" vertical="center"/>
    </xf>
    <xf numFmtId="0" fontId="58" fillId="11" borderId="11" xfId="0" applyFont="1" applyFill="1" applyBorder="1" applyAlignment="1">
      <alignment horizontal="center" vertical="center" shrinkToFit="1"/>
    </xf>
    <xf numFmtId="38" fontId="58" fillId="12" borderId="11" xfId="37" applyFont="1" applyFill="1" applyBorder="1" applyAlignment="1">
      <alignment horizontal="center" vertical="center" shrinkToFit="1"/>
    </xf>
    <xf numFmtId="38" fontId="58" fillId="11" borderId="11" xfId="37" applyFont="1" applyFill="1" applyBorder="1" applyAlignment="1">
      <alignment horizontal="center" vertical="center" shrinkToFit="1"/>
    </xf>
    <xf numFmtId="0" fontId="58" fillId="13" borderId="11" xfId="0" applyFont="1" applyFill="1" applyBorder="1" applyAlignment="1">
      <alignment horizontal="center" vertical="center" shrinkToFit="1"/>
    </xf>
    <xf numFmtId="0" fontId="58" fillId="11" borderId="11" xfId="0" applyFont="1" applyFill="1" applyBorder="1" applyAlignment="1">
      <alignment vertical="center" shrinkToFit="1"/>
    </xf>
    <xf numFmtId="0" fontId="58" fillId="11" borderId="0" xfId="0" applyFont="1" applyFill="1" applyAlignment="1">
      <alignment horizontal="center" vertical="center" shrinkToFit="1"/>
    </xf>
    <xf numFmtId="0" fontId="58" fillId="0" borderId="0" xfId="0" applyFont="1" applyAlignment="1">
      <alignment horizontal="center" vertical="center" shrinkToFit="1"/>
    </xf>
    <xf numFmtId="0" fontId="0" fillId="0" borderId="1" xfId="0" applyBorder="1">
      <alignment vertical="center"/>
    </xf>
    <xf numFmtId="185" fontId="0" fillId="0" borderId="1" xfId="0" applyNumberFormat="1" applyBorder="1">
      <alignment vertical="center"/>
    </xf>
    <xf numFmtId="38" fontId="0" fillId="0" borderId="1" xfId="0" applyNumberFormat="1" applyBorder="1">
      <alignment vertical="center"/>
    </xf>
    <xf numFmtId="38" fontId="55" fillId="0" borderId="1" xfId="37" applyFont="1" applyFill="1" applyBorder="1" applyAlignment="1">
      <alignment vertical="center" shrinkToFit="1"/>
    </xf>
    <xf numFmtId="38" fontId="58" fillId="0" borderId="1" xfId="37" applyFont="1" applyFill="1" applyBorder="1" applyAlignment="1">
      <alignment vertical="center"/>
    </xf>
    <xf numFmtId="0" fontId="0" fillId="5" borderId="1" xfId="0" applyFill="1" applyBorder="1">
      <alignment vertical="center"/>
    </xf>
    <xf numFmtId="177" fontId="0" fillId="0" borderId="1" xfId="59" applyNumberFormat="1" applyFont="1" applyBorder="1">
      <alignment vertical="center"/>
    </xf>
    <xf numFmtId="0" fontId="47" fillId="0" borderId="0" xfId="0" applyFont="1" applyAlignment="1">
      <alignment horizontal="center" vertical="center" wrapText="1"/>
    </xf>
    <xf numFmtId="38" fontId="39" fillId="0" borderId="4" xfId="33" applyFont="1" applyFill="1" applyBorder="1" applyAlignment="1">
      <alignment horizontal="center" vertical="center"/>
    </xf>
    <xf numFmtId="38" fontId="39" fillId="0" borderId="3" xfId="33" applyFont="1" applyFill="1" applyBorder="1" applyAlignment="1">
      <alignment horizontal="center" vertical="center"/>
    </xf>
    <xf numFmtId="0" fontId="46" fillId="0" borderId="55" xfId="0" applyFont="1" applyBorder="1" applyAlignment="1">
      <alignment horizontal="center" vertical="center" wrapText="1"/>
    </xf>
    <xf numFmtId="0" fontId="46" fillId="0" borderId="62" xfId="0" applyFont="1" applyBorder="1" applyAlignment="1">
      <alignment horizontal="center" vertical="center" wrapText="1"/>
    </xf>
    <xf numFmtId="0" fontId="0" fillId="0" borderId="55"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21" fillId="0" borderId="1" xfId="0" applyFont="1" applyBorder="1" applyAlignment="1">
      <alignment horizontal="left" vertical="top" wrapText="1"/>
    </xf>
    <xf numFmtId="0" fontId="17" fillId="7" borderId="11" xfId="0" applyFont="1" applyFill="1" applyBorder="1" applyAlignment="1">
      <alignment horizontal="center" vertical="center" wrapText="1"/>
    </xf>
    <xf numFmtId="0" fontId="0" fillId="7" borderId="17" xfId="0" applyFill="1" applyBorder="1" applyAlignment="1">
      <alignment horizontal="center" vertical="center" wrapText="1"/>
    </xf>
    <xf numFmtId="0" fontId="15" fillId="7" borderId="4" xfId="0" applyFont="1" applyFill="1" applyBorder="1" applyAlignment="1">
      <alignment horizontal="center" vertical="center" shrinkToFit="1"/>
    </xf>
    <xf numFmtId="0" fontId="15" fillId="7" borderId="6" xfId="0" applyFont="1" applyFill="1" applyBorder="1" applyAlignment="1">
      <alignment horizontal="center" vertical="center" shrinkToFit="1"/>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15" fillId="7" borderId="11"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5" borderId="46" xfId="0" applyFont="1" applyFill="1" applyBorder="1" applyAlignment="1">
      <alignment horizontal="left" vertical="center" shrinkToFit="1"/>
    </xf>
    <xf numFmtId="0" fontId="15" fillId="5" borderId="28" xfId="0" applyFont="1" applyFill="1" applyBorder="1" applyAlignment="1">
      <alignment horizontal="left" vertical="center" shrinkToFit="1"/>
    </xf>
    <xf numFmtId="0" fontId="15" fillId="5" borderId="27" xfId="0" applyFont="1" applyFill="1" applyBorder="1" applyAlignment="1">
      <alignment horizontal="left" vertical="center" shrinkToFit="1"/>
    </xf>
    <xf numFmtId="0" fontId="18" fillId="0" borderId="0" xfId="0" applyFont="1" applyAlignment="1" applyProtection="1">
      <alignment horizontal="left" vertical="center" wrapText="1" shrinkToFit="1"/>
      <protection locked="0"/>
    </xf>
    <xf numFmtId="0" fontId="18" fillId="0" borderId="0" xfId="0" applyFont="1" applyAlignment="1" applyProtection="1">
      <alignment horizontal="left" vertical="center" shrinkToFit="1"/>
      <protection locked="0"/>
    </xf>
    <xf numFmtId="0" fontId="24" fillId="0" borderId="1" xfId="0" applyFont="1" applyBorder="1" applyAlignment="1">
      <alignment horizontal="left" vertical="top" wrapText="1"/>
    </xf>
    <xf numFmtId="0" fontId="0" fillId="0" borderId="13" xfId="0" applyBorder="1" applyAlignment="1">
      <alignment horizontal="left" vertical="center"/>
    </xf>
    <xf numFmtId="0" fontId="0" fillId="0" borderId="2" xfId="0" applyBorder="1" applyAlignment="1">
      <alignment horizontal="left" vertical="center"/>
    </xf>
    <xf numFmtId="0" fontId="0" fillId="0" borderId="31" xfId="0" applyBorder="1" applyAlignment="1">
      <alignment horizontal="left" vertical="center"/>
    </xf>
    <xf numFmtId="0" fontId="15" fillId="5" borderId="7"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9" xfId="0" applyFont="1" applyFill="1" applyBorder="1" applyAlignment="1">
      <alignment horizontal="left" vertical="center" shrinkToFit="1"/>
    </xf>
    <xf numFmtId="0" fontId="25" fillId="0" borderId="45" xfId="0" applyFont="1" applyBorder="1" applyAlignment="1">
      <alignment horizontal="center" vertical="center"/>
    </xf>
    <xf numFmtId="0" fontId="25" fillId="0" borderId="30" xfId="0" applyFont="1" applyBorder="1" applyAlignment="1">
      <alignment horizontal="center" vertical="center"/>
    </xf>
    <xf numFmtId="0" fontId="25" fillId="0" borderId="29" xfId="0" applyFont="1" applyBorder="1" applyAlignment="1">
      <alignment horizontal="center" vertical="center"/>
    </xf>
    <xf numFmtId="0" fontId="0" fillId="5" borderId="46" xfId="0" applyFill="1" applyBorder="1" applyAlignment="1">
      <alignment horizontal="left" vertical="center" shrinkToFit="1"/>
    </xf>
    <xf numFmtId="0" fontId="0" fillId="5" borderId="28" xfId="0" applyFill="1" applyBorder="1" applyAlignment="1">
      <alignment horizontal="left" vertical="center" shrinkToFit="1"/>
    </xf>
    <xf numFmtId="0" fontId="0" fillId="5" borderId="27" xfId="0" applyFill="1" applyBorder="1" applyAlignment="1">
      <alignment horizontal="left" vertical="center" shrinkToFit="1"/>
    </xf>
    <xf numFmtId="179" fontId="44" fillId="0" borderId="45" xfId="0" applyNumberFormat="1" applyFont="1" applyBorder="1" applyAlignment="1">
      <alignment horizontal="center" vertical="center"/>
    </xf>
    <xf numFmtId="179" fontId="44" fillId="0" borderId="30" xfId="0" applyNumberFormat="1" applyFont="1" applyBorder="1" applyAlignment="1">
      <alignment horizontal="center" vertical="center"/>
    </xf>
    <xf numFmtId="179" fontId="44" fillId="0" borderId="29" xfId="0" applyNumberFormat="1" applyFont="1" applyBorder="1" applyAlignment="1">
      <alignment horizontal="center" vertical="center"/>
    </xf>
    <xf numFmtId="0" fontId="49" fillId="0" borderId="0" xfId="0" applyFont="1" applyAlignment="1">
      <alignment horizontal="left" vertical="center"/>
    </xf>
    <xf numFmtId="0" fontId="44" fillId="0" borderId="2" xfId="0" applyFont="1" applyBorder="1" applyAlignment="1">
      <alignment horizontal="center" vertical="center"/>
    </xf>
    <xf numFmtId="0" fontId="0" fillId="0" borderId="37" xfId="0" applyBorder="1" applyAlignment="1">
      <alignment horizontal="left"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5" borderId="0" xfId="0" applyFill="1" applyAlignment="1" applyProtection="1">
      <alignment horizontal="left" vertical="center"/>
      <protection locked="0"/>
    </xf>
    <xf numFmtId="0" fontId="0" fillId="6" borderId="3" xfId="0" applyFill="1" applyBorder="1" applyAlignment="1">
      <alignment horizontal="center" vertical="center"/>
    </xf>
    <xf numFmtId="0" fontId="18" fillId="0" borderId="0" xfId="0" applyFont="1" applyAlignment="1" applyProtection="1">
      <alignment horizontal="left" vertical="center" wrapText="1"/>
      <protection locked="0"/>
    </xf>
    <xf numFmtId="178" fontId="15" fillId="0" borderId="44" xfId="0" applyNumberFormat="1" applyFont="1" applyBorder="1" applyAlignment="1">
      <alignment horizontal="center" vertical="center" shrinkToFit="1"/>
    </xf>
    <xf numFmtId="178" fontId="15" fillId="0" borderId="43" xfId="0" applyNumberFormat="1" applyFont="1" applyBorder="1" applyAlignment="1">
      <alignment horizontal="center" vertical="center" shrinkToFit="1"/>
    </xf>
    <xf numFmtId="178" fontId="45" fillId="0" borderId="47" xfId="0" applyNumberFormat="1" applyFont="1" applyBorder="1" applyAlignment="1">
      <alignment horizontal="center" vertical="center"/>
    </xf>
    <xf numFmtId="178" fontId="45" fillId="0" borderId="48" xfId="0" applyNumberFormat="1" applyFont="1" applyBorder="1" applyAlignment="1">
      <alignment horizontal="center" vertical="center"/>
    </xf>
    <xf numFmtId="0" fontId="22" fillId="4" borderId="1" xfId="9" applyFont="1" applyFill="1" applyBorder="1" applyAlignment="1" applyProtection="1">
      <alignment horizontal="center" vertical="center" wrapText="1"/>
      <protection locked="0"/>
    </xf>
    <xf numFmtId="0" fontId="22" fillId="4" borderId="1" xfId="9" applyFont="1" applyFill="1" applyBorder="1" applyAlignment="1" applyProtection="1">
      <alignment horizontal="center" vertical="center"/>
      <protection locked="0"/>
    </xf>
    <xf numFmtId="0" fontId="24" fillId="0" borderId="1" xfId="9" applyFont="1" applyBorder="1" applyAlignment="1" applyProtection="1">
      <alignment horizontal="left" vertical="top" wrapText="1"/>
      <protection locked="0"/>
    </xf>
    <xf numFmtId="0" fontId="28" fillId="0" borderId="1" xfId="9" applyFont="1" applyBorder="1" applyAlignment="1" applyProtection="1">
      <alignment horizontal="left" vertical="top" wrapText="1"/>
      <protection locked="0"/>
    </xf>
    <xf numFmtId="0" fontId="18" fillId="0" borderId="1" xfId="9" applyFont="1" applyBorder="1" applyProtection="1">
      <alignment vertical="center"/>
      <protection locked="0"/>
    </xf>
    <xf numFmtId="38" fontId="27" fillId="0" borderId="1" xfId="12" applyFont="1" applyBorder="1" applyAlignment="1" applyProtection="1">
      <alignment horizontal="right" vertical="center"/>
      <protection locked="0"/>
    </xf>
    <xf numFmtId="38" fontId="27" fillId="2" borderId="1" xfId="12" applyFont="1" applyFill="1" applyBorder="1" applyAlignment="1" applyProtection="1">
      <alignment horizontal="right" vertical="center"/>
      <protection locked="0"/>
    </xf>
    <xf numFmtId="0" fontId="29" fillId="4" borderId="1" xfId="9" applyFont="1" applyFill="1" applyBorder="1" applyAlignment="1" applyProtection="1">
      <alignment horizontal="center" vertical="center"/>
      <protection locked="0"/>
    </xf>
    <xf numFmtId="41" fontId="27" fillId="2" borderId="4" xfId="11" applyNumberFormat="1" applyFont="1" applyFill="1" applyBorder="1" applyAlignment="1" applyProtection="1">
      <alignment horizontal="right" vertical="center"/>
    </xf>
    <xf numFmtId="41" fontId="27" fillId="2" borderId="6" xfId="11" applyNumberFormat="1" applyFont="1" applyFill="1" applyBorder="1" applyAlignment="1" applyProtection="1">
      <alignment horizontal="right" vertical="center"/>
    </xf>
    <xf numFmtId="41" fontId="27" fillId="2" borderId="3" xfId="11" applyNumberFormat="1" applyFont="1" applyFill="1" applyBorder="1" applyAlignment="1" applyProtection="1">
      <alignment horizontal="right" vertical="center"/>
    </xf>
    <xf numFmtId="0" fontId="22" fillId="4" borderId="1" xfId="9" applyFont="1" applyFill="1" applyBorder="1" applyAlignment="1" applyProtection="1">
      <alignment horizontal="center" vertical="center" wrapText="1" shrinkToFit="1"/>
      <protection locked="0"/>
    </xf>
    <xf numFmtId="0" fontId="22" fillId="4" borderId="1" xfId="9" applyFont="1" applyFill="1" applyBorder="1" applyAlignment="1" applyProtection="1">
      <alignment horizontal="center" vertical="center" shrinkToFit="1"/>
      <protection locked="0"/>
    </xf>
    <xf numFmtId="0" fontId="18" fillId="4" borderId="4" xfId="9" applyFont="1" applyFill="1" applyBorder="1" applyAlignment="1" applyProtection="1">
      <alignment horizontal="center" vertical="center" wrapText="1" shrinkToFit="1"/>
      <protection locked="0"/>
    </xf>
    <xf numFmtId="0" fontId="18" fillId="4" borderId="3" xfId="9" applyFont="1" applyFill="1" applyBorder="1" applyAlignment="1" applyProtection="1">
      <alignment horizontal="center" vertical="center" shrinkToFit="1"/>
      <protection locked="0"/>
    </xf>
    <xf numFmtId="0" fontId="22" fillId="4" borderId="4" xfId="9" applyFont="1" applyFill="1" applyBorder="1" applyAlignment="1" applyProtection="1">
      <alignment horizontal="center" vertical="center" wrapText="1" shrinkToFit="1"/>
      <protection locked="0"/>
    </xf>
    <xf numFmtId="0" fontId="22" fillId="4" borderId="3" xfId="9" applyFont="1" applyFill="1" applyBorder="1" applyAlignment="1" applyProtection="1">
      <alignment horizontal="center" vertical="center" shrinkToFit="1"/>
      <protection locked="0"/>
    </xf>
    <xf numFmtId="41" fontId="18" fillId="2" borderId="1" xfId="11" applyNumberFormat="1" applyFont="1" applyFill="1" applyBorder="1" applyAlignment="1" applyProtection="1">
      <alignment vertical="center"/>
    </xf>
    <xf numFmtId="6" fontId="18" fillId="2" borderId="1" xfId="11" applyFont="1" applyFill="1" applyBorder="1" applyAlignment="1" applyProtection="1">
      <alignment vertical="center"/>
    </xf>
    <xf numFmtId="41" fontId="18" fillId="2" borderId="4" xfId="11" applyNumberFormat="1" applyFont="1" applyFill="1" applyBorder="1" applyAlignment="1" applyProtection="1">
      <alignment vertical="center"/>
      <protection locked="0"/>
    </xf>
    <xf numFmtId="6" fontId="18" fillId="2" borderId="3" xfId="11" applyFont="1" applyFill="1" applyBorder="1" applyAlignment="1" applyProtection="1">
      <alignment vertical="center"/>
      <protection locked="0"/>
    </xf>
    <xf numFmtId="38" fontId="18" fillId="0" borderId="4" xfId="11" applyNumberFormat="1" applyFont="1" applyBorder="1" applyAlignment="1" applyProtection="1">
      <alignment vertical="center" shrinkToFit="1"/>
      <protection locked="0"/>
    </xf>
    <xf numFmtId="38" fontId="18" fillId="0" borderId="3" xfId="11" applyNumberFormat="1" applyFont="1" applyBorder="1" applyAlignment="1" applyProtection="1">
      <alignment vertical="center" shrinkToFit="1"/>
      <protection locked="0"/>
    </xf>
    <xf numFmtId="0" fontId="29" fillId="4" borderId="1" xfId="9" applyFont="1" applyFill="1" applyBorder="1" applyAlignment="1" applyProtection="1">
      <alignment horizontal="center" vertical="center" shrinkToFit="1"/>
      <protection locked="0"/>
    </xf>
    <xf numFmtId="0" fontId="27" fillId="0" borderId="0" xfId="9" applyFont="1" applyProtection="1">
      <alignment vertical="center"/>
      <protection locked="0"/>
    </xf>
    <xf numFmtId="0" fontId="44" fillId="0" borderId="0" xfId="9" applyFont="1" applyAlignment="1" applyProtection="1">
      <alignment horizontal="center" vertical="center"/>
      <protection locked="0"/>
    </xf>
    <xf numFmtId="0" fontId="34" fillId="0" borderId="0" xfId="36" applyFont="1" applyAlignment="1" applyProtection="1">
      <alignment horizontal="center" vertical="center" shrinkToFit="1"/>
      <protection locked="0"/>
    </xf>
    <xf numFmtId="0" fontId="33" fillId="0" borderId="2" xfId="36" applyFont="1" applyBorder="1" applyAlignment="1" applyProtection="1">
      <alignment horizontal="center" vertical="center"/>
      <protection locked="0"/>
    </xf>
    <xf numFmtId="0" fontId="21" fillId="0" borderId="42" xfId="9" applyFont="1" applyBorder="1" applyAlignment="1">
      <alignment horizontal="left" vertical="top" shrinkToFit="1"/>
    </xf>
    <xf numFmtId="0" fontId="21" fillId="0" borderId="16" xfId="9" applyFont="1" applyBorder="1" applyAlignment="1">
      <alignment horizontal="left" vertical="top" shrinkToFit="1"/>
    </xf>
    <xf numFmtId="0" fontId="32" fillId="0" borderId="41" xfId="9" applyFont="1" applyBorder="1" applyAlignment="1">
      <alignment horizontal="left" vertical="top" shrinkToFit="1"/>
    </xf>
    <xf numFmtId="0" fontId="21" fillId="0" borderId="13" xfId="9" applyFont="1" applyBorder="1" applyAlignment="1">
      <alignment horizontal="left" vertical="top" shrinkToFit="1"/>
    </xf>
    <xf numFmtId="0" fontId="21" fillId="0" borderId="2" xfId="9" applyFont="1" applyBorder="1" applyAlignment="1">
      <alignment horizontal="left" vertical="top" shrinkToFit="1"/>
    </xf>
    <xf numFmtId="0" fontId="32" fillId="0" borderId="31" xfId="9" applyFont="1" applyBorder="1" applyAlignment="1">
      <alignment horizontal="left" vertical="top" shrinkToFit="1"/>
    </xf>
    <xf numFmtId="176" fontId="19" fillId="0" borderId="4" xfId="9" applyNumberFormat="1" applyFont="1" applyBorder="1" applyAlignment="1">
      <alignment horizontal="center" vertical="center"/>
    </xf>
    <xf numFmtId="176" fontId="19" fillId="0" borderId="6" xfId="9" applyNumberFormat="1" applyFont="1" applyBorder="1" applyAlignment="1">
      <alignment horizontal="center" vertical="center"/>
    </xf>
    <xf numFmtId="178" fontId="19" fillId="0" borderId="6" xfId="9" applyNumberFormat="1" applyFont="1" applyBorder="1" applyAlignment="1">
      <alignment horizontal="left" vertical="center"/>
    </xf>
    <xf numFmtId="178" fontId="31" fillId="0" borderId="40" xfId="9" applyNumberFormat="1" applyFont="1" applyBorder="1" applyAlignment="1">
      <alignment horizontal="left" vertical="center"/>
    </xf>
    <xf numFmtId="176" fontId="19" fillId="0" borderId="19" xfId="9" applyNumberFormat="1" applyFont="1" applyBorder="1" applyAlignment="1">
      <alignment horizontal="center" vertical="center"/>
    </xf>
    <xf numFmtId="176" fontId="19" fillId="0" borderId="39" xfId="9" applyNumberFormat="1" applyFont="1" applyBorder="1" applyAlignment="1">
      <alignment horizontal="center" vertical="center"/>
    </xf>
    <xf numFmtId="178" fontId="19" fillId="0" borderId="39" xfId="9" applyNumberFormat="1" applyFont="1" applyBorder="1" applyAlignment="1">
      <alignment horizontal="left" vertical="center"/>
    </xf>
    <xf numFmtId="178" fontId="31" fillId="0" borderId="38" xfId="9" applyNumberFormat="1" applyFont="1" applyBorder="1" applyAlignment="1">
      <alignment horizontal="left" vertical="center"/>
    </xf>
    <xf numFmtId="0" fontId="20" fillId="0" borderId="0" xfId="9" applyFont="1" applyAlignment="1" applyProtection="1">
      <alignment horizontal="right" vertical="center" shrinkToFit="1"/>
      <protection locked="0"/>
    </xf>
    <xf numFmtId="41" fontId="20" fillId="2" borderId="0" xfId="11" applyNumberFormat="1" applyFont="1" applyFill="1" applyBorder="1" applyAlignment="1" applyProtection="1">
      <alignment horizontal="right" vertical="center"/>
    </xf>
    <xf numFmtId="6" fontId="20" fillId="2" borderId="0" xfId="11" applyFont="1" applyFill="1" applyBorder="1" applyAlignment="1" applyProtection="1">
      <alignment horizontal="right" vertical="center"/>
    </xf>
    <xf numFmtId="6" fontId="20" fillId="2" borderId="8" xfId="11" applyFont="1" applyFill="1" applyBorder="1" applyAlignment="1" applyProtection="1">
      <alignment horizontal="right" vertical="center"/>
    </xf>
    <xf numFmtId="0" fontId="25" fillId="0" borderId="0" xfId="9" applyFont="1" applyAlignment="1" applyProtection="1">
      <alignment horizontal="center" vertical="center"/>
      <protection locked="0"/>
    </xf>
    <xf numFmtId="0" fontId="30" fillId="0" borderId="0" xfId="9" applyFont="1" applyAlignment="1" applyProtection="1">
      <alignment horizontal="center" vertical="center"/>
      <protection locked="0"/>
    </xf>
    <xf numFmtId="0" fontId="56" fillId="0" borderId="0" xfId="58" applyFont="1" applyAlignment="1">
      <alignment horizontal="center" vertical="center" wrapText="1"/>
    </xf>
    <xf numFmtId="0" fontId="56" fillId="0" borderId="0" xfId="58" applyFont="1" applyAlignment="1">
      <alignment horizontal="center" vertical="center"/>
    </xf>
    <xf numFmtId="0" fontId="15" fillId="0" borderId="0" xfId="58" applyFont="1" applyAlignment="1">
      <alignment horizontal="center" vertical="center"/>
    </xf>
    <xf numFmtId="0" fontId="15" fillId="0" borderId="4" xfId="58" applyFont="1" applyBorder="1" applyAlignment="1">
      <alignment horizontal="center" vertical="center"/>
    </xf>
    <xf numFmtId="0" fontId="15" fillId="0" borderId="3" xfId="58" applyFont="1" applyBorder="1" applyAlignment="1">
      <alignment horizontal="center" vertical="center"/>
    </xf>
    <xf numFmtId="0" fontId="15" fillId="10" borderId="4" xfId="58" applyFont="1" applyFill="1" applyBorder="1" applyAlignment="1">
      <alignment horizontal="left" vertical="center"/>
    </xf>
    <xf numFmtId="0" fontId="15" fillId="10" borderId="3" xfId="58" applyFont="1" applyFill="1" applyBorder="1" applyAlignment="1">
      <alignment horizontal="left" vertical="center"/>
    </xf>
    <xf numFmtId="185" fontId="15" fillId="10" borderId="4" xfId="58" applyNumberFormat="1" applyFont="1" applyFill="1" applyBorder="1" applyAlignment="1">
      <alignment horizontal="center" vertical="center"/>
    </xf>
    <xf numFmtId="185" fontId="15" fillId="10" borderId="3" xfId="58" applyNumberFormat="1" applyFont="1" applyFill="1" applyBorder="1" applyAlignment="1">
      <alignment horizontal="center" vertical="center"/>
    </xf>
    <xf numFmtId="0" fontId="15" fillId="0" borderId="10" xfId="58" applyFont="1" applyBorder="1" applyAlignment="1">
      <alignment horizontal="center" vertical="center"/>
    </xf>
    <xf numFmtId="0" fontId="15" fillId="0" borderId="25" xfId="58" applyFont="1" applyBorder="1" applyAlignment="1">
      <alignment horizontal="center" vertical="center"/>
    </xf>
    <xf numFmtId="0" fontId="15" fillId="0" borderId="13" xfId="58" applyFont="1" applyBorder="1" applyAlignment="1">
      <alignment horizontal="center" vertical="center"/>
    </xf>
    <xf numFmtId="0" fontId="15" fillId="0" borderId="22" xfId="58" applyFont="1" applyBorder="1" applyAlignment="1">
      <alignment horizontal="center" vertical="center"/>
    </xf>
    <xf numFmtId="0" fontId="15" fillId="10" borderId="13" xfId="58" applyFont="1" applyFill="1" applyBorder="1" applyAlignment="1">
      <alignment horizontal="left" vertical="center"/>
    </xf>
    <xf numFmtId="0" fontId="15" fillId="10" borderId="22" xfId="58" applyFont="1" applyFill="1" applyBorder="1" applyAlignment="1">
      <alignment horizontal="left" vertical="center"/>
    </xf>
    <xf numFmtId="187" fontId="15" fillId="10" borderId="4" xfId="58" applyNumberFormat="1" applyFont="1" applyFill="1" applyBorder="1" applyAlignment="1">
      <alignment horizontal="left" vertical="center"/>
    </xf>
    <xf numFmtId="187" fontId="15" fillId="10" borderId="3" xfId="58" applyNumberFormat="1" applyFont="1" applyFill="1" applyBorder="1" applyAlignment="1">
      <alignment horizontal="left" vertical="center"/>
    </xf>
    <xf numFmtId="0" fontId="15" fillId="0" borderId="11" xfId="58" applyFont="1" applyBorder="1" applyAlignment="1">
      <alignment horizontal="center" vertical="center" textRotation="255"/>
    </xf>
    <xf numFmtId="0" fontId="15" fillId="0" borderId="17" xfId="58" applyFont="1" applyBorder="1" applyAlignment="1">
      <alignment horizontal="center" vertical="center" textRotation="255"/>
    </xf>
    <xf numFmtId="0" fontId="15" fillId="0" borderId="14" xfId="58" applyFont="1" applyBorder="1" applyAlignment="1">
      <alignment horizontal="center" vertical="center" textRotation="255"/>
    </xf>
    <xf numFmtId="0" fontId="15" fillId="10" borderId="33" xfId="58" applyFont="1" applyFill="1" applyBorder="1" applyAlignment="1">
      <alignment horizontal="left" vertical="center"/>
    </xf>
    <xf numFmtId="0" fontId="15" fillId="10" borderId="63" xfId="58" applyFont="1" applyFill="1" applyBorder="1" applyAlignment="1">
      <alignment horizontal="left" vertical="center"/>
    </xf>
  </cellXfs>
  <cellStyles count="60">
    <cellStyle name="パーセント" xfId="59" builtinId="5"/>
    <cellStyle name="パーセント 2" xfId="6" xr:uid="{00000000-0005-0000-0000-000000000000}"/>
    <cellStyle name="パーセント 3" xfId="16" xr:uid="{00000000-0005-0000-0000-000001000000}"/>
    <cellStyle name="パーセント 3 2" xfId="30" xr:uid="{00000000-0005-0000-0000-000002000000}"/>
    <cellStyle name="パーセント 3 2 2" xfId="52" xr:uid="{11BD70DB-C17B-4E9C-AB38-6E2F3E47927E}"/>
    <cellStyle name="パーセント 3 3" xfId="43" xr:uid="{30970956-4F61-4DD9-8AD6-576EEA30BE66}"/>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4 2 2" xfId="51" xr:uid="{38880A53-4F83-4C9B-A548-663486F08D18}"/>
    <cellStyle name="桁区切り 4 3" xfId="42" xr:uid="{FA81427B-25B9-40D4-84A0-3A9337E5B21B}"/>
    <cellStyle name="桁区切り 5" xfId="19" xr:uid="{00000000-0005-0000-0000-00000A000000}"/>
    <cellStyle name="桁区切り 5 2" xfId="46" xr:uid="{B73808C9-C178-4561-BCC3-F9BF5FF71186}"/>
    <cellStyle name="桁区切り 6" xfId="25" xr:uid="{00000000-0005-0000-0000-00000B000000}"/>
    <cellStyle name="桁区切り 6 2" xfId="48" xr:uid="{E751AC7C-1A43-43D8-86F1-4482DA96D90B}"/>
    <cellStyle name="桁区切り 7" xfId="37" xr:uid="{59B08B46-060A-4687-9648-4B9995502153}"/>
    <cellStyle name="通貨 2" xfId="11" xr:uid="{00000000-0005-0000-0000-00000C000000}"/>
    <cellStyle name="通貨 2 2" xfId="39" xr:uid="{8881AAF4-C4D8-4D34-A401-F6CAB4EF4B3C}"/>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2 3 2" xfId="45" xr:uid="{281B9C9D-7546-4385-AA2F-5A154426423D}"/>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58" xr:uid="{C3D54E5E-0A76-493D-8752-3EEDF14D76C5}"/>
    <cellStyle name="標準 4" xfId="4" xr:uid="{00000000-0005-0000-0000-000019000000}"/>
    <cellStyle name="標準 5" xfId="8" xr:uid="{00000000-0005-0000-0000-00001A000000}"/>
    <cellStyle name="標準 5 2" xfId="13" xr:uid="{00000000-0005-0000-0000-00001B000000}"/>
    <cellStyle name="標準 5 2 2" xfId="40" xr:uid="{8C81C8F2-7879-467C-A331-4946BEFBCFE7}"/>
    <cellStyle name="標準 5 3" xfId="17" xr:uid="{00000000-0005-0000-0000-00001C000000}"/>
    <cellStyle name="標準 5 3 2" xfId="44" xr:uid="{7F803A60-B8C7-434A-B163-0E55FC84A916}"/>
    <cellStyle name="標準 5 4" xfId="27" xr:uid="{00000000-0005-0000-0000-00001D000000}"/>
    <cellStyle name="標準 5 4 2" xfId="49" xr:uid="{DCACEBEC-021A-4B30-B41F-CDC847F88618}"/>
    <cellStyle name="標準 5 5" xfId="31" xr:uid="{00000000-0005-0000-0000-00001E000000}"/>
    <cellStyle name="標準 5 5 2" xfId="34" xr:uid="{71812CEF-7F87-4E72-96F7-2C7A3C647F7E}"/>
    <cellStyle name="標準 5 5 2 2" xfId="55" xr:uid="{F6060C38-E65F-4BC8-A99B-2C2E69035131}"/>
    <cellStyle name="標準 5 5 3" xfId="36" xr:uid="{DA457A0D-113D-42BB-87C0-E2BB562EE7E8}"/>
    <cellStyle name="標準 5 5 3 2" xfId="57" xr:uid="{CF9B9B10-F2AE-43D7-A69C-96E6829BD6B7}"/>
    <cellStyle name="標準 5 5 4" xfId="53" xr:uid="{A8D20B8B-475F-4C74-8D90-2FCAC80935B4}"/>
    <cellStyle name="標準 5 6" xfId="32" xr:uid="{00000000-0005-0000-0000-00001F000000}"/>
    <cellStyle name="標準 5 6 2" xfId="35" xr:uid="{EA80E7DD-833F-4583-86D2-D75666E5E1B1}"/>
    <cellStyle name="標準 5 6 2 2" xfId="56" xr:uid="{4B41BD82-D993-45A7-96B8-75C12E755B2E}"/>
    <cellStyle name="標準 5 6 3" xfId="54" xr:uid="{D477D7A8-279B-49B3-AEFC-5EB2051048FA}"/>
    <cellStyle name="標準 5 7" xfId="38" xr:uid="{0FCAD3E8-4E77-45AB-B57D-D6E0AD3D7D70}"/>
    <cellStyle name="標準 6" xfId="14" xr:uid="{00000000-0005-0000-0000-000020000000}"/>
    <cellStyle name="標準 6 2" xfId="28" xr:uid="{00000000-0005-0000-0000-000021000000}"/>
    <cellStyle name="標準 6 2 2" xfId="50" xr:uid="{95B847F0-349B-4879-BC4D-BB04AA003772}"/>
    <cellStyle name="標準 6 3" xfId="41" xr:uid="{9CC237CF-2B1E-437A-9D39-A90E2B09072A}"/>
    <cellStyle name="標準 7" xfId="24" xr:uid="{00000000-0005-0000-0000-000022000000}"/>
    <cellStyle name="標準 7 2" xfId="47" xr:uid="{1594FF7F-4D88-4460-BDA5-F3CA42E2E65C}"/>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207818</xdr:colOff>
      <xdr:row>35</xdr:row>
      <xdr:rowOff>571499</xdr:rowOff>
    </xdr:from>
    <xdr:to>
      <xdr:col>4</xdr:col>
      <xdr:colOff>3776402</xdr:colOff>
      <xdr:row>45</xdr:row>
      <xdr:rowOff>220287</xdr:rowOff>
    </xdr:to>
    <xdr:pic>
      <xdr:nvPicPr>
        <xdr:cNvPr id="2" name="図 1">
          <a:extLst>
            <a:ext uri="{FF2B5EF4-FFF2-40B4-BE49-F238E27FC236}">
              <a16:creationId xmlns:a16="http://schemas.microsoft.com/office/drawing/2014/main" id="{EEF97ECB-404D-4C36-BBD6-BAD6D41FCF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818" y="20954999"/>
          <a:ext cx="11361766" cy="3095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300356" y="9785425"/>
          <a:ext cx="5170395" cy="1131793"/>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568167</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sheetData/>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EA08-DDA2-47CC-875A-B30F2EFABDCD}">
  <sheetPr>
    <tabColor rgb="FFC00000"/>
    <pageSetUpPr fitToPage="1"/>
  </sheetPr>
  <dimension ref="A1:L52"/>
  <sheetViews>
    <sheetView showGridLines="0" showZeros="0" tabSelected="1" view="pageBreakPreview" topLeftCell="A4" zoomScale="55" zoomScaleNormal="55" zoomScaleSheetLayoutView="55" workbookViewId="0">
      <selection activeCell="D5" sqref="D5"/>
    </sheetView>
  </sheetViews>
  <sheetFormatPr defaultColWidth="8" defaultRowHeight="14.25"/>
  <cols>
    <col min="1" max="1" width="15.625" style="1" customWidth="1"/>
    <col min="2" max="2" width="13.125" style="1" customWidth="1"/>
    <col min="3" max="3" width="31.625" style="1" customWidth="1"/>
    <col min="4" max="4" width="53.375" style="1" customWidth="1"/>
    <col min="5" max="5" width="59.375" style="1" customWidth="1"/>
    <col min="6" max="6" width="27.375" style="1" customWidth="1"/>
    <col min="7" max="7" width="24" style="1" customWidth="1"/>
    <col min="8" max="8" width="25.375" style="1" customWidth="1"/>
    <col min="9" max="9" width="27.875" style="1" customWidth="1"/>
    <col min="10" max="10" width="27.125" style="1" customWidth="1"/>
    <col min="11" max="11" width="41.125" style="2" customWidth="1"/>
    <col min="12" max="12" width="39.375" style="2" customWidth="1"/>
    <col min="13" max="22" width="8" style="1"/>
    <col min="23" max="23" width="3.375" style="1" customWidth="1"/>
    <col min="24" max="24" width="15.875" style="1" customWidth="1"/>
    <col min="25" max="248" width="8" style="1"/>
    <col min="249" max="249" width="15.625" style="1" customWidth="1"/>
    <col min="250" max="250" width="13.125" style="1" customWidth="1"/>
    <col min="251" max="251" width="28" style="1" bestFit="1" customWidth="1"/>
    <col min="252" max="252" width="25.375" style="1" customWidth="1"/>
    <col min="253" max="253" width="32.875" style="1" customWidth="1"/>
    <col min="254" max="254" width="0" style="1" hidden="1" customWidth="1"/>
    <col min="255" max="255" width="25.625" style="1" customWidth="1"/>
    <col min="256" max="256" width="30.625" style="1" bestFit="1" customWidth="1"/>
    <col min="257" max="257" width="17.625" style="1" bestFit="1" customWidth="1"/>
    <col min="258" max="258" width="12" style="1" bestFit="1" customWidth="1"/>
    <col min="259" max="259" width="28.125" style="1" bestFit="1" customWidth="1"/>
    <col min="260" max="260" width="26.625" style="1" bestFit="1" customWidth="1"/>
    <col min="261" max="261" width="32.875" style="1" customWidth="1"/>
    <col min="262" max="262" width="32.125" style="1" bestFit="1" customWidth="1"/>
    <col min="263" max="263" width="17.625" style="1" bestFit="1" customWidth="1"/>
    <col min="264" max="264" width="28.375" style="1" bestFit="1" customWidth="1"/>
    <col min="265" max="265" width="29.875" style="1" customWidth="1"/>
    <col min="266" max="266" width="23.625" style="1" customWidth="1"/>
    <col min="267" max="276" width="8" style="1"/>
    <col min="277" max="280" width="0" style="1" hidden="1" customWidth="1"/>
    <col min="281" max="504" width="8" style="1"/>
    <col min="505" max="505" width="15.625" style="1" customWidth="1"/>
    <col min="506" max="506" width="13.125" style="1" customWidth="1"/>
    <col min="507" max="507" width="28" style="1" bestFit="1" customWidth="1"/>
    <col min="508" max="508" width="25.375" style="1" customWidth="1"/>
    <col min="509" max="509" width="32.875" style="1" customWidth="1"/>
    <col min="510" max="510" width="0" style="1" hidden="1" customWidth="1"/>
    <col min="511" max="511" width="25.625" style="1" customWidth="1"/>
    <col min="512" max="512" width="30.625" style="1" bestFit="1" customWidth="1"/>
    <col min="513" max="513" width="17.625" style="1" bestFit="1" customWidth="1"/>
    <col min="514" max="514" width="12" style="1" bestFit="1" customWidth="1"/>
    <col min="515" max="515" width="28.125" style="1" bestFit="1" customWidth="1"/>
    <col min="516" max="516" width="26.625" style="1" bestFit="1" customWidth="1"/>
    <col min="517" max="517" width="32.875" style="1" customWidth="1"/>
    <col min="518" max="518" width="32.125" style="1" bestFit="1" customWidth="1"/>
    <col min="519" max="519" width="17.625" style="1" bestFit="1" customWidth="1"/>
    <col min="520" max="520" width="28.375" style="1" bestFit="1" customWidth="1"/>
    <col min="521" max="521" width="29.875" style="1" customWidth="1"/>
    <col min="522" max="522" width="23.625" style="1" customWidth="1"/>
    <col min="523" max="532" width="8" style="1"/>
    <col min="533" max="536" width="0" style="1" hidden="1" customWidth="1"/>
    <col min="537" max="760" width="8" style="1"/>
    <col min="761" max="761" width="15.625" style="1" customWidth="1"/>
    <col min="762" max="762" width="13.125" style="1" customWidth="1"/>
    <col min="763" max="763" width="28" style="1" bestFit="1" customWidth="1"/>
    <col min="764" max="764" width="25.375" style="1" customWidth="1"/>
    <col min="765" max="765" width="32.875" style="1" customWidth="1"/>
    <col min="766" max="766" width="0" style="1" hidden="1" customWidth="1"/>
    <col min="767" max="767" width="25.625" style="1" customWidth="1"/>
    <col min="768" max="768" width="30.625" style="1" bestFit="1" customWidth="1"/>
    <col min="769" max="769" width="17.625" style="1" bestFit="1" customWidth="1"/>
    <col min="770" max="770" width="12" style="1" bestFit="1" customWidth="1"/>
    <col min="771" max="771" width="28.125" style="1" bestFit="1" customWidth="1"/>
    <col min="772" max="772" width="26.625" style="1" bestFit="1" customWidth="1"/>
    <col min="773" max="773" width="32.875" style="1" customWidth="1"/>
    <col min="774" max="774" width="32.125" style="1" bestFit="1" customWidth="1"/>
    <col min="775" max="775" width="17.625" style="1" bestFit="1" customWidth="1"/>
    <col min="776" max="776" width="28.375" style="1" bestFit="1" customWidth="1"/>
    <col min="777" max="777" width="29.875" style="1" customWidth="1"/>
    <col min="778" max="778" width="23.625" style="1" customWidth="1"/>
    <col min="779" max="788" width="8" style="1"/>
    <col min="789" max="792" width="0" style="1" hidden="1" customWidth="1"/>
    <col min="793" max="1016" width="8" style="1"/>
    <col min="1017" max="1017" width="15.625" style="1" customWidth="1"/>
    <col min="1018" max="1018" width="13.125" style="1" customWidth="1"/>
    <col min="1019" max="1019" width="28" style="1" bestFit="1" customWidth="1"/>
    <col min="1020" max="1020" width="25.375" style="1" customWidth="1"/>
    <col min="1021" max="1021" width="32.875" style="1" customWidth="1"/>
    <col min="1022" max="1022" width="0" style="1" hidden="1" customWidth="1"/>
    <col min="1023" max="1023" width="25.625" style="1" customWidth="1"/>
    <col min="1024" max="1024" width="30.625" style="1" bestFit="1" customWidth="1"/>
    <col min="1025" max="1025" width="17.625" style="1" bestFit="1" customWidth="1"/>
    <col min="1026" max="1026" width="12" style="1" bestFit="1" customWidth="1"/>
    <col min="1027" max="1027" width="28.125" style="1" bestFit="1" customWidth="1"/>
    <col min="1028" max="1028" width="26.625" style="1" bestFit="1" customWidth="1"/>
    <col min="1029" max="1029" width="32.875" style="1" customWidth="1"/>
    <col min="1030" max="1030" width="32.125" style="1" bestFit="1" customWidth="1"/>
    <col min="1031" max="1031" width="17.625" style="1" bestFit="1" customWidth="1"/>
    <col min="1032" max="1032" width="28.375" style="1" bestFit="1" customWidth="1"/>
    <col min="1033" max="1033" width="29.875" style="1" customWidth="1"/>
    <col min="1034" max="1034" width="23.625" style="1" customWidth="1"/>
    <col min="1035" max="1044" width="8" style="1"/>
    <col min="1045" max="1048" width="0" style="1" hidden="1" customWidth="1"/>
    <col min="1049" max="1272" width="8" style="1"/>
    <col min="1273" max="1273" width="15.625" style="1" customWidth="1"/>
    <col min="1274" max="1274" width="13.125" style="1" customWidth="1"/>
    <col min="1275" max="1275" width="28" style="1" bestFit="1" customWidth="1"/>
    <col min="1276" max="1276" width="25.375" style="1" customWidth="1"/>
    <col min="1277" max="1277" width="32.875" style="1" customWidth="1"/>
    <col min="1278" max="1278" width="0" style="1" hidden="1" customWidth="1"/>
    <col min="1279" max="1279" width="25.625" style="1" customWidth="1"/>
    <col min="1280" max="1280" width="30.625" style="1" bestFit="1" customWidth="1"/>
    <col min="1281" max="1281" width="17.625" style="1" bestFit="1" customWidth="1"/>
    <col min="1282" max="1282" width="12" style="1" bestFit="1" customWidth="1"/>
    <col min="1283" max="1283" width="28.125" style="1" bestFit="1" customWidth="1"/>
    <col min="1284" max="1284" width="26.625" style="1" bestFit="1" customWidth="1"/>
    <col min="1285" max="1285" width="32.875" style="1" customWidth="1"/>
    <col min="1286" max="1286" width="32.125" style="1" bestFit="1" customWidth="1"/>
    <col min="1287" max="1287" width="17.625" style="1" bestFit="1" customWidth="1"/>
    <col min="1288" max="1288" width="28.375" style="1" bestFit="1" customWidth="1"/>
    <col min="1289" max="1289" width="29.875" style="1" customWidth="1"/>
    <col min="1290" max="1290" width="23.625" style="1" customWidth="1"/>
    <col min="1291" max="1300" width="8" style="1"/>
    <col min="1301" max="1304" width="0" style="1" hidden="1" customWidth="1"/>
    <col min="1305" max="1528" width="8" style="1"/>
    <col min="1529" max="1529" width="15.625" style="1" customWidth="1"/>
    <col min="1530" max="1530" width="13.125" style="1" customWidth="1"/>
    <col min="1531" max="1531" width="28" style="1" bestFit="1" customWidth="1"/>
    <col min="1532" max="1532" width="25.375" style="1" customWidth="1"/>
    <col min="1533" max="1533" width="32.875" style="1" customWidth="1"/>
    <col min="1534" max="1534" width="0" style="1" hidden="1" customWidth="1"/>
    <col min="1535" max="1535" width="25.625" style="1" customWidth="1"/>
    <col min="1536" max="1536" width="30.625" style="1" bestFit="1" customWidth="1"/>
    <col min="1537" max="1537" width="17.625" style="1" bestFit="1" customWidth="1"/>
    <col min="1538" max="1538" width="12" style="1" bestFit="1" customWidth="1"/>
    <col min="1539" max="1539" width="28.125" style="1" bestFit="1" customWidth="1"/>
    <col min="1540" max="1540" width="26.625" style="1" bestFit="1" customWidth="1"/>
    <col min="1541" max="1541" width="32.875" style="1" customWidth="1"/>
    <col min="1542" max="1542" width="32.125" style="1" bestFit="1" customWidth="1"/>
    <col min="1543" max="1543" width="17.625" style="1" bestFit="1" customWidth="1"/>
    <col min="1544" max="1544" width="28.375" style="1" bestFit="1" customWidth="1"/>
    <col min="1545" max="1545" width="29.875" style="1" customWidth="1"/>
    <col min="1546" max="1546" width="23.625" style="1" customWidth="1"/>
    <col min="1547" max="1556" width="8" style="1"/>
    <col min="1557" max="1560" width="0" style="1" hidden="1" customWidth="1"/>
    <col min="1561" max="1784" width="8" style="1"/>
    <col min="1785" max="1785" width="15.625" style="1" customWidth="1"/>
    <col min="1786" max="1786" width="13.125" style="1" customWidth="1"/>
    <col min="1787" max="1787" width="28" style="1" bestFit="1" customWidth="1"/>
    <col min="1788" max="1788" width="25.375" style="1" customWidth="1"/>
    <col min="1789" max="1789" width="32.875" style="1" customWidth="1"/>
    <col min="1790" max="1790" width="0" style="1" hidden="1" customWidth="1"/>
    <col min="1791" max="1791" width="25.625" style="1" customWidth="1"/>
    <col min="1792" max="1792" width="30.625" style="1" bestFit="1" customWidth="1"/>
    <col min="1793" max="1793" width="17.625" style="1" bestFit="1" customWidth="1"/>
    <col min="1794" max="1794" width="12" style="1" bestFit="1" customWidth="1"/>
    <col min="1795" max="1795" width="28.125" style="1" bestFit="1" customWidth="1"/>
    <col min="1796" max="1796" width="26.625" style="1" bestFit="1" customWidth="1"/>
    <col min="1797" max="1797" width="32.875" style="1" customWidth="1"/>
    <col min="1798" max="1798" width="32.125" style="1" bestFit="1" customWidth="1"/>
    <col min="1799" max="1799" width="17.625" style="1" bestFit="1" customWidth="1"/>
    <col min="1800" max="1800" width="28.375" style="1" bestFit="1" customWidth="1"/>
    <col min="1801" max="1801" width="29.875" style="1" customWidth="1"/>
    <col min="1802" max="1802" width="23.625" style="1" customWidth="1"/>
    <col min="1803" max="1812" width="8" style="1"/>
    <col min="1813" max="1816" width="0" style="1" hidden="1" customWidth="1"/>
    <col min="1817" max="2040" width="8" style="1"/>
    <col min="2041" max="2041" width="15.625" style="1" customWidth="1"/>
    <col min="2042" max="2042" width="13.125" style="1" customWidth="1"/>
    <col min="2043" max="2043" width="28" style="1" bestFit="1" customWidth="1"/>
    <col min="2044" max="2044" width="25.375" style="1" customWidth="1"/>
    <col min="2045" max="2045" width="32.875" style="1" customWidth="1"/>
    <col min="2046" max="2046" width="0" style="1" hidden="1" customWidth="1"/>
    <col min="2047" max="2047" width="25.625" style="1" customWidth="1"/>
    <col min="2048" max="2048" width="30.625" style="1" bestFit="1" customWidth="1"/>
    <col min="2049" max="2049" width="17.625" style="1" bestFit="1" customWidth="1"/>
    <col min="2050" max="2050" width="12" style="1" bestFit="1" customWidth="1"/>
    <col min="2051" max="2051" width="28.125" style="1" bestFit="1" customWidth="1"/>
    <col min="2052" max="2052" width="26.625" style="1" bestFit="1" customWidth="1"/>
    <col min="2053" max="2053" width="32.875" style="1" customWidth="1"/>
    <col min="2054" max="2054" width="32.125" style="1" bestFit="1" customWidth="1"/>
    <col min="2055" max="2055" width="17.625" style="1" bestFit="1" customWidth="1"/>
    <col min="2056" max="2056" width="28.375" style="1" bestFit="1" customWidth="1"/>
    <col min="2057" max="2057" width="29.875" style="1" customWidth="1"/>
    <col min="2058" max="2058" width="23.625" style="1" customWidth="1"/>
    <col min="2059" max="2068" width="8" style="1"/>
    <col min="2069" max="2072" width="0" style="1" hidden="1" customWidth="1"/>
    <col min="2073" max="2296" width="8" style="1"/>
    <col min="2297" max="2297" width="15.625" style="1" customWidth="1"/>
    <col min="2298" max="2298" width="13.125" style="1" customWidth="1"/>
    <col min="2299" max="2299" width="28" style="1" bestFit="1" customWidth="1"/>
    <col min="2300" max="2300" width="25.375" style="1" customWidth="1"/>
    <col min="2301" max="2301" width="32.875" style="1" customWidth="1"/>
    <col min="2302" max="2302" width="0" style="1" hidden="1" customWidth="1"/>
    <col min="2303" max="2303" width="25.625" style="1" customWidth="1"/>
    <col min="2304" max="2304" width="30.625" style="1" bestFit="1" customWidth="1"/>
    <col min="2305" max="2305" width="17.625" style="1" bestFit="1" customWidth="1"/>
    <col min="2306" max="2306" width="12" style="1" bestFit="1" customWidth="1"/>
    <col min="2307" max="2307" width="28.125" style="1" bestFit="1" customWidth="1"/>
    <col min="2308" max="2308" width="26.625" style="1" bestFit="1" customWidth="1"/>
    <col min="2309" max="2309" width="32.875" style="1" customWidth="1"/>
    <col min="2310" max="2310" width="32.125" style="1" bestFit="1" customWidth="1"/>
    <col min="2311" max="2311" width="17.625" style="1" bestFit="1" customWidth="1"/>
    <col min="2312" max="2312" width="28.375" style="1" bestFit="1" customWidth="1"/>
    <col min="2313" max="2313" width="29.875" style="1" customWidth="1"/>
    <col min="2314" max="2314" width="23.625" style="1" customWidth="1"/>
    <col min="2315" max="2324" width="8" style="1"/>
    <col min="2325" max="2328" width="0" style="1" hidden="1" customWidth="1"/>
    <col min="2329" max="2552" width="8" style="1"/>
    <col min="2553" max="2553" width="15.625" style="1" customWidth="1"/>
    <col min="2554" max="2554" width="13.125" style="1" customWidth="1"/>
    <col min="2555" max="2555" width="28" style="1" bestFit="1" customWidth="1"/>
    <col min="2556" max="2556" width="25.375" style="1" customWidth="1"/>
    <col min="2557" max="2557" width="32.875" style="1" customWidth="1"/>
    <col min="2558" max="2558" width="0" style="1" hidden="1" customWidth="1"/>
    <col min="2559" max="2559" width="25.625" style="1" customWidth="1"/>
    <col min="2560" max="2560" width="30.625" style="1" bestFit="1" customWidth="1"/>
    <col min="2561" max="2561" width="17.625" style="1" bestFit="1" customWidth="1"/>
    <col min="2562" max="2562" width="12" style="1" bestFit="1" customWidth="1"/>
    <col min="2563" max="2563" width="28.125" style="1" bestFit="1" customWidth="1"/>
    <col min="2564" max="2564" width="26.625" style="1" bestFit="1" customWidth="1"/>
    <col min="2565" max="2565" width="32.875" style="1" customWidth="1"/>
    <col min="2566" max="2566" width="32.125" style="1" bestFit="1" customWidth="1"/>
    <col min="2567" max="2567" width="17.625" style="1" bestFit="1" customWidth="1"/>
    <col min="2568" max="2568" width="28.375" style="1" bestFit="1" customWidth="1"/>
    <col min="2569" max="2569" width="29.875" style="1" customWidth="1"/>
    <col min="2570" max="2570" width="23.625" style="1" customWidth="1"/>
    <col min="2571" max="2580" width="8" style="1"/>
    <col min="2581" max="2584" width="0" style="1" hidden="1" customWidth="1"/>
    <col min="2585" max="2808" width="8" style="1"/>
    <col min="2809" max="2809" width="15.625" style="1" customWidth="1"/>
    <col min="2810" max="2810" width="13.125" style="1" customWidth="1"/>
    <col min="2811" max="2811" width="28" style="1" bestFit="1" customWidth="1"/>
    <col min="2812" max="2812" width="25.375" style="1" customWidth="1"/>
    <col min="2813" max="2813" width="32.875" style="1" customWidth="1"/>
    <col min="2814" max="2814" width="0" style="1" hidden="1" customWidth="1"/>
    <col min="2815" max="2815" width="25.625" style="1" customWidth="1"/>
    <col min="2816" max="2816" width="30.625" style="1" bestFit="1" customWidth="1"/>
    <col min="2817" max="2817" width="17.625" style="1" bestFit="1" customWidth="1"/>
    <col min="2818" max="2818" width="12" style="1" bestFit="1" customWidth="1"/>
    <col min="2819" max="2819" width="28.125" style="1" bestFit="1" customWidth="1"/>
    <col min="2820" max="2820" width="26.625" style="1" bestFit="1" customWidth="1"/>
    <col min="2821" max="2821" width="32.875" style="1" customWidth="1"/>
    <col min="2822" max="2822" width="32.125" style="1" bestFit="1" customWidth="1"/>
    <col min="2823" max="2823" width="17.625" style="1" bestFit="1" customWidth="1"/>
    <col min="2824" max="2824" width="28.375" style="1" bestFit="1" customWidth="1"/>
    <col min="2825" max="2825" width="29.875" style="1" customWidth="1"/>
    <col min="2826" max="2826" width="23.625" style="1" customWidth="1"/>
    <col min="2827" max="2836" width="8" style="1"/>
    <col min="2837" max="2840" width="0" style="1" hidden="1" customWidth="1"/>
    <col min="2841" max="3064" width="8" style="1"/>
    <col min="3065" max="3065" width="15.625" style="1" customWidth="1"/>
    <col min="3066" max="3066" width="13.125" style="1" customWidth="1"/>
    <col min="3067" max="3067" width="28" style="1" bestFit="1" customWidth="1"/>
    <col min="3068" max="3068" width="25.375" style="1" customWidth="1"/>
    <col min="3069" max="3069" width="32.875" style="1" customWidth="1"/>
    <col min="3070" max="3070" width="0" style="1" hidden="1" customWidth="1"/>
    <col min="3071" max="3071" width="25.625" style="1" customWidth="1"/>
    <col min="3072" max="3072" width="30.625" style="1" bestFit="1" customWidth="1"/>
    <col min="3073" max="3073" width="17.625" style="1" bestFit="1" customWidth="1"/>
    <col min="3074" max="3074" width="12" style="1" bestFit="1" customWidth="1"/>
    <col min="3075" max="3075" width="28.125" style="1" bestFit="1" customWidth="1"/>
    <col min="3076" max="3076" width="26.625" style="1" bestFit="1" customWidth="1"/>
    <col min="3077" max="3077" width="32.875" style="1" customWidth="1"/>
    <col min="3078" max="3078" width="32.125" style="1" bestFit="1" customWidth="1"/>
    <col min="3079" max="3079" width="17.625" style="1" bestFit="1" customWidth="1"/>
    <col min="3080" max="3080" width="28.375" style="1" bestFit="1" customWidth="1"/>
    <col min="3081" max="3081" width="29.875" style="1" customWidth="1"/>
    <col min="3082" max="3082" width="23.625" style="1" customWidth="1"/>
    <col min="3083" max="3092" width="8" style="1"/>
    <col min="3093" max="3096" width="0" style="1" hidden="1" customWidth="1"/>
    <col min="3097" max="3320" width="8" style="1"/>
    <col min="3321" max="3321" width="15.625" style="1" customWidth="1"/>
    <col min="3322" max="3322" width="13.125" style="1" customWidth="1"/>
    <col min="3323" max="3323" width="28" style="1" bestFit="1" customWidth="1"/>
    <col min="3324" max="3324" width="25.375" style="1" customWidth="1"/>
    <col min="3325" max="3325" width="32.875" style="1" customWidth="1"/>
    <col min="3326" max="3326" width="0" style="1" hidden="1" customWidth="1"/>
    <col min="3327" max="3327" width="25.625" style="1" customWidth="1"/>
    <col min="3328" max="3328" width="30.625" style="1" bestFit="1" customWidth="1"/>
    <col min="3329" max="3329" width="17.625" style="1" bestFit="1" customWidth="1"/>
    <col min="3330" max="3330" width="12" style="1" bestFit="1" customWidth="1"/>
    <col min="3331" max="3331" width="28.125" style="1" bestFit="1" customWidth="1"/>
    <col min="3332" max="3332" width="26.625" style="1" bestFit="1" customWidth="1"/>
    <col min="3333" max="3333" width="32.875" style="1" customWidth="1"/>
    <col min="3334" max="3334" width="32.125" style="1" bestFit="1" customWidth="1"/>
    <col min="3335" max="3335" width="17.625" style="1" bestFit="1" customWidth="1"/>
    <col min="3336" max="3336" width="28.375" style="1" bestFit="1" customWidth="1"/>
    <col min="3337" max="3337" width="29.875" style="1" customWidth="1"/>
    <col min="3338" max="3338" width="23.625" style="1" customWidth="1"/>
    <col min="3339" max="3348" width="8" style="1"/>
    <col min="3349" max="3352" width="0" style="1" hidden="1" customWidth="1"/>
    <col min="3353" max="3576" width="8" style="1"/>
    <col min="3577" max="3577" width="15.625" style="1" customWidth="1"/>
    <col min="3578" max="3578" width="13.125" style="1" customWidth="1"/>
    <col min="3579" max="3579" width="28" style="1" bestFit="1" customWidth="1"/>
    <col min="3580" max="3580" width="25.375" style="1" customWidth="1"/>
    <col min="3581" max="3581" width="32.875" style="1" customWidth="1"/>
    <col min="3582" max="3582" width="0" style="1" hidden="1" customWidth="1"/>
    <col min="3583" max="3583" width="25.625" style="1" customWidth="1"/>
    <col min="3584" max="3584" width="30.625" style="1" bestFit="1" customWidth="1"/>
    <col min="3585" max="3585" width="17.625" style="1" bestFit="1" customWidth="1"/>
    <col min="3586" max="3586" width="12" style="1" bestFit="1" customWidth="1"/>
    <col min="3587" max="3587" width="28.125" style="1" bestFit="1" customWidth="1"/>
    <col min="3588" max="3588" width="26.625" style="1" bestFit="1" customWidth="1"/>
    <col min="3589" max="3589" width="32.875" style="1" customWidth="1"/>
    <col min="3590" max="3590" width="32.125" style="1" bestFit="1" customWidth="1"/>
    <col min="3591" max="3591" width="17.625" style="1" bestFit="1" customWidth="1"/>
    <col min="3592" max="3592" width="28.375" style="1" bestFit="1" customWidth="1"/>
    <col min="3593" max="3593" width="29.875" style="1" customWidth="1"/>
    <col min="3594" max="3594" width="23.625" style="1" customWidth="1"/>
    <col min="3595" max="3604" width="8" style="1"/>
    <col min="3605" max="3608" width="0" style="1" hidden="1" customWidth="1"/>
    <col min="3609" max="3832" width="8" style="1"/>
    <col min="3833" max="3833" width="15.625" style="1" customWidth="1"/>
    <col min="3834" max="3834" width="13.125" style="1" customWidth="1"/>
    <col min="3835" max="3835" width="28" style="1" bestFit="1" customWidth="1"/>
    <col min="3836" max="3836" width="25.375" style="1" customWidth="1"/>
    <col min="3837" max="3837" width="32.875" style="1" customWidth="1"/>
    <col min="3838" max="3838" width="0" style="1" hidden="1" customWidth="1"/>
    <col min="3839" max="3839" width="25.625" style="1" customWidth="1"/>
    <col min="3840" max="3840" width="30.625" style="1" bestFit="1" customWidth="1"/>
    <col min="3841" max="3841" width="17.625" style="1" bestFit="1" customWidth="1"/>
    <col min="3842" max="3842" width="12" style="1" bestFit="1" customWidth="1"/>
    <col min="3843" max="3843" width="28.125" style="1" bestFit="1" customWidth="1"/>
    <col min="3844" max="3844" width="26.625" style="1" bestFit="1" customWidth="1"/>
    <col min="3845" max="3845" width="32.875" style="1" customWidth="1"/>
    <col min="3846" max="3846" width="32.125" style="1" bestFit="1" customWidth="1"/>
    <col min="3847" max="3847" width="17.625" style="1" bestFit="1" customWidth="1"/>
    <col min="3848" max="3848" width="28.375" style="1" bestFit="1" customWidth="1"/>
    <col min="3849" max="3849" width="29.875" style="1" customWidth="1"/>
    <col min="3850" max="3850" width="23.625" style="1" customWidth="1"/>
    <col min="3851" max="3860" width="8" style="1"/>
    <col min="3861" max="3864" width="0" style="1" hidden="1" customWidth="1"/>
    <col min="3865" max="4088" width="8" style="1"/>
    <col min="4089" max="4089" width="15.625" style="1" customWidth="1"/>
    <col min="4090" max="4090" width="13.125" style="1" customWidth="1"/>
    <col min="4091" max="4091" width="28" style="1" bestFit="1" customWidth="1"/>
    <col min="4092" max="4092" width="25.375" style="1" customWidth="1"/>
    <col min="4093" max="4093" width="32.875" style="1" customWidth="1"/>
    <col min="4094" max="4094" width="0" style="1" hidden="1" customWidth="1"/>
    <col min="4095" max="4095" width="25.625" style="1" customWidth="1"/>
    <col min="4096" max="4096" width="30.625" style="1" bestFit="1" customWidth="1"/>
    <col min="4097" max="4097" width="17.625" style="1" bestFit="1" customWidth="1"/>
    <col min="4098" max="4098" width="12" style="1" bestFit="1" customWidth="1"/>
    <col min="4099" max="4099" width="28.125" style="1" bestFit="1" customWidth="1"/>
    <col min="4100" max="4100" width="26.625" style="1" bestFit="1" customWidth="1"/>
    <col min="4101" max="4101" width="32.875" style="1" customWidth="1"/>
    <col min="4102" max="4102" width="32.125" style="1" bestFit="1" customWidth="1"/>
    <col min="4103" max="4103" width="17.625" style="1" bestFit="1" customWidth="1"/>
    <col min="4104" max="4104" width="28.375" style="1" bestFit="1" customWidth="1"/>
    <col min="4105" max="4105" width="29.875" style="1" customWidth="1"/>
    <col min="4106" max="4106" width="23.625" style="1" customWidth="1"/>
    <col min="4107" max="4116" width="8" style="1"/>
    <col min="4117" max="4120" width="0" style="1" hidden="1" customWidth="1"/>
    <col min="4121" max="4344" width="8" style="1"/>
    <col min="4345" max="4345" width="15.625" style="1" customWidth="1"/>
    <col min="4346" max="4346" width="13.125" style="1" customWidth="1"/>
    <col min="4347" max="4347" width="28" style="1" bestFit="1" customWidth="1"/>
    <col min="4348" max="4348" width="25.375" style="1" customWidth="1"/>
    <col min="4349" max="4349" width="32.875" style="1" customWidth="1"/>
    <col min="4350" max="4350" width="0" style="1" hidden="1" customWidth="1"/>
    <col min="4351" max="4351" width="25.625" style="1" customWidth="1"/>
    <col min="4352" max="4352" width="30.625" style="1" bestFit="1" customWidth="1"/>
    <col min="4353" max="4353" width="17.625" style="1" bestFit="1" customWidth="1"/>
    <col min="4354" max="4354" width="12" style="1" bestFit="1" customWidth="1"/>
    <col min="4355" max="4355" width="28.125" style="1" bestFit="1" customWidth="1"/>
    <col min="4356" max="4356" width="26.625" style="1" bestFit="1" customWidth="1"/>
    <col min="4357" max="4357" width="32.875" style="1" customWidth="1"/>
    <col min="4358" max="4358" width="32.125" style="1" bestFit="1" customWidth="1"/>
    <col min="4359" max="4359" width="17.625" style="1" bestFit="1" customWidth="1"/>
    <col min="4360" max="4360" width="28.375" style="1" bestFit="1" customWidth="1"/>
    <col min="4361" max="4361" width="29.875" style="1" customWidth="1"/>
    <col min="4362" max="4362" width="23.625" style="1" customWidth="1"/>
    <col min="4363" max="4372" width="8" style="1"/>
    <col min="4373" max="4376" width="0" style="1" hidden="1" customWidth="1"/>
    <col min="4377" max="4600" width="8" style="1"/>
    <col min="4601" max="4601" width="15.625" style="1" customWidth="1"/>
    <col min="4602" max="4602" width="13.125" style="1" customWidth="1"/>
    <col min="4603" max="4603" width="28" style="1" bestFit="1" customWidth="1"/>
    <col min="4604" max="4604" width="25.375" style="1" customWidth="1"/>
    <col min="4605" max="4605" width="32.875" style="1" customWidth="1"/>
    <col min="4606" max="4606" width="0" style="1" hidden="1" customWidth="1"/>
    <col min="4607" max="4607" width="25.625" style="1" customWidth="1"/>
    <col min="4608" max="4608" width="30.625" style="1" bestFit="1" customWidth="1"/>
    <col min="4609" max="4609" width="17.625" style="1" bestFit="1" customWidth="1"/>
    <col min="4610" max="4610" width="12" style="1" bestFit="1" customWidth="1"/>
    <col min="4611" max="4611" width="28.125" style="1" bestFit="1" customWidth="1"/>
    <col min="4612" max="4612" width="26.625" style="1" bestFit="1" customWidth="1"/>
    <col min="4613" max="4613" width="32.875" style="1" customWidth="1"/>
    <col min="4614" max="4614" width="32.125" style="1" bestFit="1" customWidth="1"/>
    <col min="4615" max="4615" width="17.625" style="1" bestFit="1" customWidth="1"/>
    <col min="4616" max="4616" width="28.375" style="1" bestFit="1" customWidth="1"/>
    <col min="4617" max="4617" width="29.875" style="1" customWidth="1"/>
    <col min="4618" max="4618" width="23.625" style="1" customWidth="1"/>
    <col min="4619" max="4628" width="8" style="1"/>
    <col min="4629" max="4632" width="0" style="1" hidden="1" customWidth="1"/>
    <col min="4633" max="4856" width="8" style="1"/>
    <col min="4857" max="4857" width="15.625" style="1" customWidth="1"/>
    <col min="4858" max="4858" width="13.125" style="1" customWidth="1"/>
    <col min="4859" max="4859" width="28" style="1" bestFit="1" customWidth="1"/>
    <col min="4860" max="4860" width="25.375" style="1" customWidth="1"/>
    <col min="4861" max="4861" width="32.875" style="1" customWidth="1"/>
    <col min="4862" max="4862" width="0" style="1" hidden="1" customWidth="1"/>
    <col min="4863" max="4863" width="25.625" style="1" customWidth="1"/>
    <col min="4864" max="4864" width="30.625" style="1" bestFit="1" customWidth="1"/>
    <col min="4865" max="4865" width="17.625" style="1" bestFit="1" customWidth="1"/>
    <col min="4866" max="4866" width="12" style="1" bestFit="1" customWidth="1"/>
    <col min="4867" max="4867" width="28.125" style="1" bestFit="1" customWidth="1"/>
    <col min="4868" max="4868" width="26.625" style="1" bestFit="1" customWidth="1"/>
    <col min="4869" max="4869" width="32.875" style="1" customWidth="1"/>
    <col min="4870" max="4870" width="32.125" style="1" bestFit="1" customWidth="1"/>
    <col min="4871" max="4871" width="17.625" style="1" bestFit="1" customWidth="1"/>
    <col min="4872" max="4872" width="28.375" style="1" bestFit="1" customWidth="1"/>
    <col min="4873" max="4873" width="29.875" style="1" customWidth="1"/>
    <col min="4874" max="4874" width="23.625" style="1" customWidth="1"/>
    <col min="4875" max="4884" width="8" style="1"/>
    <col min="4885" max="4888" width="0" style="1" hidden="1" customWidth="1"/>
    <col min="4889" max="5112" width="8" style="1"/>
    <col min="5113" max="5113" width="15.625" style="1" customWidth="1"/>
    <col min="5114" max="5114" width="13.125" style="1" customWidth="1"/>
    <col min="5115" max="5115" width="28" style="1" bestFit="1" customWidth="1"/>
    <col min="5116" max="5116" width="25.375" style="1" customWidth="1"/>
    <col min="5117" max="5117" width="32.875" style="1" customWidth="1"/>
    <col min="5118" max="5118" width="0" style="1" hidden="1" customWidth="1"/>
    <col min="5119" max="5119" width="25.625" style="1" customWidth="1"/>
    <col min="5120" max="5120" width="30.625" style="1" bestFit="1" customWidth="1"/>
    <col min="5121" max="5121" width="17.625" style="1" bestFit="1" customWidth="1"/>
    <col min="5122" max="5122" width="12" style="1" bestFit="1" customWidth="1"/>
    <col min="5123" max="5123" width="28.125" style="1" bestFit="1" customWidth="1"/>
    <col min="5124" max="5124" width="26.625" style="1" bestFit="1" customWidth="1"/>
    <col min="5125" max="5125" width="32.875" style="1" customWidth="1"/>
    <col min="5126" max="5126" width="32.125" style="1" bestFit="1" customWidth="1"/>
    <col min="5127" max="5127" width="17.625" style="1" bestFit="1" customWidth="1"/>
    <col min="5128" max="5128" width="28.375" style="1" bestFit="1" customWidth="1"/>
    <col min="5129" max="5129" width="29.875" style="1" customWidth="1"/>
    <col min="5130" max="5130" width="23.625" style="1" customWidth="1"/>
    <col min="5131" max="5140" width="8" style="1"/>
    <col min="5141" max="5144" width="0" style="1" hidden="1" customWidth="1"/>
    <col min="5145" max="5368" width="8" style="1"/>
    <col min="5369" max="5369" width="15.625" style="1" customWidth="1"/>
    <col min="5370" max="5370" width="13.125" style="1" customWidth="1"/>
    <col min="5371" max="5371" width="28" style="1" bestFit="1" customWidth="1"/>
    <col min="5372" max="5372" width="25.375" style="1" customWidth="1"/>
    <col min="5373" max="5373" width="32.875" style="1" customWidth="1"/>
    <col min="5374" max="5374" width="0" style="1" hidden="1" customWidth="1"/>
    <col min="5375" max="5375" width="25.625" style="1" customWidth="1"/>
    <col min="5376" max="5376" width="30.625" style="1" bestFit="1" customWidth="1"/>
    <col min="5377" max="5377" width="17.625" style="1" bestFit="1" customWidth="1"/>
    <col min="5378" max="5378" width="12" style="1" bestFit="1" customWidth="1"/>
    <col min="5379" max="5379" width="28.125" style="1" bestFit="1" customWidth="1"/>
    <col min="5380" max="5380" width="26.625" style="1" bestFit="1" customWidth="1"/>
    <col min="5381" max="5381" width="32.875" style="1" customWidth="1"/>
    <col min="5382" max="5382" width="32.125" style="1" bestFit="1" customWidth="1"/>
    <col min="5383" max="5383" width="17.625" style="1" bestFit="1" customWidth="1"/>
    <col min="5384" max="5384" width="28.375" style="1" bestFit="1" customWidth="1"/>
    <col min="5385" max="5385" width="29.875" style="1" customWidth="1"/>
    <col min="5386" max="5386" width="23.625" style="1" customWidth="1"/>
    <col min="5387" max="5396" width="8" style="1"/>
    <col min="5397" max="5400" width="0" style="1" hidden="1" customWidth="1"/>
    <col min="5401" max="5624" width="8" style="1"/>
    <col min="5625" max="5625" width="15.625" style="1" customWidth="1"/>
    <col min="5626" max="5626" width="13.125" style="1" customWidth="1"/>
    <col min="5627" max="5627" width="28" style="1" bestFit="1" customWidth="1"/>
    <col min="5628" max="5628" width="25.375" style="1" customWidth="1"/>
    <col min="5629" max="5629" width="32.875" style="1" customWidth="1"/>
    <col min="5630" max="5630" width="0" style="1" hidden="1" customWidth="1"/>
    <col min="5631" max="5631" width="25.625" style="1" customWidth="1"/>
    <col min="5632" max="5632" width="30.625" style="1" bestFit="1" customWidth="1"/>
    <col min="5633" max="5633" width="17.625" style="1" bestFit="1" customWidth="1"/>
    <col min="5634" max="5634" width="12" style="1" bestFit="1" customWidth="1"/>
    <col min="5635" max="5635" width="28.125" style="1" bestFit="1" customWidth="1"/>
    <col min="5636" max="5636" width="26.625" style="1" bestFit="1" customWidth="1"/>
    <col min="5637" max="5637" width="32.875" style="1" customWidth="1"/>
    <col min="5638" max="5638" width="32.125" style="1" bestFit="1" customWidth="1"/>
    <col min="5639" max="5639" width="17.625" style="1" bestFit="1" customWidth="1"/>
    <col min="5640" max="5640" width="28.375" style="1" bestFit="1" customWidth="1"/>
    <col min="5641" max="5641" width="29.875" style="1" customWidth="1"/>
    <col min="5642" max="5642" width="23.625" style="1" customWidth="1"/>
    <col min="5643" max="5652" width="8" style="1"/>
    <col min="5653" max="5656" width="0" style="1" hidden="1" customWidth="1"/>
    <col min="5657" max="5880" width="8" style="1"/>
    <col min="5881" max="5881" width="15.625" style="1" customWidth="1"/>
    <col min="5882" max="5882" width="13.125" style="1" customWidth="1"/>
    <col min="5883" max="5883" width="28" style="1" bestFit="1" customWidth="1"/>
    <col min="5884" max="5884" width="25.375" style="1" customWidth="1"/>
    <col min="5885" max="5885" width="32.875" style="1" customWidth="1"/>
    <col min="5886" max="5886" width="0" style="1" hidden="1" customWidth="1"/>
    <col min="5887" max="5887" width="25.625" style="1" customWidth="1"/>
    <col min="5888" max="5888" width="30.625" style="1" bestFit="1" customWidth="1"/>
    <col min="5889" max="5889" width="17.625" style="1" bestFit="1" customWidth="1"/>
    <col min="5890" max="5890" width="12" style="1" bestFit="1" customWidth="1"/>
    <col min="5891" max="5891" width="28.125" style="1" bestFit="1" customWidth="1"/>
    <col min="5892" max="5892" width="26.625" style="1" bestFit="1" customWidth="1"/>
    <col min="5893" max="5893" width="32.875" style="1" customWidth="1"/>
    <col min="5894" max="5894" width="32.125" style="1" bestFit="1" customWidth="1"/>
    <col min="5895" max="5895" width="17.625" style="1" bestFit="1" customWidth="1"/>
    <col min="5896" max="5896" width="28.375" style="1" bestFit="1" customWidth="1"/>
    <col min="5897" max="5897" width="29.875" style="1" customWidth="1"/>
    <col min="5898" max="5898" width="23.625" style="1" customWidth="1"/>
    <col min="5899" max="5908" width="8" style="1"/>
    <col min="5909" max="5912" width="0" style="1" hidden="1" customWidth="1"/>
    <col min="5913" max="6136" width="8" style="1"/>
    <col min="6137" max="6137" width="15.625" style="1" customWidth="1"/>
    <col min="6138" max="6138" width="13.125" style="1" customWidth="1"/>
    <col min="6139" max="6139" width="28" style="1" bestFit="1" customWidth="1"/>
    <col min="6140" max="6140" width="25.375" style="1" customWidth="1"/>
    <col min="6141" max="6141" width="32.875" style="1" customWidth="1"/>
    <col min="6142" max="6142" width="0" style="1" hidden="1" customWidth="1"/>
    <col min="6143" max="6143" width="25.625" style="1" customWidth="1"/>
    <col min="6144" max="6144" width="30.625" style="1" bestFit="1" customWidth="1"/>
    <col min="6145" max="6145" width="17.625" style="1" bestFit="1" customWidth="1"/>
    <col min="6146" max="6146" width="12" style="1" bestFit="1" customWidth="1"/>
    <col min="6147" max="6147" width="28.125" style="1" bestFit="1" customWidth="1"/>
    <col min="6148" max="6148" width="26.625" style="1" bestFit="1" customWidth="1"/>
    <col min="6149" max="6149" width="32.875" style="1" customWidth="1"/>
    <col min="6150" max="6150" width="32.125" style="1" bestFit="1" customWidth="1"/>
    <col min="6151" max="6151" width="17.625" style="1" bestFit="1" customWidth="1"/>
    <col min="6152" max="6152" width="28.375" style="1" bestFit="1" customWidth="1"/>
    <col min="6153" max="6153" width="29.875" style="1" customWidth="1"/>
    <col min="6154" max="6154" width="23.625" style="1" customWidth="1"/>
    <col min="6155" max="6164" width="8" style="1"/>
    <col min="6165" max="6168" width="0" style="1" hidden="1" customWidth="1"/>
    <col min="6169" max="6392" width="8" style="1"/>
    <col min="6393" max="6393" width="15.625" style="1" customWidth="1"/>
    <col min="6394" max="6394" width="13.125" style="1" customWidth="1"/>
    <col min="6395" max="6395" width="28" style="1" bestFit="1" customWidth="1"/>
    <col min="6396" max="6396" width="25.375" style="1" customWidth="1"/>
    <col min="6397" max="6397" width="32.875" style="1" customWidth="1"/>
    <col min="6398" max="6398" width="0" style="1" hidden="1" customWidth="1"/>
    <col min="6399" max="6399" width="25.625" style="1" customWidth="1"/>
    <col min="6400" max="6400" width="30.625" style="1" bestFit="1" customWidth="1"/>
    <col min="6401" max="6401" width="17.625" style="1" bestFit="1" customWidth="1"/>
    <col min="6402" max="6402" width="12" style="1" bestFit="1" customWidth="1"/>
    <col min="6403" max="6403" width="28.125" style="1" bestFit="1" customWidth="1"/>
    <col min="6404" max="6404" width="26.625" style="1" bestFit="1" customWidth="1"/>
    <col min="6405" max="6405" width="32.875" style="1" customWidth="1"/>
    <col min="6406" max="6406" width="32.125" style="1" bestFit="1" customWidth="1"/>
    <col min="6407" max="6407" width="17.625" style="1" bestFit="1" customWidth="1"/>
    <col min="6408" max="6408" width="28.375" style="1" bestFit="1" customWidth="1"/>
    <col min="6409" max="6409" width="29.875" style="1" customWidth="1"/>
    <col min="6410" max="6410" width="23.625" style="1" customWidth="1"/>
    <col min="6411" max="6420" width="8" style="1"/>
    <col min="6421" max="6424" width="0" style="1" hidden="1" customWidth="1"/>
    <col min="6425" max="6648" width="8" style="1"/>
    <col min="6649" max="6649" width="15.625" style="1" customWidth="1"/>
    <col min="6650" max="6650" width="13.125" style="1" customWidth="1"/>
    <col min="6651" max="6651" width="28" style="1" bestFit="1" customWidth="1"/>
    <col min="6652" max="6652" width="25.375" style="1" customWidth="1"/>
    <col min="6653" max="6653" width="32.875" style="1" customWidth="1"/>
    <col min="6654" max="6654" width="0" style="1" hidden="1" customWidth="1"/>
    <col min="6655" max="6655" width="25.625" style="1" customWidth="1"/>
    <col min="6656" max="6656" width="30.625" style="1" bestFit="1" customWidth="1"/>
    <col min="6657" max="6657" width="17.625" style="1" bestFit="1" customWidth="1"/>
    <col min="6658" max="6658" width="12" style="1" bestFit="1" customWidth="1"/>
    <col min="6659" max="6659" width="28.125" style="1" bestFit="1" customWidth="1"/>
    <col min="6660" max="6660" width="26.625" style="1" bestFit="1" customWidth="1"/>
    <col min="6661" max="6661" width="32.875" style="1" customWidth="1"/>
    <col min="6662" max="6662" width="32.125" style="1" bestFit="1" customWidth="1"/>
    <col min="6663" max="6663" width="17.625" style="1" bestFit="1" customWidth="1"/>
    <col min="6664" max="6664" width="28.375" style="1" bestFit="1" customWidth="1"/>
    <col min="6665" max="6665" width="29.875" style="1" customWidth="1"/>
    <col min="6666" max="6666" width="23.625" style="1" customWidth="1"/>
    <col min="6667" max="6676" width="8" style="1"/>
    <col min="6677" max="6680" width="0" style="1" hidden="1" customWidth="1"/>
    <col min="6681" max="6904" width="8" style="1"/>
    <col min="6905" max="6905" width="15.625" style="1" customWidth="1"/>
    <col min="6906" max="6906" width="13.125" style="1" customWidth="1"/>
    <col min="6907" max="6907" width="28" style="1" bestFit="1" customWidth="1"/>
    <col min="6908" max="6908" width="25.375" style="1" customWidth="1"/>
    <col min="6909" max="6909" width="32.875" style="1" customWidth="1"/>
    <col min="6910" max="6910" width="0" style="1" hidden="1" customWidth="1"/>
    <col min="6911" max="6911" width="25.625" style="1" customWidth="1"/>
    <col min="6912" max="6912" width="30.625" style="1" bestFit="1" customWidth="1"/>
    <col min="6913" max="6913" width="17.625" style="1" bestFit="1" customWidth="1"/>
    <col min="6914" max="6914" width="12" style="1" bestFit="1" customWidth="1"/>
    <col min="6915" max="6915" width="28.125" style="1" bestFit="1" customWidth="1"/>
    <col min="6916" max="6916" width="26.625" style="1" bestFit="1" customWidth="1"/>
    <col min="6917" max="6917" width="32.875" style="1" customWidth="1"/>
    <col min="6918" max="6918" width="32.125" style="1" bestFit="1" customWidth="1"/>
    <col min="6919" max="6919" width="17.625" style="1" bestFit="1" customWidth="1"/>
    <col min="6920" max="6920" width="28.375" style="1" bestFit="1" customWidth="1"/>
    <col min="6921" max="6921" width="29.875" style="1" customWidth="1"/>
    <col min="6922" max="6922" width="23.625" style="1" customWidth="1"/>
    <col min="6923" max="6932" width="8" style="1"/>
    <col min="6933" max="6936" width="0" style="1" hidden="1" customWidth="1"/>
    <col min="6937" max="7160" width="8" style="1"/>
    <col min="7161" max="7161" width="15.625" style="1" customWidth="1"/>
    <col min="7162" max="7162" width="13.125" style="1" customWidth="1"/>
    <col min="7163" max="7163" width="28" style="1" bestFit="1" customWidth="1"/>
    <col min="7164" max="7164" width="25.375" style="1" customWidth="1"/>
    <col min="7165" max="7165" width="32.875" style="1" customWidth="1"/>
    <col min="7166" max="7166" width="0" style="1" hidden="1" customWidth="1"/>
    <col min="7167" max="7167" width="25.625" style="1" customWidth="1"/>
    <col min="7168" max="7168" width="30.625" style="1" bestFit="1" customWidth="1"/>
    <col min="7169" max="7169" width="17.625" style="1" bestFit="1" customWidth="1"/>
    <col min="7170" max="7170" width="12" style="1" bestFit="1" customWidth="1"/>
    <col min="7171" max="7171" width="28.125" style="1" bestFit="1" customWidth="1"/>
    <col min="7172" max="7172" width="26.625" style="1" bestFit="1" customWidth="1"/>
    <col min="7173" max="7173" width="32.875" style="1" customWidth="1"/>
    <col min="7174" max="7174" width="32.125" style="1" bestFit="1" customWidth="1"/>
    <col min="7175" max="7175" width="17.625" style="1" bestFit="1" customWidth="1"/>
    <col min="7176" max="7176" width="28.375" style="1" bestFit="1" customWidth="1"/>
    <col min="7177" max="7177" width="29.875" style="1" customWidth="1"/>
    <col min="7178" max="7178" width="23.625" style="1" customWidth="1"/>
    <col min="7179" max="7188" width="8" style="1"/>
    <col min="7189" max="7192" width="0" style="1" hidden="1" customWidth="1"/>
    <col min="7193" max="7416" width="8" style="1"/>
    <col min="7417" max="7417" width="15.625" style="1" customWidth="1"/>
    <col min="7418" max="7418" width="13.125" style="1" customWidth="1"/>
    <col min="7419" max="7419" width="28" style="1" bestFit="1" customWidth="1"/>
    <col min="7420" max="7420" width="25.375" style="1" customWidth="1"/>
    <col min="7421" max="7421" width="32.875" style="1" customWidth="1"/>
    <col min="7422" max="7422" width="0" style="1" hidden="1" customWidth="1"/>
    <col min="7423" max="7423" width="25.625" style="1" customWidth="1"/>
    <col min="7424" max="7424" width="30.625" style="1" bestFit="1" customWidth="1"/>
    <col min="7425" max="7425" width="17.625" style="1" bestFit="1" customWidth="1"/>
    <col min="7426" max="7426" width="12" style="1" bestFit="1" customWidth="1"/>
    <col min="7427" max="7427" width="28.125" style="1" bestFit="1" customWidth="1"/>
    <col min="7428" max="7428" width="26.625" style="1" bestFit="1" customWidth="1"/>
    <col min="7429" max="7429" width="32.875" style="1" customWidth="1"/>
    <col min="7430" max="7430" width="32.125" style="1" bestFit="1" customWidth="1"/>
    <col min="7431" max="7431" width="17.625" style="1" bestFit="1" customWidth="1"/>
    <col min="7432" max="7432" width="28.375" style="1" bestFit="1" customWidth="1"/>
    <col min="7433" max="7433" width="29.875" style="1" customWidth="1"/>
    <col min="7434" max="7434" width="23.625" style="1" customWidth="1"/>
    <col min="7435" max="7444" width="8" style="1"/>
    <col min="7445" max="7448" width="0" style="1" hidden="1" customWidth="1"/>
    <col min="7449" max="7672" width="8" style="1"/>
    <col min="7673" max="7673" width="15.625" style="1" customWidth="1"/>
    <col min="7674" max="7674" width="13.125" style="1" customWidth="1"/>
    <col min="7675" max="7675" width="28" style="1" bestFit="1" customWidth="1"/>
    <col min="7676" max="7676" width="25.375" style="1" customWidth="1"/>
    <col min="7677" max="7677" width="32.875" style="1" customWidth="1"/>
    <col min="7678" max="7678" width="0" style="1" hidden="1" customWidth="1"/>
    <col min="7679" max="7679" width="25.625" style="1" customWidth="1"/>
    <col min="7680" max="7680" width="30.625" style="1" bestFit="1" customWidth="1"/>
    <col min="7681" max="7681" width="17.625" style="1" bestFit="1" customWidth="1"/>
    <col min="7682" max="7682" width="12" style="1" bestFit="1" customWidth="1"/>
    <col min="7683" max="7683" width="28.125" style="1" bestFit="1" customWidth="1"/>
    <col min="7684" max="7684" width="26.625" style="1" bestFit="1" customWidth="1"/>
    <col min="7685" max="7685" width="32.875" style="1" customWidth="1"/>
    <col min="7686" max="7686" width="32.125" style="1" bestFit="1" customWidth="1"/>
    <col min="7687" max="7687" width="17.625" style="1" bestFit="1" customWidth="1"/>
    <col min="7688" max="7688" width="28.375" style="1" bestFit="1" customWidth="1"/>
    <col min="7689" max="7689" width="29.875" style="1" customWidth="1"/>
    <col min="7690" max="7690" width="23.625" style="1" customWidth="1"/>
    <col min="7691" max="7700" width="8" style="1"/>
    <col min="7701" max="7704" width="0" style="1" hidden="1" customWidth="1"/>
    <col min="7705" max="7928" width="8" style="1"/>
    <col min="7929" max="7929" width="15.625" style="1" customWidth="1"/>
    <col min="7930" max="7930" width="13.125" style="1" customWidth="1"/>
    <col min="7931" max="7931" width="28" style="1" bestFit="1" customWidth="1"/>
    <col min="7932" max="7932" width="25.375" style="1" customWidth="1"/>
    <col min="7933" max="7933" width="32.875" style="1" customWidth="1"/>
    <col min="7934" max="7934" width="0" style="1" hidden="1" customWidth="1"/>
    <col min="7935" max="7935" width="25.625" style="1" customWidth="1"/>
    <col min="7936" max="7936" width="30.625" style="1" bestFit="1" customWidth="1"/>
    <col min="7937" max="7937" width="17.625" style="1" bestFit="1" customWidth="1"/>
    <col min="7938" max="7938" width="12" style="1" bestFit="1" customWidth="1"/>
    <col min="7939" max="7939" width="28.125" style="1" bestFit="1" customWidth="1"/>
    <col min="7940" max="7940" width="26.625" style="1" bestFit="1" customWidth="1"/>
    <col min="7941" max="7941" width="32.875" style="1" customWidth="1"/>
    <col min="7942" max="7942" width="32.125" style="1" bestFit="1" customWidth="1"/>
    <col min="7943" max="7943" width="17.625" style="1" bestFit="1" customWidth="1"/>
    <col min="7944" max="7944" width="28.375" style="1" bestFit="1" customWidth="1"/>
    <col min="7945" max="7945" width="29.875" style="1" customWidth="1"/>
    <col min="7946" max="7946" width="23.625" style="1" customWidth="1"/>
    <col min="7947" max="7956" width="8" style="1"/>
    <col min="7957" max="7960" width="0" style="1" hidden="1" customWidth="1"/>
    <col min="7961" max="8184" width="8" style="1"/>
    <col min="8185" max="8185" width="15.625" style="1" customWidth="1"/>
    <col min="8186" max="8186" width="13.125" style="1" customWidth="1"/>
    <col min="8187" max="8187" width="28" style="1" bestFit="1" customWidth="1"/>
    <col min="8188" max="8188" width="25.375" style="1" customWidth="1"/>
    <col min="8189" max="8189" width="32.875" style="1" customWidth="1"/>
    <col min="8190" max="8190" width="0" style="1" hidden="1" customWidth="1"/>
    <col min="8191" max="8191" width="25.625" style="1" customWidth="1"/>
    <col min="8192" max="8192" width="30.625" style="1" bestFit="1" customWidth="1"/>
    <col min="8193" max="8193" width="17.625" style="1" bestFit="1" customWidth="1"/>
    <col min="8194" max="8194" width="12" style="1" bestFit="1" customWidth="1"/>
    <col min="8195" max="8195" width="28.125" style="1" bestFit="1" customWidth="1"/>
    <col min="8196" max="8196" width="26.625" style="1" bestFit="1" customWidth="1"/>
    <col min="8197" max="8197" width="32.875" style="1" customWidth="1"/>
    <col min="8198" max="8198" width="32.125" style="1" bestFit="1" customWidth="1"/>
    <col min="8199" max="8199" width="17.625" style="1" bestFit="1" customWidth="1"/>
    <col min="8200" max="8200" width="28.375" style="1" bestFit="1" customWidth="1"/>
    <col min="8201" max="8201" width="29.875" style="1" customWidth="1"/>
    <col min="8202" max="8202" width="23.625" style="1" customWidth="1"/>
    <col min="8203" max="8212" width="8" style="1"/>
    <col min="8213" max="8216" width="0" style="1" hidden="1" customWidth="1"/>
    <col min="8217" max="8440" width="8" style="1"/>
    <col min="8441" max="8441" width="15.625" style="1" customWidth="1"/>
    <col min="8442" max="8442" width="13.125" style="1" customWidth="1"/>
    <col min="8443" max="8443" width="28" style="1" bestFit="1" customWidth="1"/>
    <col min="8444" max="8444" width="25.375" style="1" customWidth="1"/>
    <col min="8445" max="8445" width="32.875" style="1" customWidth="1"/>
    <col min="8446" max="8446" width="0" style="1" hidden="1" customWidth="1"/>
    <col min="8447" max="8447" width="25.625" style="1" customWidth="1"/>
    <col min="8448" max="8448" width="30.625" style="1" bestFit="1" customWidth="1"/>
    <col min="8449" max="8449" width="17.625" style="1" bestFit="1" customWidth="1"/>
    <col min="8450" max="8450" width="12" style="1" bestFit="1" customWidth="1"/>
    <col min="8451" max="8451" width="28.125" style="1" bestFit="1" customWidth="1"/>
    <col min="8452" max="8452" width="26.625" style="1" bestFit="1" customWidth="1"/>
    <col min="8453" max="8453" width="32.875" style="1" customWidth="1"/>
    <col min="8454" max="8454" width="32.125" style="1" bestFit="1" customWidth="1"/>
    <col min="8455" max="8455" width="17.625" style="1" bestFit="1" customWidth="1"/>
    <col min="8456" max="8456" width="28.375" style="1" bestFit="1" customWidth="1"/>
    <col min="8457" max="8457" width="29.875" style="1" customWidth="1"/>
    <col min="8458" max="8458" width="23.625" style="1" customWidth="1"/>
    <col min="8459" max="8468" width="8" style="1"/>
    <col min="8469" max="8472" width="0" style="1" hidden="1" customWidth="1"/>
    <col min="8473" max="8696" width="8" style="1"/>
    <col min="8697" max="8697" width="15.625" style="1" customWidth="1"/>
    <col min="8698" max="8698" width="13.125" style="1" customWidth="1"/>
    <col min="8699" max="8699" width="28" style="1" bestFit="1" customWidth="1"/>
    <col min="8700" max="8700" width="25.375" style="1" customWidth="1"/>
    <col min="8701" max="8701" width="32.875" style="1" customWidth="1"/>
    <col min="8702" max="8702" width="0" style="1" hidden="1" customWidth="1"/>
    <col min="8703" max="8703" width="25.625" style="1" customWidth="1"/>
    <col min="8704" max="8704" width="30.625" style="1" bestFit="1" customWidth="1"/>
    <col min="8705" max="8705" width="17.625" style="1" bestFit="1" customWidth="1"/>
    <col min="8706" max="8706" width="12" style="1" bestFit="1" customWidth="1"/>
    <col min="8707" max="8707" width="28.125" style="1" bestFit="1" customWidth="1"/>
    <col min="8708" max="8708" width="26.625" style="1" bestFit="1" customWidth="1"/>
    <col min="8709" max="8709" width="32.875" style="1" customWidth="1"/>
    <col min="8710" max="8710" width="32.125" style="1" bestFit="1" customWidth="1"/>
    <col min="8711" max="8711" width="17.625" style="1" bestFit="1" customWidth="1"/>
    <col min="8712" max="8712" width="28.375" style="1" bestFit="1" customWidth="1"/>
    <col min="8713" max="8713" width="29.875" style="1" customWidth="1"/>
    <col min="8714" max="8714" width="23.625" style="1" customWidth="1"/>
    <col min="8715" max="8724" width="8" style="1"/>
    <col min="8725" max="8728" width="0" style="1" hidden="1" customWidth="1"/>
    <col min="8729" max="8952" width="8" style="1"/>
    <col min="8953" max="8953" width="15.625" style="1" customWidth="1"/>
    <col min="8954" max="8954" width="13.125" style="1" customWidth="1"/>
    <col min="8955" max="8955" width="28" style="1" bestFit="1" customWidth="1"/>
    <col min="8956" max="8956" width="25.375" style="1" customWidth="1"/>
    <col min="8957" max="8957" width="32.875" style="1" customWidth="1"/>
    <col min="8958" max="8958" width="0" style="1" hidden="1" customWidth="1"/>
    <col min="8959" max="8959" width="25.625" style="1" customWidth="1"/>
    <col min="8960" max="8960" width="30.625" style="1" bestFit="1" customWidth="1"/>
    <col min="8961" max="8961" width="17.625" style="1" bestFit="1" customWidth="1"/>
    <col min="8962" max="8962" width="12" style="1" bestFit="1" customWidth="1"/>
    <col min="8963" max="8963" width="28.125" style="1" bestFit="1" customWidth="1"/>
    <col min="8964" max="8964" width="26.625" style="1" bestFit="1" customWidth="1"/>
    <col min="8965" max="8965" width="32.875" style="1" customWidth="1"/>
    <col min="8966" max="8966" width="32.125" style="1" bestFit="1" customWidth="1"/>
    <col min="8967" max="8967" width="17.625" style="1" bestFit="1" customWidth="1"/>
    <col min="8968" max="8968" width="28.375" style="1" bestFit="1" customWidth="1"/>
    <col min="8969" max="8969" width="29.875" style="1" customWidth="1"/>
    <col min="8970" max="8970" width="23.625" style="1" customWidth="1"/>
    <col min="8971" max="8980" width="8" style="1"/>
    <col min="8981" max="8984" width="0" style="1" hidden="1" customWidth="1"/>
    <col min="8985" max="9208" width="8" style="1"/>
    <col min="9209" max="9209" width="15.625" style="1" customWidth="1"/>
    <col min="9210" max="9210" width="13.125" style="1" customWidth="1"/>
    <col min="9211" max="9211" width="28" style="1" bestFit="1" customWidth="1"/>
    <col min="9212" max="9212" width="25.375" style="1" customWidth="1"/>
    <col min="9213" max="9213" width="32.875" style="1" customWidth="1"/>
    <col min="9214" max="9214" width="0" style="1" hidden="1" customWidth="1"/>
    <col min="9215" max="9215" width="25.625" style="1" customWidth="1"/>
    <col min="9216" max="9216" width="30.625" style="1" bestFit="1" customWidth="1"/>
    <col min="9217" max="9217" width="17.625" style="1" bestFit="1" customWidth="1"/>
    <col min="9218" max="9218" width="12" style="1" bestFit="1" customWidth="1"/>
    <col min="9219" max="9219" width="28.125" style="1" bestFit="1" customWidth="1"/>
    <col min="9220" max="9220" width="26.625" style="1" bestFit="1" customWidth="1"/>
    <col min="9221" max="9221" width="32.875" style="1" customWidth="1"/>
    <col min="9222" max="9222" width="32.125" style="1" bestFit="1" customWidth="1"/>
    <col min="9223" max="9223" width="17.625" style="1" bestFit="1" customWidth="1"/>
    <col min="9224" max="9224" width="28.375" style="1" bestFit="1" customWidth="1"/>
    <col min="9225" max="9225" width="29.875" style="1" customWidth="1"/>
    <col min="9226" max="9226" width="23.625" style="1" customWidth="1"/>
    <col min="9227" max="9236" width="8" style="1"/>
    <col min="9237" max="9240" width="0" style="1" hidden="1" customWidth="1"/>
    <col min="9241" max="9464" width="8" style="1"/>
    <col min="9465" max="9465" width="15.625" style="1" customWidth="1"/>
    <col min="9466" max="9466" width="13.125" style="1" customWidth="1"/>
    <col min="9467" max="9467" width="28" style="1" bestFit="1" customWidth="1"/>
    <col min="9468" max="9468" width="25.375" style="1" customWidth="1"/>
    <col min="9469" max="9469" width="32.875" style="1" customWidth="1"/>
    <col min="9470" max="9470" width="0" style="1" hidden="1" customWidth="1"/>
    <col min="9471" max="9471" width="25.625" style="1" customWidth="1"/>
    <col min="9472" max="9472" width="30.625" style="1" bestFit="1" customWidth="1"/>
    <col min="9473" max="9473" width="17.625" style="1" bestFit="1" customWidth="1"/>
    <col min="9474" max="9474" width="12" style="1" bestFit="1" customWidth="1"/>
    <col min="9475" max="9475" width="28.125" style="1" bestFit="1" customWidth="1"/>
    <col min="9476" max="9476" width="26.625" style="1" bestFit="1" customWidth="1"/>
    <col min="9477" max="9477" width="32.875" style="1" customWidth="1"/>
    <col min="9478" max="9478" width="32.125" style="1" bestFit="1" customWidth="1"/>
    <col min="9479" max="9479" width="17.625" style="1" bestFit="1" customWidth="1"/>
    <col min="9480" max="9480" width="28.375" style="1" bestFit="1" customWidth="1"/>
    <col min="9481" max="9481" width="29.875" style="1" customWidth="1"/>
    <col min="9482" max="9482" width="23.625" style="1" customWidth="1"/>
    <col min="9483" max="9492" width="8" style="1"/>
    <col min="9493" max="9496" width="0" style="1" hidden="1" customWidth="1"/>
    <col min="9497" max="9720" width="8" style="1"/>
    <col min="9721" max="9721" width="15.625" style="1" customWidth="1"/>
    <col min="9722" max="9722" width="13.125" style="1" customWidth="1"/>
    <col min="9723" max="9723" width="28" style="1" bestFit="1" customWidth="1"/>
    <col min="9724" max="9724" width="25.375" style="1" customWidth="1"/>
    <col min="9725" max="9725" width="32.875" style="1" customWidth="1"/>
    <col min="9726" max="9726" width="0" style="1" hidden="1" customWidth="1"/>
    <col min="9727" max="9727" width="25.625" style="1" customWidth="1"/>
    <col min="9728" max="9728" width="30.625" style="1" bestFit="1" customWidth="1"/>
    <col min="9729" max="9729" width="17.625" style="1" bestFit="1" customWidth="1"/>
    <col min="9730" max="9730" width="12" style="1" bestFit="1" customWidth="1"/>
    <col min="9731" max="9731" width="28.125" style="1" bestFit="1" customWidth="1"/>
    <col min="9732" max="9732" width="26.625" style="1" bestFit="1" customWidth="1"/>
    <col min="9733" max="9733" width="32.875" style="1" customWidth="1"/>
    <col min="9734" max="9734" width="32.125" style="1" bestFit="1" customWidth="1"/>
    <col min="9735" max="9735" width="17.625" style="1" bestFit="1" customWidth="1"/>
    <col min="9736" max="9736" width="28.375" style="1" bestFit="1" customWidth="1"/>
    <col min="9737" max="9737" width="29.875" style="1" customWidth="1"/>
    <col min="9738" max="9738" width="23.625" style="1" customWidth="1"/>
    <col min="9739" max="9748" width="8" style="1"/>
    <col min="9749" max="9752" width="0" style="1" hidden="1" customWidth="1"/>
    <col min="9753" max="9976" width="8" style="1"/>
    <col min="9977" max="9977" width="15.625" style="1" customWidth="1"/>
    <col min="9978" max="9978" width="13.125" style="1" customWidth="1"/>
    <col min="9979" max="9979" width="28" style="1" bestFit="1" customWidth="1"/>
    <col min="9980" max="9980" width="25.375" style="1" customWidth="1"/>
    <col min="9981" max="9981" width="32.875" style="1" customWidth="1"/>
    <col min="9982" max="9982" width="0" style="1" hidden="1" customWidth="1"/>
    <col min="9983" max="9983" width="25.625" style="1" customWidth="1"/>
    <col min="9984" max="9984" width="30.625" style="1" bestFit="1" customWidth="1"/>
    <col min="9985" max="9985" width="17.625" style="1" bestFit="1" customWidth="1"/>
    <col min="9986" max="9986" width="12" style="1" bestFit="1" customWidth="1"/>
    <col min="9987" max="9987" width="28.125" style="1" bestFit="1" customWidth="1"/>
    <col min="9988" max="9988" width="26.625" style="1" bestFit="1" customWidth="1"/>
    <col min="9989" max="9989" width="32.875" style="1" customWidth="1"/>
    <col min="9990" max="9990" width="32.125" style="1" bestFit="1" customWidth="1"/>
    <col min="9991" max="9991" width="17.625" style="1" bestFit="1" customWidth="1"/>
    <col min="9992" max="9992" width="28.375" style="1" bestFit="1" customWidth="1"/>
    <col min="9993" max="9993" width="29.875" style="1" customWidth="1"/>
    <col min="9994" max="9994" width="23.625" style="1" customWidth="1"/>
    <col min="9995" max="10004" width="8" style="1"/>
    <col min="10005" max="10008" width="0" style="1" hidden="1" customWidth="1"/>
    <col min="10009" max="10232" width="8" style="1"/>
    <col min="10233" max="10233" width="15.625" style="1" customWidth="1"/>
    <col min="10234" max="10234" width="13.125" style="1" customWidth="1"/>
    <col min="10235" max="10235" width="28" style="1" bestFit="1" customWidth="1"/>
    <col min="10236" max="10236" width="25.375" style="1" customWidth="1"/>
    <col min="10237" max="10237" width="32.875" style="1" customWidth="1"/>
    <col min="10238" max="10238" width="0" style="1" hidden="1" customWidth="1"/>
    <col min="10239" max="10239" width="25.625" style="1" customWidth="1"/>
    <col min="10240" max="10240" width="30.625" style="1" bestFit="1" customWidth="1"/>
    <col min="10241" max="10241" width="17.625" style="1" bestFit="1" customWidth="1"/>
    <col min="10242" max="10242" width="12" style="1" bestFit="1" customWidth="1"/>
    <col min="10243" max="10243" width="28.125" style="1" bestFit="1" customWidth="1"/>
    <col min="10244" max="10244" width="26.625" style="1" bestFit="1" customWidth="1"/>
    <col min="10245" max="10245" width="32.875" style="1" customWidth="1"/>
    <col min="10246" max="10246" width="32.125" style="1" bestFit="1" customWidth="1"/>
    <col min="10247" max="10247" width="17.625" style="1" bestFit="1" customWidth="1"/>
    <col min="10248" max="10248" width="28.375" style="1" bestFit="1" customWidth="1"/>
    <col min="10249" max="10249" width="29.875" style="1" customWidth="1"/>
    <col min="10250" max="10250" width="23.625" style="1" customWidth="1"/>
    <col min="10251" max="10260" width="8" style="1"/>
    <col min="10261" max="10264" width="0" style="1" hidden="1" customWidth="1"/>
    <col min="10265" max="10488" width="8" style="1"/>
    <col min="10489" max="10489" width="15.625" style="1" customWidth="1"/>
    <col min="10490" max="10490" width="13.125" style="1" customWidth="1"/>
    <col min="10491" max="10491" width="28" style="1" bestFit="1" customWidth="1"/>
    <col min="10492" max="10492" width="25.375" style="1" customWidth="1"/>
    <col min="10493" max="10493" width="32.875" style="1" customWidth="1"/>
    <col min="10494" max="10494" width="0" style="1" hidden="1" customWidth="1"/>
    <col min="10495" max="10495" width="25.625" style="1" customWidth="1"/>
    <col min="10496" max="10496" width="30.625" style="1" bestFit="1" customWidth="1"/>
    <col min="10497" max="10497" width="17.625" style="1" bestFit="1" customWidth="1"/>
    <col min="10498" max="10498" width="12" style="1" bestFit="1" customWidth="1"/>
    <col min="10499" max="10499" width="28.125" style="1" bestFit="1" customWidth="1"/>
    <col min="10500" max="10500" width="26.625" style="1" bestFit="1" customWidth="1"/>
    <col min="10501" max="10501" width="32.875" style="1" customWidth="1"/>
    <col min="10502" max="10502" width="32.125" style="1" bestFit="1" customWidth="1"/>
    <col min="10503" max="10503" width="17.625" style="1" bestFit="1" customWidth="1"/>
    <col min="10504" max="10504" width="28.375" style="1" bestFit="1" customWidth="1"/>
    <col min="10505" max="10505" width="29.875" style="1" customWidth="1"/>
    <col min="10506" max="10506" width="23.625" style="1" customWidth="1"/>
    <col min="10507" max="10516" width="8" style="1"/>
    <col min="10517" max="10520" width="0" style="1" hidden="1" customWidth="1"/>
    <col min="10521" max="10744" width="8" style="1"/>
    <col min="10745" max="10745" width="15.625" style="1" customWidth="1"/>
    <col min="10746" max="10746" width="13.125" style="1" customWidth="1"/>
    <col min="10747" max="10747" width="28" style="1" bestFit="1" customWidth="1"/>
    <col min="10748" max="10748" width="25.375" style="1" customWidth="1"/>
    <col min="10749" max="10749" width="32.875" style="1" customWidth="1"/>
    <col min="10750" max="10750" width="0" style="1" hidden="1" customWidth="1"/>
    <col min="10751" max="10751" width="25.625" style="1" customWidth="1"/>
    <col min="10752" max="10752" width="30.625" style="1" bestFit="1" customWidth="1"/>
    <col min="10753" max="10753" width="17.625" style="1" bestFit="1" customWidth="1"/>
    <col min="10754" max="10754" width="12" style="1" bestFit="1" customWidth="1"/>
    <col min="10755" max="10755" width="28.125" style="1" bestFit="1" customWidth="1"/>
    <col min="10756" max="10756" width="26.625" style="1" bestFit="1" customWidth="1"/>
    <col min="10757" max="10757" width="32.875" style="1" customWidth="1"/>
    <col min="10758" max="10758" width="32.125" style="1" bestFit="1" customWidth="1"/>
    <col min="10759" max="10759" width="17.625" style="1" bestFit="1" customWidth="1"/>
    <col min="10760" max="10760" width="28.375" style="1" bestFit="1" customWidth="1"/>
    <col min="10761" max="10761" width="29.875" style="1" customWidth="1"/>
    <col min="10762" max="10762" width="23.625" style="1" customWidth="1"/>
    <col min="10763" max="10772" width="8" style="1"/>
    <col min="10773" max="10776" width="0" style="1" hidden="1" customWidth="1"/>
    <col min="10777" max="11000" width="8" style="1"/>
    <col min="11001" max="11001" width="15.625" style="1" customWidth="1"/>
    <col min="11002" max="11002" width="13.125" style="1" customWidth="1"/>
    <col min="11003" max="11003" width="28" style="1" bestFit="1" customWidth="1"/>
    <col min="11004" max="11004" width="25.375" style="1" customWidth="1"/>
    <col min="11005" max="11005" width="32.875" style="1" customWidth="1"/>
    <col min="11006" max="11006" width="0" style="1" hidden="1" customWidth="1"/>
    <col min="11007" max="11007" width="25.625" style="1" customWidth="1"/>
    <col min="11008" max="11008" width="30.625" style="1" bestFit="1" customWidth="1"/>
    <col min="11009" max="11009" width="17.625" style="1" bestFit="1" customWidth="1"/>
    <col min="11010" max="11010" width="12" style="1" bestFit="1" customWidth="1"/>
    <col min="11011" max="11011" width="28.125" style="1" bestFit="1" customWidth="1"/>
    <col min="11012" max="11012" width="26.625" style="1" bestFit="1" customWidth="1"/>
    <col min="11013" max="11013" width="32.875" style="1" customWidth="1"/>
    <col min="11014" max="11014" width="32.125" style="1" bestFit="1" customWidth="1"/>
    <col min="11015" max="11015" width="17.625" style="1" bestFit="1" customWidth="1"/>
    <col min="11016" max="11016" width="28.375" style="1" bestFit="1" customWidth="1"/>
    <col min="11017" max="11017" width="29.875" style="1" customWidth="1"/>
    <col min="11018" max="11018" width="23.625" style="1" customWidth="1"/>
    <col min="11019" max="11028" width="8" style="1"/>
    <col min="11029" max="11032" width="0" style="1" hidden="1" customWidth="1"/>
    <col min="11033" max="11256" width="8" style="1"/>
    <col min="11257" max="11257" width="15.625" style="1" customWidth="1"/>
    <col min="11258" max="11258" width="13.125" style="1" customWidth="1"/>
    <col min="11259" max="11259" width="28" style="1" bestFit="1" customWidth="1"/>
    <col min="11260" max="11260" width="25.375" style="1" customWidth="1"/>
    <col min="11261" max="11261" width="32.875" style="1" customWidth="1"/>
    <col min="11262" max="11262" width="0" style="1" hidden="1" customWidth="1"/>
    <col min="11263" max="11263" width="25.625" style="1" customWidth="1"/>
    <col min="11264" max="11264" width="30.625" style="1" bestFit="1" customWidth="1"/>
    <col min="11265" max="11265" width="17.625" style="1" bestFit="1" customWidth="1"/>
    <col min="11266" max="11266" width="12" style="1" bestFit="1" customWidth="1"/>
    <col min="11267" max="11267" width="28.125" style="1" bestFit="1" customWidth="1"/>
    <col min="11268" max="11268" width="26.625" style="1" bestFit="1" customWidth="1"/>
    <col min="11269" max="11269" width="32.875" style="1" customWidth="1"/>
    <col min="11270" max="11270" width="32.125" style="1" bestFit="1" customWidth="1"/>
    <col min="11271" max="11271" width="17.625" style="1" bestFit="1" customWidth="1"/>
    <col min="11272" max="11272" width="28.375" style="1" bestFit="1" customWidth="1"/>
    <col min="11273" max="11273" width="29.875" style="1" customWidth="1"/>
    <col min="11274" max="11274" width="23.625" style="1" customWidth="1"/>
    <col min="11275" max="11284" width="8" style="1"/>
    <col min="11285" max="11288" width="0" style="1" hidden="1" customWidth="1"/>
    <col min="11289" max="11512" width="8" style="1"/>
    <col min="11513" max="11513" width="15.625" style="1" customWidth="1"/>
    <col min="11514" max="11514" width="13.125" style="1" customWidth="1"/>
    <col min="11515" max="11515" width="28" style="1" bestFit="1" customWidth="1"/>
    <col min="11516" max="11516" width="25.375" style="1" customWidth="1"/>
    <col min="11517" max="11517" width="32.875" style="1" customWidth="1"/>
    <col min="11518" max="11518" width="0" style="1" hidden="1" customWidth="1"/>
    <col min="11519" max="11519" width="25.625" style="1" customWidth="1"/>
    <col min="11520" max="11520" width="30.625" style="1" bestFit="1" customWidth="1"/>
    <col min="11521" max="11521" width="17.625" style="1" bestFit="1" customWidth="1"/>
    <col min="11522" max="11522" width="12" style="1" bestFit="1" customWidth="1"/>
    <col min="11523" max="11523" width="28.125" style="1" bestFit="1" customWidth="1"/>
    <col min="11524" max="11524" width="26.625" style="1" bestFit="1" customWidth="1"/>
    <col min="11525" max="11525" width="32.875" style="1" customWidth="1"/>
    <col min="11526" max="11526" width="32.125" style="1" bestFit="1" customWidth="1"/>
    <col min="11527" max="11527" width="17.625" style="1" bestFit="1" customWidth="1"/>
    <col min="11528" max="11528" width="28.375" style="1" bestFit="1" customWidth="1"/>
    <col min="11529" max="11529" width="29.875" style="1" customWidth="1"/>
    <col min="11530" max="11530" width="23.625" style="1" customWidth="1"/>
    <col min="11531" max="11540" width="8" style="1"/>
    <col min="11541" max="11544" width="0" style="1" hidden="1" customWidth="1"/>
    <col min="11545" max="11768" width="8" style="1"/>
    <col min="11769" max="11769" width="15.625" style="1" customWidth="1"/>
    <col min="11770" max="11770" width="13.125" style="1" customWidth="1"/>
    <col min="11771" max="11771" width="28" style="1" bestFit="1" customWidth="1"/>
    <col min="11772" max="11772" width="25.375" style="1" customWidth="1"/>
    <col min="11773" max="11773" width="32.875" style="1" customWidth="1"/>
    <col min="11774" max="11774" width="0" style="1" hidden="1" customWidth="1"/>
    <col min="11775" max="11775" width="25.625" style="1" customWidth="1"/>
    <col min="11776" max="11776" width="30.625" style="1" bestFit="1" customWidth="1"/>
    <col min="11777" max="11777" width="17.625" style="1" bestFit="1" customWidth="1"/>
    <col min="11778" max="11778" width="12" style="1" bestFit="1" customWidth="1"/>
    <col min="11779" max="11779" width="28.125" style="1" bestFit="1" customWidth="1"/>
    <col min="11780" max="11780" width="26.625" style="1" bestFit="1" customWidth="1"/>
    <col min="11781" max="11781" width="32.875" style="1" customWidth="1"/>
    <col min="11782" max="11782" width="32.125" style="1" bestFit="1" customWidth="1"/>
    <col min="11783" max="11783" width="17.625" style="1" bestFit="1" customWidth="1"/>
    <col min="11784" max="11784" width="28.375" style="1" bestFit="1" customWidth="1"/>
    <col min="11785" max="11785" width="29.875" style="1" customWidth="1"/>
    <col min="11786" max="11786" width="23.625" style="1" customWidth="1"/>
    <col min="11787" max="11796" width="8" style="1"/>
    <col min="11797" max="11800" width="0" style="1" hidden="1" customWidth="1"/>
    <col min="11801" max="12024" width="8" style="1"/>
    <col min="12025" max="12025" width="15.625" style="1" customWidth="1"/>
    <col min="12026" max="12026" width="13.125" style="1" customWidth="1"/>
    <col min="12027" max="12027" width="28" style="1" bestFit="1" customWidth="1"/>
    <col min="12028" max="12028" width="25.375" style="1" customWidth="1"/>
    <col min="12029" max="12029" width="32.875" style="1" customWidth="1"/>
    <col min="12030" max="12030" width="0" style="1" hidden="1" customWidth="1"/>
    <col min="12031" max="12031" width="25.625" style="1" customWidth="1"/>
    <col min="12032" max="12032" width="30.625" style="1" bestFit="1" customWidth="1"/>
    <col min="12033" max="12033" width="17.625" style="1" bestFit="1" customWidth="1"/>
    <col min="12034" max="12034" width="12" style="1" bestFit="1" customWidth="1"/>
    <col min="12035" max="12035" width="28.125" style="1" bestFit="1" customWidth="1"/>
    <col min="12036" max="12036" width="26.625" style="1" bestFit="1" customWidth="1"/>
    <col min="12037" max="12037" width="32.875" style="1" customWidth="1"/>
    <col min="12038" max="12038" width="32.125" style="1" bestFit="1" customWidth="1"/>
    <col min="12039" max="12039" width="17.625" style="1" bestFit="1" customWidth="1"/>
    <col min="12040" max="12040" width="28.375" style="1" bestFit="1" customWidth="1"/>
    <col min="12041" max="12041" width="29.875" style="1" customWidth="1"/>
    <col min="12042" max="12042" width="23.625" style="1" customWidth="1"/>
    <col min="12043" max="12052" width="8" style="1"/>
    <col min="12053" max="12056" width="0" style="1" hidden="1" customWidth="1"/>
    <col min="12057" max="12280" width="8" style="1"/>
    <col min="12281" max="12281" width="15.625" style="1" customWidth="1"/>
    <col min="12282" max="12282" width="13.125" style="1" customWidth="1"/>
    <col min="12283" max="12283" width="28" style="1" bestFit="1" customWidth="1"/>
    <col min="12284" max="12284" width="25.375" style="1" customWidth="1"/>
    <col min="12285" max="12285" width="32.875" style="1" customWidth="1"/>
    <col min="12286" max="12286" width="0" style="1" hidden="1" customWidth="1"/>
    <col min="12287" max="12287" width="25.625" style="1" customWidth="1"/>
    <col min="12288" max="12288" width="30.625" style="1" bestFit="1" customWidth="1"/>
    <col min="12289" max="12289" width="17.625" style="1" bestFit="1" customWidth="1"/>
    <col min="12290" max="12290" width="12" style="1" bestFit="1" customWidth="1"/>
    <col min="12291" max="12291" width="28.125" style="1" bestFit="1" customWidth="1"/>
    <col min="12292" max="12292" width="26.625" style="1" bestFit="1" customWidth="1"/>
    <col min="12293" max="12293" width="32.875" style="1" customWidth="1"/>
    <col min="12294" max="12294" width="32.125" style="1" bestFit="1" customWidth="1"/>
    <col min="12295" max="12295" width="17.625" style="1" bestFit="1" customWidth="1"/>
    <col min="12296" max="12296" width="28.375" style="1" bestFit="1" customWidth="1"/>
    <col min="12297" max="12297" width="29.875" style="1" customWidth="1"/>
    <col min="12298" max="12298" width="23.625" style="1" customWidth="1"/>
    <col min="12299" max="12308" width="8" style="1"/>
    <col min="12309" max="12312" width="0" style="1" hidden="1" customWidth="1"/>
    <col min="12313" max="12536" width="8" style="1"/>
    <col min="12537" max="12537" width="15.625" style="1" customWidth="1"/>
    <col min="12538" max="12538" width="13.125" style="1" customWidth="1"/>
    <col min="12539" max="12539" width="28" style="1" bestFit="1" customWidth="1"/>
    <col min="12540" max="12540" width="25.375" style="1" customWidth="1"/>
    <col min="12541" max="12541" width="32.875" style="1" customWidth="1"/>
    <col min="12542" max="12542" width="0" style="1" hidden="1" customWidth="1"/>
    <col min="12543" max="12543" width="25.625" style="1" customWidth="1"/>
    <col min="12544" max="12544" width="30.625" style="1" bestFit="1" customWidth="1"/>
    <col min="12545" max="12545" width="17.625" style="1" bestFit="1" customWidth="1"/>
    <col min="12546" max="12546" width="12" style="1" bestFit="1" customWidth="1"/>
    <col min="12547" max="12547" width="28.125" style="1" bestFit="1" customWidth="1"/>
    <col min="12548" max="12548" width="26.625" style="1" bestFit="1" customWidth="1"/>
    <col min="12549" max="12549" width="32.875" style="1" customWidth="1"/>
    <col min="12550" max="12550" width="32.125" style="1" bestFit="1" customWidth="1"/>
    <col min="12551" max="12551" width="17.625" style="1" bestFit="1" customWidth="1"/>
    <col min="12552" max="12552" width="28.375" style="1" bestFit="1" customWidth="1"/>
    <col min="12553" max="12553" width="29.875" style="1" customWidth="1"/>
    <col min="12554" max="12554" width="23.625" style="1" customWidth="1"/>
    <col min="12555" max="12564" width="8" style="1"/>
    <col min="12565" max="12568" width="0" style="1" hidden="1" customWidth="1"/>
    <col min="12569" max="12792" width="8" style="1"/>
    <col min="12793" max="12793" width="15.625" style="1" customWidth="1"/>
    <col min="12794" max="12794" width="13.125" style="1" customWidth="1"/>
    <col min="12795" max="12795" width="28" style="1" bestFit="1" customWidth="1"/>
    <col min="12796" max="12796" width="25.375" style="1" customWidth="1"/>
    <col min="12797" max="12797" width="32.875" style="1" customWidth="1"/>
    <col min="12798" max="12798" width="0" style="1" hidden="1" customWidth="1"/>
    <col min="12799" max="12799" width="25.625" style="1" customWidth="1"/>
    <col min="12800" max="12800" width="30.625" style="1" bestFit="1" customWidth="1"/>
    <col min="12801" max="12801" width="17.625" style="1" bestFit="1" customWidth="1"/>
    <col min="12802" max="12802" width="12" style="1" bestFit="1" customWidth="1"/>
    <col min="12803" max="12803" width="28.125" style="1" bestFit="1" customWidth="1"/>
    <col min="12804" max="12804" width="26.625" style="1" bestFit="1" customWidth="1"/>
    <col min="12805" max="12805" width="32.875" style="1" customWidth="1"/>
    <col min="12806" max="12806" width="32.125" style="1" bestFit="1" customWidth="1"/>
    <col min="12807" max="12807" width="17.625" style="1" bestFit="1" customWidth="1"/>
    <col min="12808" max="12808" width="28.375" style="1" bestFit="1" customWidth="1"/>
    <col min="12809" max="12809" width="29.875" style="1" customWidth="1"/>
    <col min="12810" max="12810" width="23.625" style="1" customWidth="1"/>
    <col min="12811" max="12820" width="8" style="1"/>
    <col min="12821" max="12824" width="0" style="1" hidden="1" customWidth="1"/>
    <col min="12825" max="13048" width="8" style="1"/>
    <col min="13049" max="13049" width="15.625" style="1" customWidth="1"/>
    <col min="13050" max="13050" width="13.125" style="1" customWidth="1"/>
    <col min="13051" max="13051" width="28" style="1" bestFit="1" customWidth="1"/>
    <col min="13052" max="13052" width="25.375" style="1" customWidth="1"/>
    <col min="13053" max="13053" width="32.875" style="1" customWidth="1"/>
    <col min="13054" max="13054" width="0" style="1" hidden="1" customWidth="1"/>
    <col min="13055" max="13055" width="25.625" style="1" customWidth="1"/>
    <col min="13056" max="13056" width="30.625" style="1" bestFit="1" customWidth="1"/>
    <col min="13057" max="13057" width="17.625" style="1" bestFit="1" customWidth="1"/>
    <col min="13058" max="13058" width="12" style="1" bestFit="1" customWidth="1"/>
    <col min="13059" max="13059" width="28.125" style="1" bestFit="1" customWidth="1"/>
    <col min="13060" max="13060" width="26.625" style="1" bestFit="1" customWidth="1"/>
    <col min="13061" max="13061" width="32.875" style="1" customWidth="1"/>
    <col min="13062" max="13062" width="32.125" style="1" bestFit="1" customWidth="1"/>
    <col min="13063" max="13063" width="17.625" style="1" bestFit="1" customWidth="1"/>
    <col min="13064" max="13064" width="28.375" style="1" bestFit="1" customWidth="1"/>
    <col min="13065" max="13065" width="29.875" style="1" customWidth="1"/>
    <col min="13066" max="13066" width="23.625" style="1" customWidth="1"/>
    <col min="13067" max="13076" width="8" style="1"/>
    <col min="13077" max="13080" width="0" style="1" hidden="1" customWidth="1"/>
    <col min="13081" max="13304" width="8" style="1"/>
    <col min="13305" max="13305" width="15.625" style="1" customWidth="1"/>
    <col min="13306" max="13306" width="13.125" style="1" customWidth="1"/>
    <col min="13307" max="13307" width="28" style="1" bestFit="1" customWidth="1"/>
    <col min="13308" max="13308" width="25.375" style="1" customWidth="1"/>
    <col min="13309" max="13309" width="32.875" style="1" customWidth="1"/>
    <col min="13310" max="13310" width="0" style="1" hidden="1" customWidth="1"/>
    <col min="13311" max="13311" width="25.625" style="1" customWidth="1"/>
    <col min="13312" max="13312" width="30.625" style="1" bestFit="1" customWidth="1"/>
    <col min="13313" max="13313" width="17.625" style="1" bestFit="1" customWidth="1"/>
    <col min="13314" max="13314" width="12" style="1" bestFit="1" customWidth="1"/>
    <col min="13315" max="13315" width="28.125" style="1" bestFit="1" customWidth="1"/>
    <col min="13316" max="13316" width="26.625" style="1" bestFit="1" customWidth="1"/>
    <col min="13317" max="13317" width="32.875" style="1" customWidth="1"/>
    <col min="13318" max="13318" width="32.125" style="1" bestFit="1" customWidth="1"/>
    <col min="13319" max="13319" width="17.625" style="1" bestFit="1" customWidth="1"/>
    <col min="13320" max="13320" width="28.375" style="1" bestFit="1" customWidth="1"/>
    <col min="13321" max="13321" width="29.875" style="1" customWidth="1"/>
    <col min="13322" max="13322" width="23.625" style="1" customWidth="1"/>
    <col min="13323" max="13332" width="8" style="1"/>
    <col min="13333" max="13336" width="0" style="1" hidden="1" customWidth="1"/>
    <col min="13337" max="13560" width="8" style="1"/>
    <col min="13561" max="13561" width="15.625" style="1" customWidth="1"/>
    <col min="13562" max="13562" width="13.125" style="1" customWidth="1"/>
    <col min="13563" max="13563" width="28" style="1" bestFit="1" customWidth="1"/>
    <col min="13564" max="13564" width="25.375" style="1" customWidth="1"/>
    <col min="13565" max="13565" width="32.875" style="1" customWidth="1"/>
    <col min="13566" max="13566" width="0" style="1" hidden="1" customWidth="1"/>
    <col min="13567" max="13567" width="25.625" style="1" customWidth="1"/>
    <col min="13568" max="13568" width="30.625" style="1" bestFit="1" customWidth="1"/>
    <col min="13569" max="13569" width="17.625" style="1" bestFit="1" customWidth="1"/>
    <col min="13570" max="13570" width="12" style="1" bestFit="1" customWidth="1"/>
    <col min="13571" max="13571" width="28.125" style="1" bestFit="1" customWidth="1"/>
    <col min="13572" max="13572" width="26.625" style="1" bestFit="1" customWidth="1"/>
    <col min="13573" max="13573" width="32.875" style="1" customWidth="1"/>
    <col min="13574" max="13574" width="32.125" style="1" bestFit="1" customWidth="1"/>
    <col min="13575" max="13575" width="17.625" style="1" bestFit="1" customWidth="1"/>
    <col min="13576" max="13576" width="28.375" style="1" bestFit="1" customWidth="1"/>
    <col min="13577" max="13577" width="29.875" style="1" customWidth="1"/>
    <col min="13578" max="13578" width="23.625" style="1" customWidth="1"/>
    <col min="13579" max="13588" width="8" style="1"/>
    <col min="13589" max="13592" width="0" style="1" hidden="1" customWidth="1"/>
    <col min="13593" max="13816" width="8" style="1"/>
    <col min="13817" max="13817" width="15.625" style="1" customWidth="1"/>
    <col min="13818" max="13818" width="13.125" style="1" customWidth="1"/>
    <col min="13819" max="13819" width="28" style="1" bestFit="1" customWidth="1"/>
    <col min="13820" max="13820" width="25.375" style="1" customWidth="1"/>
    <col min="13821" max="13821" width="32.875" style="1" customWidth="1"/>
    <col min="13822" max="13822" width="0" style="1" hidden="1" customWidth="1"/>
    <col min="13823" max="13823" width="25.625" style="1" customWidth="1"/>
    <col min="13824" max="13824" width="30.625" style="1" bestFit="1" customWidth="1"/>
    <col min="13825" max="13825" width="17.625" style="1" bestFit="1" customWidth="1"/>
    <col min="13826" max="13826" width="12" style="1" bestFit="1" customWidth="1"/>
    <col min="13827" max="13827" width="28.125" style="1" bestFit="1" customWidth="1"/>
    <col min="13828" max="13828" width="26.625" style="1" bestFit="1" customWidth="1"/>
    <col min="13829" max="13829" width="32.875" style="1" customWidth="1"/>
    <col min="13830" max="13830" width="32.125" style="1" bestFit="1" customWidth="1"/>
    <col min="13831" max="13831" width="17.625" style="1" bestFit="1" customWidth="1"/>
    <col min="13832" max="13832" width="28.375" style="1" bestFit="1" customWidth="1"/>
    <col min="13833" max="13833" width="29.875" style="1" customWidth="1"/>
    <col min="13834" max="13834" width="23.625" style="1" customWidth="1"/>
    <col min="13835" max="13844" width="8" style="1"/>
    <col min="13845" max="13848" width="0" style="1" hidden="1" customWidth="1"/>
    <col min="13849" max="14072" width="8" style="1"/>
    <col min="14073" max="14073" width="15.625" style="1" customWidth="1"/>
    <col min="14074" max="14074" width="13.125" style="1" customWidth="1"/>
    <col min="14075" max="14075" width="28" style="1" bestFit="1" customWidth="1"/>
    <col min="14076" max="14076" width="25.375" style="1" customWidth="1"/>
    <col min="14077" max="14077" width="32.875" style="1" customWidth="1"/>
    <col min="14078" max="14078" width="0" style="1" hidden="1" customWidth="1"/>
    <col min="14079" max="14079" width="25.625" style="1" customWidth="1"/>
    <col min="14080" max="14080" width="30.625" style="1" bestFit="1" customWidth="1"/>
    <col min="14081" max="14081" width="17.625" style="1" bestFit="1" customWidth="1"/>
    <col min="14082" max="14082" width="12" style="1" bestFit="1" customWidth="1"/>
    <col min="14083" max="14083" width="28.125" style="1" bestFit="1" customWidth="1"/>
    <col min="14084" max="14084" width="26.625" style="1" bestFit="1" customWidth="1"/>
    <col min="14085" max="14085" width="32.875" style="1" customWidth="1"/>
    <col min="14086" max="14086" width="32.125" style="1" bestFit="1" customWidth="1"/>
    <col min="14087" max="14087" width="17.625" style="1" bestFit="1" customWidth="1"/>
    <col min="14088" max="14088" width="28.375" style="1" bestFit="1" customWidth="1"/>
    <col min="14089" max="14089" width="29.875" style="1" customWidth="1"/>
    <col min="14090" max="14090" width="23.625" style="1" customWidth="1"/>
    <col min="14091" max="14100" width="8" style="1"/>
    <col min="14101" max="14104" width="0" style="1" hidden="1" customWidth="1"/>
    <col min="14105" max="14328" width="8" style="1"/>
    <col min="14329" max="14329" width="15.625" style="1" customWidth="1"/>
    <col min="14330" max="14330" width="13.125" style="1" customWidth="1"/>
    <col min="14331" max="14331" width="28" style="1" bestFit="1" customWidth="1"/>
    <col min="14332" max="14332" width="25.375" style="1" customWidth="1"/>
    <col min="14333" max="14333" width="32.875" style="1" customWidth="1"/>
    <col min="14334" max="14334" width="0" style="1" hidden="1" customWidth="1"/>
    <col min="14335" max="14335" width="25.625" style="1" customWidth="1"/>
    <col min="14336" max="14336" width="30.625" style="1" bestFit="1" customWidth="1"/>
    <col min="14337" max="14337" width="17.625" style="1" bestFit="1" customWidth="1"/>
    <col min="14338" max="14338" width="12" style="1" bestFit="1" customWidth="1"/>
    <col min="14339" max="14339" width="28.125" style="1" bestFit="1" customWidth="1"/>
    <col min="14340" max="14340" width="26.625" style="1" bestFit="1" customWidth="1"/>
    <col min="14341" max="14341" width="32.875" style="1" customWidth="1"/>
    <col min="14342" max="14342" width="32.125" style="1" bestFit="1" customWidth="1"/>
    <col min="14343" max="14343" width="17.625" style="1" bestFit="1" customWidth="1"/>
    <col min="14344" max="14344" width="28.375" style="1" bestFit="1" customWidth="1"/>
    <col min="14345" max="14345" width="29.875" style="1" customWidth="1"/>
    <col min="14346" max="14346" width="23.625" style="1" customWidth="1"/>
    <col min="14347" max="14356" width="8" style="1"/>
    <col min="14357" max="14360" width="0" style="1" hidden="1" customWidth="1"/>
    <col min="14361" max="14584" width="8" style="1"/>
    <col min="14585" max="14585" width="15.625" style="1" customWidth="1"/>
    <col min="14586" max="14586" width="13.125" style="1" customWidth="1"/>
    <col min="14587" max="14587" width="28" style="1" bestFit="1" customWidth="1"/>
    <col min="14588" max="14588" width="25.375" style="1" customWidth="1"/>
    <col min="14589" max="14589" width="32.875" style="1" customWidth="1"/>
    <col min="14590" max="14590" width="0" style="1" hidden="1" customWidth="1"/>
    <col min="14591" max="14591" width="25.625" style="1" customWidth="1"/>
    <col min="14592" max="14592" width="30.625" style="1" bestFit="1" customWidth="1"/>
    <col min="14593" max="14593" width="17.625" style="1" bestFit="1" customWidth="1"/>
    <col min="14594" max="14594" width="12" style="1" bestFit="1" customWidth="1"/>
    <col min="14595" max="14595" width="28.125" style="1" bestFit="1" customWidth="1"/>
    <col min="14596" max="14596" width="26.625" style="1" bestFit="1" customWidth="1"/>
    <col min="14597" max="14597" width="32.875" style="1" customWidth="1"/>
    <col min="14598" max="14598" width="32.125" style="1" bestFit="1" customWidth="1"/>
    <col min="14599" max="14599" width="17.625" style="1" bestFit="1" customWidth="1"/>
    <col min="14600" max="14600" width="28.375" style="1" bestFit="1" customWidth="1"/>
    <col min="14601" max="14601" width="29.875" style="1" customWidth="1"/>
    <col min="14602" max="14602" width="23.625" style="1" customWidth="1"/>
    <col min="14603" max="14612" width="8" style="1"/>
    <col min="14613" max="14616" width="0" style="1" hidden="1" customWidth="1"/>
    <col min="14617" max="14840" width="8" style="1"/>
    <col min="14841" max="14841" width="15.625" style="1" customWidth="1"/>
    <col min="14842" max="14842" width="13.125" style="1" customWidth="1"/>
    <col min="14843" max="14843" width="28" style="1" bestFit="1" customWidth="1"/>
    <col min="14844" max="14844" width="25.375" style="1" customWidth="1"/>
    <col min="14845" max="14845" width="32.875" style="1" customWidth="1"/>
    <col min="14846" max="14846" width="0" style="1" hidden="1" customWidth="1"/>
    <col min="14847" max="14847" width="25.625" style="1" customWidth="1"/>
    <col min="14848" max="14848" width="30.625" style="1" bestFit="1" customWidth="1"/>
    <col min="14849" max="14849" width="17.625" style="1" bestFit="1" customWidth="1"/>
    <col min="14850" max="14850" width="12" style="1" bestFit="1" customWidth="1"/>
    <col min="14851" max="14851" width="28.125" style="1" bestFit="1" customWidth="1"/>
    <col min="14852" max="14852" width="26.625" style="1" bestFit="1" customWidth="1"/>
    <col min="14853" max="14853" width="32.875" style="1" customWidth="1"/>
    <col min="14854" max="14854" width="32.125" style="1" bestFit="1" customWidth="1"/>
    <col min="14855" max="14855" width="17.625" style="1" bestFit="1" customWidth="1"/>
    <col min="14856" max="14856" width="28.375" style="1" bestFit="1" customWidth="1"/>
    <col min="14857" max="14857" width="29.875" style="1" customWidth="1"/>
    <col min="14858" max="14858" width="23.625" style="1" customWidth="1"/>
    <col min="14859" max="14868" width="8" style="1"/>
    <col min="14869" max="14872" width="0" style="1" hidden="1" customWidth="1"/>
    <col min="14873" max="15096" width="8" style="1"/>
    <col min="15097" max="15097" width="15.625" style="1" customWidth="1"/>
    <col min="15098" max="15098" width="13.125" style="1" customWidth="1"/>
    <col min="15099" max="15099" width="28" style="1" bestFit="1" customWidth="1"/>
    <col min="15100" max="15100" width="25.375" style="1" customWidth="1"/>
    <col min="15101" max="15101" width="32.875" style="1" customWidth="1"/>
    <col min="15102" max="15102" width="0" style="1" hidden="1" customWidth="1"/>
    <col min="15103" max="15103" width="25.625" style="1" customWidth="1"/>
    <col min="15104" max="15104" width="30.625" style="1" bestFit="1" customWidth="1"/>
    <col min="15105" max="15105" width="17.625" style="1" bestFit="1" customWidth="1"/>
    <col min="15106" max="15106" width="12" style="1" bestFit="1" customWidth="1"/>
    <col min="15107" max="15107" width="28.125" style="1" bestFit="1" customWidth="1"/>
    <col min="15108" max="15108" width="26.625" style="1" bestFit="1" customWidth="1"/>
    <col min="15109" max="15109" width="32.875" style="1" customWidth="1"/>
    <col min="15110" max="15110" width="32.125" style="1" bestFit="1" customWidth="1"/>
    <col min="15111" max="15111" width="17.625" style="1" bestFit="1" customWidth="1"/>
    <col min="15112" max="15112" width="28.375" style="1" bestFit="1" customWidth="1"/>
    <col min="15113" max="15113" width="29.875" style="1" customWidth="1"/>
    <col min="15114" max="15114" width="23.625" style="1" customWidth="1"/>
    <col min="15115" max="15124" width="8" style="1"/>
    <col min="15125" max="15128" width="0" style="1" hidden="1" customWidth="1"/>
    <col min="15129" max="15352" width="8" style="1"/>
    <col min="15353" max="15353" width="15.625" style="1" customWidth="1"/>
    <col min="15354" max="15354" width="13.125" style="1" customWidth="1"/>
    <col min="15355" max="15355" width="28" style="1" bestFit="1" customWidth="1"/>
    <col min="15356" max="15356" width="25.375" style="1" customWidth="1"/>
    <col min="15357" max="15357" width="32.875" style="1" customWidth="1"/>
    <col min="15358" max="15358" width="0" style="1" hidden="1" customWidth="1"/>
    <col min="15359" max="15359" width="25.625" style="1" customWidth="1"/>
    <col min="15360" max="15360" width="30.625" style="1" bestFit="1" customWidth="1"/>
    <col min="15361" max="15361" width="17.625" style="1" bestFit="1" customWidth="1"/>
    <col min="15362" max="15362" width="12" style="1" bestFit="1" customWidth="1"/>
    <col min="15363" max="15363" width="28.125" style="1" bestFit="1" customWidth="1"/>
    <col min="15364" max="15364" width="26.625" style="1" bestFit="1" customWidth="1"/>
    <col min="15365" max="15365" width="32.875" style="1" customWidth="1"/>
    <col min="15366" max="15366" width="32.125" style="1" bestFit="1" customWidth="1"/>
    <col min="15367" max="15367" width="17.625" style="1" bestFit="1" customWidth="1"/>
    <col min="15368" max="15368" width="28.375" style="1" bestFit="1" customWidth="1"/>
    <col min="15369" max="15369" width="29.875" style="1" customWidth="1"/>
    <col min="15370" max="15370" width="23.625" style="1" customWidth="1"/>
    <col min="15371" max="15380" width="8" style="1"/>
    <col min="15381" max="15384" width="0" style="1" hidden="1" customWidth="1"/>
    <col min="15385" max="15608" width="8" style="1"/>
    <col min="15609" max="15609" width="15.625" style="1" customWidth="1"/>
    <col min="15610" max="15610" width="13.125" style="1" customWidth="1"/>
    <col min="15611" max="15611" width="28" style="1" bestFit="1" customWidth="1"/>
    <col min="15612" max="15612" width="25.375" style="1" customWidth="1"/>
    <col min="15613" max="15613" width="32.875" style="1" customWidth="1"/>
    <col min="15614" max="15614" width="0" style="1" hidden="1" customWidth="1"/>
    <col min="15615" max="15615" width="25.625" style="1" customWidth="1"/>
    <col min="15616" max="15616" width="30.625" style="1" bestFit="1" customWidth="1"/>
    <col min="15617" max="15617" width="17.625" style="1" bestFit="1" customWidth="1"/>
    <col min="15618" max="15618" width="12" style="1" bestFit="1" customWidth="1"/>
    <col min="15619" max="15619" width="28.125" style="1" bestFit="1" customWidth="1"/>
    <col min="15620" max="15620" width="26.625" style="1" bestFit="1" customWidth="1"/>
    <col min="15621" max="15621" width="32.875" style="1" customWidth="1"/>
    <col min="15622" max="15622" width="32.125" style="1" bestFit="1" customWidth="1"/>
    <col min="15623" max="15623" width="17.625" style="1" bestFit="1" customWidth="1"/>
    <col min="15624" max="15624" width="28.375" style="1" bestFit="1" customWidth="1"/>
    <col min="15625" max="15625" width="29.875" style="1" customWidth="1"/>
    <col min="15626" max="15626" width="23.625" style="1" customWidth="1"/>
    <col min="15627" max="15636" width="8" style="1"/>
    <col min="15637" max="15640" width="0" style="1" hidden="1" customWidth="1"/>
    <col min="15641" max="15864" width="8" style="1"/>
    <col min="15865" max="15865" width="15.625" style="1" customWidth="1"/>
    <col min="15866" max="15866" width="13.125" style="1" customWidth="1"/>
    <col min="15867" max="15867" width="28" style="1" bestFit="1" customWidth="1"/>
    <col min="15868" max="15868" width="25.375" style="1" customWidth="1"/>
    <col min="15869" max="15869" width="32.875" style="1" customWidth="1"/>
    <col min="15870" max="15870" width="0" style="1" hidden="1" customWidth="1"/>
    <col min="15871" max="15871" width="25.625" style="1" customWidth="1"/>
    <col min="15872" max="15872" width="30.625" style="1" bestFit="1" customWidth="1"/>
    <col min="15873" max="15873" width="17.625" style="1" bestFit="1" customWidth="1"/>
    <col min="15874" max="15874" width="12" style="1" bestFit="1" customWidth="1"/>
    <col min="15875" max="15875" width="28.125" style="1" bestFit="1" customWidth="1"/>
    <col min="15876" max="15876" width="26.625" style="1" bestFit="1" customWidth="1"/>
    <col min="15877" max="15877" width="32.875" style="1" customWidth="1"/>
    <col min="15878" max="15878" width="32.125" style="1" bestFit="1" customWidth="1"/>
    <col min="15879" max="15879" width="17.625" style="1" bestFit="1" customWidth="1"/>
    <col min="15880" max="15880" width="28.375" style="1" bestFit="1" customWidth="1"/>
    <col min="15881" max="15881" width="29.875" style="1" customWidth="1"/>
    <col min="15882" max="15882" width="23.625" style="1" customWidth="1"/>
    <col min="15883" max="15892" width="8" style="1"/>
    <col min="15893" max="15896" width="0" style="1" hidden="1" customWidth="1"/>
    <col min="15897" max="16120" width="8" style="1"/>
    <col min="16121" max="16121" width="15.625" style="1" customWidth="1"/>
    <col min="16122" max="16122" width="13.125" style="1" customWidth="1"/>
    <col min="16123" max="16123" width="28" style="1" bestFit="1" customWidth="1"/>
    <col min="16124" max="16124" width="25.375" style="1" customWidth="1"/>
    <col min="16125" max="16125" width="32.875" style="1" customWidth="1"/>
    <col min="16126" max="16126" width="0" style="1" hidden="1" customWidth="1"/>
    <col min="16127" max="16127" width="25.625" style="1" customWidth="1"/>
    <col min="16128" max="16128" width="30.625" style="1" bestFit="1" customWidth="1"/>
    <col min="16129" max="16129" width="17.625" style="1" bestFit="1" customWidth="1"/>
    <col min="16130" max="16130" width="12" style="1" bestFit="1" customWidth="1"/>
    <col min="16131" max="16131" width="28.125" style="1" bestFit="1" customWidth="1"/>
    <col min="16132" max="16132" width="26.625" style="1" bestFit="1" customWidth="1"/>
    <col min="16133" max="16133" width="32.875" style="1" customWidth="1"/>
    <col min="16134" max="16134" width="32.125" style="1" bestFit="1" customWidth="1"/>
    <col min="16135" max="16135" width="17.625" style="1" bestFit="1" customWidth="1"/>
    <col min="16136" max="16136" width="28.375" style="1" bestFit="1" customWidth="1"/>
    <col min="16137" max="16137" width="29.875" style="1" customWidth="1"/>
    <col min="16138" max="16138" width="23.625" style="1" customWidth="1"/>
    <col min="16139" max="16148" width="8" style="1"/>
    <col min="16149" max="16152" width="0" style="1" hidden="1" customWidth="1"/>
    <col min="16153" max="16384" width="8" style="1"/>
  </cols>
  <sheetData>
    <row r="1" spans="1:12" ht="30" customHeight="1">
      <c r="A1" s="27" t="s">
        <v>108</v>
      </c>
      <c r="D1" s="28"/>
      <c r="K1" s="29"/>
      <c r="L1" s="29"/>
    </row>
    <row r="2" spans="1:12" ht="44.25" customHeight="1">
      <c r="A2" s="181" t="s">
        <v>42</v>
      </c>
      <c r="B2" s="181"/>
      <c r="C2" s="181"/>
      <c r="D2" s="181"/>
      <c r="E2" s="181"/>
      <c r="F2" s="181"/>
      <c r="G2" s="181"/>
      <c r="H2" s="181"/>
      <c r="I2" s="181"/>
      <c r="J2" s="181"/>
      <c r="K2" s="181"/>
      <c r="L2" s="181"/>
    </row>
    <row r="3" spans="1:12" ht="30" customHeight="1">
      <c r="B3" s="30"/>
      <c r="K3" s="31"/>
      <c r="L3" s="31"/>
    </row>
    <row r="4" spans="1:12" ht="43.5" customHeight="1" thickBot="1">
      <c r="K4" s="32"/>
      <c r="L4" s="33" t="s">
        <v>1</v>
      </c>
    </row>
    <row r="5" spans="1:12" ht="108" customHeight="1">
      <c r="A5" s="184"/>
      <c r="B5" s="185"/>
      <c r="C5" s="108" t="s">
        <v>4</v>
      </c>
      <c r="D5" s="109" t="s">
        <v>5</v>
      </c>
      <c r="E5" s="110" t="s">
        <v>6</v>
      </c>
      <c r="F5" s="152" t="s">
        <v>35</v>
      </c>
      <c r="G5" s="152" t="s">
        <v>36</v>
      </c>
      <c r="H5" s="152" t="s">
        <v>37</v>
      </c>
      <c r="I5" s="152" t="s">
        <v>38</v>
      </c>
      <c r="J5" s="152" t="s">
        <v>39</v>
      </c>
      <c r="K5" s="111" t="s">
        <v>40</v>
      </c>
      <c r="L5" s="112" t="s">
        <v>43</v>
      </c>
    </row>
    <row r="6" spans="1:12" ht="45" customHeight="1">
      <c r="A6" s="186"/>
      <c r="B6" s="187"/>
      <c r="C6" s="34"/>
      <c r="D6" s="35"/>
      <c r="E6" s="36"/>
      <c r="F6" s="37"/>
      <c r="G6" s="37"/>
      <c r="H6" s="37"/>
      <c r="I6" s="37"/>
      <c r="J6" s="37"/>
      <c r="K6" s="50"/>
      <c r="L6" s="51">
        <f>IF(K6&gt;1000000,1000000,K6)</f>
        <v>0</v>
      </c>
    </row>
    <row r="7" spans="1:12" ht="45" customHeight="1">
      <c r="A7" s="186"/>
      <c r="B7" s="187"/>
      <c r="C7" s="34"/>
      <c r="D7" s="35"/>
      <c r="E7" s="36"/>
      <c r="F7" s="37"/>
      <c r="G7" s="37"/>
      <c r="H7" s="37"/>
      <c r="I7" s="37"/>
      <c r="J7" s="37"/>
      <c r="K7" s="50"/>
      <c r="L7" s="51">
        <f t="shared" ref="L7:L30" si="0">IF(K7&gt;1000000,1000000,K7)</f>
        <v>0</v>
      </c>
    </row>
    <row r="8" spans="1:12" ht="45" customHeight="1">
      <c r="A8" s="186"/>
      <c r="B8" s="187"/>
      <c r="C8" s="34"/>
      <c r="D8" s="35"/>
      <c r="E8" s="36"/>
      <c r="F8" s="37"/>
      <c r="G8" s="37"/>
      <c r="H8" s="37"/>
      <c r="I8" s="37"/>
      <c r="J8" s="37"/>
      <c r="K8" s="50"/>
      <c r="L8" s="51">
        <f t="shared" si="0"/>
        <v>0</v>
      </c>
    </row>
    <row r="9" spans="1:12" ht="45" customHeight="1">
      <c r="A9" s="186"/>
      <c r="B9" s="187"/>
      <c r="C9" s="34"/>
      <c r="D9" s="35"/>
      <c r="E9" s="36"/>
      <c r="F9" s="37"/>
      <c r="G9" s="37"/>
      <c r="H9" s="37"/>
      <c r="I9" s="37"/>
      <c r="J9" s="37"/>
      <c r="K9" s="50"/>
      <c r="L9" s="51">
        <f t="shared" si="0"/>
        <v>0</v>
      </c>
    </row>
    <row r="10" spans="1:12" ht="45" customHeight="1">
      <c r="A10" s="186"/>
      <c r="B10" s="187"/>
      <c r="C10" s="34"/>
      <c r="D10" s="35"/>
      <c r="E10" s="36"/>
      <c r="F10" s="37"/>
      <c r="G10" s="37"/>
      <c r="H10" s="37"/>
      <c r="I10" s="37"/>
      <c r="J10" s="37"/>
      <c r="K10" s="50"/>
      <c r="L10" s="51">
        <f t="shared" si="0"/>
        <v>0</v>
      </c>
    </row>
    <row r="11" spans="1:12" ht="45" customHeight="1">
      <c r="A11" s="186"/>
      <c r="B11" s="187"/>
      <c r="C11" s="34"/>
      <c r="D11" s="35"/>
      <c r="E11" s="36"/>
      <c r="F11" s="37"/>
      <c r="G11" s="37"/>
      <c r="H11" s="37"/>
      <c r="I11" s="37"/>
      <c r="J11" s="37"/>
      <c r="K11" s="50"/>
      <c r="L11" s="51">
        <f t="shared" si="0"/>
        <v>0</v>
      </c>
    </row>
    <row r="12" spans="1:12" ht="45" customHeight="1">
      <c r="A12" s="186"/>
      <c r="B12" s="187"/>
      <c r="C12" s="34"/>
      <c r="D12" s="35"/>
      <c r="E12" s="36"/>
      <c r="F12" s="37"/>
      <c r="G12" s="37"/>
      <c r="H12" s="37"/>
      <c r="I12" s="37"/>
      <c r="J12" s="37"/>
      <c r="K12" s="50"/>
      <c r="L12" s="51">
        <f t="shared" si="0"/>
        <v>0</v>
      </c>
    </row>
    <row r="13" spans="1:12" ht="45" customHeight="1">
      <c r="A13" s="186"/>
      <c r="B13" s="187"/>
      <c r="C13" s="34"/>
      <c r="D13" s="35"/>
      <c r="E13" s="36"/>
      <c r="F13" s="37"/>
      <c r="G13" s="37"/>
      <c r="H13" s="37"/>
      <c r="I13" s="37"/>
      <c r="J13" s="37"/>
      <c r="K13" s="50"/>
      <c r="L13" s="51">
        <f t="shared" si="0"/>
        <v>0</v>
      </c>
    </row>
    <row r="14" spans="1:12" ht="45" customHeight="1">
      <c r="A14" s="186"/>
      <c r="B14" s="187"/>
      <c r="C14" s="34"/>
      <c r="D14" s="35"/>
      <c r="E14" s="36"/>
      <c r="F14" s="37"/>
      <c r="G14" s="37"/>
      <c r="H14" s="37"/>
      <c r="I14" s="37"/>
      <c r="J14" s="37"/>
      <c r="K14" s="50"/>
      <c r="L14" s="51">
        <f t="shared" si="0"/>
        <v>0</v>
      </c>
    </row>
    <row r="15" spans="1:12" ht="45" customHeight="1">
      <c r="A15" s="186"/>
      <c r="B15" s="187"/>
      <c r="C15" s="34"/>
      <c r="D15" s="35"/>
      <c r="E15" s="36"/>
      <c r="F15" s="37"/>
      <c r="G15" s="37"/>
      <c r="H15" s="37"/>
      <c r="I15" s="37"/>
      <c r="J15" s="37"/>
      <c r="K15" s="50"/>
      <c r="L15" s="51">
        <f t="shared" si="0"/>
        <v>0</v>
      </c>
    </row>
    <row r="16" spans="1:12" ht="45" customHeight="1">
      <c r="A16" s="186"/>
      <c r="B16" s="187"/>
      <c r="C16" s="34"/>
      <c r="D16" s="35"/>
      <c r="E16" s="36"/>
      <c r="F16" s="37"/>
      <c r="G16" s="37"/>
      <c r="H16" s="37"/>
      <c r="I16" s="37"/>
      <c r="J16" s="37"/>
      <c r="K16" s="50"/>
      <c r="L16" s="51">
        <f t="shared" si="0"/>
        <v>0</v>
      </c>
    </row>
    <row r="17" spans="1:12" ht="45" customHeight="1">
      <c r="A17" s="186"/>
      <c r="B17" s="187"/>
      <c r="C17" s="34"/>
      <c r="D17" s="35"/>
      <c r="E17" s="36"/>
      <c r="F17" s="37"/>
      <c r="G17" s="37"/>
      <c r="H17" s="37"/>
      <c r="I17" s="37"/>
      <c r="J17" s="37"/>
      <c r="K17" s="50"/>
      <c r="L17" s="51">
        <f t="shared" si="0"/>
        <v>0</v>
      </c>
    </row>
    <row r="18" spans="1:12" ht="45" customHeight="1">
      <c r="A18" s="186"/>
      <c r="B18" s="187"/>
      <c r="C18" s="34"/>
      <c r="D18" s="35"/>
      <c r="E18" s="36"/>
      <c r="F18" s="37"/>
      <c r="G18" s="37"/>
      <c r="H18" s="37"/>
      <c r="I18" s="37"/>
      <c r="J18" s="37"/>
      <c r="K18" s="50"/>
      <c r="L18" s="51">
        <f t="shared" si="0"/>
        <v>0</v>
      </c>
    </row>
    <row r="19" spans="1:12" ht="45" customHeight="1">
      <c r="A19" s="186"/>
      <c r="B19" s="187"/>
      <c r="C19" s="34"/>
      <c r="D19" s="35"/>
      <c r="E19" s="36"/>
      <c r="F19" s="37"/>
      <c r="G19" s="37"/>
      <c r="H19" s="37"/>
      <c r="I19" s="37"/>
      <c r="J19" s="37"/>
      <c r="K19" s="50"/>
      <c r="L19" s="51">
        <f t="shared" si="0"/>
        <v>0</v>
      </c>
    </row>
    <row r="20" spans="1:12" ht="45" customHeight="1">
      <c r="A20" s="186"/>
      <c r="B20" s="187"/>
      <c r="C20" s="34"/>
      <c r="D20" s="35"/>
      <c r="E20" s="36"/>
      <c r="F20" s="37"/>
      <c r="G20" s="37"/>
      <c r="H20" s="37"/>
      <c r="I20" s="37"/>
      <c r="J20" s="37"/>
      <c r="K20" s="50"/>
      <c r="L20" s="51">
        <f t="shared" si="0"/>
        <v>0</v>
      </c>
    </row>
    <row r="21" spans="1:12" ht="45" customHeight="1">
      <c r="A21" s="186"/>
      <c r="B21" s="187"/>
      <c r="C21" s="34"/>
      <c r="D21" s="35"/>
      <c r="E21" s="36"/>
      <c r="F21" s="37"/>
      <c r="G21" s="37"/>
      <c r="H21" s="37"/>
      <c r="I21" s="37"/>
      <c r="J21" s="37"/>
      <c r="K21" s="50"/>
      <c r="L21" s="51">
        <f t="shared" si="0"/>
        <v>0</v>
      </c>
    </row>
    <row r="22" spans="1:12" ht="45" customHeight="1">
      <c r="A22" s="186"/>
      <c r="B22" s="187"/>
      <c r="C22" s="34"/>
      <c r="D22" s="35"/>
      <c r="E22" s="36"/>
      <c r="F22" s="37"/>
      <c r="G22" s="37"/>
      <c r="H22" s="37"/>
      <c r="I22" s="37"/>
      <c r="J22" s="37"/>
      <c r="K22" s="50"/>
      <c r="L22" s="51">
        <f t="shared" si="0"/>
        <v>0</v>
      </c>
    </row>
    <row r="23" spans="1:12" ht="45" customHeight="1">
      <c r="A23" s="186"/>
      <c r="B23" s="187"/>
      <c r="C23" s="34"/>
      <c r="D23" s="35"/>
      <c r="E23" s="36"/>
      <c r="F23" s="37"/>
      <c r="G23" s="37"/>
      <c r="H23" s="37"/>
      <c r="I23" s="37"/>
      <c r="J23" s="37"/>
      <c r="K23" s="50"/>
      <c r="L23" s="51">
        <f t="shared" si="0"/>
        <v>0</v>
      </c>
    </row>
    <row r="24" spans="1:12" ht="45" customHeight="1">
      <c r="A24" s="186"/>
      <c r="B24" s="187"/>
      <c r="C24" s="34"/>
      <c r="D24" s="35"/>
      <c r="E24" s="36"/>
      <c r="F24" s="37"/>
      <c r="G24" s="37"/>
      <c r="H24" s="37"/>
      <c r="I24" s="37"/>
      <c r="J24" s="37"/>
      <c r="K24" s="50"/>
      <c r="L24" s="51">
        <f t="shared" si="0"/>
        <v>0</v>
      </c>
    </row>
    <row r="25" spans="1:12" ht="45" customHeight="1">
      <c r="A25" s="186"/>
      <c r="B25" s="187"/>
      <c r="C25" s="34"/>
      <c r="D25" s="35"/>
      <c r="E25" s="36"/>
      <c r="F25" s="37"/>
      <c r="G25" s="37"/>
      <c r="H25" s="37"/>
      <c r="I25" s="37"/>
      <c r="J25" s="37"/>
      <c r="K25" s="50"/>
      <c r="L25" s="51">
        <f t="shared" si="0"/>
        <v>0</v>
      </c>
    </row>
    <row r="26" spans="1:12" ht="45" customHeight="1">
      <c r="A26" s="186"/>
      <c r="B26" s="187"/>
      <c r="C26" s="34"/>
      <c r="D26" s="35"/>
      <c r="E26" s="36"/>
      <c r="F26" s="37"/>
      <c r="G26" s="37"/>
      <c r="H26" s="37"/>
      <c r="I26" s="37"/>
      <c r="J26" s="37"/>
      <c r="K26" s="50"/>
      <c r="L26" s="51">
        <f t="shared" si="0"/>
        <v>0</v>
      </c>
    </row>
    <row r="27" spans="1:12" ht="45" customHeight="1">
      <c r="A27" s="186"/>
      <c r="B27" s="187"/>
      <c r="C27" s="34"/>
      <c r="D27" s="35"/>
      <c r="E27" s="36"/>
      <c r="F27" s="37"/>
      <c r="G27" s="37"/>
      <c r="H27" s="37"/>
      <c r="I27" s="37"/>
      <c r="J27" s="37"/>
      <c r="K27" s="50"/>
      <c r="L27" s="51">
        <f t="shared" si="0"/>
        <v>0</v>
      </c>
    </row>
    <row r="28" spans="1:12" ht="45" customHeight="1">
      <c r="A28" s="186"/>
      <c r="B28" s="187"/>
      <c r="C28" s="34"/>
      <c r="D28" s="35"/>
      <c r="E28" s="36"/>
      <c r="F28" s="37"/>
      <c r="G28" s="37"/>
      <c r="H28" s="37"/>
      <c r="I28" s="37"/>
      <c r="J28" s="37"/>
      <c r="K28" s="50"/>
      <c r="L28" s="51">
        <f t="shared" si="0"/>
        <v>0</v>
      </c>
    </row>
    <row r="29" spans="1:12" ht="45" customHeight="1">
      <c r="A29" s="186"/>
      <c r="B29" s="187"/>
      <c r="C29" s="34"/>
      <c r="D29" s="35"/>
      <c r="E29" s="36"/>
      <c r="F29" s="37"/>
      <c r="G29" s="37"/>
      <c r="H29" s="37"/>
      <c r="I29" s="37"/>
      <c r="J29" s="37"/>
      <c r="K29" s="50"/>
      <c r="L29" s="51">
        <f t="shared" si="0"/>
        <v>0</v>
      </c>
    </row>
    <row r="30" spans="1:12" ht="45" customHeight="1">
      <c r="A30" s="186"/>
      <c r="B30" s="187"/>
      <c r="C30" s="34"/>
      <c r="D30" s="35"/>
      <c r="E30" s="36"/>
      <c r="F30" s="37"/>
      <c r="G30" s="37"/>
      <c r="H30" s="37"/>
      <c r="I30" s="37"/>
      <c r="J30" s="37"/>
      <c r="K30" s="50"/>
      <c r="L30" s="51">
        <f t="shared" si="0"/>
        <v>0</v>
      </c>
    </row>
    <row r="31" spans="1:12" ht="45" customHeight="1" thickBot="1">
      <c r="A31" s="182" t="s">
        <v>7</v>
      </c>
      <c r="B31" s="183"/>
      <c r="C31" s="38"/>
      <c r="D31" s="38"/>
      <c r="E31" s="39"/>
      <c r="F31" s="151"/>
      <c r="G31" s="151"/>
      <c r="H31" s="151"/>
      <c r="I31" s="151"/>
      <c r="J31" s="151"/>
      <c r="K31" s="88">
        <f>SUM(K6:K30)</f>
        <v>0</v>
      </c>
      <c r="L31" s="48">
        <f>SUM(L6:L30)</f>
        <v>0</v>
      </c>
    </row>
    <row r="32" spans="1:12" ht="45" customHeight="1" thickBot="1">
      <c r="A32" s="40"/>
      <c r="B32" s="40"/>
      <c r="C32" s="41"/>
      <c r="D32" s="41"/>
      <c r="E32" s="41"/>
      <c r="F32" s="41"/>
      <c r="G32" s="41"/>
      <c r="H32" s="41"/>
      <c r="I32" s="41"/>
      <c r="J32" s="41"/>
      <c r="K32" s="42"/>
      <c r="L32" s="42"/>
    </row>
    <row r="33" spans="1:12" ht="45" customHeight="1">
      <c r="A33" s="44" t="s">
        <v>44</v>
      </c>
      <c r="B33" s="40"/>
      <c r="C33" s="41"/>
      <c r="D33" s="41"/>
      <c r="E33" s="41"/>
      <c r="F33" s="41"/>
      <c r="G33" s="41"/>
      <c r="H33" s="41"/>
      <c r="I33" s="41"/>
      <c r="J33" s="41"/>
      <c r="K33" s="113" t="s">
        <v>45</v>
      </c>
      <c r="L33" s="149">
        <f>L31*3/4</f>
        <v>0</v>
      </c>
    </row>
    <row r="34" spans="1:12" ht="45" customHeight="1">
      <c r="A34" s="44" t="s">
        <v>46</v>
      </c>
      <c r="B34" s="40"/>
      <c r="C34" s="41"/>
      <c r="D34" s="41"/>
      <c r="E34" s="41"/>
      <c r="F34" s="41"/>
      <c r="G34" s="41"/>
      <c r="H34" s="41"/>
      <c r="I34" s="41"/>
      <c r="J34" s="41"/>
      <c r="K34" s="147" t="s">
        <v>47</v>
      </c>
      <c r="L34" s="148"/>
    </row>
    <row r="35" spans="1:12" ht="45" customHeight="1">
      <c r="A35" s="44" t="s">
        <v>41</v>
      </c>
      <c r="B35" s="41"/>
      <c r="C35" s="41"/>
      <c r="D35" s="41"/>
      <c r="E35" s="41"/>
      <c r="F35" s="41"/>
      <c r="G35" s="41"/>
      <c r="H35" s="41"/>
      <c r="I35" s="41"/>
      <c r="J35" s="41"/>
      <c r="K35" s="150" t="s">
        <v>48</v>
      </c>
      <c r="L35" s="146">
        <f>MIN(L33:L34)</f>
        <v>0</v>
      </c>
    </row>
    <row r="36" spans="1:12" ht="45" customHeight="1" thickBot="1">
      <c r="A36" s="44" t="s">
        <v>109</v>
      </c>
      <c r="B36" s="41"/>
      <c r="C36" s="41"/>
      <c r="D36" s="41"/>
      <c r="E36" s="41"/>
      <c r="F36" s="41"/>
      <c r="G36" s="41"/>
      <c r="H36" s="41"/>
      <c r="I36" s="41"/>
      <c r="J36" s="41"/>
      <c r="K36" s="114" t="s">
        <v>49</v>
      </c>
      <c r="L36" s="43">
        <f>ROUNDDOWN(L35*2/3,-3)</f>
        <v>0</v>
      </c>
    </row>
    <row r="37" spans="1:12" ht="23.1" customHeight="1">
      <c r="A37" s="45"/>
      <c r="B37" s="44"/>
      <c r="C37" s="41"/>
      <c r="D37" s="41"/>
      <c r="E37" s="41"/>
      <c r="F37" s="41"/>
      <c r="G37" s="41"/>
      <c r="H37" s="41"/>
      <c r="I37" s="41"/>
      <c r="J37" s="41"/>
      <c r="K37" s="42"/>
      <c r="L37" s="42"/>
    </row>
    <row r="38" spans="1:12" ht="23.1" customHeight="1">
      <c r="A38" s="45"/>
      <c r="B38" s="29"/>
      <c r="C38" s="46"/>
      <c r="D38" s="46"/>
      <c r="E38" s="46"/>
      <c r="F38" s="46"/>
      <c r="G38" s="46"/>
      <c r="H38" s="46"/>
      <c r="I38" s="46"/>
      <c r="J38" s="46"/>
    </row>
    <row r="39" spans="1:12" ht="23.1" customHeight="1">
      <c r="A39" s="45"/>
      <c r="B39" s="29"/>
      <c r="C39" s="46"/>
      <c r="D39" s="46"/>
      <c r="E39" s="46"/>
      <c r="F39" s="46"/>
      <c r="G39" s="46"/>
      <c r="H39" s="46"/>
      <c r="I39" s="46"/>
      <c r="J39" s="46"/>
    </row>
    <row r="40" spans="1:12" ht="23.1" customHeight="1">
      <c r="A40" s="45"/>
      <c r="B40" s="29"/>
      <c r="C40" s="46"/>
      <c r="D40" s="46"/>
      <c r="E40" s="46"/>
      <c r="F40" s="46"/>
      <c r="G40" s="46"/>
      <c r="H40" s="46"/>
      <c r="I40" s="46"/>
      <c r="J40" s="46"/>
    </row>
    <row r="41" spans="1:12" s="2" customFormat="1" ht="23.1" customHeight="1">
      <c r="A41" s="45"/>
      <c r="B41" s="29"/>
      <c r="C41" s="28"/>
      <c r="D41" s="28"/>
      <c r="E41" s="28"/>
      <c r="F41" s="28"/>
      <c r="G41" s="28"/>
      <c r="H41" s="28"/>
      <c r="I41" s="28"/>
      <c r="J41" s="28"/>
    </row>
    <row r="42" spans="1:12" ht="23.1" customHeight="1">
      <c r="A42" s="45"/>
      <c r="B42" s="27"/>
    </row>
    <row r="43" spans="1:12" ht="17.25" customHeight="1">
      <c r="B43" s="47"/>
    </row>
    <row r="44" spans="1:12" s="2" customFormat="1" ht="24.75" customHeight="1"/>
    <row r="45" spans="1:12" s="2" customFormat="1" ht="45.75" customHeight="1">
      <c r="B45" s="30"/>
    </row>
    <row r="46" spans="1:12" s="2" customFormat="1" ht="45" customHeight="1"/>
    <row r="47" spans="1:12" s="2" customFormat="1" ht="24.75" customHeight="1"/>
    <row r="48" spans="1:12" s="2" customFormat="1" ht="24.75" customHeight="1"/>
    <row r="49" s="2" customFormat="1" ht="24.75" customHeight="1"/>
    <row r="50" s="2" customFormat="1" ht="24.75" customHeight="1"/>
    <row r="51" s="2" customFormat="1" ht="24.75" customHeight="1"/>
    <row r="52" s="2" customFormat="1" ht="24.75" customHeight="1"/>
  </sheetData>
  <mergeCells count="28">
    <mergeCell ref="A29:B29"/>
    <mergeCell ref="A30:B30"/>
    <mergeCell ref="A24:B24"/>
    <mergeCell ref="A25:B25"/>
    <mergeCell ref="A26:B26"/>
    <mergeCell ref="A27:B27"/>
    <mergeCell ref="A28:B28"/>
    <mergeCell ref="A19:B19"/>
    <mergeCell ref="A20:B20"/>
    <mergeCell ref="A21:B21"/>
    <mergeCell ref="A22:B22"/>
    <mergeCell ref="A23:B23"/>
    <mergeCell ref="A2:L2"/>
    <mergeCell ref="A31:B3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s>
  <phoneticPr fontId="13"/>
  <dataValidations count="3">
    <dataValidation type="list" allowBlank="1" showInputMessage="1" showErrorMessage="1" sqref="IV6:IV30 SR6:SR30 ACN6:ACN30 AMJ6:AMJ30 AWF6:AWF30 BGB6:BGB30 BPX6:BPX30 BZT6:BZT30 CJP6:CJP30 CTL6:CTL30 DDH6:DDH30 DND6:DND30 DWZ6:DWZ30 EGV6:EGV30 EQR6:EQR30 FAN6:FAN30 FKJ6:FKJ30 FUF6:FUF30 GEB6:GEB30 GNX6:GNX30 GXT6:GXT30 HHP6:HHP30 HRL6:HRL30 IBH6:IBH30 ILD6:ILD30 IUZ6:IUZ30 JEV6:JEV30 JOR6:JOR30 JYN6:JYN30 KIJ6:KIJ30 KSF6:KSF30 LCB6:LCB30 LLX6:LLX30 LVT6:LVT30 MFP6:MFP30 MPL6:MPL30 MZH6:MZH30 NJD6:NJD30 NSZ6:NSZ30 OCV6:OCV30 OMR6:OMR30 OWN6:OWN30 PGJ6:PGJ30 PQF6:PQF30 QAB6:QAB30 QJX6:QJX30 QTT6:QTT30 RDP6:RDP30 RNL6:RNL30 RXH6:RXH30 SHD6:SHD30 SQZ6:SQZ30 TAV6:TAV30 TKR6:TKR30 TUN6:TUN30 UEJ6:UEJ30 UOF6:UOF30 UYB6:UYB30 VHX6:VHX30 VRT6:VRT30 WBP6:WBP30 WLL6:WLL30 WVH6:WVH30 IV65556:IV65569 SR65556:SR65569 ACN65556:ACN65569 AMJ65556:AMJ65569 AWF65556:AWF65569 BGB65556:BGB65569 BPX65556:BPX65569 BZT65556:BZT65569 CJP65556:CJP65569 CTL65556:CTL65569 DDH65556:DDH65569 DND65556:DND65569 DWZ65556:DWZ65569 EGV65556:EGV65569 EQR65556:EQR65569 FAN65556:FAN65569 FKJ65556:FKJ65569 FUF65556:FUF65569 GEB65556:GEB65569 GNX65556:GNX65569 GXT65556:GXT65569 HHP65556:HHP65569 HRL65556:HRL65569 IBH65556:IBH65569 ILD65556:ILD65569 IUZ65556:IUZ65569 JEV65556:JEV65569 JOR65556:JOR65569 JYN65556:JYN65569 KIJ65556:KIJ65569 KSF65556:KSF65569 LCB65556:LCB65569 LLX65556:LLX65569 LVT65556:LVT65569 MFP65556:MFP65569 MPL65556:MPL65569 MZH65556:MZH65569 NJD65556:NJD65569 NSZ65556:NSZ65569 OCV65556:OCV65569 OMR65556:OMR65569 OWN65556:OWN65569 PGJ65556:PGJ65569 PQF65556:PQF65569 QAB65556:QAB65569 QJX65556:QJX65569 QTT65556:QTT65569 RDP65556:RDP65569 RNL65556:RNL65569 RXH65556:RXH65569 SHD65556:SHD65569 SQZ65556:SQZ65569 TAV65556:TAV65569 TKR65556:TKR65569 TUN65556:TUN65569 UEJ65556:UEJ65569 UOF65556:UOF65569 UYB65556:UYB65569 VHX65556:VHX65569 VRT65556:VRT65569 WBP65556:WBP65569 WLL65556:WLL65569 WVH65556:WVH65569 IV131092:IV131105 SR131092:SR131105 ACN131092:ACN131105 AMJ131092:AMJ131105 AWF131092:AWF131105 BGB131092:BGB131105 BPX131092:BPX131105 BZT131092:BZT131105 CJP131092:CJP131105 CTL131092:CTL131105 DDH131092:DDH131105 DND131092:DND131105 DWZ131092:DWZ131105 EGV131092:EGV131105 EQR131092:EQR131105 FAN131092:FAN131105 FKJ131092:FKJ131105 FUF131092:FUF131105 GEB131092:GEB131105 GNX131092:GNX131105 GXT131092:GXT131105 HHP131092:HHP131105 HRL131092:HRL131105 IBH131092:IBH131105 ILD131092:ILD131105 IUZ131092:IUZ131105 JEV131092:JEV131105 JOR131092:JOR131105 JYN131092:JYN131105 KIJ131092:KIJ131105 KSF131092:KSF131105 LCB131092:LCB131105 LLX131092:LLX131105 LVT131092:LVT131105 MFP131092:MFP131105 MPL131092:MPL131105 MZH131092:MZH131105 NJD131092:NJD131105 NSZ131092:NSZ131105 OCV131092:OCV131105 OMR131092:OMR131105 OWN131092:OWN131105 PGJ131092:PGJ131105 PQF131092:PQF131105 QAB131092:QAB131105 QJX131092:QJX131105 QTT131092:QTT131105 RDP131092:RDP131105 RNL131092:RNL131105 RXH131092:RXH131105 SHD131092:SHD131105 SQZ131092:SQZ131105 TAV131092:TAV131105 TKR131092:TKR131105 TUN131092:TUN131105 UEJ131092:UEJ131105 UOF131092:UOF131105 UYB131092:UYB131105 VHX131092:VHX131105 VRT131092:VRT131105 WBP131092:WBP131105 WLL131092:WLL131105 WVH131092:WVH131105 IV196628:IV196641 SR196628:SR196641 ACN196628:ACN196641 AMJ196628:AMJ196641 AWF196628:AWF196641 BGB196628:BGB196641 BPX196628:BPX196641 BZT196628:BZT196641 CJP196628:CJP196641 CTL196628:CTL196641 DDH196628:DDH196641 DND196628:DND196641 DWZ196628:DWZ196641 EGV196628:EGV196641 EQR196628:EQR196641 FAN196628:FAN196641 FKJ196628:FKJ196641 FUF196628:FUF196641 GEB196628:GEB196641 GNX196628:GNX196641 GXT196628:GXT196641 HHP196628:HHP196641 HRL196628:HRL196641 IBH196628:IBH196641 ILD196628:ILD196641 IUZ196628:IUZ196641 JEV196628:JEV196641 JOR196628:JOR196641 JYN196628:JYN196641 KIJ196628:KIJ196641 KSF196628:KSF196641 LCB196628:LCB196641 LLX196628:LLX196641 LVT196628:LVT196641 MFP196628:MFP196641 MPL196628:MPL196641 MZH196628:MZH196641 NJD196628:NJD196641 NSZ196628:NSZ196641 OCV196628:OCV196641 OMR196628:OMR196641 OWN196628:OWN196641 PGJ196628:PGJ196641 PQF196628:PQF196641 QAB196628:QAB196641 QJX196628:QJX196641 QTT196628:QTT196641 RDP196628:RDP196641 RNL196628:RNL196641 RXH196628:RXH196641 SHD196628:SHD196641 SQZ196628:SQZ196641 TAV196628:TAV196641 TKR196628:TKR196641 TUN196628:TUN196641 UEJ196628:UEJ196641 UOF196628:UOF196641 UYB196628:UYB196641 VHX196628:VHX196641 VRT196628:VRT196641 WBP196628:WBP196641 WLL196628:WLL196641 WVH196628:WVH196641 IV262164:IV262177 SR262164:SR262177 ACN262164:ACN262177 AMJ262164:AMJ262177 AWF262164:AWF262177 BGB262164:BGB262177 BPX262164:BPX262177 BZT262164:BZT262177 CJP262164:CJP262177 CTL262164:CTL262177 DDH262164:DDH262177 DND262164:DND262177 DWZ262164:DWZ262177 EGV262164:EGV262177 EQR262164:EQR262177 FAN262164:FAN262177 FKJ262164:FKJ262177 FUF262164:FUF262177 GEB262164:GEB262177 GNX262164:GNX262177 GXT262164:GXT262177 HHP262164:HHP262177 HRL262164:HRL262177 IBH262164:IBH262177 ILD262164:ILD262177 IUZ262164:IUZ262177 JEV262164:JEV262177 JOR262164:JOR262177 JYN262164:JYN262177 KIJ262164:KIJ262177 KSF262164:KSF262177 LCB262164:LCB262177 LLX262164:LLX262177 LVT262164:LVT262177 MFP262164:MFP262177 MPL262164:MPL262177 MZH262164:MZH262177 NJD262164:NJD262177 NSZ262164:NSZ262177 OCV262164:OCV262177 OMR262164:OMR262177 OWN262164:OWN262177 PGJ262164:PGJ262177 PQF262164:PQF262177 QAB262164:QAB262177 QJX262164:QJX262177 QTT262164:QTT262177 RDP262164:RDP262177 RNL262164:RNL262177 RXH262164:RXH262177 SHD262164:SHD262177 SQZ262164:SQZ262177 TAV262164:TAV262177 TKR262164:TKR262177 TUN262164:TUN262177 UEJ262164:UEJ262177 UOF262164:UOF262177 UYB262164:UYB262177 VHX262164:VHX262177 VRT262164:VRT262177 WBP262164:WBP262177 WLL262164:WLL262177 WVH262164:WVH262177 IV327700:IV327713 SR327700:SR327713 ACN327700:ACN327713 AMJ327700:AMJ327713 AWF327700:AWF327713 BGB327700:BGB327713 BPX327700:BPX327713 BZT327700:BZT327713 CJP327700:CJP327713 CTL327700:CTL327713 DDH327700:DDH327713 DND327700:DND327713 DWZ327700:DWZ327713 EGV327700:EGV327713 EQR327700:EQR327713 FAN327700:FAN327713 FKJ327700:FKJ327713 FUF327700:FUF327713 GEB327700:GEB327713 GNX327700:GNX327713 GXT327700:GXT327713 HHP327700:HHP327713 HRL327700:HRL327713 IBH327700:IBH327713 ILD327700:ILD327713 IUZ327700:IUZ327713 JEV327700:JEV327713 JOR327700:JOR327713 JYN327700:JYN327713 KIJ327700:KIJ327713 KSF327700:KSF327713 LCB327700:LCB327713 LLX327700:LLX327713 LVT327700:LVT327713 MFP327700:MFP327713 MPL327700:MPL327713 MZH327700:MZH327713 NJD327700:NJD327713 NSZ327700:NSZ327713 OCV327700:OCV327713 OMR327700:OMR327713 OWN327700:OWN327713 PGJ327700:PGJ327713 PQF327700:PQF327713 QAB327700:QAB327713 QJX327700:QJX327713 QTT327700:QTT327713 RDP327700:RDP327713 RNL327700:RNL327713 RXH327700:RXH327713 SHD327700:SHD327713 SQZ327700:SQZ327713 TAV327700:TAV327713 TKR327700:TKR327713 TUN327700:TUN327713 UEJ327700:UEJ327713 UOF327700:UOF327713 UYB327700:UYB327713 VHX327700:VHX327713 VRT327700:VRT327713 WBP327700:WBP327713 WLL327700:WLL327713 WVH327700:WVH327713 IV393236:IV393249 SR393236:SR393249 ACN393236:ACN393249 AMJ393236:AMJ393249 AWF393236:AWF393249 BGB393236:BGB393249 BPX393236:BPX393249 BZT393236:BZT393249 CJP393236:CJP393249 CTL393236:CTL393249 DDH393236:DDH393249 DND393236:DND393249 DWZ393236:DWZ393249 EGV393236:EGV393249 EQR393236:EQR393249 FAN393236:FAN393249 FKJ393236:FKJ393249 FUF393236:FUF393249 GEB393236:GEB393249 GNX393236:GNX393249 GXT393236:GXT393249 HHP393236:HHP393249 HRL393236:HRL393249 IBH393236:IBH393249 ILD393236:ILD393249 IUZ393236:IUZ393249 JEV393236:JEV393249 JOR393236:JOR393249 JYN393236:JYN393249 KIJ393236:KIJ393249 KSF393236:KSF393249 LCB393236:LCB393249 LLX393236:LLX393249 LVT393236:LVT393249 MFP393236:MFP393249 MPL393236:MPL393249 MZH393236:MZH393249 NJD393236:NJD393249 NSZ393236:NSZ393249 OCV393236:OCV393249 OMR393236:OMR393249 OWN393236:OWN393249 PGJ393236:PGJ393249 PQF393236:PQF393249 QAB393236:QAB393249 QJX393236:QJX393249 QTT393236:QTT393249 RDP393236:RDP393249 RNL393236:RNL393249 RXH393236:RXH393249 SHD393236:SHD393249 SQZ393236:SQZ393249 TAV393236:TAV393249 TKR393236:TKR393249 TUN393236:TUN393249 UEJ393236:UEJ393249 UOF393236:UOF393249 UYB393236:UYB393249 VHX393236:VHX393249 VRT393236:VRT393249 WBP393236:WBP393249 WLL393236:WLL393249 WVH393236:WVH393249 IV458772:IV458785 SR458772:SR458785 ACN458772:ACN458785 AMJ458772:AMJ458785 AWF458772:AWF458785 BGB458772:BGB458785 BPX458772:BPX458785 BZT458772:BZT458785 CJP458772:CJP458785 CTL458772:CTL458785 DDH458772:DDH458785 DND458772:DND458785 DWZ458772:DWZ458785 EGV458772:EGV458785 EQR458772:EQR458785 FAN458772:FAN458785 FKJ458772:FKJ458785 FUF458772:FUF458785 GEB458772:GEB458785 GNX458772:GNX458785 GXT458772:GXT458785 HHP458772:HHP458785 HRL458772:HRL458785 IBH458772:IBH458785 ILD458772:ILD458785 IUZ458772:IUZ458785 JEV458772:JEV458785 JOR458772:JOR458785 JYN458772:JYN458785 KIJ458772:KIJ458785 KSF458772:KSF458785 LCB458772:LCB458785 LLX458772:LLX458785 LVT458772:LVT458785 MFP458772:MFP458785 MPL458772:MPL458785 MZH458772:MZH458785 NJD458772:NJD458785 NSZ458772:NSZ458785 OCV458772:OCV458785 OMR458772:OMR458785 OWN458772:OWN458785 PGJ458772:PGJ458785 PQF458772:PQF458785 QAB458772:QAB458785 QJX458772:QJX458785 QTT458772:QTT458785 RDP458772:RDP458785 RNL458772:RNL458785 RXH458772:RXH458785 SHD458772:SHD458785 SQZ458772:SQZ458785 TAV458772:TAV458785 TKR458772:TKR458785 TUN458772:TUN458785 UEJ458772:UEJ458785 UOF458772:UOF458785 UYB458772:UYB458785 VHX458772:VHX458785 VRT458772:VRT458785 WBP458772:WBP458785 WLL458772:WLL458785 WVH458772:WVH458785 IV524308:IV524321 SR524308:SR524321 ACN524308:ACN524321 AMJ524308:AMJ524321 AWF524308:AWF524321 BGB524308:BGB524321 BPX524308:BPX524321 BZT524308:BZT524321 CJP524308:CJP524321 CTL524308:CTL524321 DDH524308:DDH524321 DND524308:DND524321 DWZ524308:DWZ524321 EGV524308:EGV524321 EQR524308:EQR524321 FAN524308:FAN524321 FKJ524308:FKJ524321 FUF524308:FUF524321 GEB524308:GEB524321 GNX524308:GNX524321 GXT524308:GXT524321 HHP524308:HHP524321 HRL524308:HRL524321 IBH524308:IBH524321 ILD524308:ILD524321 IUZ524308:IUZ524321 JEV524308:JEV524321 JOR524308:JOR524321 JYN524308:JYN524321 KIJ524308:KIJ524321 KSF524308:KSF524321 LCB524308:LCB524321 LLX524308:LLX524321 LVT524308:LVT524321 MFP524308:MFP524321 MPL524308:MPL524321 MZH524308:MZH524321 NJD524308:NJD524321 NSZ524308:NSZ524321 OCV524308:OCV524321 OMR524308:OMR524321 OWN524308:OWN524321 PGJ524308:PGJ524321 PQF524308:PQF524321 QAB524308:QAB524321 QJX524308:QJX524321 QTT524308:QTT524321 RDP524308:RDP524321 RNL524308:RNL524321 RXH524308:RXH524321 SHD524308:SHD524321 SQZ524308:SQZ524321 TAV524308:TAV524321 TKR524308:TKR524321 TUN524308:TUN524321 UEJ524308:UEJ524321 UOF524308:UOF524321 UYB524308:UYB524321 VHX524308:VHX524321 VRT524308:VRT524321 WBP524308:WBP524321 WLL524308:WLL524321 WVH524308:WVH524321 IV589844:IV589857 SR589844:SR589857 ACN589844:ACN589857 AMJ589844:AMJ589857 AWF589844:AWF589857 BGB589844:BGB589857 BPX589844:BPX589857 BZT589844:BZT589857 CJP589844:CJP589857 CTL589844:CTL589857 DDH589844:DDH589857 DND589844:DND589857 DWZ589844:DWZ589857 EGV589844:EGV589857 EQR589844:EQR589857 FAN589844:FAN589857 FKJ589844:FKJ589857 FUF589844:FUF589857 GEB589844:GEB589857 GNX589844:GNX589857 GXT589844:GXT589857 HHP589844:HHP589857 HRL589844:HRL589857 IBH589844:IBH589857 ILD589844:ILD589857 IUZ589844:IUZ589857 JEV589844:JEV589857 JOR589844:JOR589857 JYN589844:JYN589857 KIJ589844:KIJ589857 KSF589844:KSF589857 LCB589844:LCB589857 LLX589844:LLX589857 LVT589844:LVT589857 MFP589844:MFP589857 MPL589844:MPL589857 MZH589844:MZH589857 NJD589844:NJD589857 NSZ589844:NSZ589857 OCV589844:OCV589857 OMR589844:OMR589857 OWN589844:OWN589857 PGJ589844:PGJ589857 PQF589844:PQF589857 QAB589844:QAB589857 QJX589844:QJX589857 QTT589844:QTT589857 RDP589844:RDP589857 RNL589844:RNL589857 RXH589844:RXH589857 SHD589844:SHD589857 SQZ589844:SQZ589857 TAV589844:TAV589857 TKR589844:TKR589857 TUN589844:TUN589857 UEJ589844:UEJ589857 UOF589844:UOF589857 UYB589844:UYB589857 VHX589844:VHX589857 VRT589844:VRT589857 WBP589844:WBP589857 WLL589844:WLL589857 WVH589844:WVH589857 IV655380:IV655393 SR655380:SR655393 ACN655380:ACN655393 AMJ655380:AMJ655393 AWF655380:AWF655393 BGB655380:BGB655393 BPX655380:BPX655393 BZT655380:BZT655393 CJP655380:CJP655393 CTL655380:CTL655393 DDH655380:DDH655393 DND655380:DND655393 DWZ655380:DWZ655393 EGV655380:EGV655393 EQR655380:EQR655393 FAN655380:FAN655393 FKJ655380:FKJ655393 FUF655380:FUF655393 GEB655380:GEB655393 GNX655380:GNX655393 GXT655380:GXT655393 HHP655380:HHP655393 HRL655380:HRL655393 IBH655380:IBH655393 ILD655380:ILD655393 IUZ655380:IUZ655393 JEV655380:JEV655393 JOR655380:JOR655393 JYN655380:JYN655393 KIJ655380:KIJ655393 KSF655380:KSF655393 LCB655380:LCB655393 LLX655380:LLX655393 LVT655380:LVT655393 MFP655380:MFP655393 MPL655380:MPL655393 MZH655380:MZH655393 NJD655380:NJD655393 NSZ655380:NSZ655393 OCV655380:OCV655393 OMR655380:OMR655393 OWN655380:OWN655393 PGJ655380:PGJ655393 PQF655380:PQF655393 QAB655380:QAB655393 QJX655380:QJX655393 QTT655380:QTT655393 RDP655380:RDP655393 RNL655380:RNL655393 RXH655380:RXH655393 SHD655380:SHD655393 SQZ655380:SQZ655393 TAV655380:TAV655393 TKR655380:TKR655393 TUN655380:TUN655393 UEJ655380:UEJ655393 UOF655380:UOF655393 UYB655380:UYB655393 VHX655380:VHX655393 VRT655380:VRT655393 WBP655380:WBP655393 WLL655380:WLL655393 WVH655380:WVH655393 IV720916:IV720929 SR720916:SR720929 ACN720916:ACN720929 AMJ720916:AMJ720929 AWF720916:AWF720929 BGB720916:BGB720929 BPX720916:BPX720929 BZT720916:BZT720929 CJP720916:CJP720929 CTL720916:CTL720929 DDH720916:DDH720929 DND720916:DND720929 DWZ720916:DWZ720929 EGV720916:EGV720929 EQR720916:EQR720929 FAN720916:FAN720929 FKJ720916:FKJ720929 FUF720916:FUF720929 GEB720916:GEB720929 GNX720916:GNX720929 GXT720916:GXT720929 HHP720916:HHP720929 HRL720916:HRL720929 IBH720916:IBH720929 ILD720916:ILD720929 IUZ720916:IUZ720929 JEV720916:JEV720929 JOR720916:JOR720929 JYN720916:JYN720929 KIJ720916:KIJ720929 KSF720916:KSF720929 LCB720916:LCB720929 LLX720916:LLX720929 LVT720916:LVT720929 MFP720916:MFP720929 MPL720916:MPL720929 MZH720916:MZH720929 NJD720916:NJD720929 NSZ720916:NSZ720929 OCV720916:OCV720929 OMR720916:OMR720929 OWN720916:OWN720929 PGJ720916:PGJ720929 PQF720916:PQF720929 QAB720916:QAB720929 QJX720916:QJX720929 QTT720916:QTT720929 RDP720916:RDP720929 RNL720916:RNL720929 RXH720916:RXH720929 SHD720916:SHD720929 SQZ720916:SQZ720929 TAV720916:TAV720929 TKR720916:TKR720929 TUN720916:TUN720929 UEJ720916:UEJ720929 UOF720916:UOF720929 UYB720916:UYB720929 VHX720916:VHX720929 VRT720916:VRT720929 WBP720916:WBP720929 WLL720916:WLL720929 WVH720916:WVH720929 IV786452:IV786465 SR786452:SR786465 ACN786452:ACN786465 AMJ786452:AMJ786465 AWF786452:AWF786465 BGB786452:BGB786465 BPX786452:BPX786465 BZT786452:BZT786465 CJP786452:CJP786465 CTL786452:CTL786465 DDH786452:DDH786465 DND786452:DND786465 DWZ786452:DWZ786465 EGV786452:EGV786465 EQR786452:EQR786465 FAN786452:FAN786465 FKJ786452:FKJ786465 FUF786452:FUF786465 GEB786452:GEB786465 GNX786452:GNX786465 GXT786452:GXT786465 HHP786452:HHP786465 HRL786452:HRL786465 IBH786452:IBH786465 ILD786452:ILD786465 IUZ786452:IUZ786465 JEV786452:JEV786465 JOR786452:JOR786465 JYN786452:JYN786465 KIJ786452:KIJ786465 KSF786452:KSF786465 LCB786452:LCB786465 LLX786452:LLX786465 LVT786452:LVT786465 MFP786452:MFP786465 MPL786452:MPL786465 MZH786452:MZH786465 NJD786452:NJD786465 NSZ786452:NSZ786465 OCV786452:OCV786465 OMR786452:OMR786465 OWN786452:OWN786465 PGJ786452:PGJ786465 PQF786452:PQF786465 QAB786452:QAB786465 QJX786452:QJX786465 QTT786452:QTT786465 RDP786452:RDP786465 RNL786452:RNL786465 RXH786452:RXH786465 SHD786452:SHD786465 SQZ786452:SQZ786465 TAV786452:TAV786465 TKR786452:TKR786465 TUN786452:TUN786465 UEJ786452:UEJ786465 UOF786452:UOF786465 UYB786452:UYB786465 VHX786452:VHX786465 VRT786452:VRT786465 WBP786452:WBP786465 WLL786452:WLL786465 WVH786452:WVH786465 IV851988:IV852001 SR851988:SR852001 ACN851988:ACN852001 AMJ851988:AMJ852001 AWF851988:AWF852001 BGB851988:BGB852001 BPX851988:BPX852001 BZT851988:BZT852001 CJP851988:CJP852001 CTL851988:CTL852001 DDH851988:DDH852001 DND851988:DND852001 DWZ851988:DWZ852001 EGV851988:EGV852001 EQR851988:EQR852001 FAN851988:FAN852001 FKJ851988:FKJ852001 FUF851988:FUF852001 GEB851988:GEB852001 GNX851988:GNX852001 GXT851988:GXT852001 HHP851988:HHP852001 HRL851988:HRL852001 IBH851988:IBH852001 ILD851988:ILD852001 IUZ851988:IUZ852001 JEV851988:JEV852001 JOR851988:JOR852001 JYN851988:JYN852001 KIJ851988:KIJ852001 KSF851988:KSF852001 LCB851988:LCB852001 LLX851988:LLX852001 LVT851988:LVT852001 MFP851988:MFP852001 MPL851988:MPL852001 MZH851988:MZH852001 NJD851988:NJD852001 NSZ851988:NSZ852001 OCV851988:OCV852001 OMR851988:OMR852001 OWN851988:OWN852001 PGJ851988:PGJ852001 PQF851988:PQF852001 QAB851988:QAB852001 QJX851988:QJX852001 QTT851988:QTT852001 RDP851988:RDP852001 RNL851988:RNL852001 RXH851988:RXH852001 SHD851988:SHD852001 SQZ851988:SQZ852001 TAV851988:TAV852001 TKR851988:TKR852001 TUN851988:TUN852001 UEJ851988:UEJ852001 UOF851988:UOF852001 UYB851988:UYB852001 VHX851988:VHX852001 VRT851988:VRT852001 WBP851988:WBP852001 WLL851988:WLL852001 WVH851988:WVH852001 IV917524:IV917537 SR917524:SR917537 ACN917524:ACN917537 AMJ917524:AMJ917537 AWF917524:AWF917537 BGB917524:BGB917537 BPX917524:BPX917537 BZT917524:BZT917537 CJP917524:CJP917537 CTL917524:CTL917537 DDH917524:DDH917537 DND917524:DND917537 DWZ917524:DWZ917537 EGV917524:EGV917537 EQR917524:EQR917537 FAN917524:FAN917537 FKJ917524:FKJ917537 FUF917524:FUF917537 GEB917524:GEB917537 GNX917524:GNX917537 GXT917524:GXT917537 HHP917524:HHP917537 HRL917524:HRL917537 IBH917524:IBH917537 ILD917524:ILD917537 IUZ917524:IUZ917537 JEV917524:JEV917537 JOR917524:JOR917537 JYN917524:JYN917537 KIJ917524:KIJ917537 KSF917524:KSF917537 LCB917524:LCB917537 LLX917524:LLX917537 LVT917524:LVT917537 MFP917524:MFP917537 MPL917524:MPL917537 MZH917524:MZH917537 NJD917524:NJD917537 NSZ917524:NSZ917537 OCV917524:OCV917537 OMR917524:OMR917537 OWN917524:OWN917537 PGJ917524:PGJ917537 PQF917524:PQF917537 QAB917524:QAB917537 QJX917524:QJX917537 QTT917524:QTT917537 RDP917524:RDP917537 RNL917524:RNL917537 RXH917524:RXH917537 SHD917524:SHD917537 SQZ917524:SQZ917537 TAV917524:TAV917537 TKR917524:TKR917537 TUN917524:TUN917537 UEJ917524:UEJ917537 UOF917524:UOF917537 UYB917524:UYB917537 VHX917524:VHX917537 VRT917524:VRT917537 WBP917524:WBP917537 WLL917524:WLL917537 WVH917524:WVH917537 IV983060:IV983073 SR983060:SR983073 ACN983060:ACN983073 AMJ983060:AMJ983073 AWF983060:AWF983073 BGB983060:BGB983073 BPX983060:BPX983073 BZT983060:BZT983073 CJP983060:CJP983073 CTL983060:CTL983073 DDH983060:DDH983073 DND983060:DND983073 DWZ983060:DWZ983073 EGV983060:EGV983073 EQR983060:EQR983073 FAN983060:FAN983073 FKJ983060:FKJ983073 FUF983060:FUF983073 GEB983060:GEB983073 GNX983060:GNX983073 GXT983060:GXT983073 HHP983060:HHP983073 HRL983060:HRL983073 IBH983060:IBH983073 ILD983060:ILD983073 IUZ983060:IUZ983073 JEV983060:JEV983073 JOR983060:JOR983073 JYN983060:JYN983073 KIJ983060:KIJ983073 KSF983060:KSF983073 LCB983060:LCB983073 LLX983060:LLX983073 LVT983060:LVT983073 MFP983060:MFP983073 MPL983060:MPL983073 MZH983060:MZH983073 NJD983060:NJD983073 NSZ983060:NSZ983073 OCV983060:OCV983073 OMR983060:OMR983073 OWN983060:OWN983073 PGJ983060:PGJ983073 PQF983060:PQF983073 QAB983060:QAB983073 QJX983060:QJX983073 QTT983060:QTT983073 RDP983060:RDP983073 RNL983060:RNL983073 RXH983060:RXH983073 SHD983060:SHD983073 SQZ983060:SQZ983073 TAV983060:TAV983073 TKR983060:TKR983073 TUN983060:TUN983073 UEJ983060:UEJ983073 UOF983060:UOF983073 UYB983060:UYB983073 VHX983060:VHX983073 VRT983060:VRT983073 WBP983060:WBP983073 WLL983060:WLL983073 WVH983060:WVH983073" xr:uid="{6551D41E-79C9-43A5-9B67-C00630987A16}">
      <formula1>"移乗介護,移動支援,排泄支援,見守り・コミュニケーション,入浴支援"</formula1>
    </dataValidation>
    <dataValidation type="list" allowBlank="1" showInputMessage="1" showErrorMessage="1" sqref="WVC983060:WVC983073 IQ6:IQ30 SM6:SM30 ACI6:ACI30 AME6:AME30 AWA6:AWA30 BFW6:BFW30 BPS6:BPS30 BZO6:BZO30 CJK6:CJK30 CTG6:CTG30 DDC6:DDC30 DMY6:DMY30 DWU6:DWU30 EGQ6:EGQ30 EQM6:EQM30 FAI6:FAI30 FKE6:FKE30 FUA6:FUA30 GDW6:GDW30 GNS6:GNS30 GXO6:GXO30 HHK6:HHK30 HRG6:HRG30 IBC6:IBC30 IKY6:IKY30 IUU6:IUU30 JEQ6:JEQ30 JOM6:JOM30 JYI6:JYI30 KIE6:KIE30 KSA6:KSA30 LBW6:LBW30 LLS6:LLS30 LVO6:LVO30 MFK6:MFK30 MPG6:MPG30 MZC6:MZC30 NIY6:NIY30 NSU6:NSU30 OCQ6:OCQ30 OMM6:OMM30 OWI6:OWI30 PGE6:PGE30 PQA6:PQA30 PZW6:PZW30 QJS6:QJS30 QTO6:QTO30 RDK6:RDK30 RNG6:RNG30 RXC6:RXC30 SGY6:SGY30 SQU6:SQU30 TAQ6:TAQ30 TKM6:TKM30 TUI6:TUI30 UEE6:UEE30 UOA6:UOA30 UXW6:UXW30 VHS6:VHS30 VRO6:VRO30 WBK6:WBK30 WLG6:WLG30 WVC6:WVC30 C65556:C65569 IQ65556:IQ65569 SM65556:SM65569 ACI65556:ACI65569 AME65556:AME65569 AWA65556:AWA65569 BFW65556:BFW65569 BPS65556:BPS65569 BZO65556:BZO65569 CJK65556:CJK65569 CTG65556:CTG65569 DDC65556:DDC65569 DMY65556:DMY65569 DWU65556:DWU65569 EGQ65556:EGQ65569 EQM65556:EQM65569 FAI65556:FAI65569 FKE65556:FKE65569 FUA65556:FUA65569 GDW65556:GDW65569 GNS65556:GNS65569 GXO65556:GXO65569 HHK65556:HHK65569 HRG65556:HRG65569 IBC65556:IBC65569 IKY65556:IKY65569 IUU65556:IUU65569 JEQ65556:JEQ65569 JOM65556:JOM65569 JYI65556:JYI65569 KIE65556:KIE65569 KSA65556:KSA65569 LBW65556:LBW65569 LLS65556:LLS65569 LVO65556:LVO65569 MFK65556:MFK65569 MPG65556:MPG65569 MZC65556:MZC65569 NIY65556:NIY65569 NSU65556:NSU65569 OCQ65556:OCQ65569 OMM65556:OMM65569 OWI65556:OWI65569 PGE65556:PGE65569 PQA65556:PQA65569 PZW65556:PZW65569 QJS65556:QJS65569 QTO65556:QTO65569 RDK65556:RDK65569 RNG65556:RNG65569 RXC65556:RXC65569 SGY65556:SGY65569 SQU65556:SQU65569 TAQ65556:TAQ65569 TKM65556:TKM65569 TUI65556:TUI65569 UEE65556:UEE65569 UOA65556:UOA65569 UXW65556:UXW65569 VHS65556:VHS65569 VRO65556:VRO65569 WBK65556:WBK65569 WLG65556:WLG65569 WVC65556:WVC65569 C131092:C131105 IQ131092:IQ131105 SM131092:SM131105 ACI131092:ACI131105 AME131092:AME131105 AWA131092:AWA131105 BFW131092:BFW131105 BPS131092:BPS131105 BZO131092:BZO131105 CJK131092:CJK131105 CTG131092:CTG131105 DDC131092:DDC131105 DMY131092:DMY131105 DWU131092:DWU131105 EGQ131092:EGQ131105 EQM131092:EQM131105 FAI131092:FAI131105 FKE131092:FKE131105 FUA131092:FUA131105 GDW131092:GDW131105 GNS131092:GNS131105 GXO131092:GXO131105 HHK131092:HHK131105 HRG131092:HRG131105 IBC131092:IBC131105 IKY131092:IKY131105 IUU131092:IUU131105 JEQ131092:JEQ131105 JOM131092:JOM131105 JYI131092:JYI131105 KIE131092:KIE131105 KSA131092:KSA131105 LBW131092:LBW131105 LLS131092:LLS131105 LVO131092:LVO131105 MFK131092:MFK131105 MPG131092:MPG131105 MZC131092:MZC131105 NIY131092:NIY131105 NSU131092:NSU131105 OCQ131092:OCQ131105 OMM131092:OMM131105 OWI131092:OWI131105 PGE131092:PGE131105 PQA131092:PQA131105 PZW131092:PZW131105 QJS131092:QJS131105 QTO131092:QTO131105 RDK131092:RDK131105 RNG131092:RNG131105 RXC131092:RXC131105 SGY131092:SGY131105 SQU131092:SQU131105 TAQ131092:TAQ131105 TKM131092:TKM131105 TUI131092:TUI131105 UEE131092:UEE131105 UOA131092:UOA131105 UXW131092:UXW131105 VHS131092:VHS131105 VRO131092:VRO131105 WBK131092:WBK131105 WLG131092:WLG131105 WVC131092:WVC131105 C196628:C196641 IQ196628:IQ196641 SM196628:SM196641 ACI196628:ACI196641 AME196628:AME196641 AWA196628:AWA196641 BFW196628:BFW196641 BPS196628:BPS196641 BZO196628:BZO196641 CJK196628:CJK196641 CTG196628:CTG196641 DDC196628:DDC196641 DMY196628:DMY196641 DWU196628:DWU196641 EGQ196628:EGQ196641 EQM196628:EQM196641 FAI196628:FAI196641 FKE196628:FKE196641 FUA196628:FUA196641 GDW196628:GDW196641 GNS196628:GNS196641 GXO196628:GXO196641 HHK196628:HHK196641 HRG196628:HRG196641 IBC196628:IBC196641 IKY196628:IKY196641 IUU196628:IUU196641 JEQ196628:JEQ196641 JOM196628:JOM196641 JYI196628:JYI196641 KIE196628:KIE196641 KSA196628:KSA196641 LBW196628:LBW196641 LLS196628:LLS196641 LVO196628:LVO196641 MFK196628:MFK196641 MPG196628:MPG196641 MZC196628:MZC196641 NIY196628:NIY196641 NSU196628:NSU196641 OCQ196628:OCQ196641 OMM196628:OMM196641 OWI196628:OWI196641 PGE196628:PGE196641 PQA196628:PQA196641 PZW196628:PZW196641 QJS196628:QJS196641 QTO196628:QTO196641 RDK196628:RDK196641 RNG196628:RNG196641 RXC196628:RXC196641 SGY196628:SGY196641 SQU196628:SQU196641 TAQ196628:TAQ196641 TKM196628:TKM196641 TUI196628:TUI196641 UEE196628:UEE196641 UOA196628:UOA196641 UXW196628:UXW196641 VHS196628:VHS196641 VRO196628:VRO196641 WBK196628:WBK196641 WLG196628:WLG196641 WVC196628:WVC196641 C262164:C262177 IQ262164:IQ262177 SM262164:SM262177 ACI262164:ACI262177 AME262164:AME262177 AWA262164:AWA262177 BFW262164:BFW262177 BPS262164:BPS262177 BZO262164:BZO262177 CJK262164:CJK262177 CTG262164:CTG262177 DDC262164:DDC262177 DMY262164:DMY262177 DWU262164:DWU262177 EGQ262164:EGQ262177 EQM262164:EQM262177 FAI262164:FAI262177 FKE262164:FKE262177 FUA262164:FUA262177 GDW262164:GDW262177 GNS262164:GNS262177 GXO262164:GXO262177 HHK262164:HHK262177 HRG262164:HRG262177 IBC262164:IBC262177 IKY262164:IKY262177 IUU262164:IUU262177 JEQ262164:JEQ262177 JOM262164:JOM262177 JYI262164:JYI262177 KIE262164:KIE262177 KSA262164:KSA262177 LBW262164:LBW262177 LLS262164:LLS262177 LVO262164:LVO262177 MFK262164:MFK262177 MPG262164:MPG262177 MZC262164:MZC262177 NIY262164:NIY262177 NSU262164:NSU262177 OCQ262164:OCQ262177 OMM262164:OMM262177 OWI262164:OWI262177 PGE262164:PGE262177 PQA262164:PQA262177 PZW262164:PZW262177 QJS262164:QJS262177 QTO262164:QTO262177 RDK262164:RDK262177 RNG262164:RNG262177 RXC262164:RXC262177 SGY262164:SGY262177 SQU262164:SQU262177 TAQ262164:TAQ262177 TKM262164:TKM262177 TUI262164:TUI262177 UEE262164:UEE262177 UOA262164:UOA262177 UXW262164:UXW262177 VHS262164:VHS262177 VRO262164:VRO262177 WBK262164:WBK262177 WLG262164:WLG262177 WVC262164:WVC262177 C327700:C327713 IQ327700:IQ327713 SM327700:SM327713 ACI327700:ACI327713 AME327700:AME327713 AWA327700:AWA327713 BFW327700:BFW327713 BPS327700:BPS327713 BZO327700:BZO327713 CJK327700:CJK327713 CTG327700:CTG327713 DDC327700:DDC327713 DMY327700:DMY327713 DWU327700:DWU327713 EGQ327700:EGQ327713 EQM327700:EQM327713 FAI327700:FAI327713 FKE327700:FKE327713 FUA327700:FUA327713 GDW327700:GDW327713 GNS327700:GNS327713 GXO327700:GXO327713 HHK327700:HHK327713 HRG327700:HRG327713 IBC327700:IBC327713 IKY327700:IKY327713 IUU327700:IUU327713 JEQ327700:JEQ327713 JOM327700:JOM327713 JYI327700:JYI327713 KIE327700:KIE327713 KSA327700:KSA327713 LBW327700:LBW327713 LLS327700:LLS327713 LVO327700:LVO327713 MFK327700:MFK327713 MPG327700:MPG327713 MZC327700:MZC327713 NIY327700:NIY327713 NSU327700:NSU327713 OCQ327700:OCQ327713 OMM327700:OMM327713 OWI327700:OWI327713 PGE327700:PGE327713 PQA327700:PQA327713 PZW327700:PZW327713 QJS327700:QJS327713 QTO327700:QTO327713 RDK327700:RDK327713 RNG327700:RNG327713 RXC327700:RXC327713 SGY327700:SGY327713 SQU327700:SQU327713 TAQ327700:TAQ327713 TKM327700:TKM327713 TUI327700:TUI327713 UEE327700:UEE327713 UOA327700:UOA327713 UXW327700:UXW327713 VHS327700:VHS327713 VRO327700:VRO327713 WBK327700:WBK327713 WLG327700:WLG327713 WVC327700:WVC327713 C393236:C393249 IQ393236:IQ393249 SM393236:SM393249 ACI393236:ACI393249 AME393236:AME393249 AWA393236:AWA393249 BFW393236:BFW393249 BPS393236:BPS393249 BZO393236:BZO393249 CJK393236:CJK393249 CTG393236:CTG393249 DDC393236:DDC393249 DMY393236:DMY393249 DWU393236:DWU393249 EGQ393236:EGQ393249 EQM393236:EQM393249 FAI393236:FAI393249 FKE393236:FKE393249 FUA393236:FUA393249 GDW393236:GDW393249 GNS393236:GNS393249 GXO393236:GXO393249 HHK393236:HHK393249 HRG393236:HRG393249 IBC393236:IBC393249 IKY393236:IKY393249 IUU393236:IUU393249 JEQ393236:JEQ393249 JOM393236:JOM393249 JYI393236:JYI393249 KIE393236:KIE393249 KSA393236:KSA393249 LBW393236:LBW393249 LLS393236:LLS393249 LVO393236:LVO393249 MFK393236:MFK393249 MPG393236:MPG393249 MZC393236:MZC393249 NIY393236:NIY393249 NSU393236:NSU393249 OCQ393236:OCQ393249 OMM393236:OMM393249 OWI393236:OWI393249 PGE393236:PGE393249 PQA393236:PQA393249 PZW393236:PZW393249 QJS393236:QJS393249 QTO393236:QTO393249 RDK393236:RDK393249 RNG393236:RNG393249 RXC393236:RXC393249 SGY393236:SGY393249 SQU393236:SQU393249 TAQ393236:TAQ393249 TKM393236:TKM393249 TUI393236:TUI393249 UEE393236:UEE393249 UOA393236:UOA393249 UXW393236:UXW393249 VHS393236:VHS393249 VRO393236:VRO393249 WBK393236:WBK393249 WLG393236:WLG393249 WVC393236:WVC393249 C458772:C458785 IQ458772:IQ458785 SM458772:SM458785 ACI458772:ACI458785 AME458772:AME458785 AWA458772:AWA458785 BFW458772:BFW458785 BPS458772:BPS458785 BZO458772:BZO458785 CJK458772:CJK458785 CTG458772:CTG458785 DDC458772:DDC458785 DMY458772:DMY458785 DWU458772:DWU458785 EGQ458772:EGQ458785 EQM458772:EQM458785 FAI458772:FAI458785 FKE458772:FKE458785 FUA458772:FUA458785 GDW458772:GDW458785 GNS458772:GNS458785 GXO458772:GXO458785 HHK458772:HHK458785 HRG458772:HRG458785 IBC458772:IBC458785 IKY458772:IKY458785 IUU458772:IUU458785 JEQ458772:JEQ458785 JOM458772:JOM458785 JYI458772:JYI458785 KIE458772:KIE458785 KSA458772:KSA458785 LBW458772:LBW458785 LLS458772:LLS458785 LVO458772:LVO458785 MFK458772:MFK458785 MPG458772:MPG458785 MZC458772:MZC458785 NIY458772:NIY458785 NSU458772:NSU458785 OCQ458772:OCQ458785 OMM458772:OMM458785 OWI458772:OWI458785 PGE458772:PGE458785 PQA458772:PQA458785 PZW458772:PZW458785 QJS458772:QJS458785 QTO458772:QTO458785 RDK458772:RDK458785 RNG458772:RNG458785 RXC458772:RXC458785 SGY458772:SGY458785 SQU458772:SQU458785 TAQ458772:TAQ458785 TKM458772:TKM458785 TUI458772:TUI458785 UEE458772:UEE458785 UOA458772:UOA458785 UXW458772:UXW458785 VHS458772:VHS458785 VRO458772:VRO458785 WBK458772:WBK458785 WLG458772:WLG458785 WVC458772:WVC458785 C524308:C524321 IQ524308:IQ524321 SM524308:SM524321 ACI524308:ACI524321 AME524308:AME524321 AWA524308:AWA524321 BFW524308:BFW524321 BPS524308:BPS524321 BZO524308:BZO524321 CJK524308:CJK524321 CTG524308:CTG524321 DDC524308:DDC524321 DMY524308:DMY524321 DWU524308:DWU524321 EGQ524308:EGQ524321 EQM524308:EQM524321 FAI524308:FAI524321 FKE524308:FKE524321 FUA524308:FUA524321 GDW524308:GDW524321 GNS524308:GNS524321 GXO524308:GXO524321 HHK524308:HHK524321 HRG524308:HRG524321 IBC524308:IBC524321 IKY524308:IKY524321 IUU524308:IUU524321 JEQ524308:JEQ524321 JOM524308:JOM524321 JYI524308:JYI524321 KIE524308:KIE524321 KSA524308:KSA524321 LBW524308:LBW524321 LLS524308:LLS524321 LVO524308:LVO524321 MFK524308:MFK524321 MPG524308:MPG524321 MZC524308:MZC524321 NIY524308:NIY524321 NSU524308:NSU524321 OCQ524308:OCQ524321 OMM524308:OMM524321 OWI524308:OWI524321 PGE524308:PGE524321 PQA524308:PQA524321 PZW524308:PZW524321 QJS524308:QJS524321 QTO524308:QTO524321 RDK524308:RDK524321 RNG524308:RNG524321 RXC524308:RXC524321 SGY524308:SGY524321 SQU524308:SQU524321 TAQ524308:TAQ524321 TKM524308:TKM524321 TUI524308:TUI524321 UEE524308:UEE524321 UOA524308:UOA524321 UXW524308:UXW524321 VHS524308:VHS524321 VRO524308:VRO524321 WBK524308:WBK524321 WLG524308:WLG524321 WVC524308:WVC524321 C589844:C589857 IQ589844:IQ589857 SM589844:SM589857 ACI589844:ACI589857 AME589844:AME589857 AWA589844:AWA589857 BFW589844:BFW589857 BPS589844:BPS589857 BZO589844:BZO589857 CJK589844:CJK589857 CTG589844:CTG589857 DDC589844:DDC589857 DMY589844:DMY589857 DWU589844:DWU589857 EGQ589844:EGQ589857 EQM589844:EQM589857 FAI589844:FAI589857 FKE589844:FKE589857 FUA589844:FUA589857 GDW589844:GDW589857 GNS589844:GNS589857 GXO589844:GXO589857 HHK589844:HHK589857 HRG589844:HRG589857 IBC589844:IBC589857 IKY589844:IKY589857 IUU589844:IUU589857 JEQ589844:JEQ589857 JOM589844:JOM589857 JYI589844:JYI589857 KIE589844:KIE589857 KSA589844:KSA589857 LBW589844:LBW589857 LLS589844:LLS589857 LVO589844:LVO589857 MFK589844:MFK589857 MPG589844:MPG589857 MZC589844:MZC589857 NIY589844:NIY589857 NSU589844:NSU589857 OCQ589844:OCQ589857 OMM589844:OMM589857 OWI589844:OWI589857 PGE589844:PGE589857 PQA589844:PQA589857 PZW589844:PZW589857 QJS589844:QJS589857 QTO589844:QTO589857 RDK589844:RDK589857 RNG589844:RNG589857 RXC589844:RXC589857 SGY589844:SGY589857 SQU589844:SQU589857 TAQ589844:TAQ589857 TKM589844:TKM589857 TUI589844:TUI589857 UEE589844:UEE589857 UOA589844:UOA589857 UXW589844:UXW589857 VHS589844:VHS589857 VRO589844:VRO589857 WBK589844:WBK589857 WLG589844:WLG589857 WVC589844:WVC589857 C655380:C655393 IQ655380:IQ655393 SM655380:SM655393 ACI655380:ACI655393 AME655380:AME655393 AWA655380:AWA655393 BFW655380:BFW655393 BPS655380:BPS655393 BZO655380:BZO655393 CJK655380:CJK655393 CTG655380:CTG655393 DDC655380:DDC655393 DMY655380:DMY655393 DWU655380:DWU655393 EGQ655380:EGQ655393 EQM655380:EQM655393 FAI655380:FAI655393 FKE655380:FKE655393 FUA655380:FUA655393 GDW655380:GDW655393 GNS655380:GNS655393 GXO655380:GXO655393 HHK655380:HHK655393 HRG655380:HRG655393 IBC655380:IBC655393 IKY655380:IKY655393 IUU655380:IUU655393 JEQ655380:JEQ655393 JOM655380:JOM655393 JYI655380:JYI655393 KIE655380:KIE655393 KSA655380:KSA655393 LBW655380:LBW655393 LLS655380:LLS655393 LVO655380:LVO655393 MFK655380:MFK655393 MPG655380:MPG655393 MZC655380:MZC655393 NIY655380:NIY655393 NSU655380:NSU655393 OCQ655380:OCQ655393 OMM655380:OMM655393 OWI655380:OWI655393 PGE655380:PGE655393 PQA655380:PQA655393 PZW655380:PZW655393 QJS655380:QJS655393 QTO655380:QTO655393 RDK655380:RDK655393 RNG655380:RNG655393 RXC655380:RXC655393 SGY655380:SGY655393 SQU655380:SQU655393 TAQ655380:TAQ655393 TKM655380:TKM655393 TUI655380:TUI655393 UEE655380:UEE655393 UOA655380:UOA655393 UXW655380:UXW655393 VHS655380:VHS655393 VRO655380:VRO655393 WBK655380:WBK655393 WLG655380:WLG655393 WVC655380:WVC655393 C720916:C720929 IQ720916:IQ720929 SM720916:SM720929 ACI720916:ACI720929 AME720916:AME720929 AWA720916:AWA720929 BFW720916:BFW720929 BPS720916:BPS720929 BZO720916:BZO720929 CJK720916:CJK720929 CTG720916:CTG720929 DDC720916:DDC720929 DMY720916:DMY720929 DWU720916:DWU720929 EGQ720916:EGQ720929 EQM720916:EQM720929 FAI720916:FAI720929 FKE720916:FKE720929 FUA720916:FUA720929 GDW720916:GDW720929 GNS720916:GNS720929 GXO720916:GXO720929 HHK720916:HHK720929 HRG720916:HRG720929 IBC720916:IBC720929 IKY720916:IKY720929 IUU720916:IUU720929 JEQ720916:JEQ720929 JOM720916:JOM720929 JYI720916:JYI720929 KIE720916:KIE720929 KSA720916:KSA720929 LBW720916:LBW720929 LLS720916:LLS720929 LVO720916:LVO720929 MFK720916:MFK720929 MPG720916:MPG720929 MZC720916:MZC720929 NIY720916:NIY720929 NSU720916:NSU720929 OCQ720916:OCQ720929 OMM720916:OMM720929 OWI720916:OWI720929 PGE720916:PGE720929 PQA720916:PQA720929 PZW720916:PZW720929 QJS720916:QJS720929 QTO720916:QTO720929 RDK720916:RDK720929 RNG720916:RNG720929 RXC720916:RXC720929 SGY720916:SGY720929 SQU720916:SQU720929 TAQ720916:TAQ720929 TKM720916:TKM720929 TUI720916:TUI720929 UEE720916:UEE720929 UOA720916:UOA720929 UXW720916:UXW720929 VHS720916:VHS720929 VRO720916:VRO720929 WBK720916:WBK720929 WLG720916:WLG720929 WVC720916:WVC720929 C786452:C786465 IQ786452:IQ786465 SM786452:SM786465 ACI786452:ACI786465 AME786452:AME786465 AWA786452:AWA786465 BFW786452:BFW786465 BPS786452:BPS786465 BZO786452:BZO786465 CJK786452:CJK786465 CTG786452:CTG786465 DDC786452:DDC786465 DMY786452:DMY786465 DWU786452:DWU786465 EGQ786452:EGQ786465 EQM786452:EQM786465 FAI786452:FAI786465 FKE786452:FKE786465 FUA786452:FUA786465 GDW786452:GDW786465 GNS786452:GNS786465 GXO786452:GXO786465 HHK786452:HHK786465 HRG786452:HRG786465 IBC786452:IBC786465 IKY786452:IKY786465 IUU786452:IUU786465 JEQ786452:JEQ786465 JOM786452:JOM786465 JYI786452:JYI786465 KIE786452:KIE786465 KSA786452:KSA786465 LBW786452:LBW786465 LLS786452:LLS786465 LVO786452:LVO786465 MFK786452:MFK786465 MPG786452:MPG786465 MZC786452:MZC786465 NIY786452:NIY786465 NSU786452:NSU786465 OCQ786452:OCQ786465 OMM786452:OMM786465 OWI786452:OWI786465 PGE786452:PGE786465 PQA786452:PQA786465 PZW786452:PZW786465 QJS786452:QJS786465 QTO786452:QTO786465 RDK786452:RDK786465 RNG786452:RNG786465 RXC786452:RXC786465 SGY786452:SGY786465 SQU786452:SQU786465 TAQ786452:TAQ786465 TKM786452:TKM786465 TUI786452:TUI786465 UEE786452:UEE786465 UOA786452:UOA786465 UXW786452:UXW786465 VHS786452:VHS786465 VRO786452:VRO786465 WBK786452:WBK786465 WLG786452:WLG786465 WVC786452:WVC786465 C851988:C852001 IQ851988:IQ852001 SM851988:SM852001 ACI851988:ACI852001 AME851988:AME852001 AWA851988:AWA852001 BFW851988:BFW852001 BPS851988:BPS852001 BZO851988:BZO852001 CJK851988:CJK852001 CTG851988:CTG852001 DDC851988:DDC852001 DMY851988:DMY852001 DWU851988:DWU852001 EGQ851988:EGQ852001 EQM851988:EQM852001 FAI851988:FAI852001 FKE851988:FKE852001 FUA851988:FUA852001 GDW851988:GDW852001 GNS851988:GNS852001 GXO851988:GXO852001 HHK851988:HHK852001 HRG851988:HRG852001 IBC851988:IBC852001 IKY851988:IKY852001 IUU851988:IUU852001 JEQ851988:JEQ852001 JOM851988:JOM852001 JYI851988:JYI852001 KIE851988:KIE852001 KSA851988:KSA852001 LBW851988:LBW852001 LLS851988:LLS852001 LVO851988:LVO852001 MFK851988:MFK852001 MPG851988:MPG852001 MZC851988:MZC852001 NIY851988:NIY852001 NSU851988:NSU852001 OCQ851988:OCQ852001 OMM851988:OMM852001 OWI851988:OWI852001 PGE851988:PGE852001 PQA851988:PQA852001 PZW851988:PZW852001 QJS851988:QJS852001 QTO851988:QTO852001 RDK851988:RDK852001 RNG851988:RNG852001 RXC851988:RXC852001 SGY851988:SGY852001 SQU851988:SQU852001 TAQ851988:TAQ852001 TKM851988:TKM852001 TUI851988:TUI852001 UEE851988:UEE852001 UOA851988:UOA852001 UXW851988:UXW852001 VHS851988:VHS852001 VRO851988:VRO852001 WBK851988:WBK852001 WLG851988:WLG852001 WVC851988:WVC852001 C917524:C917537 IQ917524:IQ917537 SM917524:SM917537 ACI917524:ACI917537 AME917524:AME917537 AWA917524:AWA917537 BFW917524:BFW917537 BPS917524:BPS917537 BZO917524:BZO917537 CJK917524:CJK917537 CTG917524:CTG917537 DDC917524:DDC917537 DMY917524:DMY917537 DWU917524:DWU917537 EGQ917524:EGQ917537 EQM917524:EQM917537 FAI917524:FAI917537 FKE917524:FKE917537 FUA917524:FUA917537 GDW917524:GDW917537 GNS917524:GNS917537 GXO917524:GXO917537 HHK917524:HHK917537 HRG917524:HRG917537 IBC917524:IBC917537 IKY917524:IKY917537 IUU917524:IUU917537 JEQ917524:JEQ917537 JOM917524:JOM917537 JYI917524:JYI917537 KIE917524:KIE917537 KSA917524:KSA917537 LBW917524:LBW917537 LLS917524:LLS917537 LVO917524:LVO917537 MFK917524:MFK917537 MPG917524:MPG917537 MZC917524:MZC917537 NIY917524:NIY917537 NSU917524:NSU917537 OCQ917524:OCQ917537 OMM917524:OMM917537 OWI917524:OWI917537 PGE917524:PGE917537 PQA917524:PQA917537 PZW917524:PZW917537 QJS917524:QJS917537 QTO917524:QTO917537 RDK917524:RDK917537 RNG917524:RNG917537 RXC917524:RXC917537 SGY917524:SGY917537 SQU917524:SQU917537 TAQ917524:TAQ917537 TKM917524:TKM917537 TUI917524:TUI917537 UEE917524:UEE917537 UOA917524:UOA917537 UXW917524:UXW917537 VHS917524:VHS917537 VRO917524:VRO917537 WBK917524:WBK917537 WLG917524:WLG917537 WVC917524:WVC917537 C983060:C983073 IQ983060:IQ983073 SM983060:SM983073 ACI983060:ACI983073 AME983060:AME983073 AWA983060:AWA983073 BFW983060:BFW983073 BPS983060:BPS983073 BZO983060:BZO983073 CJK983060:CJK983073 CTG983060:CTG983073 DDC983060:DDC983073 DMY983060:DMY983073 DWU983060:DWU983073 EGQ983060:EGQ983073 EQM983060:EQM983073 FAI983060:FAI983073 FKE983060:FKE983073 FUA983060:FUA983073 GDW983060:GDW983073 GNS983060:GNS983073 GXO983060:GXO983073 HHK983060:HHK983073 HRG983060:HRG983073 IBC983060:IBC983073 IKY983060:IKY983073 IUU983060:IUU983073 JEQ983060:JEQ983073 JOM983060:JOM983073 JYI983060:JYI983073 KIE983060:KIE983073 KSA983060:KSA983073 LBW983060:LBW983073 LLS983060:LLS983073 LVO983060:LVO983073 MFK983060:MFK983073 MPG983060:MPG983073 MZC983060:MZC983073 NIY983060:NIY983073 NSU983060:NSU983073 OCQ983060:OCQ983073 OMM983060:OMM983073 OWI983060:OWI983073 PGE983060:PGE983073 PQA983060:PQA983073 PZW983060:PZW983073 QJS983060:QJS983073 QTO983060:QTO983073 RDK983060:RDK983073 RNG983060:RNG983073 RXC983060:RXC983073 SGY983060:SGY983073 SQU983060:SQU983073 TAQ983060:TAQ983073 TKM983060:TKM983073 TUI983060:TUI983073 UEE983060:UEE983073 UOA983060:UOA983073 UXW983060:UXW983073 VHS983060:VHS983073 VRO983060:VRO983073 WBK983060:WBK983073 WLG983060:WLG983073" xr:uid="{12596A41-0FBA-45E0-B63E-5B272047BFB6}">
      <formula1>"障害者支援施設,グループホーム,居宅介護,重度訪問介護,短期入所,重度障害者等包括支援,障害児入所施設"</formula1>
    </dataValidation>
    <dataValidation type="list" allowBlank="1" showInputMessage="1" showErrorMessage="1" sqref="C6:C30" xr:uid="{230C31C5-D134-4E89-B53D-FA361249E744}">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s>
  <printOptions horizontalCentered="1"/>
  <pageMargins left="0.19685039370078741" right="0.19685039370078741" top="0.39370078740157483" bottom="0.39370078740157483" header="0.51181102362204722" footer="0.51181102362204722"/>
  <pageSetup paperSize="9" scale="27"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85" zoomScaleNormal="100" zoomScaleSheetLayoutView="85" workbookViewId="0">
      <selection activeCell="C7" sqref="C7:J7"/>
    </sheetView>
  </sheetViews>
  <sheetFormatPr defaultRowHeight="13.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c r="A1" s="156" t="s">
        <v>112</v>
      </c>
      <c r="B1" s="52"/>
    </row>
    <row r="2" spans="1:15" ht="33" customHeight="1" thickBot="1">
      <c r="B2" s="227" t="s">
        <v>50</v>
      </c>
      <c r="C2" s="227"/>
      <c r="D2" s="227"/>
      <c r="E2" s="227"/>
      <c r="F2" s="227"/>
      <c r="G2" s="227"/>
      <c r="H2" s="227"/>
      <c r="I2" s="227"/>
      <c r="J2" s="227"/>
    </row>
    <row r="3" spans="1:15" ht="20.100000000000001" customHeight="1" thickBot="1">
      <c r="B3" s="153" t="s">
        <v>3</v>
      </c>
      <c r="C3" s="153"/>
      <c r="D3" s="154" t="s">
        <v>0</v>
      </c>
      <c r="E3" s="18"/>
      <c r="F3" s="72"/>
      <c r="G3" s="72"/>
      <c r="H3" s="72"/>
      <c r="I3" s="72"/>
      <c r="J3" s="72"/>
    </row>
    <row r="4" spans="1:15" ht="20.100000000000001" customHeight="1">
      <c r="B4" s="18"/>
      <c r="C4" s="155" t="s">
        <v>110</v>
      </c>
      <c r="D4" s="18"/>
      <c r="E4" s="18"/>
      <c r="F4" s="53"/>
      <c r="G4" s="53"/>
      <c r="H4" s="54" t="s">
        <v>2</v>
      </c>
      <c r="I4" s="228" t="s">
        <v>111</v>
      </c>
      <c r="J4" s="228"/>
    </row>
    <row r="5" spans="1:15" ht="15" thickBot="1">
      <c r="B5" s="55" t="s">
        <v>8</v>
      </c>
    </row>
    <row r="6" spans="1:15" ht="24.95" customHeight="1">
      <c r="B6" s="115" t="s">
        <v>9</v>
      </c>
      <c r="C6" s="229"/>
      <c r="D6" s="230"/>
      <c r="E6" s="230"/>
      <c r="F6" s="230"/>
      <c r="G6" s="230"/>
      <c r="H6" s="230"/>
      <c r="I6" s="230"/>
      <c r="J6" s="231"/>
    </row>
    <row r="7" spans="1:15" ht="30" customHeight="1">
      <c r="B7" s="117" t="s">
        <v>5</v>
      </c>
      <c r="C7" s="232"/>
      <c r="D7" s="233"/>
      <c r="E7" s="233"/>
      <c r="F7" s="233"/>
      <c r="G7" s="233"/>
      <c r="H7" s="233"/>
      <c r="I7" s="233"/>
      <c r="J7" s="234"/>
    </row>
    <row r="8" spans="1:15" ht="24.95" customHeight="1">
      <c r="B8" s="116" t="s">
        <v>9</v>
      </c>
      <c r="C8" s="235"/>
      <c r="D8" s="236"/>
      <c r="E8" s="236"/>
      <c r="F8" s="236"/>
      <c r="G8" s="236"/>
      <c r="H8" s="236"/>
      <c r="I8" s="236"/>
      <c r="J8" s="237"/>
    </row>
    <row r="9" spans="1:15" ht="30" customHeight="1">
      <c r="B9" s="117" t="s">
        <v>10</v>
      </c>
      <c r="C9" s="212"/>
      <c r="D9" s="213"/>
      <c r="E9" s="213"/>
      <c r="F9" s="213"/>
      <c r="G9" s="213"/>
      <c r="H9" s="213"/>
      <c r="I9" s="213"/>
      <c r="J9" s="214"/>
    </row>
    <row r="10" spans="1:15" ht="23.1" customHeight="1">
      <c r="B10" s="215" t="s">
        <v>51</v>
      </c>
      <c r="C10" s="216"/>
      <c r="D10" s="216"/>
      <c r="E10" s="216"/>
      <c r="F10" s="216"/>
      <c r="G10" s="216"/>
      <c r="H10" s="216"/>
      <c r="I10" s="216"/>
      <c r="J10" s="217"/>
    </row>
    <row r="11" spans="1:15" ht="30" customHeight="1">
      <c r="B11" s="218"/>
      <c r="C11" s="219"/>
      <c r="D11" s="219"/>
      <c r="E11" s="219"/>
      <c r="F11" s="219"/>
      <c r="G11" s="219"/>
      <c r="H11" s="219"/>
      <c r="I11" s="219"/>
      <c r="J11" s="220"/>
      <c r="O11" s="87" t="s">
        <v>0</v>
      </c>
    </row>
    <row r="12" spans="1:15" ht="22.5" customHeight="1">
      <c r="B12" s="221" t="s">
        <v>52</v>
      </c>
      <c r="C12" s="222"/>
      <c r="D12" s="222"/>
      <c r="E12" s="222"/>
      <c r="F12" s="222"/>
      <c r="G12" s="222"/>
      <c r="H12" s="222"/>
      <c r="I12" s="222"/>
      <c r="J12" s="223"/>
    </row>
    <row r="13" spans="1:15" ht="30" customHeight="1">
      <c r="B13" s="224"/>
      <c r="C13" s="225"/>
      <c r="D13" s="225"/>
      <c r="E13" s="225"/>
      <c r="F13" s="225"/>
      <c r="G13" s="225"/>
      <c r="H13" s="225"/>
      <c r="I13" s="225"/>
      <c r="J13" s="226"/>
    </row>
    <row r="14" spans="1:15" ht="23.1" customHeight="1">
      <c r="B14" s="206" t="s">
        <v>53</v>
      </c>
      <c r="C14" s="207"/>
      <c r="D14" s="207"/>
      <c r="E14" s="207"/>
      <c r="F14" s="207"/>
      <c r="G14" s="207"/>
      <c r="H14" s="207"/>
      <c r="I14" s="207"/>
      <c r="J14" s="208"/>
    </row>
    <row r="15" spans="1:15" ht="30" customHeight="1" thickBot="1">
      <c r="B15" s="92" t="s">
        <v>11</v>
      </c>
      <c r="C15" s="56"/>
      <c r="D15" s="241" t="s">
        <v>12</v>
      </c>
      <c r="E15" s="242"/>
      <c r="F15" s="243"/>
      <c r="G15" s="243"/>
      <c r="H15" s="243"/>
      <c r="I15" s="243"/>
      <c r="J15" s="244"/>
    </row>
    <row r="16" spans="1:15" ht="23.1" customHeight="1">
      <c r="B16" s="57"/>
      <c r="C16" s="58"/>
      <c r="D16" s="57"/>
      <c r="E16" s="57"/>
      <c r="F16" s="58"/>
      <c r="G16" s="58"/>
      <c r="H16" s="58"/>
      <c r="I16" s="58"/>
      <c r="J16" s="58"/>
    </row>
    <row r="17" spans="1:12" s="15" customFormat="1" ht="18" customHeight="1">
      <c r="B17" s="118" t="s">
        <v>54</v>
      </c>
      <c r="C17" s="119"/>
      <c r="D17" s="119"/>
      <c r="E17" s="119"/>
      <c r="F17" s="119"/>
      <c r="G17" s="119"/>
      <c r="H17" s="119"/>
      <c r="I17" s="119"/>
      <c r="J17" s="89"/>
    </row>
    <row r="18" spans="1:12" s="15" customFormat="1" ht="23.25" customHeight="1">
      <c r="B18" s="17" t="s">
        <v>55</v>
      </c>
      <c r="C18" s="119"/>
      <c r="D18" s="119"/>
      <c r="E18" s="119"/>
      <c r="F18" s="119"/>
      <c r="G18" s="119"/>
      <c r="H18" s="119"/>
      <c r="I18" s="119"/>
      <c r="J18" s="89"/>
    </row>
    <row r="19" spans="1:12" s="15" customFormat="1" ht="22.5" customHeight="1">
      <c r="B19" s="16" t="s">
        <v>56</v>
      </c>
      <c r="C19" s="89"/>
      <c r="D19" s="89"/>
      <c r="E19" s="89"/>
      <c r="F19" s="89"/>
      <c r="G19" s="90"/>
      <c r="H19" s="90"/>
      <c r="I19" s="89"/>
      <c r="J19" s="89"/>
    </row>
    <row r="20" spans="1:12" s="15" customFormat="1" ht="35.25" customHeight="1">
      <c r="B20" s="240" t="s">
        <v>57</v>
      </c>
      <c r="C20" s="240"/>
      <c r="D20" s="240"/>
      <c r="E20" s="240"/>
      <c r="F20" s="240"/>
      <c r="G20" s="240"/>
      <c r="H20" s="240"/>
      <c r="I20" s="240"/>
      <c r="J20" s="240"/>
    </row>
    <row r="21" spans="1:12" s="15" customFormat="1" ht="18" customHeight="1">
      <c r="B21" s="16" t="s">
        <v>58</v>
      </c>
      <c r="C21" s="16"/>
      <c r="D21" s="89"/>
      <c r="E21" s="89"/>
      <c r="F21" s="89"/>
      <c r="G21" s="89"/>
      <c r="H21" s="89"/>
      <c r="I21" s="89"/>
      <c r="J21" s="90"/>
      <c r="K21" s="49"/>
    </row>
    <row r="22" spans="1:12" s="15" customFormat="1" ht="34.5" customHeight="1">
      <c r="B22" s="209" t="s">
        <v>59</v>
      </c>
      <c r="C22" s="210"/>
      <c r="D22" s="210"/>
      <c r="E22" s="210"/>
      <c r="F22" s="210"/>
      <c r="G22" s="210"/>
      <c r="H22" s="210"/>
      <c r="I22" s="210"/>
      <c r="J22" s="210"/>
    </row>
    <row r="23" spans="1:12" s="15" customFormat="1" ht="19.5" customHeight="1">
      <c r="A23" s="89" t="s">
        <v>60</v>
      </c>
      <c r="B23" s="120"/>
      <c r="C23" s="121"/>
      <c r="D23" s="121"/>
      <c r="E23" s="121"/>
      <c r="F23" s="121"/>
      <c r="G23" s="121"/>
      <c r="H23" s="121"/>
      <c r="I23" s="121"/>
      <c r="J23" s="121"/>
    </row>
    <row r="24" spans="1:12" s="15" customFormat="1" ht="18.75" customHeight="1">
      <c r="B24" s="210" t="s">
        <v>61</v>
      </c>
      <c r="C24" s="210"/>
      <c r="D24" s="210"/>
      <c r="E24" s="210"/>
      <c r="F24" s="210"/>
      <c r="G24" s="210"/>
      <c r="H24" s="210"/>
      <c r="I24" s="210"/>
      <c r="J24" s="210"/>
    </row>
    <row r="25" spans="1:12" s="15" customFormat="1" ht="18" customHeight="1">
      <c r="B25" s="70"/>
      <c r="C25" s="71"/>
      <c r="D25" s="71"/>
      <c r="E25" s="71"/>
      <c r="F25" s="71"/>
      <c r="G25" s="71"/>
      <c r="H25" s="71"/>
      <c r="I25" s="71"/>
      <c r="J25" s="71"/>
    </row>
    <row r="27" spans="1:12" ht="14.25">
      <c r="B27" s="55" t="s">
        <v>62</v>
      </c>
    </row>
    <row r="28" spans="1:12" s="20" customFormat="1" ht="20.100000000000001" customHeight="1">
      <c r="A28"/>
      <c r="B28" s="1" t="s">
        <v>63</v>
      </c>
      <c r="C28"/>
      <c r="D28" s="59"/>
      <c r="E28" s="59"/>
      <c r="F28" s="59"/>
      <c r="G28" s="59"/>
      <c r="H28" s="59"/>
      <c r="I28"/>
      <c r="J28"/>
      <c r="K28" s="21"/>
      <c r="L28"/>
    </row>
    <row r="29" spans="1:12" s="20" customFormat="1" ht="5.25" customHeight="1">
      <c r="A29"/>
      <c r="B29" s="1"/>
      <c r="C29"/>
      <c r="D29" s="59"/>
      <c r="E29" s="59"/>
      <c r="F29" s="59"/>
      <c r="G29" s="59"/>
      <c r="H29" s="59"/>
      <c r="I29"/>
      <c r="J29"/>
      <c r="K29" s="21"/>
      <c r="L29"/>
    </row>
    <row r="30" spans="1:12" s="20" customFormat="1" ht="14.25">
      <c r="A30"/>
      <c r="B30" s="1"/>
      <c r="C30" s="1" t="s">
        <v>64</v>
      </c>
      <c r="D30" s="1"/>
      <c r="E30" s="52" t="s">
        <v>65</v>
      </c>
      <c r="F30" s="1"/>
      <c r="G30" s="1"/>
      <c r="H30" s="1"/>
      <c r="I30" s="1"/>
      <c r="J30" s="1"/>
      <c r="K30" s="21"/>
      <c r="L30"/>
    </row>
    <row r="31" spans="1:12" s="20" customFormat="1" ht="18.75" customHeight="1">
      <c r="A31"/>
      <c r="B31" s="1"/>
      <c r="C31" s="1" t="s">
        <v>66</v>
      </c>
      <c r="D31" s="1"/>
      <c r="E31" s="1" t="s">
        <v>67</v>
      </c>
      <c r="F31" s="1"/>
      <c r="G31" s="1"/>
      <c r="H31" s="1"/>
      <c r="I31" s="1"/>
      <c r="J31" s="1"/>
      <c r="K31" s="21"/>
      <c r="L31"/>
    </row>
    <row r="32" spans="1:12" s="20" customFormat="1" ht="18.75" customHeight="1">
      <c r="A32"/>
      <c r="B32" s="1"/>
      <c r="C32" s="1" t="s">
        <v>68</v>
      </c>
      <c r="D32" s="1"/>
      <c r="E32" s="1"/>
      <c r="F32" s="1"/>
      <c r="G32" s="1"/>
      <c r="H32" s="1"/>
      <c r="I32" s="1"/>
      <c r="J32" s="1"/>
      <c r="K32" s="21"/>
      <c r="L32"/>
    </row>
    <row r="33" spans="1:17" s="20" customFormat="1" ht="18.75" customHeight="1">
      <c r="A33"/>
      <c r="B33" s="1"/>
      <c r="C33" s="1"/>
      <c r="D33" s="1"/>
      <c r="E33" s="1"/>
      <c r="F33" s="1"/>
      <c r="G33" s="1"/>
      <c r="H33" s="1"/>
      <c r="I33" s="1"/>
      <c r="J33" s="1"/>
      <c r="K33" s="21"/>
      <c r="L33"/>
    </row>
    <row r="34" spans="1:17" s="20" customFormat="1" ht="14.25">
      <c r="A34"/>
      <c r="B34" s="1"/>
      <c r="C34" t="s">
        <v>69</v>
      </c>
      <c r="D34" s="1"/>
      <c r="E34" s="52"/>
      <c r="F34" s="1"/>
      <c r="G34" s="1"/>
      <c r="H34" s="1"/>
      <c r="I34" s="1"/>
      <c r="J34" s="1"/>
      <c r="K34" s="21"/>
      <c r="L34"/>
    </row>
    <row r="35" spans="1:17" s="20" customFormat="1" ht="14.25">
      <c r="A35"/>
      <c r="B35" s="1"/>
      <c r="C35" t="s">
        <v>70</v>
      </c>
      <c r="D35" s="1"/>
      <c r="E35" s="52"/>
      <c r="F35" s="1"/>
      <c r="G35" s="1"/>
      <c r="H35" s="1"/>
      <c r="I35" s="1"/>
      <c r="J35" s="1"/>
      <c r="K35" s="21"/>
      <c r="L35"/>
    </row>
    <row r="36" spans="1:17" s="20" customFormat="1" ht="79.5" customHeight="1">
      <c r="A36"/>
      <c r="B36" s="1"/>
      <c r="C36" s="1"/>
      <c r="D36" s="1"/>
      <c r="E36" s="52"/>
      <c r="F36" s="1"/>
      <c r="G36" s="1"/>
      <c r="H36" s="1"/>
      <c r="I36" s="1"/>
      <c r="J36" s="1"/>
      <c r="K36" s="21"/>
      <c r="L36"/>
    </row>
    <row r="37" spans="1:17" s="20" customFormat="1" ht="18.75" customHeight="1">
      <c r="A37"/>
      <c r="B37" s="1"/>
      <c r="C37" s="1" t="s">
        <v>71</v>
      </c>
      <c r="D37" s="1"/>
      <c r="E37" s="2"/>
      <c r="F37" s="2"/>
      <c r="G37" s="2"/>
      <c r="H37" s="2"/>
      <c r="I37" s="2"/>
      <c r="J37" s="2"/>
      <c r="K37" s="60"/>
      <c r="L37" s="60"/>
    </row>
    <row r="38" spans="1:17" s="20" customFormat="1" ht="18.75" customHeight="1">
      <c r="A38"/>
      <c r="B38" s="1"/>
      <c r="C38" s="1" t="s">
        <v>72</v>
      </c>
      <c r="D38" s="1"/>
      <c r="E38" s="2"/>
      <c r="F38" s="2"/>
      <c r="G38" s="2"/>
      <c r="H38" s="2"/>
      <c r="I38" s="2"/>
      <c r="J38" s="2"/>
      <c r="K38" s="60"/>
      <c r="L38" s="60"/>
    </row>
    <row r="39" spans="1:17" s="20" customFormat="1" ht="18.75" customHeight="1">
      <c r="A39"/>
      <c r="B39" s="1"/>
      <c r="C39" s="1" t="s">
        <v>73</v>
      </c>
      <c r="D39" s="1"/>
      <c r="E39" s="2"/>
      <c r="F39" s="2"/>
      <c r="G39" s="2"/>
      <c r="H39" s="2"/>
      <c r="I39" s="2"/>
      <c r="J39" s="2"/>
      <c r="K39" s="60"/>
      <c r="L39" s="60"/>
    </row>
    <row r="40" spans="1:17" ht="14.25" customHeight="1">
      <c r="B40" s="1"/>
      <c r="C40" s="1"/>
      <c r="D40" s="122"/>
      <c r="E40" s="122"/>
      <c r="F40" s="122"/>
      <c r="G40" s="122"/>
      <c r="H40" s="122"/>
      <c r="I40" s="1"/>
      <c r="J40" s="1"/>
    </row>
    <row r="41" spans="1:17" ht="14.25">
      <c r="B41" s="55"/>
      <c r="C41" s="1"/>
      <c r="D41" s="1"/>
      <c r="E41" s="1"/>
      <c r="F41" s="1"/>
      <c r="G41" s="1"/>
      <c r="H41" s="1"/>
      <c r="I41" s="1"/>
      <c r="J41" s="1"/>
    </row>
    <row r="42" spans="1:17" ht="14.25">
      <c r="B42" s="52" t="s">
        <v>74</v>
      </c>
      <c r="C42" s="1"/>
      <c r="D42" s="1"/>
      <c r="E42" s="1"/>
      <c r="F42" s="1"/>
      <c r="G42" s="1"/>
      <c r="H42" s="1"/>
      <c r="I42" s="1"/>
      <c r="J42" s="1"/>
    </row>
    <row r="43" spans="1:17" ht="18.75" customHeight="1">
      <c r="B43" s="1"/>
      <c r="C43" s="52" t="s">
        <v>75</v>
      </c>
      <c r="D43" s="1"/>
      <c r="E43" s="1"/>
      <c r="F43" s="1"/>
      <c r="G43" s="1"/>
      <c r="H43" s="1"/>
      <c r="I43" s="1"/>
      <c r="J43" s="1"/>
    </row>
    <row r="44" spans="1:17" ht="18.75" customHeight="1">
      <c r="B44" s="1"/>
      <c r="C44" s="1" t="s">
        <v>76</v>
      </c>
      <c r="D44" s="1"/>
      <c r="E44" s="1"/>
      <c r="F44" s="1"/>
      <c r="G44" s="1"/>
      <c r="H44" s="1"/>
      <c r="I44" s="1"/>
      <c r="J44" s="1"/>
    </row>
    <row r="45" spans="1:17" ht="18.75" customHeight="1">
      <c r="B45" s="1"/>
      <c r="C45" s="52" t="s">
        <v>77</v>
      </c>
      <c r="D45" s="1"/>
      <c r="E45" s="1"/>
      <c r="F45" s="1"/>
      <c r="G45" s="1"/>
      <c r="H45" s="1"/>
      <c r="I45" s="1"/>
      <c r="J45" s="1"/>
    </row>
    <row r="46" spans="1:17" ht="18.75" customHeight="1">
      <c r="B46" s="1"/>
      <c r="C46" s="1" t="s">
        <v>78</v>
      </c>
      <c r="D46" s="1"/>
      <c r="E46" s="1"/>
      <c r="F46" s="1"/>
      <c r="G46" s="1"/>
      <c r="H46" s="1"/>
      <c r="I46" s="1"/>
      <c r="J46" s="1"/>
    </row>
    <row r="47" spans="1:17" ht="14.25" customHeight="1"/>
    <row r="48" spans="1:17" ht="14.25">
      <c r="B48" s="91" t="s">
        <v>79</v>
      </c>
      <c r="C48" s="19"/>
      <c r="Q48" s="15"/>
    </row>
    <row r="49" spans="1:26" ht="18.75" customHeight="1">
      <c r="B49" s="198" t="s">
        <v>13</v>
      </c>
      <c r="C49" s="199"/>
      <c r="D49" s="199"/>
      <c r="E49" s="199"/>
      <c r="F49" s="25"/>
      <c r="G49" s="198" t="s">
        <v>14</v>
      </c>
      <c r="H49" s="199"/>
      <c r="I49" s="199"/>
      <c r="J49" s="239"/>
      <c r="L49" s="86"/>
      <c r="M49" s="86"/>
      <c r="Q49" s="15"/>
    </row>
    <row r="50" spans="1:26" ht="20.100000000000001" customHeight="1">
      <c r="B50" s="22"/>
      <c r="C50" s="24"/>
      <c r="D50" s="23"/>
      <c r="E50" s="24"/>
      <c r="F50" s="25"/>
      <c r="G50" s="22"/>
      <c r="H50" s="24"/>
      <c r="I50" s="24"/>
      <c r="J50" s="74"/>
      <c r="Q50" s="15"/>
    </row>
    <row r="51" spans="1:26" ht="20.100000000000001" customHeight="1">
      <c r="B51" s="25"/>
      <c r="F51" s="25"/>
      <c r="G51" s="25"/>
      <c r="J51" s="75"/>
      <c r="Q51" s="15"/>
    </row>
    <row r="52" spans="1:26" ht="20.100000000000001" customHeight="1">
      <c r="B52" s="25"/>
      <c r="F52" s="25"/>
      <c r="G52" s="25"/>
      <c r="J52" s="75"/>
      <c r="Q52" s="15"/>
      <c r="R52" s="238"/>
      <c r="S52" s="238"/>
      <c r="T52" s="238"/>
      <c r="U52" s="238"/>
      <c r="V52" s="238"/>
      <c r="W52" s="238"/>
      <c r="X52" s="238"/>
      <c r="Y52" s="238"/>
      <c r="Z52" s="238"/>
    </row>
    <row r="53" spans="1:26" ht="20.100000000000001" customHeight="1">
      <c r="B53" s="25"/>
      <c r="D53" s="19"/>
      <c r="F53" s="25"/>
      <c r="G53" s="25"/>
      <c r="J53" s="75"/>
      <c r="Q53" s="15"/>
    </row>
    <row r="54" spans="1:26" ht="20.100000000000001" customHeight="1">
      <c r="B54" s="212" t="s">
        <v>15</v>
      </c>
      <c r="C54" s="213"/>
      <c r="D54" s="213"/>
      <c r="E54" s="213"/>
      <c r="F54" s="25"/>
      <c r="G54" s="145" t="s">
        <v>16</v>
      </c>
      <c r="H54" s="84"/>
      <c r="I54" s="84"/>
      <c r="J54" s="85"/>
      <c r="Q54" s="15"/>
    </row>
    <row r="55" spans="1:26" ht="20.100000000000001" customHeight="1">
      <c r="D55" s="61"/>
      <c r="E55" s="61"/>
      <c r="F55" s="61"/>
      <c r="G55" s="61"/>
      <c r="H55" s="61"/>
    </row>
    <row r="56" spans="1:26" ht="14.25">
      <c r="B56" s="123" t="s">
        <v>80</v>
      </c>
    </row>
    <row r="57" spans="1:26" ht="150" customHeight="1">
      <c r="B57" s="211"/>
      <c r="C57" s="211"/>
      <c r="D57" s="211"/>
      <c r="E57" s="211"/>
      <c r="F57" s="211"/>
      <c r="G57" s="211"/>
      <c r="H57" s="211"/>
      <c r="I57" s="211"/>
      <c r="J57" s="211"/>
    </row>
    <row r="58" spans="1:26" ht="20.100000000000001" customHeight="1">
      <c r="D58" s="61"/>
      <c r="E58" s="61"/>
      <c r="F58" s="61"/>
      <c r="G58" s="61"/>
      <c r="H58" s="61"/>
    </row>
    <row r="59" spans="1:26" ht="14.25">
      <c r="B59" s="52" t="s">
        <v>81</v>
      </c>
    </row>
    <row r="60" spans="1:26" ht="150" customHeight="1">
      <c r="B60" s="211"/>
      <c r="C60" s="211"/>
      <c r="D60" s="211"/>
      <c r="E60" s="211"/>
      <c r="F60" s="211"/>
      <c r="G60" s="211"/>
      <c r="H60" s="211"/>
      <c r="I60" s="211"/>
      <c r="J60" s="211"/>
    </row>
    <row r="61" spans="1:26" ht="6" customHeight="1">
      <c r="D61" s="61"/>
      <c r="E61" s="61"/>
      <c r="F61" s="61"/>
      <c r="G61" s="61"/>
      <c r="H61" s="61"/>
    </row>
    <row r="62" spans="1:26" s="26" customFormat="1" ht="18.75" customHeight="1">
      <c r="A62" s="21"/>
      <c r="B62" s="1" t="s">
        <v>82</v>
      </c>
      <c r="C62" s="52"/>
      <c r="D62" s="52"/>
      <c r="E62" s="52"/>
      <c r="F62" s="52"/>
      <c r="G62" s="52"/>
      <c r="H62" s="52"/>
      <c r="I62" s="21"/>
      <c r="J62" s="21"/>
      <c r="K62" s="21"/>
    </row>
    <row r="63" spans="1:26" s="26" customFormat="1" ht="20.100000000000001" customHeight="1">
      <c r="A63" s="21"/>
      <c r="B63" s="1"/>
      <c r="C63" s="52"/>
      <c r="D63" s="52"/>
      <c r="E63" s="52"/>
      <c r="F63" s="52"/>
      <c r="G63" s="52"/>
      <c r="H63" s="52"/>
      <c r="I63" s="21"/>
      <c r="J63" s="21"/>
      <c r="K63" s="21"/>
    </row>
    <row r="64" spans="1:26" s="26" customFormat="1" ht="14.25">
      <c r="A64" s="21"/>
      <c r="B64" s="52" t="s">
        <v>83</v>
      </c>
      <c r="C64" s="62"/>
      <c r="D64" s="52"/>
      <c r="E64" s="52"/>
      <c r="F64" s="52"/>
      <c r="G64" s="52"/>
      <c r="H64" s="52"/>
      <c r="I64" s="21"/>
      <c r="J64" s="21"/>
      <c r="K64" s="21"/>
    </row>
    <row r="65" spans="1:11" s="26" customFormat="1" ht="18.75" customHeight="1">
      <c r="A65" s="21"/>
      <c r="B65" s="200" t="s">
        <v>17</v>
      </c>
      <c r="C65" s="202" t="s">
        <v>84</v>
      </c>
      <c r="D65" s="204" t="s">
        <v>18</v>
      </c>
      <c r="E65" s="205"/>
      <c r="F65" s="189" t="s">
        <v>85</v>
      </c>
      <c r="G65" s="189" t="s">
        <v>86</v>
      </c>
      <c r="H65" s="189" t="s">
        <v>87</v>
      </c>
      <c r="I65" s="21"/>
      <c r="J65" s="21"/>
      <c r="K65" s="21"/>
    </row>
    <row r="66" spans="1:11" s="26" customFormat="1" ht="42.75">
      <c r="A66" s="21"/>
      <c r="B66" s="201"/>
      <c r="C66" s="203"/>
      <c r="D66" s="107" t="s">
        <v>88</v>
      </c>
      <c r="E66" s="124" t="s">
        <v>89</v>
      </c>
      <c r="F66" s="190"/>
      <c r="G66" s="197"/>
      <c r="H66" s="190"/>
      <c r="I66" s="21"/>
      <c r="J66" s="21"/>
      <c r="K66" s="21"/>
    </row>
    <row r="67" spans="1:11" s="26" customFormat="1" ht="20.100000000000001" customHeight="1">
      <c r="A67" s="21"/>
      <c r="B67" s="93" t="s">
        <v>90</v>
      </c>
      <c r="C67" s="94"/>
      <c r="D67" s="95"/>
      <c r="E67" s="125">
        <f>D67*12</f>
        <v>0</v>
      </c>
      <c r="F67" s="96"/>
      <c r="G67" s="126">
        <f>$E$67*$F$67/60</f>
        <v>0</v>
      </c>
      <c r="H67" s="97" t="e">
        <f>$G$67/$C$67</f>
        <v>#DIV/0!</v>
      </c>
      <c r="I67" s="21"/>
      <c r="J67" s="21"/>
      <c r="K67" s="21"/>
    </row>
    <row r="68" spans="1:11" s="26" customFormat="1" ht="20.100000000000001" customHeight="1">
      <c r="A68" s="21"/>
      <c r="B68" s="98" t="s">
        <v>91</v>
      </c>
      <c r="C68" s="99"/>
      <c r="D68" s="100"/>
      <c r="E68" s="127">
        <f>D68*12</f>
        <v>0</v>
      </c>
      <c r="F68" s="101"/>
      <c r="G68" s="102">
        <f>$E$68*$F$68/60</f>
        <v>0</v>
      </c>
      <c r="H68" s="102" t="e">
        <f>$G$68/$C$68</f>
        <v>#DIV/0!</v>
      </c>
      <c r="I68" s="21"/>
      <c r="J68" s="21"/>
      <c r="K68" s="21"/>
    </row>
    <row r="69" spans="1:11" s="26" customFormat="1" ht="20.100000000000001" customHeight="1">
      <c r="A69" s="21"/>
      <c r="B69" s="98" t="s">
        <v>92</v>
      </c>
      <c r="C69" s="99"/>
      <c r="D69" s="100"/>
      <c r="E69" s="127">
        <f>D69*12</f>
        <v>0</v>
      </c>
      <c r="F69" s="101"/>
      <c r="G69" s="102">
        <f>$E$69*$F$69/60</f>
        <v>0</v>
      </c>
      <c r="H69" s="102" t="e">
        <f>$G$69/$C$69</f>
        <v>#DIV/0!</v>
      </c>
      <c r="I69" s="21"/>
      <c r="J69" s="21"/>
      <c r="K69" s="21"/>
    </row>
    <row r="70" spans="1:11" s="26" customFormat="1" ht="20.100000000000001" customHeight="1">
      <c r="A70" s="21"/>
      <c r="B70" s="98" t="s">
        <v>93</v>
      </c>
      <c r="C70" s="99"/>
      <c r="D70" s="100"/>
      <c r="E70" s="127">
        <f>D70*12</f>
        <v>0</v>
      </c>
      <c r="F70" s="101"/>
      <c r="G70" s="102">
        <f>$E$70*$F$70/60</f>
        <v>0</v>
      </c>
      <c r="H70" s="103" t="e">
        <f>G70/C70</f>
        <v>#DIV/0!</v>
      </c>
      <c r="I70" s="21"/>
      <c r="J70" s="21"/>
      <c r="K70" s="21"/>
    </row>
    <row r="71" spans="1:11" s="26" customFormat="1" ht="14.25">
      <c r="A71" s="21"/>
      <c r="B71" s="191"/>
      <c r="C71" s="192"/>
      <c r="D71" s="104">
        <f>SUM(D67:D70)</f>
        <v>0</v>
      </c>
      <c r="E71" s="128">
        <f>SUM(E67:E70)</f>
        <v>0</v>
      </c>
      <c r="F71" s="105">
        <f>SUM(F67:F70)</f>
        <v>0</v>
      </c>
      <c r="G71" s="106">
        <f>SUM(G67:G70)</f>
        <v>0</v>
      </c>
      <c r="H71" s="129" t="e">
        <f>SUM(H67:H70)</f>
        <v>#DIV/0!</v>
      </c>
      <c r="I71" s="21"/>
      <c r="J71" s="21"/>
      <c r="K71" s="21"/>
    </row>
    <row r="72" spans="1:11" s="26" customFormat="1" ht="14.25">
      <c r="A72" s="21"/>
      <c r="B72" s="141"/>
      <c r="C72" s="141"/>
      <c r="D72" s="142"/>
      <c r="E72" s="142"/>
      <c r="F72" s="143"/>
      <c r="G72" s="144"/>
      <c r="H72" s="144"/>
      <c r="I72" s="21"/>
      <c r="J72" s="21"/>
      <c r="K72" s="21"/>
    </row>
    <row r="73" spans="1:11" s="26" customFormat="1" ht="20.100000000000001" customHeight="1">
      <c r="A73" s="21"/>
      <c r="B73" s="52" t="s">
        <v>94</v>
      </c>
      <c r="C73" s="52"/>
      <c r="D73" s="52"/>
      <c r="E73" s="52"/>
      <c r="F73" s="52"/>
      <c r="G73" s="52"/>
      <c r="H73" s="52"/>
      <c r="I73" s="21"/>
      <c r="J73" s="21"/>
      <c r="K73" s="21"/>
    </row>
    <row r="74" spans="1:11" s="26" customFormat="1" ht="18.75" customHeight="1">
      <c r="A74" s="21"/>
      <c r="B74" s="200" t="s">
        <v>17</v>
      </c>
      <c r="C74" s="202" t="s">
        <v>84</v>
      </c>
      <c r="D74" s="204" t="s">
        <v>18</v>
      </c>
      <c r="E74" s="205"/>
      <c r="F74" s="189" t="s">
        <v>85</v>
      </c>
      <c r="G74" s="189" t="s">
        <v>86</v>
      </c>
      <c r="H74" s="189" t="s">
        <v>87</v>
      </c>
      <c r="I74" s="21"/>
      <c r="J74" s="21"/>
      <c r="K74" s="21"/>
    </row>
    <row r="75" spans="1:11" s="26" customFormat="1" ht="42.75">
      <c r="A75" s="21"/>
      <c r="B75" s="201"/>
      <c r="C75" s="203"/>
      <c r="D75" s="107" t="s">
        <v>88</v>
      </c>
      <c r="E75" s="124" t="s">
        <v>89</v>
      </c>
      <c r="F75" s="190"/>
      <c r="G75" s="197"/>
      <c r="H75" s="190"/>
      <c r="I75" s="21"/>
      <c r="J75" s="21"/>
      <c r="K75" s="21"/>
    </row>
    <row r="76" spans="1:11" s="26" customFormat="1" ht="20.100000000000001" customHeight="1">
      <c r="A76" s="21"/>
      <c r="B76" s="93" t="s">
        <v>90</v>
      </c>
      <c r="C76" s="94"/>
      <c r="D76" s="95"/>
      <c r="E76" s="125">
        <f>D76*12</f>
        <v>0</v>
      </c>
      <c r="F76" s="96"/>
      <c r="G76" s="126">
        <f>E76*F76/60</f>
        <v>0</v>
      </c>
      <c r="H76" s="126" t="e">
        <f>G76/C76</f>
        <v>#DIV/0!</v>
      </c>
      <c r="I76" s="21"/>
      <c r="J76" s="21"/>
      <c r="K76" s="21"/>
    </row>
    <row r="77" spans="1:11" s="26" customFormat="1" ht="20.100000000000001" customHeight="1">
      <c r="A77" s="21"/>
      <c r="B77" s="98" t="s">
        <v>91</v>
      </c>
      <c r="C77" s="99"/>
      <c r="D77" s="100"/>
      <c r="E77" s="127">
        <f>D77*12</f>
        <v>0</v>
      </c>
      <c r="F77" s="101"/>
      <c r="G77" s="102">
        <f>E77*F77/60</f>
        <v>0</v>
      </c>
      <c r="H77" s="102" t="e">
        <f>G77/C77</f>
        <v>#DIV/0!</v>
      </c>
      <c r="I77" s="21"/>
      <c r="J77" s="21"/>
      <c r="K77" s="21"/>
    </row>
    <row r="78" spans="1:11" s="26" customFormat="1" ht="20.100000000000001" customHeight="1">
      <c r="A78" s="21"/>
      <c r="B78" s="98" t="s">
        <v>92</v>
      </c>
      <c r="C78" s="99"/>
      <c r="D78" s="100"/>
      <c r="E78" s="127">
        <f>D78*12</f>
        <v>0</v>
      </c>
      <c r="F78" s="101"/>
      <c r="G78" s="102">
        <f>E78*F78/60</f>
        <v>0</v>
      </c>
      <c r="H78" s="102" t="e">
        <f>G78/C78</f>
        <v>#DIV/0!</v>
      </c>
      <c r="I78" s="21"/>
      <c r="J78" s="21"/>
      <c r="K78" s="21"/>
    </row>
    <row r="79" spans="1:11" s="26" customFormat="1" ht="20.100000000000001" customHeight="1">
      <c r="A79" s="21"/>
      <c r="B79" s="98" t="s">
        <v>93</v>
      </c>
      <c r="C79" s="99"/>
      <c r="D79" s="100"/>
      <c r="E79" s="127">
        <f>D79*12</f>
        <v>0</v>
      </c>
      <c r="F79" s="101"/>
      <c r="G79" s="102">
        <f>E79*F79/60</f>
        <v>0</v>
      </c>
      <c r="H79" s="103" t="e">
        <f>G79/C79</f>
        <v>#DIV/0!</v>
      </c>
      <c r="I79" s="21"/>
      <c r="J79" s="21"/>
      <c r="K79" s="21"/>
    </row>
    <row r="80" spans="1:11" s="26" customFormat="1" ht="20.100000000000001" customHeight="1">
      <c r="A80" s="21"/>
      <c r="B80" s="191"/>
      <c r="C80" s="192"/>
      <c r="D80" s="104">
        <f>SUM(D76:D79)</f>
        <v>0</v>
      </c>
      <c r="E80" s="128">
        <f>SUM(E76:E79)</f>
        <v>0</v>
      </c>
      <c r="F80" s="105">
        <f>SUM(F76:F79)</f>
        <v>0</v>
      </c>
      <c r="G80" s="106">
        <f>SUM(G76:G79)</f>
        <v>0</v>
      </c>
      <c r="H80" s="106" t="e">
        <f>SUM(H76:H79)</f>
        <v>#DIV/0!</v>
      </c>
      <c r="I80" s="21"/>
      <c r="J80" s="21"/>
      <c r="K80" s="21"/>
    </row>
    <row r="81" spans="1:11" s="26" customFormat="1" ht="20.100000000000001" customHeight="1">
      <c r="A81" s="21"/>
      <c r="B81" s="55" t="s">
        <v>19</v>
      </c>
      <c r="C81" s="52"/>
      <c r="D81" s="52"/>
      <c r="E81" s="52"/>
      <c r="F81" s="52"/>
      <c r="G81" s="52"/>
      <c r="H81" s="52"/>
      <c r="I81" s="21"/>
      <c r="J81" s="21"/>
      <c r="K81" s="21"/>
    </row>
    <row r="82" spans="1:11" s="26" customFormat="1" ht="20.100000000000001" customHeight="1">
      <c r="A82" s="21"/>
      <c r="B82" s="52"/>
      <c r="C82" s="130" t="e">
        <f>($G$71-$G$80)/$G$71</f>
        <v>#DIV/0!</v>
      </c>
      <c r="D82" s="52"/>
      <c r="E82" s="52"/>
      <c r="F82" s="52"/>
      <c r="G82" s="52"/>
      <c r="H82" s="52"/>
      <c r="I82" s="21"/>
      <c r="J82" s="21"/>
      <c r="K82" s="21"/>
    </row>
    <row r="83" spans="1:11" s="26" customFormat="1" ht="14.25">
      <c r="A83" s="21"/>
      <c r="B83" s="52"/>
      <c r="C83" s="131"/>
      <c r="D83" s="52"/>
      <c r="E83" s="52"/>
      <c r="F83" s="52"/>
      <c r="G83" s="52"/>
      <c r="H83" s="52"/>
      <c r="I83" s="21"/>
      <c r="J83" s="21"/>
      <c r="K83" s="21"/>
    </row>
    <row r="84" spans="1:11" s="26" customFormat="1" ht="14.25">
      <c r="A84" s="21"/>
      <c r="B84" s="52" t="s">
        <v>95</v>
      </c>
      <c r="C84" s="131"/>
      <c r="D84" s="52"/>
      <c r="E84" s="52"/>
      <c r="F84" s="52"/>
      <c r="G84" s="52"/>
      <c r="H84" s="52"/>
      <c r="I84" s="21"/>
      <c r="J84" s="21"/>
      <c r="K84" s="21"/>
    </row>
    <row r="85" spans="1:11" s="26" customFormat="1" ht="9" customHeight="1">
      <c r="A85" s="21"/>
      <c r="B85" s="52"/>
      <c r="C85" s="131"/>
      <c r="D85" s="52"/>
      <c r="E85" s="52"/>
      <c r="F85" s="52"/>
      <c r="G85" s="52"/>
      <c r="H85" s="52"/>
      <c r="I85" s="21"/>
      <c r="J85" s="21"/>
      <c r="K85" s="21"/>
    </row>
    <row r="86" spans="1:11" s="26" customFormat="1" ht="14.25">
      <c r="A86" s="21"/>
      <c r="B86" s="52" t="s">
        <v>96</v>
      </c>
      <c r="C86" s="52"/>
      <c r="D86" s="52"/>
      <c r="E86" s="52"/>
      <c r="F86" s="52"/>
      <c r="G86" s="52"/>
      <c r="H86" s="52"/>
      <c r="I86" s="21"/>
      <c r="J86" s="21"/>
      <c r="K86" s="21"/>
    </row>
    <row r="87" spans="1:11" s="26" customFormat="1" ht="18.75" customHeight="1">
      <c r="A87" s="21"/>
      <c r="B87" s="193" t="s">
        <v>97</v>
      </c>
      <c r="C87" s="195" t="s">
        <v>98</v>
      </c>
      <c r="D87" s="196"/>
      <c r="E87" s="52"/>
      <c r="F87" s="52"/>
      <c r="G87" s="52"/>
      <c r="H87" s="52"/>
      <c r="I87" s="21"/>
      <c r="J87" s="21"/>
      <c r="K87" s="21"/>
    </row>
    <row r="88" spans="1:11" s="26" customFormat="1" ht="42.75">
      <c r="A88" s="21"/>
      <c r="B88" s="194"/>
      <c r="C88" s="132" t="s">
        <v>88</v>
      </c>
      <c r="D88" s="133" t="s">
        <v>99</v>
      </c>
      <c r="E88" s="52"/>
      <c r="F88" s="52"/>
      <c r="G88" s="52"/>
      <c r="H88" s="52"/>
      <c r="I88" s="21"/>
      <c r="J88" s="21"/>
      <c r="K88" s="21"/>
    </row>
    <row r="89" spans="1:11" s="26" customFormat="1" ht="20.100000000000001" customHeight="1">
      <c r="A89" s="21"/>
      <c r="B89" s="93" t="s">
        <v>100</v>
      </c>
      <c r="C89" s="134"/>
      <c r="D89" s="135">
        <f>C89*12</f>
        <v>0</v>
      </c>
      <c r="E89" s="52"/>
      <c r="F89" s="52"/>
      <c r="G89" s="52"/>
      <c r="H89" s="52"/>
      <c r="I89" s="21"/>
      <c r="J89" s="21"/>
      <c r="K89" s="21"/>
    </row>
    <row r="90" spans="1:11" s="26" customFormat="1" ht="20.100000000000001" customHeight="1">
      <c r="A90" s="21"/>
      <c r="B90" s="98" t="s">
        <v>101</v>
      </c>
      <c r="C90" s="136"/>
      <c r="D90" s="137">
        <f>C90*12</f>
        <v>0</v>
      </c>
      <c r="E90" s="52"/>
      <c r="F90" s="52"/>
      <c r="G90" s="52"/>
      <c r="H90" s="52"/>
      <c r="I90" s="21"/>
      <c r="J90" s="21"/>
      <c r="K90" s="21"/>
    </row>
    <row r="91" spans="1:11" s="26" customFormat="1" ht="20.100000000000001" customHeight="1">
      <c r="A91" s="21"/>
      <c r="B91" s="98" t="s">
        <v>102</v>
      </c>
      <c r="C91" s="136"/>
      <c r="D91" s="137">
        <f>C91*12</f>
        <v>0</v>
      </c>
      <c r="E91" s="52"/>
      <c r="F91" s="52"/>
      <c r="G91" s="52"/>
      <c r="H91" s="52"/>
      <c r="I91" s="21"/>
      <c r="J91" s="21"/>
      <c r="K91" s="21"/>
    </row>
    <row r="92" spans="1:11" s="26" customFormat="1" ht="20.100000000000001" customHeight="1">
      <c r="A92" s="21"/>
      <c r="B92" s="138"/>
      <c r="C92" s="139">
        <f>SUM(C89:C91)</f>
        <v>0</v>
      </c>
      <c r="D92" s="140">
        <f>SUM(D89:D91)</f>
        <v>0</v>
      </c>
      <c r="E92" s="52"/>
      <c r="F92" s="52"/>
      <c r="G92" s="52"/>
      <c r="H92" s="52"/>
      <c r="I92" s="21"/>
      <c r="J92" s="21"/>
      <c r="K92" s="21"/>
    </row>
    <row r="93" spans="1:11" s="26" customFormat="1" ht="14.25">
      <c r="A93" s="21"/>
      <c r="B93" s="52" t="s">
        <v>103</v>
      </c>
      <c r="C93" s="52"/>
      <c r="D93" s="52"/>
      <c r="E93" s="52"/>
      <c r="F93" s="52"/>
      <c r="G93" s="52"/>
      <c r="H93" s="52"/>
      <c r="I93" s="21"/>
      <c r="J93" s="21"/>
      <c r="K93" s="21"/>
    </row>
    <row r="94" spans="1:11" s="26" customFormat="1" ht="18.75" customHeight="1">
      <c r="A94" s="21"/>
      <c r="B94" s="193" t="s">
        <v>97</v>
      </c>
      <c r="C94" s="195" t="s">
        <v>98</v>
      </c>
      <c r="D94" s="196"/>
      <c r="E94" s="52"/>
      <c r="F94" s="52"/>
      <c r="G94" s="52"/>
      <c r="H94" s="52"/>
      <c r="I94" s="21"/>
      <c r="J94" s="21"/>
      <c r="K94" s="21"/>
    </row>
    <row r="95" spans="1:11" s="26" customFormat="1" ht="42.75">
      <c r="A95" s="21"/>
      <c r="B95" s="194"/>
      <c r="C95" s="132" t="s">
        <v>88</v>
      </c>
      <c r="D95" s="133" t="s">
        <v>99</v>
      </c>
      <c r="E95" s="52"/>
      <c r="F95" s="52"/>
      <c r="G95" s="52"/>
      <c r="H95" s="52"/>
      <c r="I95" s="21"/>
      <c r="J95" s="21"/>
      <c r="K95" s="21"/>
    </row>
    <row r="96" spans="1:11" s="26" customFormat="1" ht="20.100000000000001" customHeight="1">
      <c r="A96" s="21"/>
      <c r="B96" s="93" t="s">
        <v>100</v>
      </c>
      <c r="C96" s="134"/>
      <c r="D96" s="135">
        <f>C96*12</f>
        <v>0</v>
      </c>
      <c r="E96" s="52"/>
      <c r="F96" s="52"/>
      <c r="G96" s="52"/>
      <c r="H96" s="52"/>
      <c r="I96" s="21"/>
      <c r="J96" s="21"/>
      <c r="K96" s="21"/>
    </row>
    <row r="97" spans="1:11" s="26" customFormat="1" ht="20.100000000000001" customHeight="1">
      <c r="A97" s="21"/>
      <c r="B97" s="98" t="s">
        <v>101</v>
      </c>
      <c r="C97" s="136"/>
      <c r="D97" s="137">
        <f>C97*12</f>
        <v>0</v>
      </c>
      <c r="E97" s="52"/>
      <c r="F97" s="52"/>
      <c r="G97" s="52"/>
      <c r="H97" s="52"/>
      <c r="I97" s="21"/>
      <c r="J97" s="21"/>
      <c r="K97" s="21"/>
    </row>
    <row r="98" spans="1:11" s="26" customFormat="1" ht="20.100000000000001" customHeight="1">
      <c r="A98" s="21"/>
      <c r="B98" s="98" t="s">
        <v>102</v>
      </c>
      <c r="C98" s="136"/>
      <c r="D98" s="137">
        <f>C98*12</f>
        <v>0</v>
      </c>
      <c r="E98" s="52"/>
      <c r="F98" s="52"/>
      <c r="G98" s="52"/>
      <c r="H98" s="52"/>
      <c r="I98" s="21"/>
      <c r="J98" s="21"/>
      <c r="K98" s="21"/>
    </row>
    <row r="99" spans="1:11" s="26" customFormat="1" ht="20.100000000000001" customHeight="1">
      <c r="A99" s="21"/>
      <c r="B99" s="138"/>
      <c r="C99" s="139">
        <f>SUM(C96:C98)</f>
        <v>0</v>
      </c>
      <c r="D99" s="140">
        <f>SUM(D96:D98)</f>
        <v>0</v>
      </c>
      <c r="E99" s="52"/>
      <c r="F99" s="52"/>
      <c r="G99" s="52"/>
      <c r="H99" s="52"/>
      <c r="I99" s="21"/>
      <c r="J99" s="21"/>
      <c r="K99" s="21"/>
    </row>
    <row r="100" spans="1:11" s="26" customFormat="1" ht="20.100000000000001" customHeight="1">
      <c r="A100" s="21"/>
      <c r="B100" s="55" t="s">
        <v>104</v>
      </c>
      <c r="C100" s="52"/>
      <c r="D100" s="52"/>
      <c r="E100" s="52"/>
      <c r="F100" s="52"/>
      <c r="G100" s="52"/>
      <c r="H100" s="52"/>
      <c r="I100" s="21"/>
      <c r="J100" s="21"/>
      <c r="K100" s="21"/>
    </row>
    <row r="101" spans="1:11" s="26" customFormat="1" ht="20.100000000000001" customHeight="1">
      <c r="A101" s="21"/>
      <c r="B101" s="52"/>
      <c r="C101" s="130" t="e">
        <f>($D$92-$D$99)/D92</f>
        <v>#DIV/0!</v>
      </c>
      <c r="D101" s="52"/>
      <c r="E101" s="52"/>
      <c r="F101" s="52"/>
      <c r="G101" s="52"/>
      <c r="H101" s="52"/>
      <c r="I101" s="21"/>
      <c r="J101" s="21"/>
      <c r="K101" s="21"/>
    </row>
    <row r="102" spans="1:11" s="26" customFormat="1" ht="14.25">
      <c r="A102" s="21"/>
      <c r="B102" s="52"/>
      <c r="C102" s="52"/>
      <c r="D102" s="52"/>
      <c r="E102" s="52"/>
      <c r="F102" s="52"/>
      <c r="G102" s="52"/>
      <c r="H102" s="52"/>
      <c r="I102" s="21"/>
      <c r="J102" s="21"/>
      <c r="K102" s="21"/>
    </row>
    <row r="103" spans="1:11" ht="14.25">
      <c r="B103" s="52" t="s">
        <v>105</v>
      </c>
      <c r="C103" s="1"/>
      <c r="D103" s="1"/>
      <c r="E103" s="1"/>
      <c r="F103" s="1"/>
      <c r="G103" s="1"/>
      <c r="H103" s="1"/>
    </row>
    <row r="104" spans="1:11" ht="150" customHeight="1">
      <c r="B104" s="188"/>
      <c r="C104" s="188"/>
      <c r="D104" s="188"/>
      <c r="E104" s="188"/>
      <c r="F104" s="188"/>
      <c r="G104" s="188"/>
      <c r="H104" s="188"/>
      <c r="I104" s="188"/>
      <c r="J104" s="188"/>
    </row>
  </sheetData>
  <sheetProtection selectLockedCells="1" selectUnlockedCells="1"/>
  <mergeCells count="41">
    <mergeCell ref="R52:Z52"/>
    <mergeCell ref="B54:E54"/>
    <mergeCell ref="G49:J49"/>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57:J57"/>
    <mergeCell ref="B60:J60"/>
    <mergeCell ref="H65:H66"/>
    <mergeCell ref="B49:E49"/>
    <mergeCell ref="B71:C71"/>
    <mergeCell ref="B74:B75"/>
    <mergeCell ref="C74:C75"/>
    <mergeCell ref="D74:E74"/>
    <mergeCell ref="F74:F75"/>
    <mergeCell ref="B65:B66"/>
    <mergeCell ref="C65:C66"/>
    <mergeCell ref="D65:E65"/>
    <mergeCell ref="F65:F66"/>
    <mergeCell ref="G65:G66"/>
    <mergeCell ref="B104:J104"/>
    <mergeCell ref="H74:H75"/>
    <mergeCell ref="B80:C80"/>
    <mergeCell ref="B87:B88"/>
    <mergeCell ref="C87:D87"/>
    <mergeCell ref="B94:B95"/>
    <mergeCell ref="C94:D94"/>
    <mergeCell ref="G74:G75"/>
  </mergeCells>
  <phoneticPr fontId="13"/>
  <conditionalFormatting sqref="C15:C16">
    <cfRule type="containsText" dxfId="5" priority="1" operator="containsText" text="あり">
      <formula>NOT(ISERROR(SEARCH("あり",C15)))</formula>
    </cfRule>
    <cfRule type="containsText" dxfId="4" priority="3" operator="containsText" text="なし">
      <formula>NOT(ISERROR(SEARCH("なし",C15)))</formula>
    </cfRule>
    <cfRule type="containsText" dxfId="3" priority="4" operator="containsText" text="あり">
      <formula>NOT(ISERROR(SEARCH("あり",C15)))</formula>
    </cfRule>
  </conditionalFormatting>
  <conditionalFormatting sqref="D28:H29">
    <cfRule type="cellIs" dxfId="2"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 header="0.31496062992125984" footer="0.31496062992125984"/>
  <pageSetup paperSize="8" scale="47"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election activeCell="AF23" sqref="AF23"/>
    </sheetView>
  </sheetViews>
  <sheetFormatPr defaultColWidth="5.625" defaultRowHeight="14.25"/>
  <cols>
    <col min="1" max="1" width="5" style="73" customWidth="1"/>
    <col min="2" max="2" width="5.625" style="73"/>
    <col min="3" max="3" width="12.875" style="73" customWidth="1"/>
    <col min="4" max="4" width="5.625" style="73"/>
    <col min="5" max="5" width="18" style="73" customWidth="1"/>
    <col min="6" max="20" width="5.625" style="73"/>
    <col min="21" max="21" width="8.625" style="73" customWidth="1"/>
    <col min="22" max="22" width="3.875" style="73" customWidth="1"/>
    <col min="23" max="23" width="2.625" style="73" customWidth="1"/>
    <col min="24" max="16384" width="5.625" style="73"/>
  </cols>
  <sheetData>
    <row r="1" spans="1:22" ht="17.25">
      <c r="A1" s="157" t="s">
        <v>113</v>
      </c>
      <c r="B1" s="3"/>
      <c r="C1" s="3"/>
      <c r="D1" s="3"/>
      <c r="E1" s="3"/>
      <c r="F1" s="3"/>
      <c r="G1" s="3"/>
      <c r="H1" s="3"/>
      <c r="I1" s="3"/>
      <c r="J1" s="3"/>
    </row>
    <row r="2" spans="1:22" ht="24.95" customHeight="1">
      <c r="A2" s="3"/>
      <c r="B2" s="270" t="s">
        <v>106</v>
      </c>
      <c r="C2" s="270"/>
      <c r="D2" s="270"/>
      <c r="E2" s="270"/>
      <c r="F2" s="270"/>
      <c r="G2" s="270"/>
      <c r="H2" s="270"/>
      <c r="I2" s="270"/>
      <c r="J2" s="270"/>
      <c r="K2" s="270"/>
      <c r="L2" s="270"/>
      <c r="M2" s="270"/>
      <c r="N2" s="270"/>
      <c r="O2" s="270"/>
      <c r="P2" s="270"/>
      <c r="Q2" s="270"/>
      <c r="R2" s="270"/>
      <c r="S2" s="270"/>
      <c r="T2" s="270"/>
      <c r="U2" s="270"/>
    </row>
    <row r="3" spans="1:22" ht="24.95" customHeight="1">
      <c r="A3" s="3"/>
      <c r="B3" s="270"/>
      <c r="C3" s="270"/>
      <c r="D3" s="270"/>
      <c r="E3" s="270"/>
      <c r="F3" s="270"/>
      <c r="G3" s="270"/>
      <c r="H3" s="270"/>
      <c r="I3" s="270"/>
      <c r="J3" s="270"/>
      <c r="K3" s="270"/>
      <c r="L3" s="270"/>
      <c r="M3" s="270"/>
      <c r="N3" s="270"/>
      <c r="O3" s="270"/>
      <c r="P3" s="270"/>
      <c r="Q3" s="270"/>
      <c r="R3" s="270"/>
      <c r="S3" s="270"/>
      <c r="T3" s="270"/>
      <c r="U3" s="270"/>
    </row>
    <row r="4" spans="1:22" s="78" customFormat="1" ht="9.75" customHeight="1">
      <c r="A4" s="76"/>
      <c r="B4" s="77"/>
      <c r="C4" s="77"/>
      <c r="D4" s="77"/>
      <c r="E4" s="77"/>
      <c r="F4" s="77"/>
      <c r="G4" s="77"/>
      <c r="H4" s="77"/>
      <c r="I4" s="77"/>
      <c r="J4" s="77"/>
    </row>
    <row r="5" spans="1:22" s="81" customFormat="1" ht="18.75">
      <c r="A5" s="79"/>
      <c r="B5" s="80"/>
      <c r="C5" s="80"/>
      <c r="D5" s="80"/>
      <c r="E5" s="80"/>
      <c r="F5" s="80"/>
      <c r="G5" s="80"/>
      <c r="H5" s="79"/>
      <c r="I5" s="79"/>
      <c r="J5" s="79"/>
      <c r="P5" s="271" t="s">
        <v>2</v>
      </c>
      <c r="Q5" s="271"/>
      <c r="R5" s="271"/>
      <c r="S5" s="272" t="s">
        <v>111</v>
      </c>
      <c r="T5" s="272"/>
      <c r="U5" s="272"/>
      <c r="V5" s="272"/>
    </row>
    <row r="6" spans="1:22" s="81" customFormat="1" ht="18.75">
      <c r="A6" s="79"/>
      <c r="B6" s="80"/>
      <c r="C6" s="80"/>
      <c r="D6" s="80"/>
      <c r="E6" s="80"/>
      <c r="F6" s="80"/>
      <c r="G6" s="80"/>
      <c r="H6" s="79"/>
      <c r="I6" s="79"/>
      <c r="J6" s="79"/>
      <c r="P6" s="82"/>
      <c r="Q6" s="82"/>
      <c r="R6" s="82"/>
      <c r="S6" s="83"/>
      <c r="T6" s="83"/>
      <c r="U6" s="83"/>
      <c r="V6" s="83"/>
    </row>
    <row r="7" spans="1:22" s="63" customFormat="1" ht="15" thickBot="1">
      <c r="A7" s="10"/>
      <c r="B7" s="10"/>
      <c r="C7" s="14" t="s">
        <v>8</v>
      </c>
      <c r="D7" s="10"/>
      <c r="E7" s="10"/>
      <c r="F7" s="10"/>
      <c r="G7" s="10"/>
      <c r="H7" s="10"/>
      <c r="I7" s="10"/>
      <c r="J7" s="10"/>
    </row>
    <row r="8" spans="1:22" s="63" customFormat="1" ht="24.95" customHeight="1">
      <c r="A8" s="10"/>
      <c r="B8" s="10"/>
      <c r="C8" s="13" t="s">
        <v>5</v>
      </c>
      <c r="D8" s="273"/>
      <c r="E8" s="274"/>
      <c r="F8" s="274"/>
      <c r="G8" s="274"/>
      <c r="H8" s="274"/>
      <c r="I8" s="274"/>
      <c r="J8" s="274"/>
      <c r="K8" s="275"/>
    </row>
    <row r="9" spans="1:22" s="63" customFormat="1" ht="24.95" customHeight="1">
      <c r="A9" s="10"/>
      <c r="B9" s="10"/>
      <c r="C9" s="12" t="s">
        <v>10</v>
      </c>
      <c r="D9" s="276"/>
      <c r="E9" s="277"/>
      <c r="F9" s="277"/>
      <c r="G9" s="277"/>
      <c r="H9" s="277"/>
      <c r="I9" s="277"/>
      <c r="J9" s="277"/>
      <c r="K9" s="278"/>
    </row>
    <row r="10" spans="1:22" s="63" customFormat="1" ht="24.95" customHeight="1">
      <c r="A10" s="10"/>
      <c r="B10" s="10"/>
      <c r="C10" s="11" t="s">
        <v>20</v>
      </c>
      <c r="D10" s="279"/>
      <c r="E10" s="280"/>
      <c r="F10" s="281" t="s">
        <v>21</v>
      </c>
      <c r="G10" s="281"/>
      <c r="H10" s="281"/>
      <c r="I10" s="281"/>
      <c r="J10" s="281"/>
      <c r="K10" s="282"/>
    </row>
    <row r="11" spans="1:22" s="63" customFormat="1" ht="24.95" customHeight="1" thickBot="1">
      <c r="A11" s="10"/>
      <c r="B11" s="10"/>
      <c r="C11" s="9" t="s">
        <v>22</v>
      </c>
      <c r="D11" s="283"/>
      <c r="E11" s="284"/>
      <c r="F11" s="285" t="s">
        <v>21</v>
      </c>
      <c r="G11" s="285"/>
      <c r="H11" s="285"/>
      <c r="I11" s="285"/>
      <c r="J11" s="285"/>
      <c r="K11" s="286"/>
    </row>
    <row r="12" spans="1:22" ht="9.9499999999999993" customHeight="1">
      <c r="A12" s="3"/>
      <c r="B12" s="3"/>
      <c r="C12" s="3"/>
      <c r="D12" s="3"/>
      <c r="E12" s="3"/>
      <c r="F12" s="3"/>
      <c r="G12" s="3"/>
      <c r="H12" s="3"/>
      <c r="I12" s="3"/>
      <c r="J12" s="3"/>
    </row>
    <row r="13" spans="1:22" ht="20.100000000000001" customHeight="1">
      <c r="A13" s="3"/>
      <c r="B13" s="287" t="s">
        <v>23</v>
      </c>
      <c r="C13" s="287"/>
      <c r="D13" s="287"/>
      <c r="E13" s="288">
        <f>$C$17+$E$17-$G$17</f>
        <v>0</v>
      </c>
      <c r="F13" s="289"/>
      <c r="G13" s="289"/>
      <c r="H13" s="289"/>
      <c r="I13" s="289"/>
      <c r="J13" s="291" t="s">
        <v>24</v>
      </c>
      <c r="K13" s="292"/>
      <c r="M13" s="269"/>
      <c r="N13" s="269"/>
      <c r="O13" s="269"/>
      <c r="P13" s="269"/>
      <c r="Q13" s="269"/>
      <c r="R13" s="269"/>
      <c r="T13" s="64"/>
      <c r="U13" s="64"/>
    </row>
    <row r="14" spans="1:22" ht="20.100000000000001" customHeight="1" thickBot="1">
      <c r="A14" s="3"/>
      <c r="B14" s="287"/>
      <c r="C14" s="287"/>
      <c r="D14" s="287"/>
      <c r="E14" s="290"/>
      <c r="F14" s="290"/>
      <c r="G14" s="290"/>
      <c r="H14" s="290"/>
      <c r="I14" s="290"/>
      <c r="J14" s="291"/>
      <c r="K14" s="292"/>
      <c r="M14" s="269"/>
      <c r="N14" s="269"/>
      <c r="O14" s="269"/>
      <c r="P14" s="269"/>
      <c r="Q14" s="269"/>
      <c r="R14" s="269"/>
      <c r="T14" s="64"/>
      <c r="U14" s="64"/>
    </row>
    <row r="15" spans="1:22" ht="9.9499999999999993" customHeight="1">
      <c r="A15" s="3"/>
      <c r="B15" s="3"/>
      <c r="C15" s="3"/>
      <c r="D15" s="3"/>
      <c r="E15" s="3"/>
      <c r="F15" s="3"/>
      <c r="G15" s="3"/>
      <c r="H15" s="3"/>
      <c r="I15" s="3"/>
      <c r="J15" s="3"/>
    </row>
    <row r="16" spans="1:22" ht="39.950000000000003" customHeight="1">
      <c r="A16" s="3"/>
      <c r="B16" s="3"/>
      <c r="C16" s="256" t="s">
        <v>25</v>
      </c>
      <c r="D16" s="257"/>
      <c r="E16" s="258" t="s">
        <v>26</v>
      </c>
      <c r="F16" s="259"/>
      <c r="G16" s="260" t="s">
        <v>27</v>
      </c>
      <c r="H16" s="261"/>
      <c r="I16" s="7"/>
      <c r="J16" s="7"/>
    </row>
    <row r="17" spans="1:21" ht="24.95" customHeight="1">
      <c r="A17" s="3"/>
      <c r="B17" s="3"/>
      <c r="C17" s="262">
        <f>$P$30</f>
        <v>0</v>
      </c>
      <c r="D17" s="263"/>
      <c r="E17" s="264">
        <f>$S$30</f>
        <v>0</v>
      </c>
      <c r="F17" s="265"/>
      <c r="G17" s="266"/>
      <c r="H17" s="267"/>
      <c r="I17" s="8"/>
      <c r="J17" s="8"/>
    </row>
    <row r="18" spans="1:21" ht="9.9499999999999993" customHeight="1">
      <c r="A18" s="3"/>
      <c r="B18" s="3"/>
      <c r="C18" s="3"/>
      <c r="D18" s="3"/>
      <c r="E18" s="3"/>
      <c r="F18" s="3"/>
      <c r="G18" s="3"/>
      <c r="H18" s="3"/>
      <c r="I18" s="3"/>
      <c r="J18" s="3"/>
    </row>
    <row r="19" spans="1:21" s="6" customFormat="1" ht="24.95" customHeight="1">
      <c r="A19" s="7"/>
      <c r="B19" s="69" t="s">
        <v>28</v>
      </c>
      <c r="C19" s="246" t="s">
        <v>29</v>
      </c>
      <c r="D19" s="246"/>
      <c r="E19" s="246"/>
      <c r="F19" s="246"/>
      <c r="G19" s="246"/>
      <c r="H19" s="246"/>
      <c r="I19" s="246"/>
      <c r="J19" s="246"/>
      <c r="K19" s="252" t="s">
        <v>30</v>
      </c>
      <c r="L19" s="252"/>
      <c r="M19" s="252" t="s">
        <v>31</v>
      </c>
      <c r="N19" s="252"/>
      <c r="O19" s="252"/>
      <c r="P19" s="252" t="s">
        <v>32</v>
      </c>
      <c r="Q19" s="252"/>
      <c r="R19" s="252"/>
      <c r="S19" s="268" t="s">
        <v>33</v>
      </c>
      <c r="T19" s="268"/>
      <c r="U19" s="268"/>
    </row>
    <row r="20" spans="1:21" ht="24.95" customHeight="1">
      <c r="A20" s="3"/>
      <c r="B20" s="5">
        <v>1</v>
      </c>
      <c r="C20" s="249"/>
      <c r="D20" s="249"/>
      <c r="E20" s="249"/>
      <c r="F20" s="249"/>
      <c r="G20" s="249"/>
      <c r="H20" s="249"/>
      <c r="I20" s="249"/>
      <c r="J20" s="249"/>
      <c r="K20" s="4"/>
      <c r="L20" s="65"/>
      <c r="M20" s="250"/>
      <c r="N20" s="250"/>
      <c r="O20" s="250"/>
      <c r="P20" s="251">
        <f t="shared" ref="P20:P29" si="0">K20*M20</f>
        <v>0</v>
      </c>
      <c r="Q20" s="251"/>
      <c r="R20" s="251"/>
      <c r="S20" s="250"/>
      <c r="T20" s="250"/>
      <c r="U20" s="250"/>
    </row>
    <row r="21" spans="1:21" ht="24.95" customHeight="1">
      <c r="A21" s="3"/>
      <c r="B21" s="5">
        <v>2</v>
      </c>
      <c r="C21" s="249"/>
      <c r="D21" s="249"/>
      <c r="E21" s="249"/>
      <c r="F21" s="249"/>
      <c r="G21" s="249"/>
      <c r="H21" s="249"/>
      <c r="I21" s="249"/>
      <c r="J21" s="249"/>
      <c r="K21" s="4"/>
      <c r="L21" s="65"/>
      <c r="M21" s="250"/>
      <c r="N21" s="250"/>
      <c r="O21" s="250"/>
      <c r="P21" s="251">
        <f t="shared" si="0"/>
        <v>0</v>
      </c>
      <c r="Q21" s="251"/>
      <c r="R21" s="251"/>
      <c r="S21" s="250"/>
      <c r="T21" s="250"/>
      <c r="U21" s="250"/>
    </row>
    <row r="22" spans="1:21" ht="24.95" customHeight="1">
      <c r="A22" s="3"/>
      <c r="B22" s="5">
        <v>3</v>
      </c>
      <c r="C22" s="249"/>
      <c r="D22" s="249"/>
      <c r="E22" s="249"/>
      <c r="F22" s="249"/>
      <c r="G22" s="249"/>
      <c r="H22" s="249"/>
      <c r="I22" s="249"/>
      <c r="J22" s="249"/>
      <c r="K22" s="4"/>
      <c r="L22" s="65"/>
      <c r="M22" s="250"/>
      <c r="N22" s="250"/>
      <c r="O22" s="250"/>
      <c r="P22" s="251">
        <f t="shared" si="0"/>
        <v>0</v>
      </c>
      <c r="Q22" s="251"/>
      <c r="R22" s="251"/>
      <c r="S22" s="250"/>
      <c r="T22" s="250"/>
      <c r="U22" s="250"/>
    </row>
    <row r="23" spans="1:21" ht="24.95" customHeight="1">
      <c r="A23" s="3"/>
      <c r="B23" s="5">
        <v>4</v>
      </c>
      <c r="C23" s="249"/>
      <c r="D23" s="249"/>
      <c r="E23" s="249"/>
      <c r="F23" s="249"/>
      <c r="G23" s="249"/>
      <c r="H23" s="249"/>
      <c r="I23" s="249"/>
      <c r="J23" s="249"/>
      <c r="K23" s="4"/>
      <c r="L23" s="65"/>
      <c r="M23" s="250"/>
      <c r="N23" s="250"/>
      <c r="O23" s="250"/>
      <c r="P23" s="251">
        <f t="shared" si="0"/>
        <v>0</v>
      </c>
      <c r="Q23" s="251"/>
      <c r="R23" s="251"/>
      <c r="S23" s="250"/>
      <c r="T23" s="250"/>
      <c r="U23" s="250"/>
    </row>
    <row r="24" spans="1:21" ht="24.95" customHeight="1">
      <c r="A24" s="3"/>
      <c r="B24" s="5">
        <v>5</v>
      </c>
      <c r="C24" s="249"/>
      <c r="D24" s="249"/>
      <c r="E24" s="249"/>
      <c r="F24" s="249"/>
      <c r="G24" s="249"/>
      <c r="H24" s="249"/>
      <c r="I24" s="249"/>
      <c r="J24" s="249"/>
      <c r="K24" s="4"/>
      <c r="L24" s="65"/>
      <c r="M24" s="250"/>
      <c r="N24" s="250"/>
      <c r="O24" s="250"/>
      <c r="P24" s="251">
        <f t="shared" si="0"/>
        <v>0</v>
      </c>
      <c r="Q24" s="251"/>
      <c r="R24" s="251"/>
      <c r="S24" s="250"/>
      <c r="T24" s="250"/>
      <c r="U24" s="250"/>
    </row>
    <row r="25" spans="1:21" ht="24.95" customHeight="1">
      <c r="A25" s="3"/>
      <c r="B25" s="5">
        <v>6</v>
      </c>
      <c r="C25" s="249"/>
      <c r="D25" s="249"/>
      <c r="E25" s="249"/>
      <c r="F25" s="249"/>
      <c r="G25" s="249"/>
      <c r="H25" s="249"/>
      <c r="I25" s="249"/>
      <c r="J25" s="249"/>
      <c r="K25" s="4"/>
      <c r="L25" s="65"/>
      <c r="M25" s="250"/>
      <c r="N25" s="250"/>
      <c r="O25" s="250"/>
      <c r="P25" s="251">
        <f t="shared" si="0"/>
        <v>0</v>
      </c>
      <c r="Q25" s="251"/>
      <c r="R25" s="251"/>
      <c r="S25" s="250"/>
      <c r="T25" s="250"/>
      <c r="U25" s="250"/>
    </row>
    <row r="26" spans="1:21" ht="24.95" customHeight="1">
      <c r="A26" s="3"/>
      <c r="B26" s="5">
        <v>7</v>
      </c>
      <c r="C26" s="249"/>
      <c r="D26" s="249"/>
      <c r="E26" s="249"/>
      <c r="F26" s="249"/>
      <c r="G26" s="249"/>
      <c r="H26" s="249"/>
      <c r="I26" s="249"/>
      <c r="J26" s="249"/>
      <c r="K26" s="4"/>
      <c r="L26" s="65"/>
      <c r="M26" s="250"/>
      <c r="N26" s="250"/>
      <c r="O26" s="250"/>
      <c r="P26" s="251">
        <f t="shared" si="0"/>
        <v>0</v>
      </c>
      <c r="Q26" s="251"/>
      <c r="R26" s="251"/>
      <c r="S26" s="250"/>
      <c r="T26" s="250"/>
      <c r="U26" s="250"/>
    </row>
    <row r="27" spans="1:21" ht="24.95" customHeight="1">
      <c r="A27" s="3"/>
      <c r="B27" s="5">
        <v>8</v>
      </c>
      <c r="C27" s="249"/>
      <c r="D27" s="249"/>
      <c r="E27" s="249"/>
      <c r="F27" s="249"/>
      <c r="G27" s="249"/>
      <c r="H27" s="249"/>
      <c r="I27" s="249"/>
      <c r="J27" s="249"/>
      <c r="K27" s="4"/>
      <c r="L27" s="65"/>
      <c r="M27" s="250"/>
      <c r="N27" s="250"/>
      <c r="O27" s="250"/>
      <c r="P27" s="251">
        <f t="shared" si="0"/>
        <v>0</v>
      </c>
      <c r="Q27" s="251"/>
      <c r="R27" s="251"/>
      <c r="S27" s="250"/>
      <c r="T27" s="250"/>
      <c r="U27" s="250"/>
    </row>
    <row r="28" spans="1:21" ht="24.95" customHeight="1">
      <c r="A28" s="3"/>
      <c r="B28" s="5">
        <v>9</v>
      </c>
      <c r="C28" s="249"/>
      <c r="D28" s="249"/>
      <c r="E28" s="249"/>
      <c r="F28" s="249"/>
      <c r="G28" s="249"/>
      <c r="H28" s="249"/>
      <c r="I28" s="249"/>
      <c r="J28" s="249"/>
      <c r="K28" s="4"/>
      <c r="L28" s="65"/>
      <c r="M28" s="250"/>
      <c r="N28" s="250"/>
      <c r="O28" s="250"/>
      <c r="P28" s="251">
        <f t="shared" si="0"/>
        <v>0</v>
      </c>
      <c r="Q28" s="251"/>
      <c r="R28" s="251"/>
      <c r="S28" s="250"/>
      <c r="T28" s="250"/>
      <c r="U28" s="250"/>
    </row>
    <row r="29" spans="1:21" ht="24.95" customHeight="1">
      <c r="A29" s="3"/>
      <c r="B29" s="5">
        <v>10</v>
      </c>
      <c r="C29" s="249"/>
      <c r="D29" s="249"/>
      <c r="E29" s="249"/>
      <c r="F29" s="249"/>
      <c r="G29" s="249"/>
      <c r="H29" s="249"/>
      <c r="I29" s="249"/>
      <c r="J29" s="249"/>
      <c r="K29" s="4"/>
      <c r="L29" s="65"/>
      <c r="M29" s="250"/>
      <c r="N29" s="250"/>
      <c r="O29" s="250"/>
      <c r="P29" s="251">
        <f t="shared" si="0"/>
        <v>0</v>
      </c>
      <c r="Q29" s="251"/>
      <c r="R29" s="251"/>
      <c r="S29" s="250"/>
      <c r="T29" s="250"/>
      <c r="U29" s="250"/>
    </row>
    <row r="30" spans="1:21" ht="24.95" customHeight="1">
      <c r="A30" s="3"/>
      <c r="B30" s="3"/>
      <c r="C30" s="3"/>
      <c r="D30" s="3"/>
      <c r="E30" s="3"/>
      <c r="F30" s="3"/>
      <c r="G30" s="3"/>
      <c r="H30" s="3"/>
      <c r="I30" s="3"/>
      <c r="J30" s="3"/>
      <c r="M30" s="252" t="s">
        <v>34</v>
      </c>
      <c r="N30" s="252"/>
      <c r="O30" s="252"/>
      <c r="P30" s="253">
        <f>SUM(P20:R29)</f>
        <v>0</v>
      </c>
      <c r="Q30" s="254"/>
      <c r="R30" s="255"/>
      <c r="S30" s="253">
        <f>SUM(S20:U29)</f>
        <v>0</v>
      </c>
      <c r="T30" s="254"/>
      <c r="U30" s="255"/>
    </row>
    <row r="31" spans="1:21" ht="49.5" customHeight="1">
      <c r="A31" s="3"/>
      <c r="B31" s="3"/>
      <c r="C31" s="3"/>
      <c r="D31" s="3"/>
      <c r="E31" s="3"/>
      <c r="F31" s="3"/>
      <c r="G31" s="3"/>
      <c r="H31" s="3"/>
      <c r="I31" s="3"/>
      <c r="J31" s="3"/>
    </row>
    <row r="32" spans="1:21" ht="20.100000000000001" customHeight="1">
      <c r="A32" s="3"/>
      <c r="B32" s="245" t="s">
        <v>107</v>
      </c>
      <c r="C32" s="246"/>
      <c r="D32" s="247"/>
      <c r="E32" s="247"/>
      <c r="F32" s="247"/>
      <c r="G32" s="247"/>
      <c r="H32" s="247"/>
      <c r="I32" s="247"/>
      <c r="J32" s="247"/>
      <c r="K32" s="248"/>
      <c r="L32" s="248"/>
      <c r="M32" s="248"/>
      <c r="N32" s="248"/>
      <c r="O32" s="248"/>
      <c r="P32" s="248"/>
      <c r="Q32" s="248"/>
      <c r="R32" s="248"/>
      <c r="S32" s="248"/>
      <c r="T32" s="248"/>
      <c r="U32" s="248"/>
    </row>
    <row r="33" spans="1:21" ht="20.100000000000001" customHeight="1">
      <c r="A33" s="3"/>
      <c r="B33" s="246"/>
      <c r="C33" s="246"/>
      <c r="D33" s="247"/>
      <c r="E33" s="247"/>
      <c r="F33" s="247"/>
      <c r="G33" s="247"/>
      <c r="H33" s="247"/>
      <c r="I33" s="247"/>
      <c r="J33" s="247"/>
      <c r="K33" s="248"/>
      <c r="L33" s="248"/>
      <c r="M33" s="248"/>
      <c r="N33" s="248"/>
      <c r="O33" s="248"/>
      <c r="P33" s="248"/>
      <c r="Q33" s="248"/>
      <c r="R33" s="248"/>
      <c r="S33" s="248"/>
      <c r="T33" s="248"/>
      <c r="U33" s="248"/>
    </row>
    <row r="34" spans="1:21" ht="20.100000000000001" customHeight="1">
      <c r="A34" s="3"/>
      <c r="B34" s="246"/>
      <c r="C34" s="246"/>
      <c r="D34" s="247"/>
      <c r="E34" s="247"/>
      <c r="F34" s="247"/>
      <c r="G34" s="247"/>
      <c r="H34" s="247"/>
      <c r="I34" s="247"/>
      <c r="J34" s="247"/>
      <c r="K34" s="248"/>
      <c r="L34" s="248"/>
      <c r="M34" s="248"/>
      <c r="N34" s="248"/>
      <c r="O34" s="248"/>
      <c r="P34" s="248"/>
      <c r="Q34" s="248"/>
      <c r="R34" s="248"/>
      <c r="S34" s="248"/>
      <c r="T34" s="248"/>
      <c r="U34" s="248"/>
    </row>
    <row r="35" spans="1:21" ht="105" customHeight="1">
      <c r="A35" s="3"/>
      <c r="B35" s="246"/>
      <c r="C35" s="246"/>
      <c r="D35" s="247"/>
      <c r="E35" s="247"/>
      <c r="F35" s="247"/>
      <c r="G35" s="247"/>
      <c r="H35" s="247"/>
      <c r="I35" s="247"/>
      <c r="J35" s="247"/>
      <c r="K35" s="248"/>
      <c r="L35" s="248"/>
      <c r="M35" s="248"/>
      <c r="N35" s="248"/>
      <c r="O35" s="248"/>
      <c r="P35" s="248"/>
      <c r="Q35" s="248"/>
      <c r="R35" s="248"/>
      <c r="S35" s="248"/>
      <c r="T35" s="248"/>
      <c r="U35" s="248"/>
    </row>
    <row r="36" spans="1:21" ht="20.100000000000001" customHeight="1">
      <c r="A36" s="3"/>
      <c r="B36" s="66"/>
      <c r="C36" s="67"/>
      <c r="D36" s="68"/>
      <c r="E36" s="68"/>
      <c r="F36" s="68"/>
      <c r="G36" s="68"/>
      <c r="H36" s="68"/>
      <c r="I36" s="68"/>
      <c r="J36" s="68"/>
      <c r="K36" s="68"/>
      <c r="L36" s="68"/>
      <c r="M36" s="68"/>
      <c r="N36" s="68"/>
      <c r="O36" s="68"/>
      <c r="P36" s="68"/>
    </row>
    <row r="37" spans="1:21" ht="20.100000000000001" customHeight="1">
      <c r="A37" s="3"/>
      <c r="B37" s="3"/>
      <c r="C37" s="3"/>
      <c r="D37" s="3"/>
      <c r="E37" s="3"/>
      <c r="F37" s="3"/>
      <c r="G37" s="3"/>
      <c r="H37" s="3"/>
      <c r="I37" s="3"/>
      <c r="J37" s="3"/>
    </row>
    <row r="38" spans="1:21" ht="20.100000000000001" customHeight="1">
      <c r="A38" s="3"/>
      <c r="B38" s="3"/>
      <c r="C38" s="3"/>
      <c r="D38" s="3"/>
      <c r="E38" s="3"/>
      <c r="F38" s="3"/>
      <c r="G38" s="3"/>
      <c r="H38" s="3"/>
      <c r="I38" s="3"/>
      <c r="J38" s="3"/>
    </row>
    <row r="39" spans="1:21" ht="20.100000000000001" customHeight="1">
      <c r="A39" s="3"/>
      <c r="B39" s="3"/>
      <c r="C39" s="3"/>
      <c r="D39" s="3"/>
      <c r="E39" s="3"/>
      <c r="F39" s="3"/>
      <c r="G39" s="3"/>
      <c r="H39" s="3"/>
      <c r="I39" s="3"/>
      <c r="J39" s="3"/>
    </row>
    <row r="40" spans="1:21" ht="20.100000000000001" customHeight="1">
      <c r="A40" s="3"/>
      <c r="B40" s="3"/>
      <c r="C40" s="3"/>
      <c r="D40" s="3"/>
      <c r="E40" s="3"/>
      <c r="F40" s="3"/>
      <c r="G40" s="3"/>
      <c r="H40" s="3"/>
      <c r="I40" s="3"/>
      <c r="J40" s="3"/>
    </row>
    <row r="41" spans="1:21" ht="20.100000000000001" customHeight="1">
      <c r="A41" s="3"/>
      <c r="B41" s="3"/>
      <c r="C41" s="3"/>
      <c r="D41" s="3"/>
      <c r="E41" s="3"/>
      <c r="F41" s="3"/>
      <c r="G41" s="3"/>
      <c r="H41" s="3"/>
      <c r="I41" s="3"/>
      <c r="J41" s="3"/>
    </row>
    <row r="42" spans="1:21" ht="20.100000000000001" customHeight="1">
      <c r="A42" s="3"/>
      <c r="B42" s="3"/>
      <c r="C42" s="3"/>
      <c r="D42" s="3"/>
      <c r="E42" s="3"/>
      <c r="F42" s="3"/>
      <c r="G42" s="3"/>
      <c r="H42" s="3"/>
      <c r="I42" s="3"/>
      <c r="J42" s="3"/>
    </row>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3"/>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B150F-86CF-437F-8353-2C4130AF8AEF}">
  <sheetPr>
    <tabColor rgb="FFFFFF00"/>
  </sheetPr>
  <dimension ref="A1:F30"/>
  <sheetViews>
    <sheetView workbookViewId="0">
      <selection activeCell="G5" sqref="G5"/>
    </sheetView>
  </sheetViews>
  <sheetFormatPr defaultRowHeight="13.5"/>
  <cols>
    <col min="1" max="1" width="8.625" style="160" customWidth="1"/>
    <col min="2" max="2" width="18.375" style="160" customWidth="1"/>
    <col min="3" max="3" width="3.375" style="160" customWidth="1"/>
    <col min="4" max="4" width="46.75" style="160" customWidth="1"/>
    <col min="5" max="256" width="9" style="160"/>
    <col min="257" max="257" width="8.625" style="160" customWidth="1"/>
    <col min="258" max="258" width="18.375" style="160" customWidth="1"/>
    <col min="259" max="259" width="3.375" style="160" customWidth="1"/>
    <col min="260" max="260" width="46.75" style="160" customWidth="1"/>
    <col min="261" max="512" width="9" style="160"/>
    <col min="513" max="513" width="8.625" style="160" customWidth="1"/>
    <col min="514" max="514" width="18.375" style="160" customWidth="1"/>
    <col min="515" max="515" width="3.375" style="160" customWidth="1"/>
    <col min="516" max="516" width="46.75" style="160" customWidth="1"/>
    <col min="517" max="768" width="9" style="160"/>
    <col min="769" max="769" width="8.625" style="160" customWidth="1"/>
    <col min="770" max="770" width="18.375" style="160" customWidth="1"/>
    <col min="771" max="771" width="3.375" style="160" customWidth="1"/>
    <col min="772" max="772" width="46.75" style="160" customWidth="1"/>
    <col min="773" max="1024" width="9" style="160"/>
    <col min="1025" max="1025" width="8.625" style="160" customWidth="1"/>
    <col min="1026" max="1026" width="18.375" style="160" customWidth="1"/>
    <col min="1027" max="1027" width="3.375" style="160" customWidth="1"/>
    <col min="1028" max="1028" width="46.75" style="160" customWidth="1"/>
    <col min="1029" max="1280" width="9" style="160"/>
    <col min="1281" max="1281" width="8.625" style="160" customWidth="1"/>
    <col min="1282" max="1282" width="18.375" style="160" customWidth="1"/>
    <col min="1283" max="1283" width="3.375" style="160" customWidth="1"/>
    <col min="1284" max="1284" width="46.75" style="160" customWidth="1"/>
    <col min="1285" max="1536" width="9" style="160"/>
    <col min="1537" max="1537" width="8.625" style="160" customWidth="1"/>
    <col min="1538" max="1538" width="18.375" style="160" customWidth="1"/>
    <col min="1539" max="1539" width="3.375" style="160" customWidth="1"/>
    <col min="1540" max="1540" width="46.75" style="160" customWidth="1"/>
    <col min="1541" max="1792" width="9" style="160"/>
    <col min="1793" max="1793" width="8.625" style="160" customWidth="1"/>
    <col min="1794" max="1794" width="18.375" style="160" customWidth="1"/>
    <col min="1795" max="1795" width="3.375" style="160" customWidth="1"/>
    <col min="1796" max="1796" width="46.75" style="160" customWidth="1"/>
    <col min="1797" max="2048" width="9" style="160"/>
    <col min="2049" max="2049" width="8.625" style="160" customWidth="1"/>
    <col min="2050" max="2050" width="18.375" style="160" customWidth="1"/>
    <col min="2051" max="2051" width="3.375" style="160" customWidth="1"/>
    <col min="2052" max="2052" width="46.75" style="160" customWidth="1"/>
    <col min="2053" max="2304" width="9" style="160"/>
    <col min="2305" max="2305" width="8.625" style="160" customWidth="1"/>
    <col min="2306" max="2306" width="18.375" style="160" customWidth="1"/>
    <col min="2307" max="2307" width="3.375" style="160" customWidth="1"/>
    <col min="2308" max="2308" width="46.75" style="160" customWidth="1"/>
    <col min="2309" max="2560" width="9" style="160"/>
    <col min="2561" max="2561" width="8.625" style="160" customWidth="1"/>
    <col min="2562" max="2562" width="18.375" style="160" customWidth="1"/>
    <col min="2563" max="2563" width="3.375" style="160" customWidth="1"/>
    <col min="2564" max="2564" width="46.75" style="160" customWidth="1"/>
    <col min="2565" max="2816" width="9" style="160"/>
    <col min="2817" max="2817" width="8.625" style="160" customWidth="1"/>
    <col min="2818" max="2818" width="18.375" style="160" customWidth="1"/>
    <col min="2819" max="2819" width="3.375" style="160" customWidth="1"/>
    <col min="2820" max="2820" width="46.75" style="160" customWidth="1"/>
    <col min="2821" max="3072" width="9" style="160"/>
    <col min="3073" max="3073" width="8.625" style="160" customWidth="1"/>
    <col min="3074" max="3074" width="18.375" style="160" customWidth="1"/>
    <col min="3075" max="3075" width="3.375" style="160" customWidth="1"/>
    <col min="3076" max="3076" width="46.75" style="160" customWidth="1"/>
    <col min="3077" max="3328" width="9" style="160"/>
    <col min="3329" max="3329" width="8.625" style="160" customWidth="1"/>
    <col min="3330" max="3330" width="18.375" style="160" customWidth="1"/>
    <col min="3331" max="3331" width="3.375" style="160" customWidth="1"/>
    <col min="3332" max="3332" width="46.75" style="160" customWidth="1"/>
    <col min="3333" max="3584" width="9" style="160"/>
    <col min="3585" max="3585" width="8.625" style="160" customWidth="1"/>
    <col min="3586" max="3586" width="18.375" style="160" customWidth="1"/>
    <col min="3587" max="3587" width="3.375" style="160" customWidth="1"/>
    <col min="3588" max="3588" width="46.75" style="160" customWidth="1"/>
    <col min="3589" max="3840" width="9" style="160"/>
    <col min="3841" max="3841" width="8.625" style="160" customWidth="1"/>
    <col min="3842" max="3842" width="18.375" style="160" customWidth="1"/>
    <col min="3843" max="3843" width="3.375" style="160" customWidth="1"/>
    <col min="3844" max="3844" width="46.75" style="160" customWidth="1"/>
    <col min="3845" max="4096" width="9" style="160"/>
    <col min="4097" max="4097" width="8.625" style="160" customWidth="1"/>
    <col min="4098" max="4098" width="18.375" style="160" customWidth="1"/>
    <col min="4099" max="4099" width="3.375" style="160" customWidth="1"/>
    <col min="4100" max="4100" width="46.75" style="160" customWidth="1"/>
    <col min="4101" max="4352" width="9" style="160"/>
    <col min="4353" max="4353" width="8.625" style="160" customWidth="1"/>
    <col min="4354" max="4354" width="18.375" style="160" customWidth="1"/>
    <col min="4355" max="4355" width="3.375" style="160" customWidth="1"/>
    <col min="4356" max="4356" width="46.75" style="160" customWidth="1"/>
    <col min="4357" max="4608" width="9" style="160"/>
    <col min="4609" max="4609" width="8.625" style="160" customWidth="1"/>
    <col min="4610" max="4610" width="18.375" style="160" customWidth="1"/>
    <col min="4611" max="4611" width="3.375" style="160" customWidth="1"/>
    <col min="4612" max="4612" width="46.75" style="160" customWidth="1"/>
    <col min="4613" max="4864" width="9" style="160"/>
    <col min="4865" max="4865" width="8.625" style="160" customWidth="1"/>
    <col min="4866" max="4866" width="18.375" style="160" customWidth="1"/>
    <col min="4867" max="4867" width="3.375" style="160" customWidth="1"/>
    <col min="4868" max="4868" width="46.75" style="160" customWidth="1"/>
    <col min="4869" max="5120" width="9" style="160"/>
    <col min="5121" max="5121" width="8.625" style="160" customWidth="1"/>
    <col min="5122" max="5122" width="18.375" style="160" customWidth="1"/>
    <col min="5123" max="5123" width="3.375" style="160" customWidth="1"/>
    <col min="5124" max="5124" width="46.75" style="160" customWidth="1"/>
    <col min="5125" max="5376" width="9" style="160"/>
    <col min="5377" max="5377" width="8.625" style="160" customWidth="1"/>
    <col min="5378" max="5378" width="18.375" style="160" customWidth="1"/>
    <col min="5379" max="5379" width="3.375" style="160" customWidth="1"/>
    <col min="5380" max="5380" width="46.75" style="160" customWidth="1"/>
    <col min="5381" max="5632" width="9" style="160"/>
    <col min="5633" max="5633" width="8.625" style="160" customWidth="1"/>
    <col min="5634" max="5634" width="18.375" style="160" customWidth="1"/>
    <col min="5635" max="5635" width="3.375" style="160" customWidth="1"/>
    <col min="5636" max="5636" width="46.75" style="160" customWidth="1"/>
    <col min="5637" max="5888" width="9" style="160"/>
    <col min="5889" max="5889" width="8.625" style="160" customWidth="1"/>
    <col min="5890" max="5890" width="18.375" style="160" customWidth="1"/>
    <col min="5891" max="5891" width="3.375" style="160" customWidth="1"/>
    <col min="5892" max="5892" width="46.75" style="160" customWidth="1"/>
    <col min="5893" max="6144" width="9" style="160"/>
    <col min="6145" max="6145" width="8.625" style="160" customWidth="1"/>
    <col min="6146" max="6146" width="18.375" style="160" customWidth="1"/>
    <col min="6147" max="6147" width="3.375" style="160" customWidth="1"/>
    <col min="6148" max="6148" width="46.75" style="160" customWidth="1"/>
    <col min="6149" max="6400" width="9" style="160"/>
    <col min="6401" max="6401" width="8.625" style="160" customWidth="1"/>
    <col min="6402" max="6402" width="18.375" style="160" customWidth="1"/>
    <col min="6403" max="6403" width="3.375" style="160" customWidth="1"/>
    <col min="6404" max="6404" width="46.75" style="160" customWidth="1"/>
    <col min="6405" max="6656" width="9" style="160"/>
    <col min="6657" max="6657" width="8.625" style="160" customWidth="1"/>
    <col min="6658" max="6658" width="18.375" style="160" customWidth="1"/>
    <col min="6659" max="6659" width="3.375" style="160" customWidth="1"/>
    <col min="6660" max="6660" width="46.75" style="160" customWidth="1"/>
    <col min="6661" max="6912" width="9" style="160"/>
    <col min="6913" max="6913" width="8.625" style="160" customWidth="1"/>
    <col min="6914" max="6914" width="18.375" style="160" customWidth="1"/>
    <col min="6915" max="6915" width="3.375" style="160" customWidth="1"/>
    <col min="6916" max="6916" width="46.75" style="160" customWidth="1"/>
    <col min="6917" max="7168" width="9" style="160"/>
    <col min="7169" max="7169" width="8.625" style="160" customWidth="1"/>
    <col min="7170" max="7170" width="18.375" style="160" customWidth="1"/>
    <col min="7171" max="7171" width="3.375" style="160" customWidth="1"/>
    <col min="7172" max="7172" width="46.75" style="160" customWidth="1"/>
    <col min="7173" max="7424" width="9" style="160"/>
    <col min="7425" max="7425" width="8.625" style="160" customWidth="1"/>
    <col min="7426" max="7426" width="18.375" style="160" customWidth="1"/>
    <col min="7427" max="7427" width="3.375" style="160" customWidth="1"/>
    <col min="7428" max="7428" width="46.75" style="160" customWidth="1"/>
    <col min="7429" max="7680" width="9" style="160"/>
    <col min="7681" max="7681" width="8.625" style="160" customWidth="1"/>
    <col min="7682" max="7682" width="18.375" style="160" customWidth="1"/>
    <col min="7683" max="7683" width="3.375" style="160" customWidth="1"/>
    <col min="7684" max="7684" width="46.75" style="160" customWidth="1"/>
    <col min="7685" max="7936" width="9" style="160"/>
    <col min="7937" max="7937" width="8.625" style="160" customWidth="1"/>
    <col min="7938" max="7938" width="18.375" style="160" customWidth="1"/>
    <col min="7939" max="7939" width="3.375" style="160" customWidth="1"/>
    <col min="7940" max="7940" width="46.75" style="160" customWidth="1"/>
    <col min="7941" max="8192" width="9" style="160"/>
    <col min="8193" max="8193" width="8.625" style="160" customWidth="1"/>
    <col min="8194" max="8194" width="18.375" style="160" customWidth="1"/>
    <col min="8195" max="8195" width="3.375" style="160" customWidth="1"/>
    <col min="8196" max="8196" width="46.75" style="160" customWidth="1"/>
    <col min="8197" max="8448" width="9" style="160"/>
    <col min="8449" max="8449" width="8.625" style="160" customWidth="1"/>
    <col min="8450" max="8450" width="18.375" style="160" customWidth="1"/>
    <col min="8451" max="8451" width="3.375" style="160" customWidth="1"/>
    <col min="8452" max="8452" width="46.75" style="160" customWidth="1"/>
    <col min="8453" max="8704" width="9" style="160"/>
    <col min="8705" max="8705" width="8.625" style="160" customWidth="1"/>
    <col min="8706" max="8706" width="18.375" style="160" customWidth="1"/>
    <col min="8707" max="8707" width="3.375" style="160" customWidth="1"/>
    <col min="8708" max="8708" width="46.75" style="160" customWidth="1"/>
    <col min="8709" max="8960" width="9" style="160"/>
    <col min="8961" max="8961" width="8.625" style="160" customWidth="1"/>
    <col min="8962" max="8962" width="18.375" style="160" customWidth="1"/>
    <col min="8963" max="8963" width="3.375" style="160" customWidth="1"/>
    <col min="8964" max="8964" width="46.75" style="160" customWidth="1"/>
    <col min="8965" max="9216" width="9" style="160"/>
    <col min="9217" max="9217" width="8.625" style="160" customWidth="1"/>
    <col min="9218" max="9218" width="18.375" style="160" customWidth="1"/>
    <col min="9219" max="9219" width="3.375" style="160" customWidth="1"/>
    <col min="9220" max="9220" width="46.75" style="160" customWidth="1"/>
    <col min="9221" max="9472" width="9" style="160"/>
    <col min="9473" max="9473" width="8.625" style="160" customWidth="1"/>
    <col min="9474" max="9474" width="18.375" style="160" customWidth="1"/>
    <col min="9475" max="9475" width="3.375" style="160" customWidth="1"/>
    <col min="9476" max="9476" width="46.75" style="160" customWidth="1"/>
    <col min="9477" max="9728" width="9" style="160"/>
    <col min="9729" max="9729" width="8.625" style="160" customWidth="1"/>
    <col min="9730" max="9730" width="18.375" style="160" customWidth="1"/>
    <col min="9731" max="9731" width="3.375" style="160" customWidth="1"/>
    <col min="9732" max="9732" width="46.75" style="160" customWidth="1"/>
    <col min="9733" max="9984" width="9" style="160"/>
    <col min="9985" max="9985" width="8.625" style="160" customWidth="1"/>
    <col min="9986" max="9986" width="18.375" style="160" customWidth="1"/>
    <col min="9987" max="9987" width="3.375" style="160" customWidth="1"/>
    <col min="9988" max="9988" width="46.75" style="160" customWidth="1"/>
    <col min="9989" max="10240" width="9" style="160"/>
    <col min="10241" max="10241" width="8.625" style="160" customWidth="1"/>
    <col min="10242" max="10242" width="18.375" style="160" customWidth="1"/>
    <col min="10243" max="10243" width="3.375" style="160" customWidth="1"/>
    <col min="10244" max="10244" width="46.75" style="160" customWidth="1"/>
    <col min="10245" max="10496" width="9" style="160"/>
    <col min="10497" max="10497" width="8.625" style="160" customWidth="1"/>
    <col min="10498" max="10498" width="18.375" style="160" customWidth="1"/>
    <col min="10499" max="10499" width="3.375" style="160" customWidth="1"/>
    <col min="10500" max="10500" width="46.75" style="160" customWidth="1"/>
    <col min="10501" max="10752" width="9" style="160"/>
    <col min="10753" max="10753" width="8.625" style="160" customWidth="1"/>
    <col min="10754" max="10754" width="18.375" style="160" customWidth="1"/>
    <col min="10755" max="10755" width="3.375" style="160" customWidth="1"/>
    <col min="10756" max="10756" width="46.75" style="160" customWidth="1"/>
    <col min="10757" max="11008" width="9" style="160"/>
    <col min="11009" max="11009" width="8.625" style="160" customWidth="1"/>
    <col min="11010" max="11010" width="18.375" style="160" customWidth="1"/>
    <col min="11011" max="11011" width="3.375" style="160" customWidth="1"/>
    <col min="11012" max="11012" width="46.75" style="160" customWidth="1"/>
    <col min="11013" max="11264" width="9" style="160"/>
    <col min="11265" max="11265" width="8.625" style="160" customWidth="1"/>
    <col min="11266" max="11266" width="18.375" style="160" customWidth="1"/>
    <col min="11267" max="11267" width="3.375" style="160" customWidth="1"/>
    <col min="11268" max="11268" width="46.75" style="160" customWidth="1"/>
    <col min="11269" max="11520" width="9" style="160"/>
    <col min="11521" max="11521" width="8.625" style="160" customWidth="1"/>
    <col min="11522" max="11522" width="18.375" style="160" customWidth="1"/>
    <col min="11523" max="11523" width="3.375" style="160" customWidth="1"/>
    <col min="11524" max="11524" width="46.75" style="160" customWidth="1"/>
    <col min="11525" max="11776" width="9" style="160"/>
    <col min="11777" max="11777" width="8.625" style="160" customWidth="1"/>
    <col min="11778" max="11778" width="18.375" style="160" customWidth="1"/>
    <col min="11779" max="11779" width="3.375" style="160" customWidth="1"/>
    <col min="11780" max="11780" width="46.75" style="160" customWidth="1"/>
    <col min="11781" max="12032" width="9" style="160"/>
    <col min="12033" max="12033" width="8.625" style="160" customWidth="1"/>
    <col min="12034" max="12034" width="18.375" style="160" customWidth="1"/>
    <col min="12035" max="12035" width="3.375" style="160" customWidth="1"/>
    <col min="12036" max="12036" width="46.75" style="160" customWidth="1"/>
    <col min="12037" max="12288" width="9" style="160"/>
    <col min="12289" max="12289" width="8.625" style="160" customWidth="1"/>
    <col min="12290" max="12290" width="18.375" style="160" customWidth="1"/>
    <col min="12291" max="12291" width="3.375" style="160" customWidth="1"/>
    <col min="12292" max="12292" width="46.75" style="160" customWidth="1"/>
    <col min="12293" max="12544" width="9" style="160"/>
    <col min="12545" max="12545" width="8.625" style="160" customWidth="1"/>
    <col min="12546" max="12546" width="18.375" style="160" customWidth="1"/>
    <col min="12547" max="12547" width="3.375" style="160" customWidth="1"/>
    <col min="12548" max="12548" width="46.75" style="160" customWidth="1"/>
    <col min="12549" max="12800" width="9" style="160"/>
    <col min="12801" max="12801" width="8.625" style="160" customWidth="1"/>
    <col min="12802" max="12802" width="18.375" style="160" customWidth="1"/>
    <col min="12803" max="12803" width="3.375" style="160" customWidth="1"/>
    <col min="12804" max="12804" width="46.75" style="160" customWidth="1"/>
    <col min="12805" max="13056" width="9" style="160"/>
    <col min="13057" max="13057" width="8.625" style="160" customWidth="1"/>
    <col min="13058" max="13058" width="18.375" style="160" customWidth="1"/>
    <col min="13059" max="13059" width="3.375" style="160" customWidth="1"/>
    <col min="13060" max="13060" width="46.75" style="160" customWidth="1"/>
    <col min="13061" max="13312" width="9" style="160"/>
    <col min="13313" max="13313" width="8.625" style="160" customWidth="1"/>
    <col min="13314" max="13314" width="18.375" style="160" customWidth="1"/>
    <col min="13315" max="13315" width="3.375" style="160" customWidth="1"/>
    <col min="13316" max="13316" width="46.75" style="160" customWidth="1"/>
    <col min="13317" max="13568" width="9" style="160"/>
    <col min="13569" max="13569" width="8.625" style="160" customWidth="1"/>
    <col min="13570" max="13570" width="18.375" style="160" customWidth="1"/>
    <col min="13571" max="13571" width="3.375" style="160" customWidth="1"/>
    <col min="13572" max="13572" width="46.75" style="160" customWidth="1"/>
    <col min="13573" max="13824" width="9" style="160"/>
    <col min="13825" max="13825" width="8.625" style="160" customWidth="1"/>
    <col min="13826" max="13826" width="18.375" style="160" customWidth="1"/>
    <col min="13827" max="13827" width="3.375" style="160" customWidth="1"/>
    <col min="13828" max="13828" width="46.75" style="160" customWidth="1"/>
    <col min="13829" max="14080" width="9" style="160"/>
    <col min="14081" max="14081" width="8.625" style="160" customWidth="1"/>
    <col min="14082" max="14082" width="18.375" style="160" customWidth="1"/>
    <col min="14083" max="14083" width="3.375" style="160" customWidth="1"/>
    <col min="14084" max="14084" width="46.75" style="160" customWidth="1"/>
    <col min="14085" max="14336" width="9" style="160"/>
    <col min="14337" max="14337" width="8.625" style="160" customWidth="1"/>
    <col min="14338" max="14338" width="18.375" style="160" customWidth="1"/>
    <col min="14339" max="14339" width="3.375" style="160" customWidth="1"/>
    <col min="14340" max="14340" width="46.75" style="160" customWidth="1"/>
    <col min="14341" max="14592" width="9" style="160"/>
    <col min="14593" max="14593" width="8.625" style="160" customWidth="1"/>
    <col min="14594" max="14594" width="18.375" style="160" customWidth="1"/>
    <col min="14595" max="14595" width="3.375" style="160" customWidth="1"/>
    <col min="14596" max="14596" width="46.75" style="160" customWidth="1"/>
    <col min="14597" max="14848" width="9" style="160"/>
    <col min="14849" max="14849" width="8.625" style="160" customWidth="1"/>
    <col min="14850" max="14850" width="18.375" style="160" customWidth="1"/>
    <col min="14851" max="14851" width="3.375" style="160" customWidth="1"/>
    <col min="14852" max="14852" width="46.75" style="160" customWidth="1"/>
    <col min="14853" max="15104" width="9" style="160"/>
    <col min="15105" max="15105" width="8.625" style="160" customWidth="1"/>
    <col min="15106" max="15106" width="18.375" style="160" customWidth="1"/>
    <col min="15107" max="15107" width="3.375" style="160" customWidth="1"/>
    <col min="15108" max="15108" width="46.75" style="160" customWidth="1"/>
    <col min="15109" max="15360" width="9" style="160"/>
    <col min="15361" max="15361" width="8.625" style="160" customWidth="1"/>
    <col min="15362" max="15362" width="18.375" style="160" customWidth="1"/>
    <col min="15363" max="15363" width="3.375" style="160" customWidth="1"/>
    <col min="15364" max="15364" width="46.75" style="160" customWidth="1"/>
    <col min="15365" max="15616" width="9" style="160"/>
    <col min="15617" max="15617" width="8.625" style="160" customWidth="1"/>
    <col min="15618" max="15618" width="18.375" style="160" customWidth="1"/>
    <col min="15619" max="15619" width="3.375" style="160" customWidth="1"/>
    <col min="15620" max="15620" width="46.75" style="160" customWidth="1"/>
    <col min="15621" max="15872" width="9" style="160"/>
    <col min="15873" max="15873" width="8.625" style="160" customWidth="1"/>
    <col min="15874" max="15874" width="18.375" style="160" customWidth="1"/>
    <col min="15875" max="15875" width="3.375" style="160" customWidth="1"/>
    <col min="15876" max="15876" width="46.75" style="160" customWidth="1"/>
    <col min="15877" max="16128" width="9" style="160"/>
    <col min="16129" max="16129" width="8.625" style="160" customWidth="1"/>
    <col min="16130" max="16130" width="18.375" style="160" customWidth="1"/>
    <col min="16131" max="16131" width="3.375" style="160" customWidth="1"/>
    <col min="16132" max="16132" width="46.75" style="160" customWidth="1"/>
    <col min="16133" max="16384" width="9" style="160"/>
  </cols>
  <sheetData>
    <row r="1" spans="1:6" ht="14.25">
      <c r="A1" s="158" t="s">
        <v>114</v>
      </c>
      <c r="B1" s="158"/>
      <c r="C1" s="158"/>
      <c r="D1" s="159"/>
      <c r="F1" s="161"/>
    </row>
    <row r="2" spans="1:6" ht="14.25" customHeight="1">
      <c r="A2" s="293" t="s">
        <v>115</v>
      </c>
      <c r="B2" s="294"/>
      <c r="C2" s="294"/>
      <c r="D2" s="294"/>
      <c r="F2" s="161"/>
    </row>
    <row r="3" spans="1:6" ht="14.25" customHeight="1">
      <c r="A3" s="294"/>
      <c r="B3" s="294"/>
      <c r="C3" s="294"/>
      <c r="D3" s="294"/>
      <c r="F3" s="161"/>
    </row>
    <row r="4" spans="1:6" ht="14.25">
      <c r="A4" s="158"/>
      <c r="B4" s="158"/>
      <c r="C4" s="158"/>
      <c r="D4" s="158"/>
      <c r="F4" s="161"/>
    </row>
    <row r="5" spans="1:6" ht="14.25">
      <c r="A5" s="295" t="s">
        <v>157</v>
      </c>
      <c r="B5" s="295"/>
      <c r="C5" s="295"/>
      <c r="D5" s="295"/>
      <c r="F5" s="161"/>
    </row>
    <row r="6" spans="1:6" ht="14.25">
      <c r="A6" s="158"/>
      <c r="B6" s="158"/>
      <c r="C6" s="158"/>
      <c r="F6" s="161"/>
    </row>
    <row r="7" spans="1:6" ht="32.25" customHeight="1">
      <c r="A7" s="296" t="s">
        <v>5</v>
      </c>
      <c r="B7" s="297"/>
      <c r="C7" s="298"/>
      <c r="D7" s="299"/>
      <c r="F7" s="161"/>
    </row>
    <row r="8" spans="1:6" ht="32.25" customHeight="1">
      <c r="A8" s="296" t="s">
        <v>116</v>
      </c>
      <c r="B8" s="297"/>
      <c r="C8" s="300"/>
      <c r="D8" s="301"/>
      <c r="F8" s="161"/>
    </row>
    <row r="9" spans="1:6" ht="32.25" customHeight="1">
      <c r="A9" s="296" t="s">
        <v>117</v>
      </c>
      <c r="B9" s="297"/>
      <c r="C9" s="298"/>
      <c r="D9" s="299"/>
    </row>
    <row r="10" spans="1:6" ht="32.25" customHeight="1">
      <c r="A10" s="296" t="s">
        <v>118</v>
      </c>
      <c r="B10" s="297"/>
      <c r="C10" s="298"/>
      <c r="D10" s="299"/>
    </row>
    <row r="11" spans="1:6" ht="15" customHeight="1">
      <c r="A11" s="302" t="s">
        <v>119</v>
      </c>
      <c r="B11" s="303"/>
      <c r="C11" s="162" t="s">
        <v>120</v>
      </c>
      <c r="D11" s="163"/>
    </row>
    <row r="12" spans="1:6" ht="32.25" customHeight="1">
      <c r="A12" s="304"/>
      <c r="B12" s="305"/>
      <c r="C12" s="306"/>
      <c r="D12" s="307"/>
    </row>
    <row r="13" spans="1:6" ht="32.25" customHeight="1">
      <c r="A13" s="296" t="s">
        <v>6</v>
      </c>
      <c r="B13" s="297"/>
      <c r="C13" s="298"/>
      <c r="D13" s="299"/>
    </row>
    <row r="14" spans="1:6" ht="32.25" customHeight="1">
      <c r="A14" s="296" t="s">
        <v>121</v>
      </c>
      <c r="B14" s="297"/>
      <c r="C14" s="298"/>
      <c r="D14" s="299"/>
    </row>
    <row r="15" spans="1:6" ht="32.25" customHeight="1">
      <c r="A15" s="296" t="s">
        <v>122</v>
      </c>
      <c r="B15" s="297"/>
      <c r="C15" s="298"/>
      <c r="D15" s="299"/>
    </row>
    <row r="16" spans="1:6" ht="32.25" customHeight="1">
      <c r="A16" s="296" t="s">
        <v>123</v>
      </c>
      <c r="B16" s="297"/>
      <c r="C16" s="308"/>
      <c r="D16" s="309"/>
    </row>
    <row r="17" spans="1:4" ht="15" customHeight="1">
      <c r="A17" s="302" t="s">
        <v>124</v>
      </c>
      <c r="B17" s="303"/>
      <c r="C17" s="162" t="s">
        <v>120</v>
      </c>
      <c r="D17" s="163"/>
    </row>
    <row r="18" spans="1:4" ht="32.25" customHeight="1">
      <c r="A18" s="304"/>
      <c r="B18" s="305"/>
      <c r="C18" s="306"/>
      <c r="D18" s="307"/>
    </row>
    <row r="19" spans="1:4" ht="32.25" customHeight="1">
      <c r="A19" s="310" t="s">
        <v>125</v>
      </c>
      <c r="B19" s="164" t="s">
        <v>126</v>
      </c>
      <c r="C19" s="313"/>
      <c r="D19" s="314"/>
    </row>
    <row r="20" spans="1:4" ht="32.25" customHeight="1">
      <c r="A20" s="311"/>
      <c r="B20" s="165" t="s">
        <v>127</v>
      </c>
      <c r="C20" s="298"/>
      <c r="D20" s="299"/>
    </row>
    <row r="21" spans="1:4" ht="32.25" customHeight="1">
      <c r="A21" s="312"/>
      <c r="B21" s="166" t="s">
        <v>128</v>
      </c>
      <c r="C21" s="298"/>
      <c r="D21" s="299"/>
    </row>
    <row r="22" spans="1:4" ht="14.25">
      <c r="A22" s="158"/>
      <c r="B22" s="158"/>
      <c r="C22" s="158"/>
      <c r="D22" s="158"/>
    </row>
    <row r="23" spans="1:4" ht="14.25">
      <c r="A23" s="158"/>
      <c r="B23" s="158"/>
      <c r="C23" s="158"/>
      <c r="D23" s="158"/>
    </row>
    <row r="24" spans="1:4" ht="14.25">
      <c r="A24" s="158"/>
      <c r="B24" s="158"/>
      <c r="C24" s="158"/>
      <c r="D24" s="158"/>
    </row>
    <row r="25" spans="1:4" ht="14.25">
      <c r="A25" s="158"/>
      <c r="B25" s="158"/>
      <c r="C25" s="158"/>
      <c r="D25" s="158"/>
    </row>
    <row r="26" spans="1:4" ht="14.25">
      <c r="A26" s="158"/>
      <c r="B26" s="158"/>
      <c r="C26" s="158"/>
      <c r="D26" s="158"/>
    </row>
    <row r="27" spans="1:4" ht="14.25">
      <c r="A27" s="158"/>
      <c r="B27" s="158"/>
      <c r="C27" s="158"/>
      <c r="D27" s="158"/>
    </row>
    <row r="28" spans="1:4" ht="14.25">
      <c r="A28" s="158"/>
      <c r="B28" s="158"/>
      <c r="C28" s="158"/>
      <c r="D28" s="158"/>
    </row>
    <row r="29" spans="1:4" ht="14.25">
      <c r="A29" s="158"/>
      <c r="B29" s="158"/>
      <c r="C29" s="158"/>
      <c r="D29" s="158"/>
    </row>
    <row r="30" spans="1:4" ht="14.25">
      <c r="A30" s="158"/>
      <c r="B30" s="158"/>
      <c r="C30" s="158"/>
      <c r="D30" s="158"/>
    </row>
  </sheetData>
  <mergeCells count="26">
    <mergeCell ref="A16:B16"/>
    <mergeCell ref="C16:D16"/>
    <mergeCell ref="A17:B18"/>
    <mergeCell ref="C18:D18"/>
    <mergeCell ref="A19:A21"/>
    <mergeCell ref="C19:D19"/>
    <mergeCell ref="C20:D20"/>
    <mergeCell ref="C21:D21"/>
    <mergeCell ref="A13:B13"/>
    <mergeCell ref="C13:D13"/>
    <mergeCell ref="A14:B14"/>
    <mergeCell ref="C14:D14"/>
    <mergeCell ref="A15:B15"/>
    <mergeCell ref="C15:D15"/>
    <mergeCell ref="A9:B9"/>
    <mergeCell ref="C9:D9"/>
    <mergeCell ref="A10:B10"/>
    <mergeCell ref="C10:D10"/>
    <mergeCell ref="A11:B12"/>
    <mergeCell ref="C12:D12"/>
    <mergeCell ref="A2:D3"/>
    <mergeCell ref="A5:D5"/>
    <mergeCell ref="A7:B7"/>
    <mergeCell ref="C7:D7"/>
    <mergeCell ref="A8:B8"/>
    <mergeCell ref="C8:D8"/>
  </mergeCells>
  <phoneticPr fontId="13"/>
  <dataValidations count="5">
    <dataValidation type="textLength" errorStyle="warning" operator="equal" allowBlank="1" showInputMessage="1" showErrorMessage="1" error="7桁の数字（ハイフンなし）で入力してください_x000a_0から始まる郵便番号の場合のみ、ハイフンありで入力してください"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55C3C50E-AC27-4885-998A-7FD102A6E3FC}">
      <formula1>7</formula1>
    </dataValidation>
    <dataValidation type="list" allowBlank="1" showInputMessage="1" showErrorMessage="1" sqref="WVK983055:WVL98305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xr:uid="{94D64A04-3FEE-40A1-82FC-CA58524F5033}">
      <formula1>$F$1:$F$7</formula1>
    </dataValidation>
    <dataValidation imeMode="halfAlpha" allowBlank="1" showInputMessage="1" showErrorMessage="1" sqref="C20:D21 IY20:IZ21 SU20:SV21 ACQ20:ACR21 AMM20:AMN21 AWI20:AWJ21 BGE20:BGF21 BQA20:BQB21 BZW20:BZX21 CJS20:CJT21 CTO20:CTP21 DDK20:DDL21 DNG20:DNH21 DXC20:DXD21 EGY20:EGZ21 EQU20:EQV21 FAQ20:FAR21 FKM20:FKN21 FUI20:FUJ21 GEE20:GEF21 GOA20:GOB21 GXW20:GXX21 HHS20:HHT21 HRO20:HRP21 IBK20:IBL21 ILG20:ILH21 IVC20:IVD21 JEY20:JEZ21 JOU20:JOV21 JYQ20:JYR21 KIM20:KIN21 KSI20:KSJ21 LCE20:LCF21 LMA20:LMB21 LVW20:LVX21 MFS20:MFT21 MPO20:MPP21 MZK20:MZL21 NJG20:NJH21 NTC20:NTD21 OCY20:OCZ21 OMU20:OMV21 OWQ20:OWR21 PGM20:PGN21 PQI20:PQJ21 QAE20:QAF21 QKA20:QKB21 QTW20:QTX21 RDS20:RDT21 RNO20:RNP21 RXK20:RXL21 SHG20:SHH21 SRC20:SRD21 TAY20:TAZ21 TKU20:TKV21 TUQ20:TUR21 UEM20:UEN21 UOI20:UOJ21 UYE20:UYF21 VIA20:VIB21 VRW20:VRX21 WBS20:WBT21 WLO20:WLP21 WVK20:WVL21 C65556:D65557 IY65556:IZ65557 SU65556:SV65557 ACQ65556:ACR65557 AMM65556:AMN65557 AWI65556:AWJ65557 BGE65556:BGF65557 BQA65556:BQB65557 BZW65556:BZX65557 CJS65556:CJT65557 CTO65556:CTP65557 DDK65556:DDL65557 DNG65556:DNH65557 DXC65556:DXD65557 EGY65556:EGZ65557 EQU65556:EQV65557 FAQ65556:FAR65557 FKM65556:FKN65557 FUI65556:FUJ65557 GEE65556:GEF65557 GOA65556:GOB65557 GXW65556:GXX65557 HHS65556:HHT65557 HRO65556:HRP65557 IBK65556:IBL65557 ILG65556:ILH65557 IVC65556:IVD65557 JEY65556:JEZ65557 JOU65556:JOV65557 JYQ65556:JYR65557 KIM65556:KIN65557 KSI65556:KSJ65557 LCE65556:LCF65557 LMA65556:LMB65557 LVW65556:LVX65557 MFS65556:MFT65557 MPO65556:MPP65557 MZK65556:MZL65557 NJG65556:NJH65557 NTC65556:NTD65557 OCY65556:OCZ65557 OMU65556:OMV65557 OWQ65556:OWR65557 PGM65556:PGN65557 PQI65556:PQJ65557 QAE65556:QAF65557 QKA65556:QKB65557 QTW65556:QTX65557 RDS65556:RDT65557 RNO65556:RNP65557 RXK65556:RXL65557 SHG65556:SHH65557 SRC65556:SRD65557 TAY65556:TAZ65557 TKU65556:TKV65557 TUQ65556:TUR65557 UEM65556:UEN65557 UOI65556:UOJ65557 UYE65556:UYF65557 VIA65556:VIB65557 VRW65556:VRX65557 WBS65556:WBT65557 WLO65556:WLP65557 WVK65556:WVL65557 C131092:D131093 IY131092:IZ131093 SU131092:SV131093 ACQ131092:ACR131093 AMM131092:AMN131093 AWI131092:AWJ131093 BGE131092:BGF131093 BQA131092:BQB131093 BZW131092:BZX131093 CJS131092:CJT131093 CTO131092:CTP131093 DDK131092:DDL131093 DNG131092:DNH131093 DXC131092:DXD131093 EGY131092:EGZ131093 EQU131092:EQV131093 FAQ131092:FAR131093 FKM131092:FKN131093 FUI131092:FUJ131093 GEE131092:GEF131093 GOA131092:GOB131093 GXW131092:GXX131093 HHS131092:HHT131093 HRO131092:HRP131093 IBK131092:IBL131093 ILG131092:ILH131093 IVC131092:IVD131093 JEY131092:JEZ131093 JOU131092:JOV131093 JYQ131092:JYR131093 KIM131092:KIN131093 KSI131092:KSJ131093 LCE131092:LCF131093 LMA131092:LMB131093 LVW131092:LVX131093 MFS131092:MFT131093 MPO131092:MPP131093 MZK131092:MZL131093 NJG131092:NJH131093 NTC131092:NTD131093 OCY131092:OCZ131093 OMU131092:OMV131093 OWQ131092:OWR131093 PGM131092:PGN131093 PQI131092:PQJ131093 QAE131092:QAF131093 QKA131092:QKB131093 QTW131092:QTX131093 RDS131092:RDT131093 RNO131092:RNP131093 RXK131092:RXL131093 SHG131092:SHH131093 SRC131092:SRD131093 TAY131092:TAZ131093 TKU131092:TKV131093 TUQ131092:TUR131093 UEM131092:UEN131093 UOI131092:UOJ131093 UYE131092:UYF131093 VIA131092:VIB131093 VRW131092:VRX131093 WBS131092:WBT131093 WLO131092:WLP131093 WVK131092:WVL131093 C196628:D196629 IY196628:IZ196629 SU196628:SV196629 ACQ196628:ACR196629 AMM196628:AMN196629 AWI196628:AWJ196629 BGE196628:BGF196629 BQA196628:BQB196629 BZW196628:BZX196629 CJS196628:CJT196629 CTO196628:CTP196629 DDK196628:DDL196629 DNG196628:DNH196629 DXC196628:DXD196629 EGY196628:EGZ196629 EQU196628:EQV196629 FAQ196628:FAR196629 FKM196628:FKN196629 FUI196628:FUJ196629 GEE196628:GEF196629 GOA196628:GOB196629 GXW196628:GXX196629 HHS196628:HHT196629 HRO196628:HRP196629 IBK196628:IBL196629 ILG196628:ILH196629 IVC196628:IVD196629 JEY196628:JEZ196629 JOU196628:JOV196629 JYQ196628:JYR196629 KIM196628:KIN196629 KSI196628:KSJ196629 LCE196628:LCF196629 LMA196628:LMB196629 LVW196628:LVX196629 MFS196628:MFT196629 MPO196628:MPP196629 MZK196628:MZL196629 NJG196628:NJH196629 NTC196628:NTD196629 OCY196628:OCZ196629 OMU196628:OMV196629 OWQ196628:OWR196629 PGM196628:PGN196629 PQI196628:PQJ196629 QAE196628:QAF196629 QKA196628:QKB196629 QTW196628:QTX196629 RDS196628:RDT196629 RNO196628:RNP196629 RXK196628:RXL196629 SHG196628:SHH196629 SRC196628:SRD196629 TAY196628:TAZ196629 TKU196628:TKV196629 TUQ196628:TUR196629 UEM196628:UEN196629 UOI196628:UOJ196629 UYE196628:UYF196629 VIA196628:VIB196629 VRW196628:VRX196629 WBS196628:WBT196629 WLO196628:WLP196629 WVK196628:WVL196629 C262164:D262165 IY262164:IZ262165 SU262164:SV262165 ACQ262164:ACR262165 AMM262164:AMN262165 AWI262164:AWJ262165 BGE262164:BGF262165 BQA262164:BQB262165 BZW262164:BZX262165 CJS262164:CJT262165 CTO262164:CTP262165 DDK262164:DDL262165 DNG262164:DNH262165 DXC262164:DXD262165 EGY262164:EGZ262165 EQU262164:EQV262165 FAQ262164:FAR262165 FKM262164:FKN262165 FUI262164:FUJ262165 GEE262164:GEF262165 GOA262164:GOB262165 GXW262164:GXX262165 HHS262164:HHT262165 HRO262164:HRP262165 IBK262164:IBL262165 ILG262164:ILH262165 IVC262164:IVD262165 JEY262164:JEZ262165 JOU262164:JOV262165 JYQ262164:JYR262165 KIM262164:KIN262165 KSI262164:KSJ262165 LCE262164:LCF262165 LMA262164:LMB262165 LVW262164:LVX262165 MFS262164:MFT262165 MPO262164:MPP262165 MZK262164:MZL262165 NJG262164:NJH262165 NTC262164:NTD262165 OCY262164:OCZ262165 OMU262164:OMV262165 OWQ262164:OWR262165 PGM262164:PGN262165 PQI262164:PQJ262165 QAE262164:QAF262165 QKA262164:QKB262165 QTW262164:QTX262165 RDS262164:RDT262165 RNO262164:RNP262165 RXK262164:RXL262165 SHG262164:SHH262165 SRC262164:SRD262165 TAY262164:TAZ262165 TKU262164:TKV262165 TUQ262164:TUR262165 UEM262164:UEN262165 UOI262164:UOJ262165 UYE262164:UYF262165 VIA262164:VIB262165 VRW262164:VRX262165 WBS262164:WBT262165 WLO262164:WLP262165 WVK262164:WVL262165 C327700:D327701 IY327700:IZ327701 SU327700:SV327701 ACQ327700:ACR327701 AMM327700:AMN327701 AWI327700:AWJ327701 BGE327700:BGF327701 BQA327700:BQB327701 BZW327700:BZX327701 CJS327700:CJT327701 CTO327700:CTP327701 DDK327700:DDL327701 DNG327700:DNH327701 DXC327700:DXD327701 EGY327700:EGZ327701 EQU327700:EQV327701 FAQ327700:FAR327701 FKM327700:FKN327701 FUI327700:FUJ327701 GEE327700:GEF327701 GOA327700:GOB327701 GXW327700:GXX327701 HHS327700:HHT327701 HRO327700:HRP327701 IBK327700:IBL327701 ILG327700:ILH327701 IVC327700:IVD327701 JEY327700:JEZ327701 JOU327700:JOV327701 JYQ327700:JYR327701 KIM327700:KIN327701 KSI327700:KSJ327701 LCE327700:LCF327701 LMA327700:LMB327701 LVW327700:LVX327701 MFS327700:MFT327701 MPO327700:MPP327701 MZK327700:MZL327701 NJG327700:NJH327701 NTC327700:NTD327701 OCY327700:OCZ327701 OMU327700:OMV327701 OWQ327700:OWR327701 PGM327700:PGN327701 PQI327700:PQJ327701 QAE327700:QAF327701 QKA327700:QKB327701 QTW327700:QTX327701 RDS327700:RDT327701 RNO327700:RNP327701 RXK327700:RXL327701 SHG327700:SHH327701 SRC327700:SRD327701 TAY327700:TAZ327701 TKU327700:TKV327701 TUQ327700:TUR327701 UEM327700:UEN327701 UOI327700:UOJ327701 UYE327700:UYF327701 VIA327700:VIB327701 VRW327700:VRX327701 WBS327700:WBT327701 WLO327700:WLP327701 WVK327700:WVL327701 C393236:D393237 IY393236:IZ393237 SU393236:SV393237 ACQ393236:ACR393237 AMM393236:AMN393237 AWI393236:AWJ393237 BGE393236:BGF393237 BQA393236:BQB393237 BZW393236:BZX393237 CJS393236:CJT393237 CTO393236:CTP393237 DDK393236:DDL393237 DNG393236:DNH393237 DXC393236:DXD393237 EGY393236:EGZ393237 EQU393236:EQV393237 FAQ393236:FAR393237 FKM393236:FKN393237 FUI393236:FUJ393237 GEE393236:GEF393237 GOA393236:GOB393237 GXW393236:GXX393237 HHS393236:HHT393237 HRO393236:HRP393237 IBK393236:IBL393237 ILG393236:ILH393237 IVC393236:IVD393237 JEY393236:JEZ393237 JOU393236:JOV393237 JYQ393236:JYR393237 KIM393236:KIN393237 KSI393236:KSJ393237 LCE393236:LCF393237 LMA393236:LMB393237 LVW393236:LVX393237 MFS393236:MFT393237 MPO393236:MPP393237 MZK393236:MZL393237 NJG393236:NJH393237 NTC393236:NTD393237 OCY393236:OCZ393237 OMU393236:OMV393237 OWQ393236:OWR393237 PGM393236:PGN393237 PQI393236:PQJ393237 QAE393236:QAF393237 QKA393236:QKB393237 QTW393236:QTX393237 RDS393236:RDT393237 RNO393236:RNP393237 RXK393236:RXL393237 SHG393236:SHH393237 SRC393236:SRD393237 TAY393236:TAZ393237 TKU393236:TKV393237 TUQ393236:TUR393237 UEM393236:UEN393237 UOI393236:UOJ393237 UYE393236:UYF393237 VIA393236:VIB393237 VRW393236:VRX393237 WBS393236:WBT393237 WLO393236:WLP393237 WVK393236:WVL393237 C458772:D458773 IY458772:IZ458773 SU458772:SV458773 ACQ458772:ACR458773 AMM458772:AMN458773 AWI458772:AWJ458773 BGE458772:BGF458773 BQA458772:BQB458773 BZW458772:BZX458773 CJS458772:CJT458773 CTO458772:CTP458773 DDK458772:DDL458773 DNG458772:DNH458773 DXC458772:DXD458773 EGY458772:EGZ458773 EQU458772:EQV458773 FAQ458772:FAR458773 FKM458772:FKN458773 FUI458772:FUJ458773 GEE458772:GEF458773 GOA458772:GOB458773 GXW458772:GXX458773 HHS458772:HHT458773 HRO458772:HRP458773 IBK458772:IBL458773 ILG458772:ILH458773 IVC458772:IVD458773 JEY458772:JEZ458773 JOU458772:JOV458773 JYQ458772:JYR458773 KIM458772:KIN458773 KSI458772:KSJ458773 LCE458772:LCF458773 LMA458772:LMB458773 LVW458772:LVX458773 MFS458772:MFT458773 MPO458772:MPP458773 MZK458772:MZL458773 NJG458772:NJH458773 NTC458772:NTD458773 OCY458772:OCZ458773 OMU458772:OMV458773 OWQ458772:OWR458773 PGM458772:PGN458773 PQI458772:PQJ458773 QAE458772:QAF458773 QKA458772:QKB458773 QTW458772:QTX458773 RDS458772:RDT458773 RNO458772:RNP458773 RXK458772:RXL458773 SHG458772:SHH458773 SRC458772:SRD458773 TAY458772:TAZ458773 TKU458772:TKV458773 TUQ458772:TUR458773 UEM458772:UEN458773 UOI458772:UOJ458773 UYE458772:UYF458773 VIA458772:VIB458773 VRW458772:VRX458773 WBS458772:WBT458773 WLO458772:WLP458773 WVK458772:WVL458773 C524308:D524309 IY524308:IZ524309 SU524308:SV524309 ACQ524308:ACR524309 AMM524308:AMN524309 AWI524308:AWJ524309 BGE524308:BGF524309 BQA524308:BQB524309 BZW524308:BZX524309 CJS524308:CJT524309 CTO524308:CTP524309 DDK524308:DDL524309 DNG524308:DNH524309 DXC524308:DXD524309 EGY524308:EGZ524309 EQU524308:EQV524309 FAQ524308:FAR524309 FKM524308:FKN524309 FUI524308:FUJ524309 GEE524308:GEF524309 GOA524308:GOB524309 GXW524308:GXX524309 HHS524308:HHT524309 HRO524308:HRP524309 IBK524308:IBL524309 ILG524308:ILH524309 IVC524308:IVD524309 JEY524308:JEZ524309 JOU524308:JOV524309 JYQ524308:JYR524309 KIM524308:KIN524309 KSI524308:KSJ524309 LCE524308:LCF524309 LMA524308:LMB524309 LVW524308:LVX524309 MFS524308:MFT524309 MPO524308:MPP524309 MZK524308:MZL524309 NJG524308:NJH524309 NTC524308:NTD524309 OCY524308:OCZ524309 OMU524308:OMV524309 OWQ524308:OWR524309 PGM524308:PGN524309 PQI524308:PQJ524309 QAE524308:QAF524309 QKA524308:QKB524309 QTW524308:QTX524309 RDS524308:RDT524309 RNO524308:RNP524309 RXK524308:RXL524309 SHG524308:SHH524309 SRC524308:SRD524309 TAY524308:TAZ524309 TKU524308:TKV524309 TUQ524308:TUR524309 UEM524308:UEN524309 UOI524308:UOJ524309 UYE524308:UYF524309 VIA524308:VIB524309 VRW524308:VRX524309 WBS524308:WBT524309 WLO524308:WLP524309 WVK524308:WVL524309 C589844:D589845 IY589844:IZ589845 SU589844:SV589845 ACQ589844:ACR589845 AMM589844:AMN589845 AWI589844:AWJ589845 BGE589844:BGF589845 BQA589844:BQB589845 BZW589844:BZX589845 CJS589844:CJT589845 CTO589844:CTP589845 DDK589844:DDL589845 DNG589844:DNH589845 DXC589844:DXD589845 EGY589844:EGZ589845 EQU589844:EQV589845 FAQ589844:FAR589845 FKM589844:FKN589845 FUI589844:FUJ589845 GEE589844:GEF589845 GOA589844:GOB589845 GXW589844:GXX589845 HHS589844:HHT589845 HRO589844:HRP589845 IBK589844:IBL589845 ILG589844:ILH589845 IVC589844:IVD589845 JEY589844:JEZ589845 JOU589844:JOV589845 JYQ589844:JYR589845 KIM589844:KIN589845 KSI589844:KSJ589845 LCE589844:LCF589845 LMA589844:LMB589845 LVW589844:LVX589845 MFS589844:MFT589845 MPO589844:MPP589845 MZK589844:MZL589845 NJG589844:NJH589845 NTC589844:NTD589845 OCY589844:OCZ589845 OMU589844:OMV589845 OWQ589844:OWR589845 PGM589844:PGN589845 PQI589844:PQJ589845 QAE589844:QAF589845 QKA589844:QKB589845 QTW589844:QTX589845 RDS589844:RDT589845 RNO589844:RNP589845 RXK589844:RXL589845 SHG589844:SHH589845 SRC589844:SRD589845 TAY589844:TAZ589845 TKU589844:TKV589845 TUQ589844:TUR589845 UEM589844:UEN589845 UOI589844:UOJ589845 UYE589844:UYF589845 VIA589844:VIB589845 VRW589844:VRX589845 WBS589844:WBT589845 WLO589844:WLP589845 WVK589844:WVL589845 C655380:D655381 IY655380:IZ655381 SU655380:SV655381 ACQ655380:ACR655381 AMM655380:AMN655381 AWI655380:AWJ655381 BGE655380:BGF655381 BQA655380:BQB655381 BZW655380:BZX655381 CJS655380:CJT655381 CTO655380:CTP655381 DDK655380:DDL655381 DNG655380:DNH655381 DXC655380:DXD655381 EGY655380:EGZ655381 EQU655380:EQV655381 FAQ655380:FAR655381 FKM655380:FKN655381 FUI655380:FUJ655381 GEE655380:GEF655381 GOA655380:GOB655381 GXW655380:GXX655381 HHS655380:HHT655381 HRO655380:HRP655381 IBK655380:IBL655381 ILG655380:ILH655381 IVC655380:IVD655381 JEY655380:JEZ655381 JOU655380:JOV655381 JYQ655380:JYR655381 KIM655380:KIN655381 KSI655380:KSJ655381 LCE655380:LCF655381 LMA655380:LMB655381 LVW655380:LVX655381 MFS655380:MFT655381 MPO655380:MPP655381 MZK655380:MZL655381 NJG655380:NJH655381 NTC655380:NTD655381 OCY655380:OCZ655381 OMU655380:OMV655381 OWQ655380:OWR655381 PGM655380:PGN655381 PQI655380:PQJ655381 QAE655380:QAF655381 QKA655380:QKB655381 QTW655380:QTX655381 RDS655380:RDT655381 RNO655380:RNP655381 RXK655380:RXL655381 SHG655380:SHH655381 SRC655380:SRD655381 TAY655380:TAZ655381 TKU655380:TKV655381 TUQ655380:TUR655381 UEM655380:UEN655381 UOI655380:UOJ655381 UYE655380:UYF655381 VIA655380:VIB655381 VRW655380:VRX655381 WBS655380:WBT655381 WLO655380:WLP655381 WVK655380:WVL655381 C720916:D720917 IY720916:IZ720917 SU720916:SV720917 ACQ720916:ACR720917 AMM720916:AMN720917 AWI720916:AWJ720917 BGE720916:BGF720917 BQA720916:BQB720917 BZW720916:BZX720917 CJS720916:CJT720917 CTO720916:CTP720917 DDK720916:DDL720917 DNG720916:DNH720917 DXC720916:DXD720917 EGY720916:EGZ720917 EQU720916:EQV720917 FAQ720916:FAR720917 FKM720916:FKN720917 FUI720916:FUJ720917 GEE720916:GEF720917 GOA720916:GOB720917 GXW720916:GXX720917 HHS720916:HHT720917 HRO720916:HRP720917 IBK720916:IBL720917 ILG720916:ILH720917 IVC720916:IVD720917 JEY720916:JEZ720917 JOU720916:JOV720917 JYQ720916:JYR720917 KIM720916:KIN720917 KSI720916:KSJ720917 LCE720916:LCF720917 LMA720916:LMB720917 LVW720916:LVX720917 MFS720916:MFT720917 MPO720916:MPP720917 MZK720916:MZL720917 NJG720916:NJH720917 NTC720916:NTD720917 OCY720916:OCZ720917 OMU720916:OMV720917 OWQ720916:OWR720917 PGM720916:PGN720917 PQI720916:PQJ720917 QAE720916:QAF720917 QKA720916:QKB720917 QTW720916:QTX720917 RDS720916:RDT720917 RNO720916:RNP720917 RXK720916:RXL720917 SHG720916:SHH720917 SRC720916:SRD720917 TAY720916:TAZ720917 TKU720916:TKV720917 TUQ720916:TUR720917 UEM720916:UEN720917 UOI720916:UOJ720917 UYE720916:UYF720917 VIA720916:VIB720917 VRW720916:VRX720917 WBS720916:WBT720917 WLO720916:WLP720917 WVK720916:WVL720917 C786452:D786453 IY786452:IZ786453 SU786452:SV786453 ACQ786452:ACR786453 AMM786452:AMN786453 AWI786452:AWJ786453 BGE786452:BGF786453 BQA786452:BQB786453 BZW786452:BZX786453 CJS786452:CJT786453 CTO786452:CTP786453 DDK786452:DDL786453 DNG786452:DNH786453 DXC786452:DXD786453 EGY786452:EGZ786453 EQU786452:EQV786453 FAQ786452:FAR786453 FKM786452:FKN786453 FUI786452:FUJ786453 GEE786452:GEF786453 GOA786452:GOB786453 GXW786452:GXX786453 HHS786452:HHT786453 HRO786452:HRP786453 IBK786452:IBL786453 ILG786452:ILH786453 IVC786452:IVD786453 JEY786452:JEZ786453 JOU786452:JOV786453 JYQ786452:JYR786453 KIM786452:KIN786453 KSI786452:KSJ786453 LCE786452:LCF786453 LMA786452:LMB786453 LVW786452:LVX786453 MFS786452:MFT786453 MPO786452:MPP786453 MZK786452:MZL786453 NJG786452:NJH786453 NTC786452:NTD786453 OCY786452:OCZ786453 OMU786452:OMV786453 OWQ786452:OWR786453 PGM786452:PGN786453 PQI786452:PQJ786453 QAE786452:QAF786453 QKA786452:QKB786453 QTW786452:QTX786453 RDS786452:RDT786453 RNO786452:RNP786453 RXK786452:RXL786453 SHG786452:SHH786453 SRC786452:SRD786453 TAY786452:TAZ786453 TKU786452:TKV786453 TUQ786452:TUR786453 UEM786452:UEN786453 UOI786452:UOJ786453 UYE786452:UYF786453 VIA786452:VIB786453 VRW786452:VRX786453 WBS786452:WBT786453 WLO786452:WLP786453 WVK786452:WVL786453 C851988:D851989 IY851988:IZ851989 SU851988:SV851989 ACQ851988:ACR851989 AMM851988:AMN851989 AWI851988:AWJ851989 BGE851988:BGF851989 BQA851988:BQB851989 BZW851988:BZX851989 CJS851988:CJT851989 CTO851988:CTP851989 DDK851988:DDL851989 DNG851988:DNH851989 DXC851988:DXD851989 EGY851988:EGZ851989 EQU851988:EQV851989 FAQ851988:FAR851989 FKM851988:FKN851989 FUI851988:FUJ851989 GEE851988:GEF851989 GOA851988:GOB851989 GXW851988:GXX851989 HHS851988:HHT851989 HRO851988:HRP851989 IBK851988:IBL851989 ILG851988:ILH851989 IVC851988:IVD851989 JEY851988:JEZ851989 JOU851988:JOV851989 JYQ851988:JYR851989 KIM851988:KIN851989 KSI851988:KSJ851989 LCE851988:LCF851989 LMA851988:LMB851989 LVW851988:LVX851989 MFS851988:MFT851989 MPO851988:MPP851989 MZK851988:MZL851989 NJG851988:NJH851989 NTC851988:NTD851989 OCY851988:OCZ851989 OMU851988:OMV851989 OWQ851988:OWR851989 PGM851988:PGN851989 PQI851988:PQJ851989 QAE851988:QAF851989 QKA851988:QKB851989 QTW851988:QTX851989 RDS851988:RDT851989 RNO851988:RNP851989 RXK851988:RXL851989 SHG851988:SHH851989 SRC851988:SRD851989 TAY851988:TAZ851989 TKU851988:TKV851989 TUQ851988:TUR851989 UEM851988:UEN851989 UOI851988:UOJ851989 UYE851988:UYF851989 VIA851988:VIB851989 VRW851988:VRX851989 WBS851988:WBT851989 WLO851988:WLP851989 WVK851988:WVL851989 C917524:D917525 IY917524:IZ917525 SU917524:SV917525 ACQ917524:ACR917525 AMM917524:AMN917525 AWI917524:AWJ917525 BGE917524:BGF917525 BQA917524:BQB917525 BZW917524:BZX917525 CJS917524:CJT917525 CTO917524:CTP917525 DDK917524:DDL917525 DNG917524:DNH917525 DXC917524:DXD917525 EGY917524:EGZ917525 EQU917524:EQV917525 FAQ917524:FAR917525 FKM917524:FKN917525 FUI917524:FUJ917525 GEE917524:GEF917525 GOA917524:GOB917525 GXW917524:GXX917525 HHS917524:HHT917525 HRO917524:HRP917525 IBK917524:IBL917525 ILG917524:ILH917525 IVC917524:IVD917525 JEY917524:JEZ917525 JOU917524:JOV917525 JYQ917524:JYR917525 KIM917524:KIN917525 KSI917524:KSJ917525 LCE917524:LCF917525 LMA917524:LMB917525 LVW917524:LVX917525 MFS917524:MFT917525 MPO917524:MPP917525 MZK917524:MZL917525 NJG917524:NJH917525 NTC917524:NTD917525 OCY917524:OCZ917525 OMU917524:OMV917525 OWQ917524:OWR917525 PGM917524:PGN917525 PQI917524:PQJ917525 QAE917524:QAF917525 QKA917524:QKB917525 QTW917524:QTX917525 RDS917524:RDT917525 RNO917524:RNP917525 RXK917524:RXL917525 SHG917524:SHH917525 SRC917524:SRD917525 TAY917524:TAZ917525 TKU917524:TKV917525 TUQ917524:TUR917525 UEM917524:UEN917525 UOI917524:UOJ917525 UYE917524:UYF917525 VIA917524:VIB917525 VRW917524:VRX917525 WBS917524:WBT917525 WLO917524:WLP917525 WVK917524:WVL917525 C983060:D983061 IY983060:IZ983061 SU983060:SV983061 ACQ983060:ACR983061 AMM983060:AMN983061 AWI983060:AWJ983061 BGE983060:BGF983061 BQA983060:BQB983061 BZW983060:BZX983061 CJS983060:CJT983061 CTO983060:CTP983061 DDK983060:DDL983061 DNG983060:DNH983061 DXC983060:DXD983061 EGY983060:EGZ983061 EQU983060:EQV983061 FAQ983060:FAR983061 FKM983060:FKN983061 FUI983060:FUJ983061 GEE983060:GEF983061 GOA983060:GOB983061 GXW983060:GXX983061 HHS983060:HHT983061 HRO983060:HRP983061 IBK983060:IBL983061 ILG983060:ILH983061 IVC983060:IVD983061 JEY983060:JEZ983061 JOU983060:JOV983061 JYQ983060:JYR983061 KIM983060:KIN983061 KSI983060:KSJ983061 LCE983060:LCF983061 LMA983060:LMB983061 LVW983060:LVX983061 MFS983060:MFT983061 MPO983060:MPP983061 MZK983060:MZL983061 NJG983060:NJH983061 NTC983060:NTD983061 OCY983060:OCZ983061 OMU983060:OMV983061 OWQ983060:OWR983061 PGM983060:PGN983061 PQI983060:PQJ983061 QAE983060:QAF983061 QKA983060:QKB983061 QTW983060:QTX983061 RDS983060:RDT983061 RNO983060:RNP983061 RXK983060:RXL983061 SHG983060:SHH983061 SRC983060:SRD983061 TAY983060:TAZ983061 TKU983060:TKV983061 TUQ983060:TUR983061 UEM983060:UEN983061 UOI983060:UOJ983061 UYE983060:UYF983061 VIA983060:VIB983061 VRW983060:VRX983061 WBS983060:WBT983061 WLO983060:WLP983061 WVK983060:WVL983061 C16:D16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UYE983056:UYF983056 VIA983056:VIB983056 VRW983056:VRX983056 WBS983056:WBT983056 WLO983056:WLP983056 WVK983056:WVL983056" xr:uid="{88AD6FFC-6C3C-43DA-BD49-954930DBB01A}"/>
    <dataValidation type="textLength" operator="equal" allowBlank="1" showInputMessage="1" showErrorMessage="1" error="10桁の数字で入力してください"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32FE3B90-FCDD-4615-8AFD-DFD07C99FE85}">
      <formula1>10</formula1>
    </dataValidation>
    <dataValidation type="list" allowBlank="1" showInputMessage="1" showErrorMessage="1" sqref="C15:D15" xr:uid="{766799A3-B8D2-41BC-9F38-4003F627E998}">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s>
  <pageMargins left="0.75" right="0.75" top="1" bottom="1" header="0.51200000000000001" footer="0.51200000000000001"/>
  <pageSetup paperSize="9" orientation="portrait" r:id="rId1"/>
  <headerFooter alignWithMargins="0"/>
  <colBreaks count="1" manualBreakCount="1">
    <brk id="4"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8467-BDD0-4EC6-9679-8F48648A5D89}">
  <sheetPr>
    <pageSetUpPr fitToPage="1"/>
  </sheetPr>
  <dimension ref="A1:AB2"/>
  <sheetViews>
    <sheetView workbookViewId="0">
      <selection activeCell="M17" sqref="M17"/>
    </sheetView>
  </sheetViews>
  <sheetFormatPr defaultRowHeight="13.5"/>
  <cols>
    <col min="6" max="6" width="11.375" customWidth="1"/>
    <col min="7" max="7" width="11.625" customWidth="1"/>
    <col min="13" max="13" width="12.125" customWidth="1"/>
  </cols>
  <sheetData>
    <row r="1" spans="1:28" ht="24" customHeight="1">
      <c r="A1" s="167" t="s">
        <v>129</v>
      </c>
      <c r="B1" s="167" t="s">
        <v>130</v>
      </c>
      <c r="C1" s="167" t="s">
        <v>131</v>
      </c>
      <c r="D1" s="167" t="s">
        <v>132</v>
      </c>
      <c r="E1" s="167" t="s">
        <v>133</v>
      </c>
      <c r="F1" s="167" t="s">
        <v>134</v>
      </c>
      <c r="G1" s="167" t="s">
        <v>135</v>
      </c>
      <c r="H1" s="167" t="s">
        <v>136</v>
      </c>
      <c r="I1" s="167" t="s">
        <v>137</v>
      </c>
      <c r="J1" s="167" t="s">
        <v>138</v>
      </c>
      <c r="K1" s="167" t="s">
        <v>139</v>
      </c>
      <c r="L1" s="167" t="s">
        <v>140</v>
      </c>
      <c r="M1" s="167" t="s">
        <v>141</v>
      </c>
      <c r="N1" s="167" t="s">
        <v>142</v>
      </c>
      <c r="O1" s="167" t="s">
        <v>143</v>
      </c>
      <c r="P1" s="168" t="s">
        <v>144</v>
      </c>
      <c r="Q1" s="169" t="s">
        <v>145</v>
      </c>
      <c r="R1" s="169" t="s">
        <v>146</v>
      </c>
      <c r="S1" s="169" t="s">
        <v>147</v>
      </c>
      <c r="T1" s="169" t="s">
        <v>148</v>
      </c>
      <c r="U1" s="170" t="s">
        <v>149</v>
      </c>
      <c r="V1" s="167" t="s">
        <v>150</v>
      </c>
      <c r="W1" s="167" t="s">
        <v>151</v>
      </c>
      <c r="X1" s="167" t="s">
        <v>156</v>
      </c>
      <c r="Y1" s="171" t="s">
        <v>152</v>
      </c>
      <c r="Z1" s="171" t="s">
        <v>153</v>
      </c>
      <c r="AA1" s="172" t="s">
        <v>154</v>
      </c>
      <c r="AB1" s="173" t="s">
        <v>155</v>
      </c>
    </row>
    <row r="2" spans="1:28">
      <c r="A2" s="174">
        <f>担当者調査票!C7</f>
        <v>0</v>
      </c>
      <c r="B2" s="174">
        <f>担当者調査票!C10</f>
        <v>0</v>
      </c>
      <c r="C2" s="174">
        <f>担当者調査票!D11</f>
        <v>0</v>
      </c>
      <c r="D2" s="174">
        <f>担当者調査票!C12</f>
        <v>0</v>
      </c>
      <c r="E2" s="174">
        <f>担当者調査票!C13</f>
        <v>0</v>
      </c>
      <c r="F2" s="174">
        <f>担当者調査票!C14</f>
        <v>0</v>
      </c>
      <c r="G2" s="175">
        <f>担当者調査票!C8</f>
        <v>0</v>
      </c>
      <c r="H2" s="174">
        <f>担当者調査票!C15</f>
        <v>0</v>
      </c>
      <c r="I2" s="174">
        <f>担当者調査票!C16</f>
        <v>0</v>
      </c>
      <c r="J2" s="174">
        <f>担当者調査票!D17</f>
        <v>0</v>
      </c>
      <c r="K2" s="174">
        <f>担当者調査票!C18</f>
        <v>0</v>
      </c>
      <c r="L2" s="174">
        <f>担当者調査票!C19</f>
        <v>0</v>
      </c>
      <c r="M2" s="174">
        <f>担当者調査票!C20</f>
        <v>0</v>
      </c>
      <c r="N2" s="174">
        <f>担当者調査票!C21</f>
        <v>0</v>
      </c>
      <c r="O2" s="174"/>
      <c r="P2" s="176">
        <f>'別紙2（３）　ICT導入モデル積算内訳書'!E13</f>
        <v>0</v>
      </c>
      <c r="Q2" s="177">
        <f>IF(P2="","",MIN(1000000,P2))</f>
        <v>0</v>
      </c>
      <c r="R2" s="178">
        <f>ROUNDDOWN(Q2*(1/4),-3)</f>
        <v>0</v>
      </c>
      <c r="S2" s="178">
        <f>ROUNDDOWN(Q2*(1/2),-3)</f>
        <v>0</v>
      </c>
      <c r="T2" s="177">
        <f>SUM(R2:S2)</f>
        <v>0</v>
      </c>
      <c r="U2" s="174">
        <f>'別紙2（２）　ICT導入支援事業計画書 '!B57</f>
        <v>0</v>
      </c>
      <c r="V2" s="179"/>
      <c r="W2" s="174">
        <f>'別紙2（２）　ICT導入支援事業計画書 '!B60</f>
        <v>0</v>
      </c>
      <c r="X2" s="174">
        <f>'別紙2（２）　ICT導入支援事業計画書 '!F15</f>
        <v>0</v>
      </c>
      <c r="Y2" s="180" t="e">
        <f>'別紙2（２）　ICT導入支援事業計画書 '!C82</f>
        <v>#DIV/0!</v>
      </c>
      <c r="Z2" s="180" t="e">
        <f>'別紙2（２）　ICT導入支援事業計画書 '!C101</f>
        <v>#DIV/0!</v>
      </c>
      <c r="AA2" s="174">
        <f>'別紙2（２）　ICT導入支援事業計画書 '!B104</f>
        <v>0</v>
      </c>
      <c r="AB2" s="174"/>
    </row>
  </sheetData>
  <phoneticPr fontId="13"/>
  <conditionalFormatting sqref="P1:T1">
    <cfRule type="cellIs" dxfId="1" priority="2" operator="equal">
      <formula>"あり"</formula>
    </cfRule>
  </conditionalFormatting>
  <conditionalFormatting sqref="Q2:T2">
    <cfRule type="cellIs" dxfId="0" priority="1" operator="equal">
      <formula>"あり"</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Sheet1</vt:lpstr>
      <vt:lpstr>別紙2（１）ICT導入支援　総表</vt:lpstr>
      <vt:lpstr>別紙2（２）　ICT導入支援事業計画書 </vt:lpstr>
      <vt:lpstr>別紙2（３）　ICT導入モデル積算内訳書</vt:lpstr>
      <vt:lpstr>担当者調査票</vt:lpstr>
      <vt:lpstr>(県集計用)</vt:lpstr>
      <vt:lpstr>担当者調査票!Print_Area</vt:lpstr>
      <vt:lpstr>'別紙2（１）ICT導入支援　総表'!Print_Area</vt:lpstr>
      <vt:lpstr>'別紙2（２）　ICT導入支援事業計画書 '!Print_Area</vt:lpstr>
      <vt:lpstr>'別紙2（３）　ICT導入モデル積算内訳書'!Print_Area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2025-09-04T06:52:57Z</dcterms:created>
  <dcterms:modified xsi:type="dcterms:W3CDTF">2025-09-04T06:53:07Z</dcterms:modified>
  <cp:category/>
  <cp:contentStatus/>
</cp:coreProperties>
</file>