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FE3CC62A-33DD-416C-8877-AC3532A41E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５－１経費所要額精算書" sheetId="13" r:id="rId1"/>
    <sheet name="【記入例】５－１経費所要額精算書" sheetId="27" r:id="rId2"/>
    <sheet name="５－２事業実績報告書" sheetId="20" r:id="rId3"/>
    <sheet name="【記入例】５－２事業実績報告書" sheetId="28" r:id="rId4"/>
    <sheet name="Sheet1" sheetId="8" state="hidden" r:id="rId5"/>
  </sheets>
  <externalReferences>
    <externalReference r:id="rId6"/>
    <externalReference r:id="rId7"/>
  </externalReferences>
  <definedNames>
    <definedName name="_xlnm.Print_Area" localSheetId="3">'【記入例】５－２事業実績報告書'!$B$1:$X$44</definedName>
    <definedName name="_xlnm.Print_Area" localSheetId="2">'５－２事業実績報告書'!$B$1:$I$30</definedName>
    <definedName name="へき地医療拠点病院施設整備事業">#REF!</definedName>
    <definedName name="へき地診療所施設整備事業">#REF!</definedName>
    <definedName name="へき地保健指導所施設整備事業">#REF!</definedName>
    <definedName name="医師臨床研修病院研修医環境整備事業">#REF!</definedName>
    <definedName name="院内感染対策施設整備事業">#REF!</definedName>
    <definedName name="過疎地域等特定診療所施設整備事業">#REF!</definedName>
    <definedName name="研修医のための研修施設整備事業">#REF!</definedName>
    <definedName name="産科医療機関施設整備事業">#REF!</definedName>
    <definedName name="死亡時画像診断システム施設整備事業">#REF!</definedName>
    <definedName name="事業分類">[1]事業分類・区分!$B$2:$H$2</definedName>
    <definedName name="南海トラフ地震に係る津波避難対策緊急事業">#REF!</definedName>
    <definedName name="分娩取扱施設施設整備事業">#REF!</definedName>
    <definedName name="補助事業名">#REF!</definedName>
    <definedName name="有床診療所等スプリンクラー等施設整備事業">#REF!</definedName>
    <definedName name="離島等患者宿泊施設施設整備事業">#REF!</definedName>
    <definedName name="臨床研修病院施設整備事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3" l="1"/>
  <c r="L11" i="13"/>
  <c r="K11" i="13"/>
  <c r="J10" i="13"/>
  <c r="J7" i="13"/>
  <c r="I7" i="13"/>
  <c r="H10" i="13"/>
  <c r="H9" i="13"/>
  <c r="H8" i="13"/>
  <c r="H7" i="13"/>
  <c r="F11" i="13"/>
  <c r="E7" i="13"/>
  <c r="D11" i="13"/>
  <c r="C11" i="13"/>
  <c r="E8" i="13"/>
  <c r="E10" i="13"/>
  <c r="I10" i="13" s="1"/>
  <c r="E9" i="13"/>
  <c r="G11" i="13"/>
  <c r="G27" i="28"/>
  <c r="G26" i="28"/>
  <c r="G25" i="28"/>
  <c r="G24" i="28"/>
  <c r="G23" i="28"/>
  <c r="G22" i="28"/>
  <c r="G19" i="28"/>
  <c r="G29" i="28" s="1"/>
  <c r="G18" i="28"/>
  <c r="G17" i="28"/>
  <c r="G16" i="28"/>
  <c r="G15" i="28"/>
  <c r="G14" i="28"/>
  <c r="G13" i="28"/>
  <c r="G12" i="28"/>
  <c r="M11" i="27"/>
  <c r="M10" i="27"/>
  <c r="M9" i="27"/>
  <c r="M8" i="27"/>
  <c r="M7" i="27"/>
  <c r="L7" i="27"/>
  <c r="L10" i="27"/>
  <c r="L9" i="27"/>
  <c r="L8" i="27"/>
  <c r="K11" i="27"/>
  <c r="J11" i="27"/>
  <c r="J10" i="27"/>
  <c r="J9" i="27"/>
  <c r="J8" i="27"/>
  <c r="J7" i="27"/>
  <c r="I11" i="27"/>
  <c r="I10" i="27"/>
  <c r="I9" i="27"/>
  <c r="I8" i="27"/>
  <c r="I7" i="27"/>
  <c r="H11" i="27"/>
  <c r="H8" i="27"/>
  <c r="H7" i="27"/>
  <c r="G11" i="27"/>
  <c r="F11" i="27"/>
  <c r="E11" i="27"/>
  <c r="E7" i="27"/>
  <c r="E8" i="27"/>
  <c r="E9" i="27"/>
  <c r="E10" i="27"/>
  <c r="D11" i="27"/>
  <c r="C11" i="27"/>
  <c r="H10" i="27"/>
  <c r="H9" i="27"/>
  <c r="H11" i="13" l="1"/>
  <c r="E11" i="13"/>
  <c r="I9" i="13"/>
  <c r="J9" i="13" s="1"/>
  <c r="I8" i="13"/>
  <c r="L11" i="27"/>
  <c r="J8" i="13" l="1"/>
  <c r="J11" i="13" s="1"/>
  <c r="I11" i="13"/>
  <c r="M9" i="13"/>
  <c r="M10" i="13"/>
  <c r="M8" i="13" l="1"/>
  <c r="M11" i="13" s="1"/>
  <c r="G26" i="20" l="1"/>
  <c r="G25" i="20"/>
  <c r="G27" i="20" s="1"/>
  <c r="G24" i="20"/>
  <c r="G23" i="20"/>
  <c r="G22" i="20"/>
  <c r="G18" i="20"/>
  <c r="G17" i="20"/>
  <c r="G16" i="20"/>
  <c r="G15" i="20"/>
  <c r="G19" i="20" s="1"/>
  <c r="G29" i="20" s="1"/>
  <c r="G14" i="20"/>
  <c r="G13" i="20"/>
  <c r="G12" i="20"/>
</calcChain>
</file>

<file path=xl/sharedStrings.xml><?xml version="1.0" encoding="utf-8"?>
<sst xmlns="http://schemas.openxmlformats.org/spreadsheetml/2006/main" count="209" uniqueCount="98">
  <si>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</si>
  <si>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</si>
  <si>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</si>
  <si>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</si>
  <si>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</si>
  <si>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</si>
  <si>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</si>
  <si>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</si>
  <si>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</si>
  <si>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</si>
  <si>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</si>
  <si>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</si>
  <si>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</si>
  <si>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</si>
  <si>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</si>
  <si>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</si>
  <si>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</si>
  <si>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</si>
  <si>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</si>
  <si>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</si>
  <si>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</si>
  <si>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</si>
  <si>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</si>
  <si>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</si>
  <si>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</si>
  <si>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</si>
  <si>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</si>
  <si>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</si>
  <si>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</si>
  <si>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</si>
  <si>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</si>
  <si>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</si>
  <si>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</si>
  <si>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</si>
  <si>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</si>
  <si>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</si>
  <si>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</si>
  <si>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</si>
  <si>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</si>
  <si>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</si>
  <si>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</si>
  <si>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</si>
  <si>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</si>
  <si>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</si>
  <si>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</si>
  <si>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</si>
  <si>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</si>
  <si>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計</t>
    <rPh sb="0" eb="1">
      <t>ケイ</t>
    </rPh>
    <phoneticPr fontId="3"/>
  </si>
  <si>
    <t>円</t>
    <rPh sb="0" eb="1">
      <t>エン</t>
    </rPh>
    <phoneticPr fontId="3"/>
  </si>
  <si>
    <t>備考</t>
    <rPh sb="0" eb="2">
      <t>ビコウ</t>
    </rPh>
    <phoneticPr fontId="3"/>
  </si>
  <si>
    <t>県費補助
所要額
　　　　（H)</t>
    <rPh sb="0" eb="1">
      <t>ケン</t>
    </rPh>
    <rPh sb="1" eb="2">
      <t>ヒ</t>
    </rPh>
    <rPh sb="2" eb="4">
      <t>ホジョ</t>
    </rPh>
    <rPh sb="5" eb="7">
      <t>ショヨウ</t>
    </rPh>
    <rPh sb="7" eb="8">
      <t>ガク</t>
    </rPh>
    <phoneticPr fontId="3"/>
  </si>
  <si>
    <t>県費補助
基本額
　　　　（G)</t>
    <rPh sb="0" eb="1">
      <t>ケン</t>
    </rPh>
    <rPh sb="1" eb="2">
      <t>ヒ</t>
    </rPh>
    <rPh sb="2" eb="4">
      <t>ホジョ</t>
    </rPh>
    <rPh sb="5" eb="7">
      <t>キホン</t>
    </rPh>
    <rPh sb="7" eb="8">
      <t>ガク</t>
    </rPh>
    <phoneticPr fontId="3"/>
  </si>
  <si>
    <t xml:space="preserve">
選定額
　　　　　（F)</t>
    <rPh sb="1" eb="2">
      <t>セン</t>
    </rPh>
    <rPh sb="2" eb="4">
      <t>テイガク</t>
    </rPh>
    <phoneticPr fontId="3"/>
  </si>
  <si>
    <t xml:space="preserve">
基準額
　　　　　（E)</t>
    <rPh sb="1" eb="3">
      <t>キジュン</t>
    </rPh>
    <rPh sb="3" eb="4">
      <t>ガク</t>
    </rPh>
    <phoneticPr fontId="3"/>
  </si>
  <si>
    <t>区分</t>
    <rPh sb="0" eb="2">
      <t>クブン</t>
    </rPh>
    <phoneticPr fontId="3"/>
  </si>
  <si>
    <t>　　　なお、１，０００円未満の端数が生じた場合は、切り捨てるものとする。</t>
    <rPh sb="11" eb="12">
      <t>エン</t>
    </rPh>
    <rPh sb="12" eb="14">
      <t>ミマン</t>
    </rPh>
    <rPh sb="15" eb="16">
      <t>ハシ</t>
    </rPh>
    <rPh sb="16" eb="17">
      <t>スウ</t>
    </rPh>
    <rPh sb="18" eb="19">
      <t>ショウ</t>
    </rPh>
    <rPh sb="21" eb="23">
      <t>バアイ</t>
    </rPh>
    <rPh sb="25" eb="26">
      <t>キ</t>
    </rPh>
    <rPh sb="27" eb="28">
      <t>ス</t>
    </rPh>
    <phoneticPr fontId="3"/>
  </si>
  <si>
    <t>　４　「県費補助所要額」欄には、（G)に補助率を乗じて得た額を記入すること。</t>
    <rPh sb="4" eb="5">
      <t>ケン</t>
    </rPh>
    <rPh sb="5" eb="6">
      <t>ヒ</t>
    </rPh>
    <rPh sb="6" eb="8">
      <t>ホジョ</t>
    </rPh>
    <rPh sb="8" eb="10">
      <t>ショヨウ</t>
    </rPh>
    <rPh sb="10" eb="11">
      <t>ガク</t>
    </rPh>
    <rPh sb="12" eb="13">
      <t>ラン</t>
    </rPh>
    <rPh sb="20" eb="23">
      <t>ホジョリツ</t>
    </rPh>
    <rPh sb="24" eb="25">
      <t>ジョウ</t>
    </rPh>
    <rPh sb="27" eb="28">
      <t>エ</t>
    </rPh>
    <rPh sb="29" eb="30">
      <t>ガク</t>
    </rPh>
    <rPh sb="31" eb="33">
      <t>キニュウ</t>
    </rPh>
    <phoneticPr fontId="3"/>
  </si>
  <si>
    <t>　３　「県費補助基本額」欄には、（C)と（F)を比較して少ない方の額を記入すること。</t>
    <rPh sb="4" eb="5">
      <t>ケン</t>
    </rPh>
    <rPh sb="5" eb="6">
      <t>ヒ</t>
    </rPh>
    <rPh sb="6" eb="8">
      <t>ホジョ</t>
    </rPh>
    <rPh sb="8" eb="10">
      <t>キホン</t>
    </rPh>
    <rPh sb="10" eb="11">
      <t>ガク</t>
    </rPh>
    <rPh sb="12" eb="13">
      <t>ラン</t>
    </rPh>
    <rPh sb="24" eb="26">
      <t>ヒカク</t>
    </rPh>
    <rPh sb="28" eb="29">
      <t>スク</t>
    </rPh>
    <rPh sb="31" eb="32">
      <t>ホウ</t>
    </rPh>
    <rPh sb="33" eb="34">
      <t>ガク</t>
    </rPh>
    <rPh sb="35" eb="37">
      <t>キニュウ</t>
    </rPh>
    <phoneticPr fontId="3"/>
  </si>
  <si>
    <t>　２　「選定額」欄には、（D)と（E)を比較して少ない方の額を記入すること。</t>
    <rPh sb="4" eb="6">
      <t>センテイ</t>
    </rPh>
    <rPh sb="6" eb="7">
      <t>ガク</t>
    </rPh>
    <rPh sb="8" eb="9">
      <t>ラン</t>
    </rPh>
    <rPh sb="20" eb="22">
      <t>ヒカク</t>
    </rPh>
    <rPh sb="24" eb="25">
      <t>スク</t>
    </rPh>
    <rPh sb="27" eb="28">
      <t>ホウ</t>
    </rPh>
    <rPh sb="29" eb="30">
      <t>ガク</t>
    </rPh>
    <rPh sb="31" eb="33">
      <t>キニュウ</t>
    </rPh>
    <phoneticPr fontId="3"/>
  </si>
  <si>
    <t>　１　「総事業費」欄には、当該事業に係る部分のみを記入すること。</t>
    <rPh sb="4" eb="5">
      <t>ソウ</t>
    </rPh>
    <rPh sb="5" eb="7">
      <t>ジギョウ</t>
    </rPh>
    <rPh sb="7" eb="8">
      <t>ヒ</t>
    </rPh>
    <rPh sb="9" eb="10">
      <t>ラン</t>
    </rPh>
    <rPh sb="13" eb="15">
      <t>トウガイ</t>
    </rPh>
    <rPh sb="15" eb="17">
      <t>ジギョウ</t>
    </rPh>
    <rPh sb="18" eb="19">
      <t>カカ</t>
    </rPh>
    <rPh sb="20" eb="22">
      <t>ブブン</t>
    </rPh>
    <rPh sb="25" eb="27">
      <t>キニュウ</t>
    </rPh>
    <phoneticPr fontId="3"/>
  </si>
  <si>
    <t>(記入要領）</t>
    <rPh sb="1" eb="3">
      <t>キニュウ</t>
    </rPh>
    <rPh sb="3" eb="5">
      <t>ヨウリョウ</t>
    </rPh>
    <phoneticPr fontId="3"/>
  </si>
  <si>
    <t>差引過△不
足額（J-H)
　　　　　　（K）</t>
    <rPh sb="0" eb="2">
      <t>サシヒ</t>
    </rPh>
    <rPh sb="2" eb="3">
      <t>カ</t>
    </rPh>
    <rPh sb="4" eb="5">
      <t>フ</t>
    </rPh>
    <rPh sb="6" eb="7">
      <t>ソク</t>
    </rPh>
    <rPh sb="7" eb="8">
      <t>ガク</t>
    </rPh>
    <phoneticPr fontId="3"/>
  </si>
  <si>
    <t>県費補助
交付受入額
　　　　　　（J）</t>
    <rPh sb="0" eb="1">
      <t>ケン</t>
    </rPh>
    <rPh sb="1" eb="2">
      <t>ヒ</t>
    </rPh>
    <rPh sb="2" eb="4">
      <t>ホジョ</t>
    </rPh>
    <rPh sb="5" eb="7">
      <t>コウフ</t>
    </rPh>
    <rPh sb="7" eb="9">
      <t>ウケイ</t>
    </rPh>
    <rPh sb="9" eb="10">
      <t>ガク</t>
    </rPh>
    <phoneticPr fontId="3"/>
  </si>
  <si>
    <t>県費補助
交付決定額
　　　　　　（Ｉ）</t>
    <rPh sb="0" eb="1">
      <t>ケン</t>
    </rPh>
    <rPh sb="1" eb="2">
      <t>ヒ</t>
    </rPh>
    <rPh sb="2" eb="4">
      <t>ホジョ</t>
    </rPh>
    <rPh sb="5" eb="7">
      <t>コウフ</t>
    </rPh>
    <rPh sb="7" eb="9">
      <t>ケッテイ</t>
    </rPh>
    <rPh sb="9" eb="10">
      <t>ガク</t>
    </rPh>
    <phoneticPr fontId="3"/>
  </si>
  <si>
    <t>対象経費の
実支出額
　　　　　（D)</t>
    <rPh sb="0" eb="2">
      <t>タイショウ</t>
    </rPh>
    <rPh sb="2" eb="4">
      <t>ケイヒ</t>
    </rPh>
    <rPh sb="6" eb="7">
      <t>ジツ</t>
    </rPh>
    <rPh sb="7" eb="9">
      <t>シシュツ</t>
    </rPh>
    <rPh sb="9" eb="10">
      <t>ガク</t>
    </rPh>
    <phoneticPr fontId="3"/>
  </si>
  <si>
    <t>差引額
（A)-(B)
　　　　（C)</t>
    <rPh sb="0" eb="2">
      <t>サシヒキ</t>
    </rPh>
    <rPh sb="2" eb="3">
      <t>ガク</t>
    </rPh>
    <phoneticPr fontId="3"/>
  </si>
  <si>
    <t>寄付金その
他の収入額
         (B)</t>
    <rPh sb="0" eb="3">
      <t>キフキン</t>
    </rPh>
    <rPh sb="6" eb="7">
      <t>ホカ</t>
    </rPh>
    <rPh sb="8" eb="10">
      <t>シュウニュウ</t>
    </rPh>
    <rPh sb="10" eb="11">
      <t>ガク</t>
    </rPh>
    <phoneticPr fontId="3"/>
  </si>
  <si>
    <t xml:space="preserve">
総事業費
　　　　(A)</t>
    <rPh sb="1" eb="2">
      <t>ソウ</t>
    </rPh>
    <rPh sb="2" eb="4">
      <t>ジギョウ</t>
    </rPh>
    <rPh sb="4" eb="5">
      <t>ヒ</t>
    </rPh>
    <phoneticPr fontId="3"/>
  </si>
  <si>
    <t>経　費　所　要　額　精　算　書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セイ</t>
    </rPh>
    <rPh sb="12" eb="13">
      <t>ザン</t>
    </rPh>
    <rPh sb="14" eb="15">
      <t>ショ</t>
    </rPh>
    <phoneticPr fontId="3"/>
  </si>
  <si>
    <t>別紙（１）</t>
    <rPh sb="0" eb="2">
      <t>ベッシ</t>
    </rPh>
    <phoneticPr fontId="3"/>
  </si>
  <si>
    <t>新興感染症対応力強化事業（協定締結医療機関設備整備）</t>
    <rPh sb="0" eb="2">
      <t>シンコウ</t>
    </rPh>
    <rPh sb="2" eb="5">
      <t>カンセンショウ</t>
    </rPh>
    <rPh sb="5" eb="7">
      <t>タイオウ</t>
    </rPh>
    <rPh sb="7" eb="8">
      <t>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phoneticPr fontId="3"/>
  </si>
  <si>
    <t>簡易ベッド</t>
    <phoneticPr fontId="3"/>
  </si>
  <si>
    <t>HEPAフィルター付き空気清浄機（陰圧対応可能なものに限る）</t>
    <phoneticPr fontId="3"/>
  </si>
  <si>
    <t>簡易陰圧装置</t>
    <phoneticPr fontId="3"/>
  </si>
  <si>
    <t>検査機器
（PCR検査装置）</t>
    <phoneticPr fontId="3"/>
  </si>
  <si>
    <t>別紙（２）</t>
    <rPh sb="0" eb="2">
      <t>ベッシ</t>
    </rPh>
    <phoneticPr fontId="3"/>
  </si>
  <si>
    <t>１．施設の名称</t>
    <rPh sb="2" eb="4">
      <t>シセツ</t>
    </rPh>
    <rPh sb="5" eb="7">
      <t>メイショウ</t>
    </rPh>
    <phoneticPr fontId="3"/>
  </si>
  <si>
    <t>２．施設の所在地</t>
    <rPh sb="2" eb="4">
      <t>シセツ</t>
    </rPh>
    <rPh sb="5" eb="8">
      <t>ショザイチ</t>
    </rPh>
    <phoneticPr fontId="3"/>
  </si>
  <si>
    <t>４．設備整備の内容</t>
    <rPh sb="2" eb="4">
      <t>セツビ</t>
    </rPh>
    <rPh sb="4" eb="6">
      <t>セイビ</t>
    </rPh>
    <rPh sb="7" eb="9">
      <t>ナイヨウ</t>
    </rPh>
    <phoneticPr fontId="3"/>
  </si>
  <si>
    <t>品名</t>
    <rPh sb="0" eb="2">
      <t>ヒンメイ</t>
    </rPh>
    <phoneticPr fontId="3"/>
  </si>
  <si>
    <t>銘柄</t>
    <rPh sb="0" eb="2">
      <t>メイガラ</t>
    </rPh>
    <phoneticPr fontId="3"/>
  </si>
  <si>
    <t>規格</t>
    <rPh sb="0" eb="2">
      <t>キカク</t>
    </rPh>
    <phoneticPr fontId="3"/>
  </si>
  <si>
    <t>員数</t>
    <rPh sb="0" eb="2">
      <t>インスウ</t>
    </rPh>
    <phoneticPr fontId="3"/>
  </si>
  <si>
    <t>設置場所</t>
    <rPh sb="0" eb="2">
      <t>セッチ</t>
    </rPh>
    <rPh sb="2" eb="4">
      <t>バショ</t>
    </rPh>
    <phoneticPr fontId="3"/>
  </si>
  <si>
    <t>円</t>
    <phoneticPr fontId="3"/>
  </si>
  <si>
    <t>小計</t>
    <rPh sb="0" eb="2">
      <t>ショウケイ</t>
    </rPh>
    <phoneticPr fontId="3"/>
  </si>
  <si>
    <t>－</t>
    <phoneticPr fontId="3"/>
  </si>
  <si>
    <t>円</t>
  </si>
  <si>
    <t>合計</t>
    <rPh sb="0" eb="2">
      <t>ゴウケイ</t>
    </rPh>
    <phoneticPr fontId="3"/>
  </si>
  <si>
    <t>新興感染症対応力強化事業（協定締結医療機関設備整備事業）</t>
    <phoneticPr fontId="1"/>
  </si>
  <si>
    <t>３．事業の種類</t>
    <rPh sb="2" eb="4">
      <t>ジギョウ</t>
    </rPh>
    <rPh sb="5" eb="7">
      <t>シュルイ</t>
    </rPh>
    <phoneticPr fontId="3"/>
  </si>
  <si>
    <t>事業実績報告書</t>
    <rPh sb="0" eb="2">
      <t>ジギョウ</t>
    </rPh>
    <rPh sb="2" eb="4">
      <t>ジッセキ</t>
    </rPh>
    <rPh sb="4" eb="7">
      <t>ホウコクショ</t>
    </rPh>
    <phoneticPr fontId="3"/>
  </si>
  <si>
    <t>１．補助対象事業分</t>
    <rPh sb="2" eb="4">
      <t>ホジョ</t>
    </rPh>
    <rPh sb="4" eb="6">
      <t>タイショウ</t>
    </rPh>
    <rPh sb="6" eb="8">
      <t>ジギョウ</t>
    </rPh>
    <rPh sb="8" eb="9">
      <t>ブン</t>
    </rPh>
    <phoneticPr fontId="3"/>
  </si>
  <si>
    <t>２．補助対象外事業分</t>
    <rPh sb="2" eb="4">
      <t>ホジョ</t>
    </rPh>
    <rPh sb="4" eb="6">
      <t>タイショウ</t>
    </rPh>
    <rPh sb="6" eb="7">
      <t>ガイ</t>
    </rPh>
    <rPh sb="7" eb="9">
      <t>ジギョウ</t>
    </rPh>
    <rPh sb="9" eb="10">
      <t>ブン</t>
    </rPh>
    <phoneticPr fontId="3"/>
  </si>
  <si>
    <t>　　　　　　　　　　　　</t>
    <phoneticPr fontId="3"/>
  </si>
  <si>
    <t>補助事業者名　　</t>
  </si>
  <si>
    <t>単価（税込）</t>
    <rPh sb="0" eb="2">
      <t>タンカ</t>
    </rPh>
    <rPh sb="3" eb="5">
      <t>ゼイコ</t>
    </rPh>
    <phoneticPr fontId="3"/>
  </si>
  <si>
    <t>金額（税込）</t>
    <rPh sb="0" eb="2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</si>
</sst>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▲#,##0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4" fillId="0" borderId="0" xfId="1" applyFo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 wrapText="1"/>
    </xf>
    <xf numFmtId="0" fontId="9" fillId="0" borderId="8" xfId="1" applyFont="1" applyBorder="1" applyAlignment="1">
      <alignment horizontal="right" vertical="center" wrapText="1"/>
    </xf>
    <xf numFmtId="0" fontId="8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/>
    </xf>
    <xf numFmtId="0" fontId="11" fillId="0" borderId="10" xfId="2" applyFont="1" applyBorder="1" applyAlignment="1">
      <alignment horizontal="distributed" vertical="center" justifyLastLine="1"/>
    </xf>
    <xf numFmtId="0" fontId="11" fillId="0" borderId="11" xfId="2" applyFont="1" applyBorder="1" applyAlignment="1">
      <alignment horizontal="distributed" vertical="center" justifyLastLine="1"/>
    </xf>
    <xf numFmtId="0" fontId="11" fillId="0" borderId="13" xfId="2" applyFont="1" applyBorder="1" applyAlignment="1">
      <alignment horizontal="distributed" vertical="center" justifyLastLine="1"/>
    </xf>
    <xf numFmtId="0" fontId="11" fillId="0" borderId="14" xfId="2" applyFont="1" applyBorder="1" applyAlignment="1">
      <alignment vertical="center"/>
    </xf>
    <xf numFmtId="38" fontId="11" fillId="0" borderId="4" xfId="3" applyFont="1" applyFill="1" applyBorder="1" applyAlignment="1">
      <alignment horizontal="right" vertical="center"/>
    </xf>
    <xf numFmtId="0" fontId="11" fillId="2" borderId="14" xfId="2" applyFont="1" applyFill="1" applyBorder="1" applyAlignment="1">
      <alignment vertical="center"/>
    </xf>
    <xf numFmtId="38" fontId="11" fillId="2" borderId="9" xfId="3" applyFont="1" applyFill="1" applyBorder="1" applyAlignment="1">
      <alignment vertical="center"/>
    </xf>
    <xf numFmtId="38" fontId="11" fillId="2" borderId="5" xfId="3" applyFont="1" applyFill="1" applyBorder="1" applyAlignment="1">
      <alignment vertical="center"/>
    </xf>
    <xf numFmtId="38" fontId="11" fillId="0" borderId="5" xfId="3" applyFont="1" applyFill="1" applyBorder="1" applyAlignment="1">
      <alignment vertical="center"/>
    </xf>
    <xf numFmtId="38" fontId="11" fillId="0" borderId="5" xfId="3" applyFont="1" applyFill="1" applyBorder="1" applyAlignment="1">
      <alignment horizontal="right" vertical="center"/>
    </xf>
    <xf numFmtId="38" fontId="10" fillId="2" borderId="5" xfId="3" applyFont="1" applyFill="1" applyBorder="1" applyAlignment="1">
      <alignment vertical="center"/>
    </xf>
    <xf numFmtId="0" fontId="11" fillId="0" borderId="1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11" fillId="2" borderId="9" xfId="2" applyFont="1" applyFill="1" applyBorder="1" applyAlignment="1">
      <alignment vertical="center"/>
    </xf>
    <xf numFmtId="0" fontId="11" fillId="2" borderId="15" xfId="2" applyFont="1" applyFill="1" applyBorder="1" applyAlignment="1">
      <alignment vertical="center"/>
    </xf>
    <xf numFmtId="0" fontId="11" fillId="0" borderId="5" xfId="2" applyFont="1" applyBorder="1" applyAlignment="1">
      <alignment horizontal="right" vertical="center"/>
    </xf>
    <xf numFmtId="0" fontId="12" fillId="0" borderId="12" xfId="2" applyFont="1" applyBorder="1" applyAlignment="1">
      <alignment horizontal="distributed" vertical="center" justifyLastLine="1"/>
    </xf>
    <xf numFmtId="38" fontId="2" fillId="0" borderId="7" xfId="7" applyFont="1" applyFill="1" applyBorder="1" applyAlignment="1" applyProtection="1">
      <alignment vertical="center"/>
    </xf>
    <xf numFmtId="38" fontId="4" fillId="0" borderId="7" xfId="7" applyFont="1" applyBorder="1" applyProtection="1">
      <alignment vertical="center"/>
    </xf>
    <xf numFmtId="38" fontId="4" fillId="0" borderId="1" xfId="7" applyFont="1" applyBorder="1" applyAlignment="1" applyProtection="1">
      <alignment vertical="center"/>
    </xf>
    <xf numFmtId="38" fontId="2" fillId="0" borderId="1" xfId="7" applyFont="1" applyFill="1" applyBorder="1" applyAlignment="1" applyProtection="1">
      <alignment vertical="center"/>
    </xf>
    <xf numFmtId="38" fontId="8" fillId="2" borderId="7" xfId="7" applyFont="1" applyFill="1" applyBorder="1">
      <alignment vertical="center"/>
    </xf>
    <xf numFmtId="176" fontId="2" fillId="0" borderId="7" xfId="7" applyNumberFormat="1" applyFont="1" applyFill="1" applyBorder="1" applyAlignment="1" applyProtection="1">
      <alignment vertical="center"/>
    </xf>
    <xf numFmtId="176" fontId="4" fillId="0" borderId="1" xfId="7" applyNumberFormat="1" applyFont="1" applyBorder="1" applyAlignment="1" applyProtection="1">
      <alignment vertical="center"/>
    </xf>
    <xf numFmtId="0" fontId="7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38" fontId="11" fillId="0" borderId="4" xfId="3" applyFont="1" applyFill="1" applyBorder="1" applyAlignment="1">
      <alignment vertical="center"/>
    </xf>
    <xf numFmtId="38" fontId="11" fillId="0" borderId="22" xfId="3" applyFont="1" applyFill="1" applyBorder="1" applyAlignment="1">
      <alignment vertical="center"/>
    </xf>
    <xf numFmtId="0" fontId="11" fillId="0" borderId="7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38" fontId="11" fillId="0" borderId="6" xfId="3" applyFont="1" applyFill="1" applyBorder="1" applyAlignment="1">
      <alignment vertical="center"/>
    </xf>
    <xf numFmtId="0" fontId="11" fillId="0" borderId="0" xfId="2" applyFont="1" applyAlignment="1">
      <alignment horizontal="distributed" vertical="center" justifyLastLine="1"/>
    </xf>
    <xf numFmtId="0" fontId="11" fillId="2" borderId="0" xfId="2" applyFont="1" applyFill="1" applyAlignment="1">
      <alignment horizontal="left" vertical="center"/>
    </xf>
  </cellXfs>
  <cellStyles count="8">
    <cellStyle name="桁区切り" xfId="7" builtinId="6"/>
    <cellStyle name="桁区切り 2" xfId="3" xr:uid="{CE9E56B0-D08D-4736-9950-B3E8B5CF777E}"/>
    <cellStyle name="標準" xfId="0" builtinId="0"/>
    <cellStyle name="標準 2" xfId="1" xr:uid="{9BCB9D38-8240-4F0C-8FED-606EBF1B2A0A}"/>
    <cellStyle name="標準 2 2" xfId="6" xr:uid="{549AD0CD-E08B-4E03-A3B3-5FFDD7E87D9F}"/>
    <cellStyle name="標準 3" xfId="2" xr:uid="{83965003-4612-44AB-AAF5-4BC0BD20F890}"/>
    <cellStyle name="標準 5" xfId="5" xr:uid="{AC8F2AA8-783A-4514-BDF0-B6EE6A48CFE2}"/>
    <cellStyle name="標準 6" xfId="4" xr:uid="{AEDB4531-E70B-4E14-A6FA-E9F024DD792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6</xdr:row>
      <xdr:rowOff>0</xdr:rowOff>
    </xdr:from>
    <xdr:to>
      <xdr:col>2</xdr:col>
      <xdr:colOff>763985</xdr:colOff>
      <xdr:row>7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A7AE682-80DF-439A-BD17-D445DBFD91A9}"/>
            </a:ext>
          </a:extLst>
        </xdr:cNvPr>
        <xdr:cNvSpPr/>
      </xdr:nvSpPr>
      <xdr:spPr>
        <a:xfrm>
          <a:off x="1994298" y="1587500"/>
          <a:ext cx="763984" cy="64492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724297</xdr:colOff>
      <xdr:row>7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FE6409D-6BAA-4F9F-8229-5CCEBF72B3D9}"/>
            </a:ext>
          </a:extLst>
        </xdr:cNvPr>
        <xdr:cNvSpPr/>
      </xdr:nvSpPr>
      <xdr:spPr>
        <a:xfrm>
          <a:off x="2768203" y="1587500"/>
          <a:ext cx="724297" cy="64492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109140</xdr:colOff>
      <xdr:row>3</xdr:row>
      <xdr:rowOff>19844</xdr:rowOff>
    </xdr:from>
    <xdr:to>
      <xdr:col>3</xdr:col>
      <xdr:colOff>158751</xdr:colOff>
      <xdr:row>6</xdr:row>
      <xdr:rowOff>9921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B76C0530-EA45-4E7E-9820-350E503A0CCB}"/>
            </a:ext>
          </a:extLst>
        </xdr:cNvPr>
        <xdr:cNvSpPr>
          <a:spLocks noChangeArrowheads="1"/>
        </xdr:cNvSpPr>
      </xdr:nvSpPr>
      <xdr:spPr bwMode="auto">
        <a:xfrm>
          <a:off x="109140" y="625078"/>
          <a:ext cx="2817814" cy="972343"/>
        </a:xfrm>
        <a:prstGeom prst="wedgeRoundRectCallout">
          <a:avLst>
            <a:gd name="adj1" fmla="val 34536"/>
            <a:gd name="adj2" fmla="val 5714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本補助金の対象外経費がある場合、対象外経費を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含めた金額を記入してください。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対象外経費がない場合は、（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D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）と同額を記載してください。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297656</xdr:colOff>
      <xdr:row>7</xdr:row>
      <xdr:rowOff>39689</xdr:rowOff>
    </xdr:from>
    <xdr:to>
      <xdr:col>11</xdr:col>
      <xdr:colOff>79375</xdr:colOff>
      <xdr:row>13</xdr:row>
      <xdr:rowOff>148827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64EFF5C-CABB-4CBB-95C3-90A840EEA229}"/>
            </a:ext>
          </a:extLst>
        </xdr:cNvPr>
        <xdr:cNvSpPr txBox="1"/>
      </xdr:nvSpPr>
      <xdr:spPr>
        <a:xfrm>
          <a:off x="4573984" y="2272111"/>
          <a:ext cx="4157266" cy="33635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「基準額（Ｅ）」は、以下のとおり算出し、入力してください。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簡易陰圧装置：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4.320,000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円（１病床当たり）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PCR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検査装置：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9.350,000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円（１台当たり）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簡易ベッド：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51,400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円（１台当たり）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HEPA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フィルター付き空気清浄機：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905,000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円（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医療機関あたり）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基準額算出の例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〇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つの病床に対して簡易陰圧装置を設置する場合</a:t>
          </a:r>
        </a:p>
        <a:p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→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8,640,000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円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=4,320,000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円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×2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病床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PCR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検査装置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台を設置する場合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→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18,700,000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円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=9,350,000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円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×2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台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簡易ベッド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2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台を設置する場合</a:t>
          </a:r>
        </a:p>
        <a:p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→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102,800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円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=51,400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円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×2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台</a:t>
          </a:r>
          <a:endParaRPr kumimoji="1" lang="en-US" altLang="ja-JP" sz="110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HEPA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フィルター付き空気清浄機を設置する場合</a:t>
          </a:r>
        </a:p>
        <a:p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　→</a:t>
          </a:r>
          <a:r>
            <a:rPr kumimoji="1" lang="en-US" altLang="ja-JP" sz="1100">
              <a:solidFill>
                <a:srgbClr val="FF0000"/>
              </a:solidFill>
              <a:latin typeface="+mn-ea"/>
              <a:ea typeface="+mn-ea"/>
            </a:rPr>
            <a:t>905,000</a:t>
          </a:r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円（１医療機関あたり）</a:t>
          </a:r>
          <a:endParaRPr kumimoji="1" lang="en-US" altLang="ja-JP" sz="1200">
            <a:solidFill>
              <a:srgbClr val="FF0000"/>
            </a:solidFill>
          </a:endParaRPr>
        </a:p>
        <a:p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525859</xdr:colOff>
      <xdr:row>7</xdr:row>
      <xdr:rowOff>9921</xdr:rowOff>
    </xdr:from>
    <xdr:to>
      <xdr:col>5</xdr:col>
      <xdr:colOff>333375</xdr:colOff>
      <xdr:row>7</xdr:row>
      <xdr:rowOff>575469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DA8D6FD-D86F-4936-943B-F4741E7C8D63}"/>
            </a:ext>
          </a:extLst>
        </xdr:cNvPr>
        <xdr:cNvSpPr>
          <a:spLocks noChangeArrowheads="1"/>
        </xdr:cNvSpPr>
      </xdr:nvSpPr>
      <xdr:spPr bwMode="auto">
        <a:xfrm>
          <a:off x="2520156" y="2242343"/>
          <a:ext cx="2089547" cy="565548"/>
        </a:xfrm>
        <a:prstGeom prst="wedgeRoundRectCallout">
          <a:avLst>
            <a:gd name="adj1" fmla="val -21673"/>
            <a:gd name="adj2" fmla="val -6187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該当するものが無い場合は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39687</xdr:colOff>
      <xdr:row>6</xdr:row>
      <xdr:rowOff>0</xdr:rowOff>
    </xdr:from>
    <xdr:to>
      <xdr:col>6</xdr:col>
      <xdr:colOff>29765</xdr:colOff>
      <xdr:row>6</xdr:row>
      <xdr:rowOff>625078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2E5F515-CF35-4964-A166-69B394AD280D}"/>
            </a:ext>
          </a:extLst>
        </xdr:cNvPr>
        <xdr:cNvSpPr/>
      </xdr:nvSpPr>
      <xdr:spPr>
        <a:xfrm>
          <a:off x="4316015" y="1587500"/>
          <a:ext cx="724297" cy="62507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9922</xdr:colOff>
      <xdr:row>5</xdr:row>
      <xdr:rowOff>208360</xdr:rowOff>
    </xdr:from>
    <xdr:to>
      <xdr:col>7</xdr:col>
      <xdr:colOff>19844</xdr:colOff>
      <xdr:row>6</xdr:row>
      <xdr:rowOff>635001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170489D-253A-4496-8B1C-A2E5FDA38C59}"/>
            </a:ext>
          </a:extLst>
        </xdr:cNvPr>
        <xdr:cNvSpPr/>
      </xdr:nvSpPr>
      <xdr:spPr>
        <a:xfrm>
          <a:off x="5020469" y="1577579"/>
          <a:ext cx="724297" cy="64492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377034</xdr:colOff>
      <xdr:row>4</xdr:row>
      <xdr:rowOff>496094</xdr:rowOff>
    </xdr:from>
    <xdr:to>
      <xdr:col>6</xdr:col>
      <xdr:colOff>39687</xdr:colOff>
      <xdr:row>6</xdr:row>
      <xdr:rowOff>148829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8B5152E-9514-4314-A3DD-02F9A206C6E3}"/>
            </a:ext>
          </a:extLst>
        </xdr:cNvPr>
        <xdr:cNvSpPr>
          <a:spLocks noChangeArrowheads="1"/>
        </xdr:cNvSpPr>
      </xdr:nvSpPr>
      <xdr:spPr bwMode="auto">
        <a:xfrm>
          <a:off x="3145237" y="1270000"/>
          <a:ext cx="1904997" cy="466329"/>
        </a:xfrm>
        <a:prstGeom prst="wedgeRoundRectCallout">
          <a:avLst>
            <a:gd name="adj1" fmla="val 24814"/>
            <a:gd name="adj2" fmla="val 6152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本補助金の対象金額を入力してください。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9922</xdr:colOff>
      <xdr:row>6</xdr:row>
      <xdr:rowOff>9922</xdr:rowOff>
    </xdr:from>
    <xdr:to>
      <xdr:col>11</xdr:col>
      <xdr:colOff>19844</xdr:colOff>
      <xdr:row>7</xdr:row>
      <xdr:rowOff>9922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5522C9D2-6F77-4113-A693-9DF9AE6CCC78}"/>
            </a:ext>
          </a:extLst>
        </xdr:cNvPr>
        <xdr:cNvSpPr/>
      </xdr:nvSpPr>
      <xdr:spPr>
        <a:xfrm>
          <a:off x="7877969" y="1597422"/>
          <a:ext cx="793750" cy="64492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145257</xdr:colOff>
      <xdr:row>4</xdr:row>
      <xdr:rowOff>525860</xdr:rowOff>
    </xdr:from>
    <xdr:to>
      <xdr:col>11</xdr:col>
      <xdr:colOff>57149</xdr:colOff>
      <xdr:row>5</xdr:row>
      <xdr:rowOff>208360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094677D5-4428-433C-8DC7-CA2DF611AF04}"/>
            </a:ext>
          </a:extLst>
        </xdr:cNvPr>
        <xdr:cNvSpPr>
          <a:spLocks noChangeArrowheads="1"/>
        </xdr:cNvSpPr>
      </xdr:nvSpPr>
      <xdr:spPr bwMode="auto">
        <a:xfrm>
          <a:off x="6079332" y="1306910"/>
          <a:ext cx="1940717" cy="282575"/>
        </a:xfrm>
        <a:prstGeom prst="wedgeRoundRectCallout">
          <a:avLst>
            <a:gd name="adj1" fmla="val 19274"/>
            <a:gd name="adj2" fmla="val 7691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交付決定額を入力してください。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148828</xdr:colOff>
      <xdr:row>3</xdr:row>
      <xdr:rowOff>89297</xdr:rowOff>
    </xdr:from>
    <xdr:to>
      <xdr:col>16</xdr:col>
      <xdr:colOff>533400</xdr:colOff>
      <xdr:row>6</xdr:row>
      <xdr:rowOff>535781</xdr:rowOff>
    </xdr:to>
    <xdr:sp macro="" textlink="">
      <xdr:nvSpPr>
        <xdr:cNvPr id="15" name="AutoShape 4">
          <a:extLst>
            <a:ext uri="{FF2B5EF4-FFF2-40B4-BE49-F238E27FC236}">
              <a16:creationId xmlns:a16="http://schemas.microsoft.com/office/drawing/2014/main" id="{F7ECBFC6-0F81-4918-B766-2115A440AC8C}"/>
            </a:ext>
          </a:extLst>
        </xdr:cNvPr>
        <xdr:cNvSpPr>
          <a:spLocks noChangeArrowheads="1"/>
        </xdr:cNvSpPr>
      </xdr:nvSpPr>
      <xdr:spPr bwMode="auto">
        <a:xfrm>
          <a:off x="8826103" y="698897"/>
          <a:ext cx="2956322" cy="1437084"/>
        </a:xfrm>
        <a:prstGeom prst="wedgeRoundRectCallout">
          <a:avLst>
            <a:gd name="adj1" fmla="val -31443"/>
            <a:gd name="adj2" fmla="val -6143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r>
            <a:rPr lang="ja-JP" altLang="en-US">
              <a:solidFill>
                <a:srgbClr val="FF0000"/>
              </a:solidFill>
              <a:effectLst/>
            </a:rPr>
            <a:t>団体名（開設者）・施設名を記入してください。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〇法人の記載例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医療法人社団 千葉県庁会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千葉クリニック）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〇個人事業主の記載例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千葉 太郎（千葉クリニック）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533400</xdr:colOff>
      <xdr:row>0</xdr:row>
      <xdr:rowOff>80565</xdr:rowOff>
    </xdr:from>
    <xdr:to>
      <xdr:col>15</xdr:col>
      <xdr:colOff>542925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1EFCC8-2735-4B88-845E-A90D762E03AE}"/>
            </a:ext>
          </a:extLst>
        </xdr:cNvPr>
        <xdr:cNvSpPr txBox="1"/>
      </xdr:nvSpPr>
      <xdr:spPr>
        <a:xfrm>
          <a:off x="8496300" y="80565"/>
          <a:ext cx="2676525" cy="3194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</a:rPr>
            <a:t>青色のセルに入力をお願いします。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39688</xdr:colOff>
      <xdr:row>6</xdr:row>
      <xdr:rowOff>19844</xdr:rowOff>
    </xdr:from>
    <xdr:to>
      <xdr:col>12</xdr:col>
      <xdr:colOff>9922</xdr:colOff>
      <xdr:row>7</xdr:row>
      <xdr:rowOff>19844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2EECB97-79D8-4E9F-B962-991156ADD478}"/>
            </a:ext>
          </a:extLst>
        </xdr:cNvPr>
        <xdr:cNvSpPr/>
      </xdr:nvSpPr>
      <xdr:spPr>
        <a:xfrm>
          <a:off x="8691563" y="1607344"/>
          <a:ext cx="754062" cy="64492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138906</xdr:colOff>
      <xdr:row>7</xdr:row>
      <xdr:rowOff>69454</xdr:rowOff>
    </xdr:from>
    <xdr:to>
      <xdr:col>15</xdr:col>
      <xdr:colOff>109141</xdr:colOff>
      <xdr:row>8</xdr:row>
      <xdr:rowOff>119063</xdr:rowOff>
    </xdr:to>
    <xdr:sp macro="" textlink="">
      <xdr:nvSpPr>
        <xdr:cNvPr id="14" name="AutoShape 4">
          <a:extLst>
            <a:ext uri="{FF2B5EF4-FFF2-40B4-BE49-F238E27FC236}">
              <a16:creationId xmlns:a16="http://schemas.microsoft.com/office/drawing/2014/main" id="{E1EED132-B2E2-454A-BA5B-FFF2DB2C82CC}"/>
            </a:ext>
          </a:extLst>
        </xdr:cNvPr>
        <xdr:cNvSpPr>
          <a:spLocks noChangeArrowheads="1"/>
        </xdr:cNvSpPr>
      </xdr:nvSpPr>
      <xdr:spPr bwMode="auto">
        <a:xfrm>
          <a:off x="8790781" y="2301876"/>
          <a:ext cx="2887266" cy="694531"/>
        </a:xfrm>
        <a:prstGeom prst="wedgeRoundRectCallout">
          <a:avLst>
            <a:gd name="adj1" fmla="val -31443"/>
            <a:gd name="adj2" fmla="val -6143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r>
            <a:rPr lang="ja-JP" altLang="en-US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</a:rPr>
            <a:t>「</a:t>
          </a:r>
          <a:r>
            <a:rPr lang="en-US" altLang="ja-JP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</a:rPr>
            <a:t>0</a:t>
          </a:r>
          <a:r>
            <a:rPr lang="ja-JP" altLang="en-US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</a:rPr>
            <a:t>」を入力してください。</a:t>
          </a:r>
          <a:endParaRPr lang="en-US" altLang="ja-JP" sz="1100" b="0" i="0" u="none" strike="noStrike" baseline="0">
            <a:solidFill>
              <a:srgbClr val="FF0000"/>
            </a:solidFill>
            <a:effectLst/>
            <a:latin typeface="+mn-lt"/>
            <a:ea typeface="+mn-ea"/>
          </a:endParaRPr>
        </a:p>
        <a:p>
          <a:r>
            <a:rPr lang="ja-JP" altLang="en-US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</a:rPr>
            <a:t>本補助金について、既に県から受け入れている金額を入力いただく欄になります。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154148</xdr:colOff>
          <xdr:row>11</xdr:row>
          <xdr:rowOff>46375</xdr:rowOff>
        </xdr:from>
        <xdr:to>
          <xdr:col>23</xdr:col>
          <xdr:colOff>82195</xdr:colOff>
          <xdr:row>42</xdr:row>
          <xdr:rowOff>67667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220486B7-A5F7-44FC-C494-3C08E473835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2]１－２事業計画書'!$B$1:$I$30" spid="_x0000_s154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358306" y="2051638"/>
              <a:ext cx="8791310" cy="524500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6</xdr:col>
      <xdr:colOff>370974</xdr:colOff>
      <xdr:row>0</xdr:row>
      <xdr:rowOff>30079</xdr:rowOff>
    </xdr:from>
    <xdr:to>
      <xdr:col>9</xdr:col>
      <xdr:colOff>0</xdr:colOff>
      <xdr:row>2</xdr:row>
      <xdr:rowOff>6685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14772F3-80BF-468F-8065-878DF56B1CB8}"/>
            </a:ext>
          </a:extLst>
        </xdr:cNvPr>
        <xdr:cNvSpPr txBox="1"/>
      </xdr:nvSpPr>
      <xdr:spPr>
        <a:xfrm>
          <a:off x="6426869" y="30079"/>
          <a:ext cx="2677026" cy="317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</a:rPr>
            <a:t>青色のセルに入力をお願いします。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10028</xdr:colOff>
      <xdr:row>4</xdr:row>
      <xdr:rowOff>20053</xdr:rowOff>
    </xdr:from>
    <xdr:to>
      <xdr:col>8</xdr:col>
      <xdr:colOff>982580</xdr:colOff>
      <xdr:row>6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2E575BA-7E2E-43E1-B57F-BD6CA9339DA0}"/>
            </a:ext>
          </a:extLst>
        </xdr:cNvPr>
        <xdr:cNvSpPr/>
      </xdr:nvSpPr>
      <xdr:spPr>
        <a:xfrm>
          <a:off x="1995239" y="701842"/>
          <a:ext cx="7098630" cy="42110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10026</xdr:colOff>
      <xdr:row>11</xdr:row>
      <xdr:rowOff>20053</xdr:rowOff>
    </xdr:from>
    <xdr:to>
      <xdr:col>5</xdr:col>
      <xdr:colOff>0</xdr:colOff>
      <xdr:row>12</xdr:row>
      <xdr:rowOff>60156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6A7B739-2EC5-4494-8E00-4460404A48EA}"/>
            </a:ext>
          </a:extLst>
        </xdr:cNvPr>
        <xdr:cNvSpPr/>
      </xdr:nvSpPr>
      <xdr:spPr>
        <a:xfrm>
          <a:off x="110289" y="2025316"/>
          <a:ext cx="4852737" cy="21055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1052763</xdr:colOff>
      <xdr:row>10</xdr:row>
      <xdr:rowOff>170446</xdr:rowOff>
    </xdr:from>
    <xdr:to>
      <xdr:col>8</xdr:col>
      <xdr:colOff>962527</xdr:colOff>
      <xdr:row>12</xdr:row>
      <xdr:rowOff>40105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FFFFAFE-D5B7-4190-A58E-3C63C5DB9068}"/>
            </a:ext>
          </a:extLst>
        </xdr:cNvPr>
        <xdr:cNvSpPr/>
      </xdr:nvSpPr>
      <xdr:spPr>
        <a:xfrm>
          <a:off x="7108658" y="2005262"/>
          <a:ext cx="1965158" cy="21055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641685</xdr:colOff>
      <xdr:row>15</xdr:row>
      <xdr:rowOff>30079</xdr:rowOff>
    </xdr:from>
    <xdr:to>
      <xdr:col>23</xdr:col>
      <xdr:colOff>20053</xdr:colOff>
      <xdr:row>17</xdr:row>
      <xdr:rowOff>80211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7EA26A30-3014-4EE9-B1BF-E6C6C3E4AFB9}"/>
            </a:ext>
          </a:extLst>
        </xdr:cNvPr>
        <xdr:cNvSpPr/>
      </xdr:nvSpPr>
      <xdr:spPr>
        <a:xfrm>
          <a:off x="11209422" y="2717132"/>
          <a:ext cx="6878052" cy="39102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154147</xdr:colOff>
      <xdr:row>22</xdr:row>
      <xdr:rowOff>159812</xdr:rowOff>
    </xdr:from>
    <xdr:to>
      <xdr:col>17</xdr:col>
      <xdr:colOff>200527</xdr:colOff>
      <xdr:row>24</xdr:row>
      <xdr:rowOff>33227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259BFE5-B1D6-4736-AE26-F4968427FB03}"/>
            </a:ext>
          </a:extLst>
        </xdr:cNvPr>
        <xdr:cNvSpPr/>
      </xdr:nvSpPr>
      <xdr:spPr>
        <a:xfrm>
          <a:off x="9324728" y="3969812"/>
          <a:ext cx="4853183" cy="20568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120317</xdr:colOff>
      <xdr:row>22</xdr:row>
      <xdr:rowOff>140368</xdr:rowOff>
    </xdr:from>
    <xdr:to>
      <xdr:col>23</xdr:col>
      <xdr:colOff>20053</xdr:colOff>
      <xdr:row>24</xdr:row>
      <xdr:rowOff>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41A9EAA-868D-420D-81E2-896F1CD44F62}"/>
            </a:ext>
          </a:extLst>
        </xdr:cNvPr>
        <xdr:cNvSpPr/>
      </xdr:nvSpPr>
      <xdr:spPr>
        <a:xfrm>
          <a:off x="16142370" y="4020552"/>
          <a:ext cx="1945104" cy="20052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240632</xdr:colOff>
      <xdr:row>6</xdr:row>
      <xdr:rowOff>40106</xdr:rowOff>
    </xdr:from>
    <xdr:to>
      <xdr:col>13</xdr:col>
      <xdr:colOff>210553</xdr:colOff>
      <xdr:row>15</xdr:row>
      <xdr:rowOff>30079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9B51B93B-D1A8-4C67-BCA7-C79C336A32B1}"/>
            </a:ext>
          </a:extLst>
        </xdr:cNvPr>
        <xdr:cNvCxnSpPr/>
      </xdr:nvCxnSpPr>
      <xdr:spPr>
        <a:xfrm flipH="1" flipV="1">
          <a:off x="8351921" y="1163053"/>
          <a:ext cx="3108158" cy="1554079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110287</xdr:colOff>
      <xdr:row>6</xdr:row>
      <xdr:rowOff>20053</xdr:rowOff>
    </xdr:from>
    <xdr:to>
      <xdr:col>7</xdr:col>
      <xdr:colOff>100263</xdr:colOff>
      <xdr:row>9</xdr:row>
      <xdr:rowOff>60158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33FA5025-CB82-4B8F-95DD-F3CBA35A1F74}"/>
            </a:ext>
          </a:extLst>
        </xdr:cNvPr>
        <xdr:cNvSpPr>
          <a:spLocks noChangeArrowheads="1"/>
        </xdr:cNvSpPr>
      </xdr:nvSpPr>
      <xdr:spPr bwMode="auto">
        <a:xfrm>
          <a:off x="2095498" y="1143000"/>
          <a:ext cx="5123449" cy="581526"/>
        </a:xfrm>
        <a:prstGeom prst="wedgeRoundRectCallout">
          <a:avLst>
            <a:gd name="adj1" fmla="val -34276"/>
            <a:gd name="adj2" fmla="val -677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開設者の住所（法人の主たる住所や開設者様個人ご住所）</a:t>
          </a:r>
          <a:r>
            <a:rPr lang="ja-JP" altLang="en-US">
              <a:solidFill>
                <a:srgbClr val="FF0000"/>
              </a:solidFill>
              <a:effectLst/>
            </a:rPr>
            <a:t>ではなく、</a:t>
          </a:r>
          <a:endParaRPr lang="en-US" altLang="ja-JP">
            <a:solidFill>
              <a:srgbClr val="FF0000"/>
            </a:solidFill>
            <a:effectLst/>
          </a:endParaRPr>
        </a:p>
        <a:p>
          <a:r>
            <a:rPr lang="ja-JP" altLang="en-US">
              <a:solidFill>
                <a:srgbClr val="FF0000"/>
              </a:solidFill>
              <a:effectLst/>
            </a:rPr>
            <a:t>補助を希望する施設</a:t>
          </a:r>
          <a:r>
            <a:rPr lang="en-US" altLang="ja-JP">
              <a:solidFill>
                <a:srgbClr val="FF0000"/>
              </a:solidFill>
              <a:effectLst/>
            </a:rPr>
            <a:t>(</a:t>
          </a:r>
          <a:r>
            <a:rPr lang="ja-JP" altLang="en-US">
              <a:solidFill>
                <a:srgbClr val="FF0000"/>
              </a:solidFill>
              <a:effectLst/>
            </a:rPr>
            <a:t>病院やクリニック等</a:t>
          </a:r>
          <a:r>
            <a:rPr lang="en-US" altLang="ja-JP">
              <a:solidFill>
                <a:srgbClr val="FF0000"/>
              </a:solidFill>
              <a:effectLst/>
            </a:rPr>
            <a:t>)</a:t>
          </a:r>
          <a:r>
            <a:rPr lang="ja-JP" altLang="en-US">
              <a:solidFill>
                <a:srgbClr val="FF0000"/>
              </a:solidFill>
              <a:effectLst/>
            </a:rPr>
            <a:t>の名称・所在地を記載してください。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545174</xdr:colOff>
      <xdr:row>12</xdr:row>
      <xdr:rowOff>79601</xdr:rowOff>
    </xdr:from>
    <xdr:to>
      <xdr:col>10</xdr:col>
      <xdr:colOff>154147</xdr:colOff>
      <xdr:row>23</xdr:row>
      <xdr:rowOff>96519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60E0BE34-E160-43E8-9EA2-3F55B2F48174}"/>
            </a:ext>
          </a:extLst>
        </xdr:cNvPr>
        <xdr:cNvCxnSpPr>
          <a:stCxn id="10" idx="1"/>
        </xdr:cNvCxnSpPr>
      </xdr:nvCxnSpPr>
      <xdr:spPr>
        <a:xfrm flipH="1" flipV="1">
          <a:off x="3513430" y="2228264"/>
          <a:ext cx="5811298" cy="1844389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966279</xdr:colOff>
      <xdr:row>12</xdr:row>
      <xdr:rowOff>26322</xdr:rowOff>
    </xdr:from>
    <xdr:to>
      <xdr:col>20</xdr:col>
      <xdr:colOff>120317</xdr:colOff>
      <xdr:row>23</xdr:row>
      <xdr:rowOff>70184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55D34B3-806D-4C3D-B490-EAEDEFC186F3}"/>
            </a:ext>
          </a:extLst>
        </xdr:cNvPr>
        <xdr:cNvCxnSpPr>
          <a:stCxn id="11" idx="1"/>
        </xdr:cNvCxnSpPr>
      </xdr:nvCxnSpPr>
      <xdr:spPr>
        <a:xfrm flipH="1" flipV="1">
          <a:off x="8084963" y="2202033"/>
          <a:ext cx="8057407" cy="191878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972553</xdr:colOff>
      <xdr:row>11</xdr:row>
      <xdr:rowOff>20052</xdr:rowOff>
    </xdr:from>
    <xdr:to>
      <xdr:col>5</xdr:col>
      <xdr:colOff>1062790</xdr:colOff>
      <xdr:row>12</xdr:row>
      <xdr:rowOff>70183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CE5F1C5-11BD-47EB-A8F7-95793B971721}"/>
            </a:ext>
          </a:extLst>
        </xdr:cNvPr>
        <xdr:cNvSpPr/>
      </xdr:nvSpPr>
      <xdr:spPr>
        <a:xfrm>
          <a:off x="4942974" y="2025315"/>
          <a:ext cx="1082842" cy="22057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531396</xdr:colOff>
      <xdr:row>12</xdr:row>
      <xdr:rowOff>90235</xdr:rowOff>
    </xdr:from>
    <xdr:to>
      <xdr:col>7</xdr:col>
      <xdr:colOff>792080</xdr:colOff>
      <xdr:row>15</xdr:row>
      <xdr:rowOff>170446</xdr:rowOff>
    </xdr:to>
    <xdr:sp macro="" textlink="">
      <xdr:nvSpPr>
        <xdr:cNvPr id="15" name="AutoShape 4">
          <a:extLst>
            <a:ext uri="{FF2B5EF4-FFF2-40B4-BE49-F238E27FC236}">
              <a16:creationId xmlns:a16="http://schemas.microsoft.com/office/drawing/2014/main" id="{32F5379C-391A-44D5-9F1E-805C654F2BAE}"/>
            </a:ext>
          </a:extLst>
        </xdr:cNvPr>
        <xdr:cNvSpPr>
          <a:spLocks noChangeArrowheads="1"/>
        </xdr:cNvSpPr>
      </xdr:nvSpPr>
      <xdr:spPr bwMode="auto">
        <a:xfrm>
          <a:off x="5494422" y="2265946"/>
          <a:ext cx="2416342" cy="591553"/>
        </a:xfrm>
        <a:prstGeom prst="wedgeRoundRectCallout">
          <a:avLst>
            <a:gd name="adj1" fmla="val -34276"/>
            <a:gd name="adj2" fmla="val -6775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契約書や請求書等を参考に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274462</xdr:colOff>
      <xdr:row>24</xdr:row>
      <xdr:rowOff>46375</xdr:rowOff>
    </xdr:from>
    <xdr:to>
      <xdr:col>14</xdr:col>
      <xdr:colOff>391025</xdr:colOff>
      <xdr:row>26</xdr:row>
      <xdr:rowOff>50132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7703944-F557-42E2-A1B9-C4700249478B}"/>
            </a:ext>
          </a:extLst>
        </xdr:cNvPr>
        <xdr:cNvSpPr txBox="1"/>
      </xdr:nvSpPr>
      <xdr:spPr>
        <a:xfrm>
          <a:off x="9478620" y="4267454"/>
          <a:ext cx="2843721" cy="3446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</a:rPr>
            <a:t>事業計画書を参考に記載してください。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4\13140_&#30142;&#30149;&#23550;&#31574;&#35506;$\01_&#25152;&#23646;&#20840;&#20307;&#12501;&#12457;&#12523;&#12480;\050%20&#24863;&#26579;&#30151;\2023%20&#24863;&#26579;\&#9733;&#24863;&#26579;&#30151;&#27861;&#25913;&#27491;\05_&#21332;&#23450;&#38306;&#20418;\00_&#26045;&#35373;&#25972;&#20633;&#35036;&#21161;\12%20&#20132;&#20184;&#27770;&#23450;\&#27096;&#24335;&#65288;&#36865;&#20184;&#29992;&#65289;\&#35373;&#20633;\&#12304;&#21442;&#32771;&#12305;&#20132;&#20184;&#30003;&#35531;&#12424;&#12426;\&#36865;&#20184;&#29992;\02%20&#35373;&#20633;&#65343;&#21029;&#32025;&#65297;&#12289;&#65298;&#12289;&#65300;.xlsx" TargetMode="External"/><Relationship Id="rId1" Type="http://schemas.openxmlformats.org/officeDocument/2006/relationships/externalLinkPath" Target="&#12304;&#21442;&#32771;&#12305;&#20132;&#20184;&#30003;&#35531;&#12424;&#12426;/&#36865;&#20184;&#29992;/02%20&#35373;&#20633;&#65343;&#21029;&#32025;&#65297;&#12289;&#65298;&#12289;&#653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１－１経費所要額調"/>
      <sheetName val="（１－１記入例）"/>
      <sheetName val="１－２事業計画書"/>
      <sheetName val="（１－２記入例）"/>
      <sheetName val="１－４役員等名簿"/>
      <sheetName val="（１－４記入例（法人の場合） "/>
      <sheetName val="（１－４記入例（個人の場合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E6B0F-1141-46BB-9E5A-BB6D50D6B9FD}">
  <sheetPr>
    <pageSetUpPr fitToPage="1"/>
  </sheetPr>
  <dimension ref="A1:M18"/>
  <sheetViews>
    <sheetView tabSelected="1" view="pageBreakPreview" zoomScale="96" zoomScaleNormal="100" zoomScaleSheetLayoutView="96" workbookViewId="0"/>
  </sheetViews>
  <sheetFormatPr defaultColWidth="8.88671875" defaultRowHeight="13.2" x14ac:dyDescent="0.2"/>
  <cols>
    <col min="1" max="1" width="11" style="1" customWidth="1"/>
    <col min="2" max="2" width="15.21875" style="1" customWidth="1"/>
    <col min="3" max="3" width="10.109375" style="1" customWidth="1"/>
    <col min="4" max="4" width="9.6640625" style="1" customWidth="1"/>
    <col min="5" max="5" width="10.109375" style="1" customWidth="1"/>
    <col min="6" max="6" width="9.6640625" style="1" customWidth="1"/>
    <col min="7" max="10" width="9.33203125" style="1" customWidth="1"/>
    <col min="11" max="13" width="10.21875" style="1" customWidth="1"/>
    <col min="14" max="16384" width="8.88671875" style="1"/>
  </cols>
  <sheetData>
    <row r="1" spans="1:13" x14ac:dyDescent="0.2">
      <c r="A1" s="1" t="s">
        <v>69</v>
      </c>
    </row>
    <row r="2" spans="1:13" ht="18" customHeight="1" x14ac:dyDescent="0.2">
      <c r="A2" s="37" t="s">
        <v>68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6.5" customHeight="1" x14ac:dyDescent="0.2">
      <c r="K3" s="9" t="s">
        <v>95</v>
      </c>
      <c r="L3" s="43" t="s">
        <v>94</v>
      </c>
      <c r="M3" s="43"/>
    </row>
    <row r="5" spans="1:13" ht="47.25" customHeight="1" x14ac:dyDescent="0.2">
      <c r="A5" s="4" t="s">
        <v>54</v>
      </c>
      <c r="B5" s="4"/>
      <c r="C5" s="5" t="s">
        <v>67</v>
      </c>
      <c r="D5" s="5" t="s">
        <v>66</v>
      </c>
      <c r="E5" s="5" t="s">
        <v>65</v>
      </c>
      <c r="F5" s="5" t="s">
        <v>64</v>
      </c>
      <c r="G5" s="5" t="s">
        <v>53</v>
      </c>
      <c r="H5" s="5" t="s">
        <v>52</v>
      </c>
      <c r="I5" s="5" t="s">
        <v>51</v>
      </c>
      <c r="J5" s="5" t="s">
        <v>50</v>
      </c>
      <c r="K5" s="5" t="s">
        <v>63</v>
      </c>
      <c r="L5" s="5" t="s">
        <v>62</v>
      </c>
      <c r="M5" s="5" t="s">
        <v>61</v>
      </c>
    </row>
    <row r="6" spans="1:13" ht="17.25" customHeight="1" x14ac:dyDescent="0.2">
      <c r="A6" s="38" t="s">
        <v>70</v>
      </c>
      <c r="B6" s="6"/>
      <c r="C6" s="7" t="s">
        <v>48</v>
      </c>
      <c r="D6" s="7" t="s">
        <v>48</v>
      </c>
      <c r="E6" s="7" t="s">
        <v>48</v>
      </c>
      <c r="F6" s="7" t="s">
        <v>48</v>
      </c>
      <c r="G6" s="7" t="s">
        <v>48</v>
      </c>
      <c r="H6" s="7" t="s">
        <v>48</v>
      </c>
      <c r="I6" s="7" t="s">
        <v>48</v>
      </c>
      <c r="J6" s="7" t="s">
        <v>48</v>
      </c>
      <c r="K6" s="7" t="s">
        <v>48</v>
      </c>
      <c r="L6" s="7" t="s">
        <v>48</v>
      </c>
      <c r="M6" s="7" t="s">
        <v>48</v>
      </c>
    </row>
    <row r="7" spans="1:13" ht="51" customHeight="1" x14ac:dyDescent="0.2">
      <c r="A7" s="39"/>
      <c r="B7" s="2" t="s">
        <v>73</v>
      </c>
      <c r="C7" s="34"/>
      <c r="D7" s="34"/>
      <c r="E7" s="30" t="str">
        <f>IF(AND(ISNUMBER(C7), ISNUMBER(D7)), C7-D7, "")</f>
        <v/>
      </c>
      <c r="F7" s="34"/>
      <c r="G7" s="34"/>
      <c r="H7" s="31" t="str">
        <f>IF(AND(F7&lt;&gt;"", G7&lt;&gt;""), MIN(F7,G7), "")</f>
        <v/>
      </c>
      <c r="I7" s="31" t="str">
        <f>IF(AND(E7&lt;&gt;"",H7&lt;&gt;""), MIN(E7,H7), "")</f>
        <v/>
      </c>
      <c r="J7" s="31" t="str">
        <f>IF(I7&lt;&gt;"", ROUNDDOWN(I7, -3), "")</f>
        <v/>
      </c>
      <c r="K7" s="34"/>
      <c r="L7" s="34"/>
      <c r="M7" s="35" t="str">
        <f>IF(AND(ISNUMBER(J7), ISNUMBER(L7)), L7-J7, "")</f>
        <v/>
      </c>
    </row>
    <row r="8" spans="1:13" ht="51" customHeight="1" x14ac:dyDescent="0.2">
      <c r="A8" s="39"/>
      <c r="B8" s="3" t="s">
        <v>74</v>
      </c>
      <c r="C8" s="34"/>
      <c r="D8" s="34"/>
      <c r="E8" s="30" t="str">
        <f>IF(AND(ISNUMBER(C8), ISNUMBER(D8)), C8-D8, "")</f>
        <v/>
      </c>
      <c r="F8" s="34"/>
      <c r="G8" s="34"/>
      <c r="H8" s="31" t="str">
        <f>IF(AND(F8&lt;&gt;"", G8&lt;&gt;""), MIN(F8,G8), "")</f>
        <v/>
      </c>
      <c r="I8" s="31" t="str">
        <f>IF(AND(E8&lt;&gt;"",H8&lt;&gt;""), MIN(E8,H8), "")</f>
        <v/>
      </c>
      <c r="J8" s="31" t="str">
        <f>IF(I8&lt;&gt;"", ROUNDDOWN(I8, -3), "")</f>
        <v/>
      </c>
      <c r="K8" s="34"/>
      <c r="L8" s="34"/>
      <c r="M8" s="35" t="str">
        <f>IF(AND(ISNUMBER(J8), ISNUMBER(L8)), L8-J8, "")</f>
        <v/>
      </c>
    </row>
    <row r="9" spans="1:13" ht="51" customHeight="1" x14ac:dyDescent="0.2">
      <c r="A9" s="39"/>
      <c r="B9" s="3" t="s">
        <v>71</v>
      </c>
      <c r="C9" s="34"/>
      <c r="D9" s="34"/>
      <c r="E9" s="30" t="str">
        <f>IF(AND(ISNUMBER(C9), ISNUMBER(D9)), C9-D9, "")</f>
        <v/>
      </c>
      <c r="F9" s="34"/>
      <c r="G9" s="34"/>
      <c r="H9" s="31" t="str">
        <f>IF(AND(F9&lt;&gt;"", G9&lt;&gt;""), MIN(F9,G9), "")</f>
        <v/>
      </c>
      <c r="I9" s="31" t="str">
        <f>IF(AND(E9&lt;&gt;"",H9&lt;&gt;""), MIN(E9,H9), "")</f>
        <v/>
      </c>
      <c r="J9" s="31" t="str">
        <f>IF(I9&lt;&gt;"", ROUNDDOWN(I9, -3), "")</f>
        <v/>
      </c>
      <c r="K9" s="34"/>
      <c r="L9" s="34"/>
      <c r="M9" s="35" t="str">
        <f t="shared" ref="M9:M10" si="0">IF(AND(ISNUMBER(J9), ISNUMBER(L9)), L9-J9, "")</f>
        <v/>
      </c>
    </row>
    <row r="10" spans="1:13" ht="57" customHeight="1" x14ac:dyDescent="0.2">
      <c r="A10" s="40"/>
      <c r="B10" s="3" t="s">
        <v>72</v>
      </c>
      <c r="C10" s="34"/>
      <c r="D10" s="34"/>
      <c r="E10" s="30" t="str">
        <f>IF(AND(ISNUMBER(C10), ISNUMBER(D10)), C10-D10, "")</f>
        <v/>
      </c>
      <c r="F10" s="34"/>
      <c r="G10" s="34"/>
      <c r="H10" s="31" t="str">
        <f>IF(AND(F10&lt;&gt;"", G10&lt;&gt;""), MIN(F10,G10), "")</f>
        <v/>
      </c>
      <c r="I10" s="31" t="str">
        <f>IF(AND(E10&lt;&gt;"",H10&lt;&gt;""), MIN(E10,H10), "")</f>
        <v/>
      </c>
      <c r="J10" s="31" t="str">
        <f>IF(I10&lt;&gt;"", ROUNDDOWN(I10, -3), "")</f>
        <v/>
      </c>
      <c r="K10" s="34"/>
      <c r="L10" s="34"/>
      <c r="M10" s="35" t="str">
        <f t="shared" si="0"/>
        <v/>
      </c>
    </row>
    <row r="11" spans="1:13" ht="50.4" customHeight="1" x14ac:dyDescent="0.2">
      <c r="A11" s="41" t="s">
        <v>47</v>
      </c>
      <c r="B11" s="42"/>
      <c r="C11" s="32" t="str">
        <f>IF(COUNTBLANK(C7:C10)=ROWS(C7:C10), "", SUM(C7:C10))</f>
        <v/>
      </c>
      <c r="D11" s="32" t="str">
        <f>IF(COUNTBLANK(D7:D10)=ROWS(D7:D10), "", SUM(D7:D10))</f>
        <v/>
      </c>
      <c r="E11" s="33" t="str">
        <f>IFERROR(IF(SUM(E7:E10)=0, "", SUM(E7:E10)), "")</f>
        <v/>
      </c>
      <c r="F11" s="33" t="str">
        <f>IFERROR(IF(SUM(F7:F10)=0, "", SUM(F7:F10)), "")</f>
        <v/>
      </c>
      <c r="G11" s="33" t="str">
        <f t="shared" ref="G11" si="1">IFERROR(IF(SUM(G7:G10)=0, "", SUM(G7:G10)), "")</f>
        <v/>
      </c>
      <c r="H11" s="33" t="str">
        <f>IFERROR(IF(SUM(H7:H10)=0, "", SUM(H7:H10)), "")</f>
        <v/>
      </c>
      <c r="I11" s="33" t="str">
        <f>IFERROR(IF(SUM(I7:I10)=0, "", SUM(I7:I10)), "")</f>
        <v/>
      </c>
      <c r="J11" s="33" t="str">
        <f>IFERROR(IF(SUM(J7:J10)=0, "", SUM(J7:J10)), "")</f>
        <v/>
      </c>
      <c r="K11" s="33" t="str">
        <f>IFERROR(IF(SUM(K7:K10)=0, "", SUM(K7:K10)), "")</f>
        <v/>
      </c>
      <c r="L11" s="36" t="str">
        <f>IF(COUNTBLANK(L7:L10)=ROWS(L7:L10), "", SUM(L7:L10))</f>
        <v/>
      </c>
      <c r="M11" s="36" t="str">
        <f>IF(COUNTBLANK(M7:M10)=ROWS(M7:M10), "", SUM(M7:M10))</f>
        <v/>
      </c>
    </row>
    <row r="12" spans="1:13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" t="s">
        <v>60</v>
      </c>
    </row>
    <row r="14" spans="1:13" x14ac:dyDescent="0.2">
      <c r="A14" s="1" t="s">
        <v>59</v>
      </c>
    </row>
    <row r="15" spans="1:13" x14ac:dyDescent="0.2">
      <c r="A15" s="1" t="s">
        <v>58</v>
      </c>
    </row>
    <row r="16" spans="1:13" x14ac:dyDescent="0.2">
      <c r="A16" s="1" t="s">
        <v>57</v>
      </c>
    </row>
    <row r="17" spans="1:1" x14ac:dyDescent="0.2">
      <c r="A17" s="1" t="s">
        <v>56</v>
      </c>
    </row>
    <row r="18" spans="1:1" x14ac:dyDescent="0.2">
      <c r="A18" s="1" t="s">
        <v>55</v>
      </c>
    </row>
  </sheetData>
  <mergeCells count="4">
    <mergeCell ref="A2:M2"/>
    <mergeCell ref="A6:A10"/>
    <mergeCell ref="A11:B11"/>
    <mergeCell ref="L3:M3"/>
  </mergeCells>
  <phoneticPr fontId="1"/>
  <pageMargins left="0.75" right="0.75" top="1" bottom="1" header="0.51200000000000001" footer="0.51200000000000001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6E0E2-0791-4BCF-875E-58497D51F293}">
  <sheetPr>
    <tabColor rgb="FFFFC000"/>
    <pageSetUpPr fitToPage="1"/>
  </sheetPr>
  <dimension ref="A1:M18"/>
  <sheetViews>
    <sheetView view="pageBreakPreview" zoomScale="96" zoomScaleNormal="100" zoomScaleSheetLayoutView="96" workbookViewId="0"/>
  </sheetViews>
  <sheetFormatPr defaultColWidth="8.88671875" defaultRowHeight="13.2" x14ac:dyDescent="0.2"/>
  <cols>
    <col min="1" max="1" width="11" style="1" customWidth="1"/>
    <col min="2" max="2" width="15.21875" style="1" customWidth="1"/>
    <col min="3" max="3" width="10.109375" style="1" customWidth="1"/>
    <col min="4" max="4" width="9.6640625" style="1" customWidth="1"/>
    <col min="5" max="5" width="10.109375" style="1" customWidth="1"/>
    <col min="6" max="6" width="9.6640625" style="1" customWidth="1"/>
    <col min="7" max="10" width="9.33203125" style="1" customWidth="1"/>
    <col min="11" max="13" width="10.21875" style="1" customWidth="1"/>
    <col min="14" max="16384" width="8.88671875" style="1"/>
  </cols>
  <sheetData>
    <row r="1" spans="1:13" x14ac:dyDescent="0.2">
      <c r="A1" s="1" t="s">
        <v>69</v>
      </c>
    </row>
    <row r="2" spans="1:13" ht="18" customHeight="1" x14ac:dyDescent="0.2">
      <c r="A2" s="37" t="s">
        <v>68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6.5" customHeight="1" x14ac:dyDescent="0.2">
      <c r="K3" s="9" t="s">
        <v>95</v>
      </c>
      <c r="L3" s="43" t="s">
        <v>94</v>
      </c>
      <c r="M3" s="43"/>
    </row>
    <row r="5" spans="1:13" ht="47.25" customHeight="1" x14ac:dyDescent="0.2">
      <c r="A5" s="4" t="s">
        <v>54</v>
      </c>
      <c r="B5" s="4"/>
      <c r="C5" s="5" t="s">
        <v>67</v>
      </c>
      <c r="D5" s="5" t="s">
        <v>66</v>
      </c>
      <c r="E5" s="5" t="s">
        <v>65</v>
      </c>
      <c r="F5" s="5" t="s">
        <v>64</v>
      </c>
      <c r="G5" s="5" t="s">
        <v>53</v>
      </c>
      <c r="H5" s="5" t="s">
        <v>52</v>
      </c>
      <c r="I5" s="5" t="s">
        <v>51</v>
      </c>
      <c r="J5" s="5" t="s">
        <v>50</v>
      </c>
      <c r="K5" s="5" t="s">
        <v>63</v>
      </c>
      <c r="L5" s="5" t="s">
        <v>62</v>
      </c>
      <c r="M5" s="5" t="s">
        <v>61</v>
      </c>
    </row>
    <row r="6" spans="1:13" ht="17.25" customHeight="1" x14ac:dyDescent="0.2">
      <c r="A6" s="38" t="s">
        <v>70</v>
      </c>
      <c r="B6" s="6"/>
      <c r="C6" s="7" t="s">
        <v>48</v>
      </c>
      <c r="D6" s="7" t="s">
        <v>48</v>
      </c>
      <c r="E6" s="7" t="s">
        <v>48</v>
      </c>
      <c r="F6" s="7" t="s">
        <v>48</v>
      </c>
      <c r="G6" s="7" t="s">
        <v>48</v>
      </c>
      <c r="H6" s="7" t="s">
        <v>48</v>
      </c>
      <c r="I6" s="7" t="s">
        <v>48</v>
      </c>
      <c r="J6" s="7" t="s">
        <v>48</v>
      </c>
      <c r="K6" s="7" t="s">
        <v>48</v>
      </c>
      <c r="L6" s="7" t="s">
        <v>48</v>
      </c>
      <c r="M6" s="7" t="s">
        <v>48</v>
      </c>
    </row>
    <row r="7" spans="1:13" ht="51" customHeight="1" x14ac:dyDescent="0.2">
      <c r="A7" s="39"/>
      <c r="B7" s="2" t="s">
        <v>73</v>
      </c>
      <c r="C7" s="34"/>
      <c r="D7" s="34"/>
      <c r="E7" s="30" t="str">
        <f>IF(AND( ISNUMBER(C7), ISNUMBER(D7)), C7-D7, "")</f>
        <v/>
      </c>
      <c r="F7" s="34"/>
      <c r="G7" s="34"/>
      <c r="H7" s="31" t="str">
        <f>IF(AND(F7&lt;&gt;"", G7&lt;&gt;""), MIN(F7,G7), "")</f>
        <v/>
      </c>
      <c r="I7" s="31" t="str">
        <f>IF(AND(E7&lt;&gt;"",H7&lt;&gt;""), MIN(E7,H7), "")</f>
        <v/>
      </c>
      <c r="J7" s="31" t="str">
        <f>IF(I7&lt;&gt;"", ROUNDDOWN(I7, -3), "")</f>
        <v/>
      </c>
      <c r="K7" s="34"/>
      <c r="L7" s="34" t="str">
        <f>IF(AND(J7&lt;&gt;"", K7&lt;&gt;""), MIN(J7,K7), "")</f>
        <v/>
      </c>
      <c r="M7" s="35" t="str">
        <f>IF(AND( ISNUMBER(J7), ISNUMBER(L7)), L7-J7, "")</f>
        <v/>
      </c>
    </row>
    <row r="8" spans="1:13" ht="51" customHeight="1" x14ac:dyDescent="0.2">
      <c r="A8" s="39"/>
      <c r="B8" s="3" t="s">
        <v>74</v>
      </c>
      <c r="C8" s="34"/>
      <c r="D8" s="34"/>
      <c r="E8" s="30" t="str">
        <f t="shared" ref="E8:E10" si="0">IF(AND( ISNUMBER(C8), ISNUMBER(D8)), C8-D8, "")</f>
        <v/>
      </c>
      <c r="F8" s="34"/>
      <c r="G8" s="34"/>
      <c r="H8" s="31" t="str">
        <f>IF(AND(F8&lt;&gt;"", G8&lt;&gt;""), MIN(F8,G8), "")</f>
        <v/>
      </c>
      <c r="I8" s="31" t="str">
        <f>IF(AND(E8&lt;&gt;"",H8&lt;&gt;""), MIN(E8,H8), "")</f>
        <v/>
      </c>
      <c r="J8" s="31" t="str">
        <f>IF(I8&lt;&gt;"", ROUNDDOWN(I8, -3), "")</f>
        <v/>
      </c>
      <c r="K8" s="34"/>
      <c r="L8" s="34" t="str">
        <f>IF(AND(J8&lt;&gt;"", K8&lt;&gt;""), MIN(J8,K8), "")</f>
        <v/>
      </c>
      <c r="M8" s="35" t="str">
        <f>IF(AND( ISNUMBER(J8), ISNUMBER(L8)), L8-J8, "")</f>
        <v/>
      </c>
    </row>
    <row r="9" spans="1:13" ht="51" customHeight="1" x14ac:dyDescent="0.2">
      <c r="A9" s="39"/>
      <c r="B9" s="3" t="s">
        <v>71</v>
      </c>
      <c r="C9" s="34"/>
      <c r="D9" s="34"/>
      <c r="E9" s="30" t="str">
        <f t="shared" si="0"/>
        <v/>
      </c>
      <c r="F9" s="34"/>
      <c r="G9" s="34"/>
      <c r="H9" s="31" t="str">
        <f>IF(AND(F9&lt;&gt;"", G9&lt;&gt;""), MIN(F9,G9), "")</f>
        <v/>
      </c>
      <c r="I9" s="31" t="str">
        <f>IF(AND(E9&lt;&gt;"",H9&lt;&gt;""), MIN(E9,H9), "")</f>
        <v/>
      </c>
      <c r="J9" s="31" t="str">
        <f>IF(I9&lt;&gt;"", ROUNDDOWN(I9, -3), "")</f>
        <v/>
      </c>
      <c r="K9" s="34"/>
      <c r="L9" s="34" t="str">
        <f>IF(AND(J9&lt;&gt;"", K9&lt;&gt;""), MIN(J9,K9), "")</f>
        <v/>
      </c>
      <c r="M9" s="35" t="str">
        <f>IF(AND( ISNUMBER(J9), ISNUMBER(L9)), L9-J9, "")</f>
        <v/>
      </c>
    </row>
    <row r="10" spans="1:13" ht="78" customHeight="1" x14ac:dyDescent="0.2">
      <c r="A10" s="40"/>
      <c r="B10" s="3" t="s">
        <v>72</v>
      </c>
      <c r="C10" s="34"/>
      <c r="D10" s="34"/>
      <c r="E10" s="30" t="str">
        <f t="shared" si="0"/>
        <v/>
      </c>
      <c r="F10" s="34"/>
      <c r="G10" s="34"/>
      <c r="H10" s="31" t="str">
        <f>IF(AND(F10&lt;&gt;"", G10&lt;&gt;""), MIN(F10,G10), "")</f>
        <v/>
      </c>
      <c r="I10" s="31" t="str">
        <f>IF(AND(E10&lt;&gt;"",H10&lt;&gt;""), MIN(E10,H10), "")</f>
        <v/>
      </c>
      <c r="J10" s="31" t="str">
        <f>IF(I10&lt;&gt;"", ROUNDDOWN(I10, -3), "")</f>
        <v/>
      </c>
      <c r="K10" s="34"/>
      <c r="L10" s="34" t="str">
        <f>IF(AND(J10&lt;&gt;"", K10&lt;&gt;""), MIN(J10,K10), "")</f>
        <v/>
      </c>
      <c r="M10" s="35" t="str">
        <f>IF(AND( ISNUMBER(J10), ISNUMBER(L10)), L10-J10, "")</f>
        <v/>
      </c>
    </row>
    <row r="11" spans="1:13" ht="50.4" customHeight="1" x14ac:dyDescent="0.2">
      <c r="A11" s="41" t="s">
        <v>47</v>
      </c>
      <c r="B11" s="42"/>
      <c r="C11" s="32" t="str">
        <f>IF(COUNTBLANK(C7:C10)=ROWS(C7:C10), "", SUM(C7:C10))</f>
        <v/>
      </c>
      <c r="D11" s="32" t="str">
        <f>IF(COUNTBLANK(D7:D10)=ROWS(D7:D10), "", SUM(D7:D10))</f>
        <v/>
      </c>
      <c r="E11" s="33" t="str">
        <f t="shared" ref="E11:L11" si="1">IFERROR(IF(SUM(E7:E10)=0, "", SUM(E7:E10)), "")</f>
        <v/>
      </c>
      <c r="F11" s="33" t="str">
        <f t="shared" si="1"/>
        <v/>
      </c>
      <c r="G11" s="33" t="str">
        <f t="shared" si="1"/>
        <v/>
      </c>
      <c r="H11" s="33" t="str">
        <f t="shared" si="1"/>
        <v/>
      </c>
      <c r="I11" s="33" t="str">
        <f t="shared" si="1"/>
        <v/>
      </c>
      <c r="J11" s="33" t="str">
        <f t="shared" si="1"/>
        <v/>
      </c>
      <c r="K11" s="33" t="str">
        <f t="shared" si="1"/>
        <v/>
      </c>
      <c r="L11" s="33" t="str">
        <f t="shared" si="1"/>
        <v/>
      </c>
      <c r="M11" s="36" t="str">
        <f>IF(COUNTBLANK(M7:M10)=ROWS(M7:M10), "", SUM(M7:M10))</f>
        <v/>
      </c>
    </row>
    <row r="12" spans="1:13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" t="s">
        <v>60</v>
      </c>
    </row>
    <row r="14" spans="1:13" x14ac:dyDescent="0.2">
      <c r="A14" s="1" t="s">
        <v>59</v>
      </c>
    </row>
    <row r="15" spans="1:13" x14ac:dyDescent="0.2">
      <c r="A15" s="1" t="s">
        <v>58</v>
      </c>
    </row>
    <row r="16" spans="1:13" x14ac:dyDescent="0.2">
      <c r="A16" s="1" t="s">
        <v>57</v>
      </c>
    </row>
    <row r="17" spans="1:1" x14ac:dyDescent="0.2">
      <c r="A17" s="1" t="s">
        <v>56</v>
      </c>
    </row>
    <row r="18" spans="1:1" x14ac:dyDescent="0.2">
      <c r="A18" s="1" t="s">
        <v>55</v>
      </c>
    </row>
  </sheetData>
  <mergeCells count="4">
    <mergeCell ref="A2:M2"/>
    <mergeCell ref="L3:M3"/>
    <mergeCell ref="A6:A10"/>
    <mergeCell ref="A11:B11"/>
  </mergeCells>
  <phoneticPr fontId="1"/>
  <pageMargins left="0.75" right="0.75" top="1" bottom="1" header="0.51200000000000001" footer="0.51200000000000001"/>
  <pageSetup paperSize="9" scale="7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DA76-69A3-4057-8F5C-1CC5989A5D9F}">
  <sheetPr>
    <tabColor theme="0"/>
    <pageSetUpPr fitToPage="1"/>
  </sheetPr>
  <dimension ref="A3:I31"/>
  <sheetViews>
    <sheetView view="pageBreakPreview" zoomScale="85" zoomScaleNormal="70" zoomScaleSheetLayoutView="85" zoomScalePageLayoutView="70" workbookViewId="0">
      <pane xSplit="2" ySplit="11" topLeftCell="C12" activePane="bottomRight" state="frozen"/>
      <selection activeCell="I18" sqref="I18"/>
      <selection pane="topRight" activeCell="I18" sqref="I18"/>
      <selection pane="bottomLeft" activeCell="I18" sqref="I18"/>
      <selection pane="bottomRight"/>
    </sheetView>
  </sheetViews>
  <sheetFormatPr defaultColWidth="9" defaultRowHeight="13.2" x14ac:dyDescent="0.2"/>
  <cols>
    <col min="1" max="1" width="1.33203125" style="10" customWidth="1"/>
    <col min="2" max="2" width="24.77734375" style="10" customWidth="1"/>
    <col min="3" max="5" width="13" style="10" customWidth="1"/>
    <col min="6" max="6" width="14.33203125" style="10" customWidth="1"/>
    <col min="7" max="7" width="14" style="10" customWidth="1"/>
    <col min="8" max="9" width="13" style="10" customWidth="1"/>
    <col min="10" max="10" width="1.33203125" style="10" customWidth="1"/>
    <col min="11" max="16384" width="9" style="10"/>
  </cols>
  <sheetData>
    <row r="3" spans="2:9" x14ac:dyDescent="0.2">
      <c r="B3" s="10" t="s">
        <v>75</v>
      </c>
      <c r="C3" s="61" t="s">
        <v>91</v>
      </c>
      <c r="D3" s="61"/>
      <c r="E3" s="61"/>
      <c r="F3" s="61"/>
      <c r="G3" s="61"/>
    </row>
    <row r="5" spans="2:9" ht="17.25" customHeight="1" x14ac:dyDescent="0.2">
      <c r="B5" s="11" t="s">
        <v>76</v>
      </c>
      <c r="C5" s="62"/>
      <c r="D5" s="62"/>
      <c r="E5" s="62"/>
      <c r="F5" s="62"/>
      <c r="G5" s="62"/>
      <c r="H5" s="62"/>
      <c r="I5" s="62"/>
    </row>
    <row r="6" spans="2:9" ht="17.25" customHeight="1" x14ac:dyDescent="0.2">
      <c r="B6" s="11" t="s">
        <v>77</v>
      </c>
      <c r="C6" s="62"/>
      <c r="D6" s="62"/>
      <c r="E6" s="62"/>
      <c r="F6" s="62"/>
      <c r="G6" s="62"/>
      <c r="H6" s="62"/>
      <c r="I6" s="62"/>
    </row>
    <row r="7" spans="2:9" ht="17.25" customHeight="1" x14ac:dyDescent="0.2">
      <c r="B7" s="11" t="s">
        <v>90</v>
      </c>
      <c r="C7" s="48" t="s">
        <v>89</v>
      </c>
      <c r="D7" s="48"/>
      <c r="E7" s="48"/>
      <c r="F7" s="48"/>
      <c r="G7" s="48"/>
      <c r="H7" s="48"/>
      <c r="I7" s="48"/>
    </row>
    <row r="8" spans="2:9" ht="17.25" customHeight="1" x14ac:dyDescent="0.2">
      <c r="B8" s="11" t="s">
        <v>78</v>
      </c>
      <c r="C8" s="11"/>
      <c r="D8" s="11"/>
      <c r="E8" s="11"/>
      <c r="F8" s="11"/>
      <c r="G8" s="11"/>
      <c r="H8" s="11"/>
      <c r="I8" s="11"/>
    </row>
    <row r="9" spans="2:9" ht="7.5" customHeight="1" thickBot="1" x14ac:dyDescent="0.25"/>
    <row r="10" spans="2:9" x14ac:dyDescent="0.2">
      <c r="B10" s="12" t="s">
        <v>79</v>
      </c>
      <c r="C10" s="13" t="s">
        <v>80</v>
      </c>
      <c r="D10" s="13" t="s">
        <v>81</v>
      </c>
      <c r="E10" s="13" t="s">
        <v>82</v>
      </c>
      <c r="F10" s="29" t="s">
        <v>96</v>
      </c>
      <c r="G10" s="29" t="s">
        <v>97</v>
      </c>
      <c r="H10" s="13" t="s">
        <v>83</v>
      </c>
      <c r="I10" s="14" t="s">
        <v>49</v>
      </c>
    </row>
    <row r="11" spans="2:9" x14ac:dyDescent="0.2">
      <c r="B11" s="15" t="s">
        <v>92</v>
      </c>
      <c r="C11" s="24"/>
      <c r="D11" s="24"/>
      <c r="E11" s="24"/>
      <c r="F11" s="25" t="s">
        <v>87</v>
      </c>
      <c r="G11" s="16" t="s">
        <v>87</v>
      </c>
      <c r="H11" s="24"/>
      <c r="I11" s="23"/>
    </row>
    <row r="12" spans="2:9" x14ac:dyDescent="0.2">
      <c r="B12" s="17"/>
      <c r="C12" s="26"/>
      <c r="D12" s="26"/>
      <c r="E12" s="18"/>
      <c r="F12" s="19"/>
      <c r="G12" s="20">
        <f>F12*E12</f>
        <v>0</v>
      </c>
      <c r="H12" s="26"/>
      <c r="I12" s="27"/>
    </row>
    <row r="13" spans="2:9" x14ac:dyDescent="0.2">
      <c r="B13" s="17"/>
      <c r="C13" s="26"/>
      <c r="D13" s="26"/>
      <c r="E13" s="18"/>
      <c r="F13" s="19"/>
      <c r="G13" s="20">
        <f t="shared" ref="G13:G18" si="0">F13*E13</f>
        <v>0</v>
      </c>
      <c r="H13" s="26"/>
      <c r="I13" s="27"/>
    </row>
    <row r="14" spans="2:9" x14ac:dyDescent="0.2">
      <c r="B14" s="17"/>
      <c r="C14" s="26"/>
      <c r="D14" s="26"/>
      <c r="E14" s="18"/>
      <c r="F14" s="19"/>
      <c r="G14" s="20">
        <f t="shared" si="0"/>
        <v>0</v>
      </c>
      <c r="H14" s="26"/>
      <c r="I14" s="27"/>
    </row>
    <row r="15" spans="2:9" x14ac:dyDescent="0.2">
      <c r="B15" s="17"/>
      <c r="C15" s="26"/>
      <c r="D15" s="26"/>
      <c r="E15" s="18"/>
      <c r="F15" s="19"/>
      <c r="G15" s="20">
        <f t="shared" si="0"/>
        <v>0</v>
      </c>
      <c r="H15" s="26"/>
      <c r="I15" s="27"/>
    </row>
    <row r="16" spans="2:9" x14ac:dyDescent="0.2">
      <c r="B16" s="17"/>
      <c r="C16" s="26"/>
      <c r="D16" s="26"/>
      <c r="E16" s="18"/>
      <c r="F16" s="19"/>
      <c r="G16" s="20">
        <f t="shared" si="0"/>
        <v>0</v>
      </c>
      <c r="H16" s="26"/>
      <c r="I16" s="27"/>
    </row>
    <row r="17" spans="1:9" x14ac:dyDescent="0.2">
      <c r="B17" s="17"/>
      <c r="C17" s="26"/>
      <c r="D17" s="26"/>
      <c r="E17" s="18"/>
      <c r="F17" s="19"/>
      <c r="G17" s="20">
        <f t="shared" si="0"/>
        <v>0</v>
      </c>
      <c r="H17" s="26"/>
      <c r="I17" s="27"/>
    </row>
    <row r="18" spans="1:9" x14ac:dyDescent="0.2">
      <c r="B18" s="17"/>
      <c r="C18" s="26"/>
      <c r="D18" s="26"/>
      <c r="E18" s="18"/>
      <c r="F18" s="19"/>
      <c r="G18" s="20">
        <f t="shared" si="0"/>
        <v>0</v>
      </c>
      <c r="H18" s="26"/>
      <c r="I18" s="27"/>
    </row>
    <row r="19" spans="1:9" x14ac:dyDescent="0.2">
      <c r="B19" s="57" t="s">
        <v>85</v>
      </c>
      <c r="C19" s="44" t="s">
        <v>86</v>
      </c>
      <c r="D19" s="44" t="s">
        <v>86</v>
      </c>
      <c r="E19" s="44" t="s">
        <v>86</v>
      </c>
      <c r="F19" s="51" t="s">
        <v>86</v>
      </c>
      <c r="G19" s="53">
        <f>SUM(G12:G18)</f>
        <v>0</v>
      </c>
      <c r="H19" s="44" t="s">
        <v>86</v>
      </c>
      <c r="I19" s="46" t="s">
        <v>86</v>
      </c>
    </row>
    <row r="20" spans="1:9" x14ac:dyDescent="0.2">
      <c r="B20" s="58"/>
      <c r="C20" s="55"/>
      <c r="D20" s="55"/>
      <c r="E20" s="55"/>
      <c r="F20" s="59"/>
      <c r="G20" s="60"/>
      <c r="H20" s="55"/>
      <c r="I20" s="56"/>
    </row>
    <row r="21" spans="1:9" x14ac:dyDescent="0.2">
      <c r="B21" s="15" t="s">
        <v>93</v>
      </c>
      <c r="C21" s="24"/>
      <c r="D21" s="24"/>
      <c r="E21" s="24"/>
      <c r="F21" s="28" t="s">
        <v>84</v>
      </c>
      <c r="G21" s="21" t="s">
        <v>87</v>
      </c>
      <c r="H21" s="24"/>
      <c r="I21" s="23"/>
    </row>
    <row r="22" spans="1:9" x14ac:dyDescent="0.2">
      <c r="B22" s="17"/>
      <c r="C22" s="26"/>
      <c r="D22" s="26"/>
      <c r="E22" s="18"/>
      <c r="F22" s="19"/>
      <c r="G22" s="20">
        <f>F22*E22</f>
        <v>0</v>
      </c>
      <c r="H22" s="26"/>
      <c r="I22" s="27"/>
    </row>
    <row r="23" spans="1:9" x14ac:dyDescent="0.2">
      <c r="B23" s="17"/>
      <c r="C23" s="26"/>
      <c r="D23" s="26"/>
      <c r="E23" s="18"/>
      <c r="F23" s="19"/>
      <c r="G23" s="20">
        <f>F23*E23</f>
        <v>0</v>
      </c>
      <c r="H23" s="26"/>
      <c r="I23" s="27"/>
    </row>
    <row r="24" spans="1:9" x14ac:dyDescent="0.2">
      <c r="B24" s="17"/>
      <c r="C24" s="26"/>
      <c r="D24" s="26"/>
      <c r="E24" s="18"/>
      <c r="F24" s="19"/>
      <c r="G24" s="20">
        <f>F24*E24</f>
        <v>0</v>
      </c>
      <c r="H24" s="26"/>
      <c r="I24" s="27"/>
    </row>
    <row r="25" spans="1:9" x14ac:dyDescent="0.2">
      <c r="B25" s="17"/>
      <c r="C25" s="26"/>
      <c r="D25" s="26"/>
      <c r="E25" s="18"/>
      <c r="F25" s="22"/>
      <c r="G25" s="20">
        <f>F25*E25</f>
        <v>0</v>
      </c>
      <c r="H25" s="26"/>
      <c r="I25" s="27"/>
    </row>
    <row r="26" spans="1:9" x14ac:dyDescent="0.2">
      <c r="B26" s="17"/>
      <c r="C26" s="26"/>
      <c r="D26" s="26"/>
      <c r="E26" s="18"/>
      <c r="F26" s="19"/>
      <c r="G26" s="20">
        <f>F26*E26</f>
        <v>0</v>
      </c>
      <c r="H26" s="26"/>
      <c r="I26" s="27"/>
    </row>
    <row r="27" spans="1:9" x14ac:dyDescent="0.2">
      <c r="A27" s="23"/>
      <c r="B27" s="57" t="s">
        <v>85</v>
      </c>
      <c r="C27" s="44" t="s">
        <v>86</v>
      </c>
      <c r="D27" s="44" t="s">
        <v>86</v>
      </c>
      <c r="E27" s="44" t="s">
        <v>86</v>
      </c>
      <c r="F27" s="51" t="s">
        <v>86</v>
      </c>
      <c r="G27" s="53">
        <f>SUM(G22:G26)</f>
        <v>0</v>
      </c>
      <c r="H27" s="44" t="s">
        <v>86</v>
      </c>
      <c r="I27" s="46" t="s">
        <v>86</v>
      </c>
    </row>
    <row r="28" spans="1:9" x14ac:dyDescent="0.2">
      <c r="A28" s="23"/>
      <c r="B28" s="58"/>
      <c r="C28" s="55"/>
      <c r="D28" s="55"/>
      <c r="E28" s="55"/>
      <c r="F28" s="59"/>
      <c r="G28" s="60"/>
      <c r="H28" s="55"/>
      <c r="I28" s="56"/>
    </row>
    <row r="29" spans="1:9" x14ac:dyDescent="0.2">
      <c r="B29" s="49" t="s">
        <v>88</v>
      </c>
      <c r="C29" s="44" t="s">
        <v>86</v>
      </c>
      <c r="D29" s="44" t="s">
        <v>86</v>
      </c>
      <c r="E29" s="44" t="s">
        <v>86</v>
      </c>
      <c r="F29" s="51" t="s">
        <v>86</v>
      </c>
      <c r="G29" s="53">
        <f>SUM(G19,G27)</f>
        <v>0</v>
      </c>
      <c r="H29" s="44" t="s">
        <v>86</v>
      </c>
      <c r="I29" s="46" t="s">
        <v>86</v>
      </c>
    </row>
    <row r="30" spans="1:9" ht="13.8" thickBot="1" x14ac:dyDescent="0.25">
      <c r="B30" s="50"/>
      <c r="C30" s="45"/>
      <c r="D30" s="45"/>
      <c r="E30" s="45"/>
      <c r="F30" s="52"/>
      <c r="G30" s="54"/>
      <c r="H30" s="45"/>
      <c r="I30" s="47"/>
    </row>
    <row r="31" spans="1:9" ht="7.5" customHeight="1" x14ac:dyDescent="0.2"/>
  </sheetData>
  <mergeCells count="28">
    <mergeCell ref="B19:B20"/>
    <mergeCell ref="C19:C20"/>
    <mergeCell ref="D19:D20"/>
    <mergeCell ref="E19:E20"/>
    <mergeCell ref="F19:F20"/>
    <mergeCell ref="G27:G28"/>
    <mergeCell ref="H27:H28"/>
    <mergeCell ref="I27:I28"/>
    <mergeCell ref="C3:G3"/>
    <mergeCell ref="C5:I5"/>
    <mergeCell ref="C6:I6"/>
    <mergeCell ref="G19:G20"/>
    <mergeCell ref="H29:H30"/>
    <mergeCell ref="I29:I30"/>
    <mergeCell ref="C7:I7"/>
    <mergeCell ref="B29:B30"/>
    <mergeCell ref="C29:C30"/>
    <mergeCell ref="D29:D30"/>
    <mergeCell ref="E29:E30"/>
    <mergeCell ref="F29:F30"/>
    <mergeCell ref="G29:G30"/>
    <mergeCell ref="H19:H20"/>
    <mergeCell ref="I19:I20"/>
    <mergeCell ref="B27:B28"/>
    <mergeCell ref="C27:C28"/>
    <mergeCell ref="D27:D28"/>
    <mergeCell ref="E27:E28"/>
    <mergeCell ref="F27:F28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2D737-5061-406D-AADA-5CDC3AED4904}">
  <sheetPr>
    <tabColor rgb="FFFFC000"/>
    <pageSetUpPr fitToPage="1"/>
  </sheetPr>
  <dimension ref="A3:I31"/>
  <sheetViews>
    <sheetView view="pageBreakPreview" zoomScale="86" zoomScaleNormal="70" zoomScaleSheetLayoutView="86" zoomScalePageLayoutView="70" workbookViewId="0">
      <pane xSplit="2" ySplit="11" topLeftCell="C12" activePane="bottomRight" state="frozen"/>
      <selection activeCell="I18" sqref="I18"/>
      <selection pane="topRight" activeCell="I18" sqref="I18"/>
      <selection pane="bottomLeft" activeCell="I18" sqref="I18"/>
      <selection pane="bottomRight"/>
    </sheetView>
  </sheetViews>
  <sheetFormatPr defaultColWidth="9" defaultRowHeight="13.2" x14ac:dyDescent="0.2"/>
  <cols>
    <col min="1" max="1" width="1.33203125" style="10" customWidth="1"/>
    <col min="2" max="2" width="24.77734375" style="10" customWidth="1"/>
    <col min="3" max="5" width="13" style="10" customWidth="1"/>
    <col min="6" max="6" width="14.33203125" style="10" customWidth="1"/>
    <col min="7" max="7" width="14" style="10" customWidth="1"/>
    <col min="8" max="9" width="13" style="10" customWidth="1"/>
    <col min="10" max="10" width="1.33203125" style="10" customWidth="1"/>
    <col min="11" max="16384" width="9" style="10"/>
  </cols>
  <sheetData>
    <row r="3" spans="2:9" x14ac:dyDescent="0.2">
      <c r="B3" s="10" t="s">
        <v>75</v>
      </c>
      <c r="C3" s="61" t="s">
        <v>91</v>
      </c>
      <c r="D3" s="61"/>
      <c r="E3" s="61"/>
      <c r="F3" s="61"/>
      <c r="G3" s="61"/>
    </row>
    <row r="5" spans="2:9" ht="17.25" customHeight="1" x14ac:dyDescent="0.2">
      <c r="B5" s="11" t="s">
        <v>76</v>
      </c>
      <c r="C5" s="62"/>
      <c r="D5" s="62"/>
      <c r="E5" s="62"/>
      <c r="F5" s="62"/>
      <c r="G5" s="62"/>
      <c r="H5" s="62"/>
      <c r="I5" s="62"/>
    </row>
    <row r="6" spans="2:9" ht="17.25" customHeight="1" x14ac:dyDescent="0.2">
      <c r="B6" s="11" t="s">
        <v>77</v>
      </c>
      <c r="C6" s="62"/>
      <c r="D6" s="62"/>
      <c r="E6" s="62"/>
      <c r="F6" s="62"/>
      <c r="G6" s="62"/>
      <c r="H6" s="62"/>
      <c r="I6" s="62"/>
    </row>
    <row r="7" spans="2:9" ht="17.25" customHeight="1" x14ac:dyDescent="0.2">
      <c r="B7" s="11" t="s">
        <v>90</v>
      </c>
      <c r="C7" s="48" t="s">
        <v>89</v>
      </c>
      <c r="D7" s="48"/>
      <c r="E7" s="48"/>
      <c r="F7" s="48"/>
      <c r="G7" s="48"/>
      <c r="H7" s="48"/>
      <c r="I7" s="48"/>
    </row>
    <row r="8" spans="2:9" ht="17.25" customHeight="1" x14ac:dyDescent="0.2">
      <c r="B8" s="11" t="s">
        <v>78</v>
      </c>
      <c r="C8" s="11"/>
      <c r="D8" s="11"/>
      <c r="E8" s="11"/>
      <c r="F8" s="11"/>
      <c r="G8" s="11"/>
      <c r="H8" s="11"/>
      <c r="I8" s="11"/>
    </row>
    <row r="9" spans="2:9" ht="7.5" customHeight="1" thickBot="1" x14ac:dyDescent="0.25"/>
    <row r="10" spans="2:9" x14ac:dyDescent="0.2">
      <c r="B10" s="12" t="s">
        <v>79</v>
      </c>
      <c r="C10" s="13" t="s">
        <v>80</v>
      </c>
      <c r="D10" s="13" t="s">
        <v>81</v>
      </c>
      <c r="E10" s="13" t="s">
        <v>82</v>
      </c>
      <c r="F10" s="29" t="s">
        <v>96</v>
      </c>
      <c r="G10" s="29" t="s">
        <v>97</v>
      </c>
      <c r="H10" s="13" t="s">
        <v>83</v>
      </c>
      <c r="I10" s="14" t="s">
        <v>49</v>
      </c>
    </row>
    <row r="11" spans="2:9" x14ac:dyDescent="0.2">
      <c r="B11" s="15" t="s">
        <v>92</v>
      </c>
      <c r="C11" s="24"/>
      <c r="D11" s="24"/>
      <c r="E11" s="24"/>
      <c r="F11" s="25" t="s">
        <v>87</v>
      </c>
      <c r="G11" s="16" t="s">
        <v>87</v>
      </c>
      <c r="H11" s="24"/>
      <c r="I11" s="23"/>
    </row>
    <row r="12" spans="2:9" x14ac:dyDescent="0.2">
      <c r="B12" s="17"/>
      <c r="C12" s="26"/>
      <c r="D12" s="26"/>
      <c r="E12" s="18"/>
      <c r="F12" s="19"/>
      <c r="G12" s="20">
        <f>F12*E12</f>
        <v>0</v>
      </c>
      <c r="H12" s="26"/>
      <c r="I12" s="27"/>
    </row>
    <row r="13" spans="2:9" x14ac:dyDescent="0.2">
      <c r="B13" s="17"/>
      <c r="C13" s="26"/>
      <c r="D13" s="26"/>
      <c r="E13" s="18"/>
      <c r="F13" s="19"/>
      <c r="G13" s="20">
        <f t="shared" ref="G13:G18" si="0">F13*E13</f>
        <v>0</v>
      </c>
      <c r="H13" s="26"/>
      <c r="I13" s="27"/>
    </row>
    <row r="14" spans="2:9" x14ac:dyDescent="0.2">
      <c r="B14" s="17"/>
      <c r="C14" s="26"/>
      <c r="D14" s="26"/>
      <c r="E14" s="18"/>
      <c r="F14" s="19"/>
      <c r="G14" s="20">
        <f t="shared" si="0"/>
        <v>0</v>
      </c>
      <c r="H14" s="26"/>
      <c r="I14" s="27"/>
    </row>
    <row r="15" spans="2:9" x14ac:dyDescent="0.2">
      <c r="B15" s="17"/>
      <c r="C15" s="26"/>
      <c r="D15" s="26"/>
      <c r="E15" s="18"/>
      <c r="F15" s="19"/>
      <c r="G15" s="20">
        <f t="shared" si="0"/>
        <v>0</v>
      </c>
      <c r="H15" s="26"/>
      <c r="I15" s="27"/>
    </row>
    <row r="16" spans="2:9" x14ac:dyDescent="0.2">
      <c r="B16" s="17"/>
      <c r="C16" s="26"/>
      <c r="D16" s="26"/>
      <c r="E16" s="18"/>
      <c r="F16" s="19"/>
      <c r="G16" s="20">
        <f t="shared" si="0"/>
        <v>0</v>
      </c>
      <c r="H16" s="26"/>
      <c r="I16" s="27"/>
    </row>
    <row r="17" spans="1:9" x14ac:dyDescent="0.2">
      <c r="B17" s="17"/>
      <c r="C17" s="26"/>
      <c r="D17" s="26"/>
      <c r="E17" s="18"/>
      <c r="F17" s="19"/>
      <c r="G17" s="20">
        <f t="shared" si="0"/>
        <v>0</v>
      </c>
      <c r="H17" s="26"/>
      <c r="I17" s="27"/>
    </row>
    <row r="18" spans="1:9" x14ac:dyDescent="0.2">
      <c r="B18" s="17"/>
      <c r="C18" s="26"/>
      <c r="D18" s="26"/>
      <c r="E18" s="18"/>
      <c r="F18" s="19"/>
      <c r="G18" s="20">
        <f t="shared" si="0"/>
        <v>0</v>
      </c>
      <c r="H18" s="26"/>
      <c r="I18" s="27"/>
    </row>
    <row r="19" spans="1:9" x14ac:dyDescent="0.2">
      <c r="B19" s="57" t="s">
        <v>85</v>
      </c>
      <c r="C19" s="44" t="s">
        <v>86</v>
      </c>
      <c r="D19" s="44" t="s">
        <v>86</v>
      </c>
      <c r="E19" s="44" t="s">
        <v>86</v>
      </c>
      <c r="F19" s="51" t="s">
        <v>86</v>
      </c>
      <c r="G19" s="53">
        <f>SUM(G12:G18)</f>
        <v>0</v>
      </c>
      <c r="H19" s="44" t="s">
        <v>86</v>
      </c>
      <c r="I19" s="46" t="s">
        <v>86</v>
      </c>
    </row>
    <row r="20" spans="1:9" x14ac:dyDescent="0.2">
      <c r="B20" s="58"/>
      <c r="C20" s="55"/>
      <c r="D20" s="55"/>
      <c r="E20" s="55"/>
      <c r="F20" s="59"/>
      <c r="G20" s="60"/>
      <c r="H20" s="55"/>
      <c r="I20" s="56"/>
    </row>
    <row r="21" spans="1:9" x14ac:dyDescent="0.2">
      <c r="B21" s="15" t="s">
        <v>93</v>
      </c>
      <c r="C21" s="24"/>
      <c r="D21" s="24"/>
      <c r="E21" s="24"/>
      <c r="F21" s="28" t="s">
        <v>84</v>
      </c>
      <c r="G21" s="21" t="s">
        <v>87</v>
      </c>
      <c r="H21" s="24"/>
      <c r="I21" s="23"/>
    </row>
    <row r="22" spans="1:9" x14ac:dyDescent="0.2">
      <c r="B22" s="17"/>
      <c r="C22" s="26"/>
      <c r="D22" s="26"/>
      <c r="E22" s="18"/>
      <c r="F22" s="19"/>
      <c r="G22" s="20">
        <f>F22*E22</f>
        <v>0</v>
      </c>
      <c r="H22" s="26"/>
      <c r="I22" s="27"/>
    </row>
    <row r="23" spans="1:9" x14ac:dyDescent="0.2">
      <c r="B23" s="17"/>
      <c r="C23" s="26"/>
      <c r="D23" s="26"/>
      <c r="E23" s="18"/>
      <c r="F23" s="19"/>
      <c r="G23" s="20">
        <f>F23*E23</f>
        <v>0</v>
      </c>
      <c r="H23" s="26"/>
      <c r="I23" s="27"/>
    </row>
    <row r="24" spans="1:9" x14ac:dyDescent="0.2">
      <c r="B24" s="17"/>
      <c r="C24" s="26"/>
      <c r="D24" s="26"/>
      <c r="E24" s="18"/>
      <c r="F24" s="19"/>
      <c r="G24" s="20">
        <f>F24*E24</f>
        <v>0</v>
      </c>
      <c r="H24" s="26"/>
      <c r="I24" s="27"/>
    </row>
    <row r="25" spans="1:9" x14ac:dyDescent="0.2">
      <c r="B25" s="17"/>
      <c r="C25" s="26"/>
      <c r="D25" s="26"/>
      <c r="E25" s="18"/>
      <c r="F25" s="22"/>
      <c r="G25" s="20">
        <f>F25*E25</f>
        <v>0</v>
      </c>
      <c r="H25" s="26"/>
      <c r="I25" s="27"/>
    </row>
    <row r="26" spans="1:9" x14ac:dyDescent="0.2">
      <c r="B26" s="17"/>
      <c r="C26" s="26"/>
      <c r="D26" s="26"/>
      <c r="E26" s="18"/>
      <c r="F26" s="19"/>
      <c r="G26" s="20">
        <f>F26*E26</f>
        <v>0</v>
      </c>
      <c r="H26" s="26"/>
      <c r="I26" s="27"/>
    </row>
    <row r="27" spans="1:9" x14ac:dyDescent="0.2">
      <c r="A27" s="23"/>
      <c r="B27" s="57" t="s">
        <v>85</v>
      </c>
      <c r="C27" s="44" t="s">
        <v>86</v>
      </c>
      <c r="D27" s="44" t="s">
        <v>86</v>
      </c>
      <c r="E27" s="44" t="s">
        <v>86</v>
      </c>
      <c r="F27" s="51" t="s">
        <v>86</v>
      </c>
      <c r="G27" s="53">
        <f>SUM(G22:G26)</f>
        <v>0</v>
      </c>
      <c r="H27" s="44" t="s">
        <v>86</v>
      </c>
      <c r="I27" s="46" t="s">
        <v>86</v>
      </c>
    </row>
    <row r="28" spans="1:9" x14ac:dyDescent="0.2">
      <c r="A28" s="23"/>
      <c r="B28" s="58"/>
      <c r="C28" s="55"/>
      <c r="D28" s="55"/>
      <c r="E28" s="55"/>
      <c r="F28" s="59"/>
      <c r="G28" s="60"/>
      <c r="H28" s="55"/>
      <c r="I28" s="56"/>
    </row>
    <row r="29" spans="1:9" x14ac:dyDescent="0.2">
      <c r="B29" s="49" t="s">
        <v>88</v>
      </c>
      <c r="C29" s="44" t="s">
        <v>86</v>
      </c>
      <c r="D29" s="44" t="s">
        <v>86</v>
      </c>
      <c r="E29" s="44" t="s">
        <v>86</v>
      </c>
      <c r="F29" s="51" t="s">
        <v>86</v>
      </c>
      <c r="G29" s="53">
        <f>SUM(G19,G27)</f>
        <v>0</v>
      </c>
      <c r="H29" s="44" t="s">
        <v>86</v>
      </c>
      <c r="I29" s="46" t="s">
        <v>86</v>
      </c>
    </row>
    <row r="30" spans="1:9" ht="13.8" thickBot="1" x14ac:dyDescent="0.25">
      <c r="B30" s="50"/>
      <c r="C30" s="45"/>
      <c r="D30" s="45"/>
      <c r="E30" s="45"/>
      <c r="F30" s="52"/>
      <c r="G30" s="54"/>
      <c r="H30" s="45"/>
      <c r="I30" s="47"/>
    </row>
    <row r="31" spans="1:9" ht="7.5" customHeight="1" x14ac:dyDescent="0.2"/>
  </sheetData>
  <mergeCells count="28">
    <mergeCell ref="C3:G3"/>
    <mergeCell ref="C5:I5"/>
    <mergeCell ref="C6:I6"/>
    <mergeCell ref="C7:I7"/>
    <mergeCell ref="B19:B20"/>
    <mergeCell ref="C19:C20"/>
    <mergeCell ref="D19:D20"/>
    <mergeCell ref="E19:E20"/>
    <mergeCell ref="F19:F20"/>
    <mergeCell ref="G19:G20"/>
    <mergeCell ref="H19:H20"/>
    <mergeCell ref="I19:I20"/>
    <mergeCell ref="B27:B28"/>
    <mergeCell ref="C27:C28"/>
    <mergeCell ref="D27:D28"/>
    <mergeCell ref="E27:E28"/>
    <mergeCell ref="F27:F28"/>
    <mergeCell ref="G27:G28"/>
    <mergeCell ref="H27:H28"/>
    <mergeCell ref="I27:I28"/>
    <mergeCell ref="H29:H30"/>
    <mergeCell ref="I29:I30"/>
    <mergeCell ref="G29:G30"/>
    <mergeCell ref="B29:B30"/>
    <mergeCell ref="C29:C30"/>
    <mergeCell ref="D29:D30"/>
    <mergeCell ref="E29:E30"/>
    <mergeCell ref="F29:F30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55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7"/>
  <sheetViews>
    <sheetView topLeftCell="A13" workbookViewId="0">
      <selection sqref="A1:A47"/>
    </sheetView>
  </sheetViews>
  <sheetFormatPr defaultRowHeight="13.2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  <row r="27" spans="1:1" x14ac:dyDescent="0.2">
      <c r="A27" t="s">
        <v>26</v>
      </c>
    </row>
    <row r="28" spans="1:1" x14ac:dyDescent="0.2">
      <c r="A28" t="s">
        <v>27</v>
      </c>
    </row>
    <row r="29" spans="1:1" x14ac:dyDescent="0.2">
      <c r="A29" t="s">
        <v>28</v>
      </c>
    </row>
    <row r="30" spans="1:1" x14ac:dyDescent="0.2">
      <c r="A30" t="s">
        <v>29</v>
      </c>
    </row>
    <row r="31" spans="1:1" x14ac:dyDescent="0.2">
      <c r="A31" t="s">
        <v>30</v>
      </c>
    </row>
    <row r="32" spans="1:1" x14ac:dyDescent="0.2">
      <c r="A32" t="s">
        <v>31</v>
      </c>
    </row>
    <row r="33" spans="1:1" x14ac:dyDescent="0.2">
      <c r="A33" t="s">
        <v>32</v>
      </c>
    </row>
    <row r="34" spans="1:1" x14ac:dyDescent="0.2">
      <c r="A34" t="s">
        <v>33</v>
      </c>
    </row>
    <row r="35" spans="1:1" x14ac:dyDescent="0.2">
      <c r="A35" t="s">
        <v>34</v>
      </c>
    </row>
    <row r="36" spans="1:1" x14ac:dyDescent="0.2">
      <c r="A36" t="s">
        <v>35</v>
      </c>
    </row>
    <row r="37" spans="1:1" x14ac:dyDescent="0.2">
      <c r="A37" t="s">
        <v>36</v>
      </c>
    </row>
    <row r="38" spans="1:1" x14ac:dyDescent="0.2">
      <c r="A38" t="s">
        <v>37</v>
      </c>
    </row>
    <row r="39" spans="1:1" x14ac:dyDescent="0.2">
      <c r="A39" t="s">
        <v>38</v>
      </c>
    </row>
    <row r="40" spans="1:1" x14ac:dyDescent="0.2">
      <c r="A40" t="s">
        <v>39</v>
      </c>
    </row>
    <row r="41" spans="1:1" x14ac:dyDescent="0.2">
      <c r="A41" t="s">
        <v>40</v>
      </c>
    </row>
    <row r="42" spans="1:1" x14ac:dyDescent="0.2">
      <c r="A42" t="s">
        <v>41</v>
      </c>
    </row>
    <row r="43" spans="1:1" x14ac:dyDescent="0.2">
      <c r="A43" t="s">
        <v>42</v>
      </c>
    </row>
    <row r="44" spans="1:1" x14ac:dyDescent="0.2">
      <c r="A44" t="s">
        <v>43</v>
      </c>
    </row>
    <row r="45" spans="1:1" x14ac:dyDescent="0.2">
      <c r="A45" t="s">
        <v>44</v>
      </c>
    </row>
    <row r="46" spans="1:1" x14ac:dyDescent="0.2">
      <c r="A46" t="s">
        <v>45</v>
      </c>
    </row>
    <row r="47" spans="1:1" x14ac:dyDescent="0.2">
      <c r="A47" t="s">
        <v>46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５－１経費所要額精算書</vt:lpstr>
      <vt:lpstr>【記入例】５－１経費所要額精算書</vt:lpstr>
      <vt:lpstr>５－２事業実績報告書</vt:lpstr>
      <vt:lpstr>【記入例】５－２事業実績報告書</vt:lpstr>
      <vt:lpstr>Sheet1</vt:lpstr>
      <vt:lpstr>'【記入例】５－２事業実績報告書'!Print_Area</vt:lpstr>
      <vt:lpstr>'５－２事業実績報告書'!Print_Area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2025-02-13T02:38:07Z</dcterms:created>
  <dcterms:modified xsi:type="dcterms:W3CDTF">2025-02-13T02:38:11Z</dcterms:modified>
</cp:coreProperties>
</file>