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10.164.36.12\share\002_資源循環企画室\04 一般廃棄物・市町村指導関係\千葉県調査\H31\"/>
    </mc:Choice>
  </mc:AlternateContent>
  <xr:revisionPtr revIDLastSave="0" documentId="13_ncr:1_{060314BF-A960-421B-9D36-022B1EDA4625}" xr6:coauthVersionLast="47" xr6:coauthVersionMax="47" xr10:uidLastSave="{00000000-0000-0000-0000-000000000000}"/>
  <bookViews>
    <workbookView xWindow="-108" yWindow="-108" windowWidth="23256" windowHeight="12456" tabRatio="822"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行為" sheetId="21" r:id="rId10"/>
    <sheet name="埋立処分状況" sheetId="6"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ごみアプリ使用状況" sheetId="47" r:id="rId23"/>
    <sheet name="ごみ袋記名状況 " sheetId="48" r:id="rId24"/>
    <sheet name="高齢者のごみ出し支援" sheetId="49"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xlnm._FilterDatabase" localSheetId="22" hidden="1">ごみアプリ使用状況!$A$1:$C$6</definedName>
    <definedName name="_xlnm._FilterDatabase" localSheetId="23" hidden="1">'ごみ袋記名状況 '!$A$1:$C$8</definedName>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埋立処分状況!$A$7:$E$10</definedName>
    <definedName name="_xlnm.Print_Area" localSheetId="22">ごみアプリ使用状況!$A$1:$C$58</definedName>
    <definedName name="_xlnm.Print_Area" localSheetId="23">'ごみ袋記名状況 '!$A$1:$C$60</definedName>
    <definedName name="_xlnm.Print_Area" localSheetId="4">ポイ捨て条例!$A$1:$G$57</definedName>
    <definedName name="_xlnm.Print_Area" localSheetId="0">公共収集!$A$1:$J$65</definedName>
    <definedName name="_xlnm.Print_Area" localSheetId="24">高齢者のごみ出し支援!$A$1:$E$62</definedName>
    <definedName name="_xlnm.Print_Area" localSheetId="18">指定制度!$A$1:$E$80</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集団回収助成!$A$1:$F$57</definedName>
    <definedName name="_xlnm.Print_Area" localSheetId="19">処理困難物!$A$1:$G$151</definedName>
    <definedName name="_xlnm.Print_Area" localSheetId="21">審議会等設置状況!$A$1:$M$58</definedName>
    <definedName name="_xlnm.Print_Area" localSheetId="20">生ごみの減量!$A$1:$AB$59</definedName>
    <definedName name="_xlnm.Print_Area" localSheetId="14">粗大ごみ有料化!$A$1:$G$57</definedName>
    <definedName name="_xlnm.Print_Area" localSheetId="9">抜き取り行為!$A$1:$H$57</definedName>
    <definedName name="_xlnm.Print_Area" localSheetId="13">搬入ごみ有料化!$A$1:$E$56</definedName>
    <definedName name="_xlnm.Print_Area" localSheetId="6">不法投棄場所!$A$1:$N$58</definedName>
    <definedName name="_xlnm.Print_Area" localSheetId="8">不法投棄条例!$A$1:$C$56</definedName>
    <definedName name="_xlnm.Print_Area" localSheetId="7">不法投棄物!$A$1:$M$58</definedName>
    <definedName name="_xlnm.Print_Area" localSheetId="5">不法投棄量!$A$1:$M$60</definedName>
    <definedName name="_xlnm.Print_Area" localSheetId="11">不用品ネットワーク!$A$1:$K$56</definedName>
    <definedName name="_xlnm.Print_Area" localSheetId="10">埋立処分状況!$A$1:$F$63</definedName>
    <definedName name="_xlnm.Print_Area" localSheetId="16">有料化導入予定!$A$1:$C$57</definedName>
    <definedName name="_xlnm.Print_Titles" localSheetId="22">ごみアプリ使用状況!$3:$4</definedName>
    <definedName name="_xlnm.Print_Titles" localSheetId="23">'ごみ袋記名状況 '!$5:$6</definedName>
    <definedName name="_xlnm.Print_Titles" localSheetId="4">ポイ捨て条例!$1:$3</definedName>
    <definedName name="_xlnm.Print_Titles" localSheetId="0">公共収集!$1:$11</definedName>
    <definedName name="_xlnm.Print_Titles" localSheetId="24">高齢者のごみ出し支援!$4:$4</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処理困難物!$1:$3</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抜き取り行為!$1:$3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埋立処分状況!$7:$8</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8" l="1"/>
  <c r="D59" i="35" l="1"/>
  <c r="C22" i="48" l="1"/>
  <c r="B22" i="48"/>
  <c r="V20" i="35"/>
  <c r="U20" i="35"/>
  <c r="T20" i="35"/>
  <c r="S20" i="35"/>
  <c r="R20" i="35"/>
  <c r="Q20" i="35"/>
  <c r="P20" i="35"/>
  <c r="O20" i="35"/>
  <c r="N20" i="35"/>
  <c r="M20" i="35"/>
  <c r="K20" i="35"/>
  <c r="E26" i="25"/>
  <c r="D26" i="25"/>
  <c r="C26" i="25"/>
  <c r="B26" i="25"/>
  <c r="F24" i="6"/>
  <c r="E24" i="6"/>
  <c r="D24" i="6"/>
  <c r="C24" i="6"/>
  <c r="B24" i="6"/>
  <c r="M20" i="3"/>
  <c r="L20" i="3"/>
  <c r="K20" i="3"/>
  <c r="J20" i="3"/>
  <c r="I20" i="3"/>
  <c r="H20" i="3"/>
  <c r="G20" i="3"/>
  <c r="F20" i="3"/>
  <c r="E20" i="3"/>
  <c r="D20" i="3"/>
  <c r="C20" i="3"/>
  <c r="B20" i="3"/>
  <c r="B23" i="12"/>
  <c r="B19" i="1"/>
  <c r="C8" i="48"/>
  <c r="B8" i="48"/>
  <c r="V6" i="35"/>
  <c r="U6" i="35"/>
  <c r="T6" i="35"/>
  <c r="S6" i="35"/>
  <c r="R6" i="35"/>
  <c r="Q6" i="35"/>
  <c r="P6" i="35"/>
  <c r="O6" i="35"/>
  <c r="N6" i="35"/>
  <c r="M6" i="35"/>
  <c r="E12" i="25"/>
  <c r="D12" i="25"/>
  <c r="C12" i="25"/>
  <c r="B12" i="25"/>
  <c r="F10" i="6"/>
  <c r="E10" i="6"/>
  <c r="D10" i="6"/>
  <c r="C10" i="6"/>
  <c r="B10" i="6"/>
  <c r="M6" i="3"/>
  <c r="L6" i="3"/>
  <c r="K6" i="3"/>
  <c r="J6" i="3"/>
  <c r="I6" i="3"/>
  <c r="H6" i="3"/>
  <c r="G6" i="3"/>
  <c r="F6" i="3"/>
  <c r="E6" i="3"/>
  <c r="D6" i="3"/>
  <c r="C6" i="3"/>
  <c r="B6" i="3"/>
  <c r="B9" i="12"/>
  <c r="B5" i="1"/>
  <c r="C29" i="48" l="1"/>
  <c r="B29" i="48"/>
  <c r="V27" i="35"/>
  <c r="U27" i="35"/>
  <c r="T27" i="35"/>
  <c r="S27" i="35"/>
  <c r="R27" i="35"/>
  <c r="Q27" i="35"/>
  <c r="P27" i="35"/>
  <c r="O27" i="35"/>
  <c r="N27" i="35"/>
  <c r="M27" i="35"/>
  <c r="K27" i="35"/>
  <c r="E33" i="25"/>
  <c r="D33" i="25"/>
  <c r="C33" i="25"/>
  <c r="B33" i="25"/>
  <c r="F31" i="6"/>
  <c r="E31" i="6"/>
  <c r="D31" i="6"/>
  <c r="C31" i="6"/>
  <c r="B31" i="6"/>
  <c r="M27" i="3"/>
  <c r="L27" i="3"/>
  <c r="K27" i="3"/>
  <c r="J27" i="3"/>
  <c r="I27" i="3"/>
  <c r="H27" i="3"/>
  <c r="G27" i="3"/>
  <c r="F27" i="3"/>
  <c r="E27" i="3"/>
  <c r="D27" i="3"/>
  <c r="C27" i="3"/>
  <c r="B27" i="3"/>
  <c r="B30" i="12"/>
  <c r="B26" i="1"/>
  <c r="C59" i="48"/>
  <c r="B59" i="48"/>
  <c r="V57" i="35"/>
  <c r="U57" i="35"/>
  <c r="T57" i="35"/>
  <c r="S57" i="35"/>
  <c r="R57" i="35"/>
  <c r="Q57" i="35"/>
  <c r="P57" i="35"/>
  <c r="O57" i="35"/>
  <c r="N57" i="35"/>
  <c r="M57" i="35"/>
  <c r="K57" i="35"/>
  <c r="E63" i="25"/>
  <c r="D63" i="25"/>
  <c r="C63" i="25"/>
  <c r="B63" i="25"/>
  <c r="F61" i="6"/>
  <c r="E61" i="6"/>
  <c r="D61" i="6"/>
  <c r="C61" i="6"/>
  <c r="B61" i="6"/>
  <c r="M57" i="3"/>
  <c r="L57" i="3"/>
  <c r="K57" i="3"/>
  <c r="J57" i="3"/>
  <c r="I57" i="3"/>
  <c r="H57" i="3"/>
  <c r="G57" i="3"/>
  <c r="F57" i="3"/>
  <c r="E57" i="3"/>
  <c r="D57" i="3"/>
  <c r="C57" i="3"/>
  <c r="B57" i="3"/>
  <c r="B60" i="12"/>
  <c r="B56" i="1"/>
  <c r="C49" i="48" l="1"/>
  <c r="B49" i="48"/>
  <c r="V47" i="35"/>
  <c r="U47" i="35"/>
  <c r="T47" i="35"/>
  <c r="S47" i="35"/>
  <c r="R47" i="35"/>
  <c r="Q47" i="35"/>
  <c r="P47" i="35"/>
  <c r="O47" i="35"/>
  <c r="N47" i="35"/>
  <c r="M47" i="35"/>
  <c r="E53" i="25"/>
  <c r="D53" i="25"/>
  <c r="C53" i="25"/>
  <c r="B53" i="25"/>
  <c r="F51" i="6"/>
  <c r="E51" i="6"/>
  <c r="D51" i="6"/>
  <c r="C51" i="6"/>
  <c r="B51" i="6"/>
  <c r="M47" i="3"/>
  <c r="L47" i="3"/>
  <c r="K47" i="3"/>
  <c r="J47" i="3"/>
  <c r="I47" i="3"/>
  <c r="H47" i="3"/>
  <c r="G47" i="3"/>
  <c r="F47" i="3"/>
  <c r="E47" i="3"/>
  <c r="D47" i="3"/>
  <c r="C47" i="3"/>
  <c r="B47" i="3"/>
  <c r="B50" i="12"/>
  <c r="B46" i="1"/>
  <c r="C45" i="48"/>
  <c r="B45" i="48"/>
  <c r="V43" i="35"/>
  <c r="U43" i="35"/>
  <c r="T43" i="35"/>
  <c r="S43" i="35"/>
  <c r="R43" i="35"/>
  <c r="Q43" i="35"/>
  <c r="P43" i="35"/>
  <c r="O43" i="35"/>
  <c r="N43" i="35"/>
  <c r="M43" i="35"/>
  <c r="K43" i="35"/>
  <c r="E49" i="25"/>
  <c r="D49" i="25"/>
  <c r="C49" i="25"/>
  <c r="B49" i="25"/>
  <c r="F47" i="6"/>
  <c r="E47" i="6"/>
  <c r="D47" i="6"/>
  <c r="C47" i="6"/>
  <c r="B47" i="6"/>
  <c r="M43" i="3"/>
  <c r="L43" i="3"/>
  <c r="K43" i="3"/>
  <c r="J43" i="3"/>
  <c r="I43" i="3"/>
  <c r="H43" i="3"/>
  <c r="G43" i="3"/>
  <c r="F43" i="3"/>
  <c r="E43" i="3"/>
  <c r="D43" i="3"/>
  <c r="C43" i="3"/>
  <c r="B43" i="3"/>
  <c r="B46" i="12"/>
  <c r="B42" i="1"/>
  <c r="C17" i="48"/>
  <c r="B17" i="48"/>
  <c r="V15" i="35"/>
  <c r="U15" i="35"/>
  <c r="T15" i="35"/>
  <c r="S15" i="35"/>
  <c r="R15" i="35"/>
  <c r="Q15" i="35"/>
  <c r="P15" i="35"/>
  <c r="O15" i="35"/>
  <c r="N15" i="35"/>
  <c r="M15" i="35"/>
  <c r="K15" i="35"/>
  <c r="E21" i="25"/>
  <c r="D21" i="25"/>
  <c r="C21" i="25"/>
  <c r="B21" i="25"/>
  <c r="F19" i="6"/>
  <c r="E19" i="6"/>
  <c r="D19" i="6"/>
  <c r="C19" i="6"/>
  <c r="B19" i="6"/>
  <c r="M15" i="3"/>
  <c r="L15" i="3"/>
  <c r="K15" i="3"/>
  <c r="J15" i="3"/>
  <c r="I15" i="3"/>
  <c r="H15" i="3"/>
  <c r="G15" i="3"/>
  <c r="F15" i="3"/>
  <c r="E15" i="3"/>
  <c r="D15" i="3"/>
  <c r="C15" i="3"/>
  <c r="B15" i="3"/>
  <c r="B18" i="12"/>
  <c r="B14" i="1"/>
  <c r="C16" i="48"/>
  <c r="B16" i="48"/>
  <c r="V14" i="35"/>
  <c r="U14" i="35"/>
  <c r="T14" i="35"/>
  <c r="S14" i="35"/>
  <c r="R14" i="35"/>
  <c r="Q14" i="35"/>
  <c r="P14" i="35"/>
  <c r="O14" i="35"/>
  <c r="N14" i="35"/>
  <c r="M14" i="35"/>
  <c r="K14" i="35"/>
  <c r="E20" i="25"/>
  <c r="D20" i="25"/>
  <c r="C20" i="25"/>
  <c r="B20" i="25"/>
  <c r="F18" i="6"/>
  <c r="E18" i="6"/>
  <c r="D18" i="6"/>
  <c r="C18" i="6"/>
  <c r="B18" i="6"/>
  <c r="M14" i="3"/>
  <c r="L14" i="3"/>
  <c r="K14" i="3"/>
  <c r="J14" i="3"/>
  <c r="I14" i="3"/>
  <c r="H14" i="3"/>
  <c r="G14" i="3"/>
  <c r="F14" i="3"/>
  <c r="E14" i="3"/>
  <c r="D14" i="3"/>
  <c r="C14" i="3"/>
  <c r="B14" i="3"/>
  <c r="B17" i="12"/>
  <c r="B13" i="1"/>
  <c r="C7" i="48" l="1"/>
  <c r="B7" i="48"/>
  <c r="V5" i="35"/>
  <c r="U5" i="35"/>
  <c r="T5" i="35"/>
  <c r="S5" i="35"/>
  <c r="R5" i="35"/>
  <c r="Q5" i="35"/>
  <c r="P5" i="35"/>
  <c r="O5" i="35"/>
  <c r="N5" i="35"/>
  <c r="M5" i="35"/>
  <c r="K5" i="35"/>
  <c r="E11" i="25"/>
  <c r="D11" i="25"/>
  <c r="C11" i="25"/>
  <c r="B11" i="25"/>
  <c r="F9" i="6"/>
  <c r="E9" i="6"/>
  <c r="D9" i="6"/>
  <c r="C9" i="6"/>
  <c r="B9" i="6"/>
  <c r="M5" i="3"/>
  <c r="L5" i="3"/>
  <c r="K5" i="3"/>
  <c r="J5" i="3"/>
  <c r="I5" i="3"/>
  <c r="H5" i="3"/>
  <c r="G5" i="3"/>
  <c r="F5" i="3"/>
  <c r="E5" i="3"/>
  <c r="D5" i="3"/>
  <c r="C5" i="3"/>
  <c r="B5" i="3"/>
  <c r="B8" i="12"/>
  <c r="B4" i="1"/>
  <c r="C54" i="48" l="1"/>
  <c r="C55" i="48"/>
  <c r="C56" i="48"/>
  <c r="C57" i="48"/>
  <c r="C58" i="48"/>
  <c r="B58" i="48"/>
  <c r="B57" i="48"/>
  <c r="B56" i="48"/>
  <c r="B55" i="48"/>
  <c r="B54" i="48"/>
  <c r="B53" i="48"/>
  <c r="C53" i="48"/>
  <c r="C52" i="48" l="1"/>
  <c r="B52" i="48"/>
  <c r="C51" i="48" l="1"/>
  <c r="B51" i="48"/>
  <c r="C50" i="48" l="1"/>
  <c r="B50" i="48"/>
  <c r="C47" i="48" l="1"/>
  <c r="B47" i="48"/>
  <c r="C46" i="48" l="1"/>
  <c r="B46" i="48"/>
  <c r="C44" i="48" l="1"/>
  <c r="B44" i="48"/>
  <c r="C43" i="48" l="1"/>
  <c r="B43" i="48"/>
  <c r="C42" i="48" l="1"/>
  <c r="B42" i="48"/>
  <c r="C48" i="48" l="1"/>
  <c r="B48" i="48"/>
  <c r="C60" i="48" l="1"/>
  <c r="B60" i="48"/>
  <c r="Y58" i="35" l="1"/>
  <c r="Z58" i="35"/>
  <c r="AA58" i="35"/>
  <c r="AB58" i="35"/>
  <c r="X58" i="35"/>
  <c r="W58" i="35"/>
  <c r="C30" i="25" l="1"/>
  <c r="D30" i="25"/>
  <c r="E30" i="25"/>
  <c r="B30" i="25"/>
  <c r="C31" i="25"/>
  <c r="D31" i="25"/>
  <c r="E31" i="25"/>
  <c r="B31" i="25"/>
  <c r="C29" i="25"/>
  <c r="D29" i="25"/>
  <c r="E29" i="25"/>
  <c r="B29" i="25"/>
  <c r="C28" i="25"/>
  <c r="D28" i="25"/>
  <c r="E28" i="25"/>
  <c r="B28" i="25"/>
  <c r="C27" i="25"/>
  <c r="D27" i="25"/>
  <c r="E27" i="25"/>
  <c r="B27" i="25"/>
  <c r="C25" i="25"/>
  <c r="D25" i="25"/>
  <c r="E25" i="25"/>
  <c r="B25" i="25"/>
  <c r="C24" i="25"/>
  <c r="D24" i="25"/>
  <c r="E24" i="25"/>
  <c r="B24" i="25"/>
  <c r="C23" i="25"/>
  <c r="D23" i="25"/>
  <c r="E23" i="25"/>
  <c r="B23" i="25"/>
  <c r="C22" i="25"/>
  <c r="D22" i="25"/>
  <c r="E22" i="25"/>
  <c r="B22" i="25"/>
  <c r="C19" i="25"/>
  <c r="D19" i="25"/>
  <c r="E19" i="25"/>
  <c r="B19" i="25"/>
  <c r="C18" i="25"/>
  <c r="D18" i="25"/>
  <c r="E18" i="25"/>
  <c r="B18" i="25"/>
  <c r="C17" i="25"/>
  <c r="D17" i="25"/>
  <c r="E17" i="25"/>
  <c r="B17" i="25"/>
  <c r="C9" i="48" l="1"/>
  <c r="C10" i="48"/>
  <c r="C11" i="48"/>
  <c r="C12" i="48"/>
  <c r="C13" i="48"/>
  <c r="C14" i="48"/>
  <c r="C15" i="48"/>
  <c r="C18" i="48"/>
  <c r="C19" i="48"/>
  <c r="C21" i="48"/>
  <c r="C23" i="48"/>
  <c r="C24" i="48"/>
  <c r="C25" i="48"/>
  <c r="C26" i="48"/>
  <c r="C27" i="48"/>
  <c r="C28" i="48"/>
  <c r="C30" i="48"/>
  <c r="C31" i="48"/>
  <c r="C32" i="48"/>
  <c r="C33" i="48"/>
  <c r="C34" i="48"/>
  <c r="C35" i="48"/>
  <c r="C36" i="48"/>
  <c r="C37" i="48"/>
  <c r="C38" i="48"/>
  <c r="C39" i="48"/>
  <c r="C40" i="48"/>
  <c r="C41" i="48"/>
  <c r="B41" i="48" l="1"/>
  <c r="B40" i="48"/>
  <c r="B39" i="48"/>
  <c r="B38" i="48"/>
  <c r="B37" i="48"/>
  <c r="B36" i="48"/>
  <c r="B35" i="48"/>
  <c r="B34" i="48"/>
  <c r="B33" i="48"/>
  <c r="B32" i="48"/>
  <c r="B31" i="48"/>
  <c r="B30" i="48"/>
  <c r="B28" i="48"/>
  <c r="B27" i="48"/>
  <c r="B26" i="48"/>
  <c r="B25" i="48"/>
  <c r="B24" i="48"/>
  <c r="B23" i="48"/>
  <c r="B21" i="48"/>
  <c r="B20" i="48"/>
  <c r="B19" i="48"/>
  <c r="B18" i="48"/>
  <c r="B15" i="48"/>
  <c r="B14" i="48"/>
  <c r="B13" i="48"/>
  <c r="B12" i="48"/>
  <c r="B11" i="48"/>
  <c r="B10" i="48"/>
  <c r="B9" i="48"/>
  <c r="V7" i="35" l="1"/>
  <c r="V8" i="35"/>
  <c r="V9" i="35"/>
  <c r="V10" i="35"/>
  <c r="V11" i="35"/>
  <c r="V12" i="35"/>
  <c r="V13" i="35"/>
  <c r="V16" i="35"/>
  <c r="V17" i="35"/>
  <c r="V18" i="35"/>
  <c r="V19" i="35"/>
  <c r="V21" i="35"/>
  <c r="V22" i="35"/>
  <c r="V23" i="35"/>
  <c r="V25" i="35"/>
  <c r="V26" i="35"/>
  <c r="V28" i="35"/>
  <c r="V29" i="35"/>
  <c r="V30" i="35"/>
  <c r="V31" i="35"/>
  <c r="V32" i="35"/>
  <c r="V33" i="35"/>
  <c r="V34" i="35"/>
  <c r="V35" i="35"/>
  <c r="V36" i="35"/>
  <c r="V37" i="35"/>
  <c r="V38" i="35"/>
  <c r="V39" i="35"/>
  <c r="V40" i="35"/>
  <c r="V41" i="35"/>
  <c r="V42" i="35"/>
  <c r="V44" i="35"/>
  <c r="V45" i="35"/>
  <c r="V46" i="35"/>
  <c r="V48" i="35"/>
  <c r="V49" i="35"/>
  <c r="V50" i="35"/>
  <c r="V51" i="35"/>
  <c r="V52" i="35"/>
  <c r="V53" i="35"/>
  <c r="V54" i="35"/>
  <c r="V55" i="35"/>
  <c r="V56" i="35"/>
  <c r="V58" i="35"/>
  <c r="N7" i="35"/>
  <c r="O7" i="35"/>
  <c r="P7" i="35"/>
  <c r="Q7" i="35"/>
  <c r="R7" i="35"/>
  <c r="S7" i="35"/>
  <c r="T7" i="35"/>
  <c r="U7" i="35"/>
  <c r="N8" i="35"/>
  <c r="O8" i="35"/>
  <c r="P8" i="35"/>
  <c r="Q8" i="35"/>
  <c r="R8" i="35"/>
  <c r="S8" i="35"/>
  <c r="T8" i="35"/>
  <c r="U8" i="35"/>
  <c r="N9" i="35"/>
  <c r="O9" i="35"/>
  <c r="P9" i="35"/>
  <c r="Q9" i="35"/>
  <c r="R9" i="35"/>
  <c r="S9" i="35"/>
  <c r="T9" i="35"/>
  <c r="U9" i="35"/>
  <c r="N10" i="35"/>
  <c r="O10" i="35"/>
  <c r="P10" i="35"/>
  <c r="Q10" i="35"/>
  <c r="R10" i="35"/>
  <c r="S10" i="35"/>
  <c r="T10" i="35"/>
  <c r="U10" i="35"/>
  <c r="N11" i="35"/>
  <c r="O11" i="35"/>
  <c r="P11" i="35"/>
  <c r="Q11" i="35"/>
  <c r="R11" i="35"/>
  <c r="S11" i="35"/>
  <c r="T11" i="35"/>
  <c r="U11" i="35"/>
  <c r="N12" i="35"/>
  <c r="O12" i="35"/>
  <c r="P12" i="35"/>
  <c r="Q12" i="35"/>
  <c r="R12" i="35"/>
  <c r="S12" i="35"/>
  <c r="T12" i="35"/>
  <c r="U12" i="35"/>
  <c r="N13" i="35"/>
  <c r="O13" i="35"/>
  <c r="P13" i="35"/>
  <c r="Q13" i="35"/>
  <c r="R13" i="35"/>
  <c r="S13" i="35"/>
  <c r="T13" i="35"/>
  <c r="U13" i="35"/>
  <c r="N16" i="35"/>
  <c r="O16" i="35"/>
  <c r="P16" i="35"/>
  <c r="Q16" i="35"/>
  <c r="R16" i="35"/>
  <c r="S16" i="35"/>
  <c r="T16" i="35"/>
  <c r="U16" i="35"/>
  <c r="N17" i="35"/>
  <c r="O17" i="35"/>
  <c r="P17" i="35"/>
  <c r="Q17" i="35"/>
  <c r="R17" i="35"/>
  <c r="S17" i="35"/>
  <c r="T17" i="35"/>
  <c r="U17" i="35"/>
  <c r="N18" i="35"/>
  <c r="O18" i="35"/>
  <c r="P18" i="35"/>
  <c r="Q18" i="35"/>
  <c r="R18" i="35"/>
  <c r="S18" i="35"/>
  <c r="T18" i="35"/>
  <c r="U18" i="35"/>
  <c r="N19" i="35"/>
  <c r="O19" i="35"/>
  <c r="P19" i="35"/>
  <c r="Q19" i="35"/>
  <c r="R19" i="35"/>
  <c r="S19" i="35"/>
  <c r="T19" i="35"/>
  <c r="U19" i="35"/>
  <c r="N21" i="35"/>
  <c r="O21" i="35"/>
  <c r="P21" i="35"/>
  <c r="Q21" i="35"/>
  <c r="R21" i="35"/>
  <c r="S21" i="35"/>
  <c r="T21" i="35"/>
  <c r="U21" i="35"/>
  <c r="N22" i="35"/>
  <c r="O22" i="35"/>
  <c r="P22" i="35"/>
  <c r="Q22" i="35"/>
  <c r="R22" i="35"/>
  <c r="S22" i="35"/>
  <c r="T22" i="35"/>
  <c r="U22" i="35"/>
  <c r="N23" i="35"/>
  <c r="O23" i="35"/>
  <c r="P23" i="35"/>
  <c r="Q23" i="35"/>
  <c r="R23" i="35"/>
  <c r="S23" i="35"/>
  <c r="T23" i="35"/>
  <c r="U23" i="35"/>
  <c r="N25" i="35"/>
  <c r="O25" i="35"/>
  <c r="P25" i="35"/>
  <c r="Q25" i="35"/>
  <c r="R25" i="35"/>
  <c r="S25" i="35"/>
  <c r="T25" i="35"/>
  <c r="U25" i="35"/>
  <c r="N26" i="35"/>
  <c r="O26" i="35"/>
  <c r="P26" i="35"/>
  <c r="Q26" i="35"/>
  <c r="R26" i="35"/>
  <c r="S26" i="35"/>
  <c r="T26" i="35"/>
  <c r="U26" i="35"/>
  <c r="N28" i="35"/>
  <c r="O28" i="35"/>
  <c r="P28" i="35"/>
  <c r="Q28" i="35"/>
  <c r="R28" i="35"/>
  <c r="S28" i="35"/>
  <c r="T28" i="35"/>
  <c r="U28" i="35"/>
  <c r="N29" i="35"/>
  <c r="O29" i="35"/>
  <c r="P29" i="35"/>
  <c r="Q29" i="35"/>
  <c r="R29" i="35"/>
  <c r="S29" i="35"/>
  <c r="T29" i="35"/>
  <c r="U29" i="35"/>
  <c r="N30" i="35"/>
  <c r="O30" i="35"/>
  <c r="P30" i="35"/>
  <c r="Q30" i="35"/>
  <c r="R30" i="35"/>
  <c r="S30" i="35"/>
  <c r="T30" i="35"/>
  <c r="U30" i="35"/>
  <c r="N31" i="35"/>
  <c r="O31" i="35"/>
  <c r="P31" i="35"/>
  <c r="Q31" i="35"/>
  <c r="R31" i="35"/>
  <c r="S31" i="35"/>
  <c r="T31" i="35"/>
  <c r="U31" i="35"/>
  <c r="N32" i="35"/>
  <c r="O32" i="35"/>
  <c r="P32" i="35"/>
  <c r="Q32" i="35"/>
  <c r="R32" i="35"/>
  <c r="S32" i="35"/>
  <c r="T32" i="35"/>
  <c r="U32" i="35"/>
  <c r="N33" i="35"/>
  <c r="O33" i="35"/>
  <c r="P33" i="35"/>
  <c r="Q33" i="35"/>
  <c r="R33" i="35"/>
  <c r="S33" i="35"/>
  <c r="T33" i="35"/>
  <c r="U33" i="35"/>
  <c r="N34" i="35"/>
  <c r="O34" i="35"/>
  <c r="P34" i="35"/>
  <c r="Q34" i="35"/>
  <c r="R34" i="35"/>
  <c r="S34" i="35"/>
  <c r="T34" i="35"/>
  <c r="U34" i="35"/>
  <c r="N35" i="35"/>
  <c r="O35" i="35"/>
  <c r="P35" i="35"/>
  <c r="Q35" i="35"/>
  <c r="R35" i="35"/>
  <c r="S35" i="35"/>
  <c r="T35" i="35"/>
  <c r="U35" i="35"/>
  <c r="N36" i="35"/>
  <c r="O36" i="35"/>
  <c r="P36" i="35"/>
  <c r="Q36" i="35"/>
  <c r="R36" i="35"/>
  <c r="S36" i="35"/>
  <c r="T36" i="35"/>
  <c r="U36" i="35"/>
  <c r="N37" i="35"/>
  <c r="O37" i="35"/>
  <c r="P37" i="35"/>
  <c r="Q37" i="35"/>
  <c r="R37" i="35"/>
  <c r="S37" i="35"/>
  <c r="T37" i="35"/>
  <c r="U37" i="35"/>
  <c r="N38" i="35"/>
  <c r="O38" i="35"/>
  <c r="P38" i="35"/>
  <c r="Q38" i="35"/>
  <c r="R38" i="35"/>
  <c r="S38" i="35"/>
  <c r="T38" i="35"/>
  <c r="U38" i="35"/>
  <c r="N39" i="35"/>
  <c r="O39" i="35"/>
  <c r="P39" i="35"/>
  <c r="Q39" i="35"/>
  <c r="R39" i="35"/>
  <c r="S39" i="35"/>
  <c r="T39" i="35"/>
  <c r="U39" i="35"/>
  <c r="N40" i="35"/>
  <c r="O40" i="35"/>
  <c r="P40" i="35"/>
  <c r="Q40" i="35"/>
  <c r="R40" i="35"/>
  <c r="S40" i="35"/>
  <c r="T40" i="35"/>
  <c r="U40" i="35"/>
  <c r="N41" i="35"/>
  <c r="O41" i="35"/>
  <c r="P41" i="35"/>
  <c r="Q41" i="35"/>
  <c r="R41" i="35"/>
  <c r="S41" i="35"/>
  <c r="T41" i="35"/>
  <c r="U41" i="35"/>
  <c r="N42" i="35"/>
  <c r="O42" i="35"/>
  <c r="P42" i="35"/>
  <c r="Q42" i="35"/>
  <c r="R42" i="35"/>
  <c r="S42" i="35"/>
  <c r="T42" i="35"/>
  <c r="U42" i="35"/>
  <c r="N44" i="35"/>
  <c r="O44" i="35"/>
  <c r="P44" i="35"/>
  <c r="Q44" i="35"/>
  <c r="R44" i="35"/>
  <c r="S44" i="35"/>
  <c r="T44" i="35"/>
  <c r="U44" i="35"/>
  <c r="N45" i="35"/>
  <c r="O45" i="35"/>
  <c r="P45" i="35"/>
  <c r="Q45" i="35"/>
  <c r="R45" i="35"/>
  <c r="S45" i="35"/>
  <c r="T45" i="35"/>
  <c r="U45" i="35"/>
  <c r="N46" i="35"/>
  <c r="O46" i="35"/>
  <c r="P46" i="35"/>
  <c r="Q46" i="35"/>
  <c r="R46" i="35"/>
  <c r="S46" i="35"/>
  <c r="T46" i="35"/>
  <c r="U46" i="35"/>
  <c r="N48" i="35"/>
  <c r="O48" i="35"/>
  <c r="P48" i="35"/>
  <c r="Q48" i="35"/>
  <c r="R48" i="35"/>
  <c r="S48" i="35"/>
  <c r="T48" i="35"/>
  <c r="U48" i="35"/>
  <c r="N49" i="35"/>
  <c r="O49" i="35"/>
  <c r="P49" i="35"/>
  <c r="Q49" i="35"/>
  <c r="R49" i="35"/>
  <c r="S49" i="35"/>
  <c r="T49" i="35"/>
  <c r="U49" i="35"/>
  <c r="N50" i="35"/>
  <c r="O50" i="35"/>
  <c r="P50" i="35"/>
  <c r="Q50" i="35"/>
  <c r="R50" i="35"/>
  <c r="S50" i="35"/>
  <c r="T50" i="35"/>
  <c r="U50" i="35"/>
  <c r="N51" i="35"/>
  <c r="O51" i="35"/>
  <c r="P51" i="35"/>
  <c r="Q51" i="35"/>
  <c r="R51" i="35"/>
  <c r="S51" i="35"/>
  <c r="T51" i="35"/>
  <c r="U51" i="35"/>
  <c r="N52" i="35"/>
  <c r="O52" i="35"/>
  <c r="P52" i="35"/>
  <c r="Q52" i="35"/>
  <c r="R52" i="35"/>
  <c r="S52" i="35"/>
  <c r="T52" i="35"/>
  <c r="U52" i="35"/>
  <c r="N53" i="35"/>
  <c r="O53" i="35"/>
  <c r="P53" i="35"/>
  <c r="Q53" i="35"/>
  <c r="R53" i="35"/>
  <c r="S53" i="35"/>
  <c r="T53" i="35"/>
  <c r="U53" i="35"/>
  <c r="N54" i="35"/>
  <c r="O54" i="35"/>
  <c r="P54" i="35"/>
  <c r="Q54" i="35"/>
  <c r="R54" i="35"/>
  <c r="S54" i="35"/>
  <c r="T54" i="35"/>
  <c r="U54" i="35"/>
  <c r="N55" i="35"/>
  <c r="O55" i="35"/>
  <c r="P55" i="35"/>
  <c r="Q55" i="35"/>
  <c r="R55" i="35"/>
  <c r="S55" i="35"/>
  <c r="T55" i="35"/>
  <c r="U55" i="35"/>
  <c r="N56" i="35"/>
  <c r="O56" i="35"/>
  <c r="P56" i="35"/>
  <c r="Q56" i="35"/>
  <c r="R56" i="35"/>
  <c r="S56" i="35"/>
  <c r="T56" i="35"/>
  <c r="U56" i="35"/>
  <c r="N58" i="35"/>
  <c r="O58" i="35"/>
  <c r="P58" i="35"/>
  <c r="Q58" i="35"/>
  <c r="R58" i="35"/>
  <c r="S58" i="35"/>
  <c r="T58" i="35"/>
  <c r="U58" i="35"/>
  <c r="M58" i="35"/>
  <c r="M56" i="35"/>
  <c r="M55" i="35"/>
  <c r="M54" i="35"/>
  <c r="M53" i="35"/>
  <c r="M52" i="35"/>
  <c r="M51" i="35"/>
  <c r="M50" i="35"/>
  <c r="M49" i="35"/>
  <c r="M48" i="35"/>
  <c r="M46" i="35"/>
  <c r="M45" i="35"/>
  <c r="M42" i="35"/>
  <c r="M41" i="35"/>
  <c r="M40" i="35"/>
  <c r="M39" i="35"/>
  <c r="M38" i="35"/>
  <c r="M37" i="35"/>
  <c r="M36" i="35"/>
  <c r="M35" i="35"/>
  <c r="M34" i="35"/>
  <c r="M33" i="35"/>
  <c r="M32" i="35"/>
  <c r="M31" i="35"/>
  <c r="M30" i="35"/>
  <c r="M29" i="35"/>
  <c r="M28" i="35"/>
  <c r="M26" i="35"/>
  <c r="M25" i="35"/>
  <c r="M23" i="35"/>
  <c r="M22" i="35"/>
  <c r="M21" i="35"/>
  <c r="M19" i="35"/>
  <c r="M18" i="35"/>
  <c r="M17" i="35"/>
  <c r="M16" i="35"/>
  <c r="M13" i="35"/>
  <c r="M12" i="35"/>
  <c r="M11" i="35"/>
  <c r="M10" i="35"/>
  <c r="M9" i="35"/>
  <c r="M8" i="35"/>
  <c r="M7" i="35"/>
  <c r="K7" i="35"/>
  <c r="K8" i="35"/>
  <c r="K10" i="35"/>
  <c r="K11" i="35"/>
  <c r="K13" i="35"/>
  <c r="K16" i="35"/>
  <c r="K17" i="35"/>
  <c r="K19" i="35"/>
  <c r="K21" i="35"/>
  <c r="K22" i="35"/>
  <c r="K23" i="35"/>
  <c r="K24" i="35"/>
  <c r="K26" i="35"/>
  <c r="K31" i="35"/>
  <c r="K32" i="35"/>
  <c r="K33" i="35"/>
  <c r="K34" i="35"/>
  <c r="K37" i="35"/>
  <c r="K38" i="35"/>
  <c r="K39" i="35"/>
  <c r="K41" i="35"/>
  <c r="K42" i="35"/>
  <c r="K44" i="35"/>
  <c r="K45" i="35"/>
  <c r="K48" i="35"/>
  <c r="K50" i="35"/>
  <c r="K52" i="35"/>
  <c r="K53" i="35"/>
  <c r="K55" i="35"/>
  <c r="K56" i="35"/>
  <c r="B13" i="25" l="1"/>
  <c r="C13" i="25" l="1"/>
  <c r="D13" i="25"/>
  <c r="E13" i="25"/>
  <c r="C14" i="25"/>
  <c r="D14" i="25"/>
  <c r="E14" i="25"/>
  <c r="C15" i="25"/>
  <c r="D15" i="25"/>
  <c r="E15" i="25"/>
  <c r="C16" i="25"/>
  <c r="D16" i="25"/>
  <c r="E16" i="25"/>
  <c r="C32" i="25"/>
  <c r="D32" i="25"/>
  <c r="E32" i="25"/>
  <c r="C34" i="25"/>
  <c r="D34" i="25"/>
  <c r="E34" i="25"/>
  <c r="C35" i="25"/>
  <c r="D35" i="25"/>
  <c r="E35" i="25"/>
  <c r="C36" i="25"/>
  <c r="D36" i="25"/>
  <c r="E36" i="25"/>
  <c r="C37" i="25"/>
  <c r="D37" i="25"/>
  <c r="E37" i="25"/>
  <c r="C38" i="25"/>
  <c r="D38" i="25"/>
  <c r="E38" i="25"/>
  <c r="C39" i="25"/>
  <c r="D39" i="25"/>
  <c r="E39" i="25"/>
  <c r="C40" i="25"/>
  <c r="D40" i="25"/>
  <c r="E40" i="25"/>
  <c r="C41" i="25"/>
  <c r="D41" i="25"/>
  <c r="E41" i="25"/>
  <c r="C42" i="25"/>
  <c r="D42" i="25"/>
  <c r="E42" i="25"/>
  <c r="C43" i="25"/>
  <c r="D43" i="25"/>
  <c r="E43" i="25"/>
  <c r="C44" i="25"/>
  <c r="D44" i="25"/>
  <c r="E44" i="25"/>
  <c r="C45" i="25"/>
  <c r="D45" i="25"/>
  <c r="E45" i="25"/>
  <c r="C46" i="25"/>
  <c r="D46" i="25"/>
  <c r="E46" i="25"/>
  <c r="C47" i="25"/>
  <c r="D47" i="25"/>
  <c r="E47" i="25"/>
  <c r="C48" i="25"/>
  <c r="D48" i="25"/>
  <c r="E48" i="25"/>
  <c r="C50" i="25"/>
  <c r="D50" i="25"/>
  <c r="E50" i="25"/>
  <c r="C51" i="25"/>
  <c r="D51" i="25"/>
  <c r="E51" i="25"/>
  <c r="C52" i="25"/>
  <c r="D52" i="25"/>
  <c r="E52" i="25"/>
  <c r="C54" i="25"/>
  <c r="D54" i="25"/>
  <c r="E54" i="25"/>
  <c r="C55" i="25"/>
  <c r="D55" i="25"/>
  <c r="E55" i="25"/>
  <c r="C56" i="25"/>
  <c r="D56" i="25"/>
  <c r="E56" i="25"/>
  <c r="C57" i="25"/>
  <c r="D57" i="25"/>
  <c r="E57" i="25"/>
  <c r="C58" i="25"/>
  <c r="D58" i="25"/>
  <c r="E58" i="25"/>
  <c r="C59" i="25"/>
  <c r="D59" i="25"/>
  <c r="E59" i="25"/>
  <c r="C60" i="25"/>
  <c r="D60" i="25"/>
  <c r="E60" i="25"/>
  <c r="C61" i="25"/>
  <c r="D61" i="25"/>
  <c r="E61" i="25"/>
  <c r="C62" i="25"/>
  <c r="D62" i="25"/>
  <c r="E62" i="25"/>
  <c r="C64" i="25"/>
  <c r="D64" i="25"/>
  <c r="E64" i="25"/>
  <c r="B64" i="25"/>
  <c r="B62" i="25"/>
  <c r="B61" i="25"/>
  <c r="B60" i="25"/>
  <c r="B59" i="25"/>
  <c r="B58" i="25"/>
  <c r="B57" i="25"/>
  <c r="B56" i="25"/>
  <c r="B55" i="25"/>
  <c r="B54" i="25"/>
  <c r="B52" i="25"/>
  <c r="B51" i="25"/>
  <c r="B50" i="25"/>
  <c r="B48" i="25"/>
  <c r="B47" i="25"/>
  <c r="B46" i="25"/>
  <c r="B45" i="25"/>
  <c r="B44" i="25"/>
  <c r="B43" i="25"/>
  <c r="B42" i="25"/>
  <c r="B41" i="25"/>
  <c r="B40" i="25"/>
  <c r="B39" i="25"/>
  <c r="B38" i="25"/>
  <c r="B37" i="25"/>
  <c r="B36" i="25"/>
  <c r="B35" i="25"/>
  <c r="B34" i="25"/>
  <c r="B32" i="25"/>
  <c r="B16" i="25"/>
  <c r="B15" i="25"/>
  <c r="B14" i="25"/>
  <c r="C11" i="6"/>
  <c r="D11" i="6"/>
  <c r="E11" i="6"/>
  <c r="F11" i="6"/>
  <c r="C12" i="6"/>
  <c r="D12" i="6"/>
  <c r="E12" i="6"/>
  <c r="F12" i="6"/>
  <c r="C13" i="6"/>
  <c r="D13" i="6"/>
  <c r="E13" i="6"/>
  <c r="F13" i="6"/>
  <c r="C14" i="6"/>
  <c r="D14" i="6"/>
  <c r="E14" i="6"/>
  <c r="F14" i="6"/>
  <c r="C15" i="6"/>
  <c r="D15" i="6"/>
  <c r="E15" i="6"/>
  <c r="F15" i="6"/>
  <c r="C16" i="6"/>
  <c r="D16" i="6"/>
  <c r="E16" i="6"/>
  <c r="F16" i="6"/>
  <c r="C17" i="6"/>
  <c r="D17" i="6"/>
  <c r="E17" i="6"/>
  <c r="F17" i="6"/>
  <c r="C20" i="6"/>
  <c r="D20" i="6"/>
  <c r="E20" i="6"/>
  <c r="F20" i="6"/>
  <c r="C21" i="6"/>
  <c r="D21" i="6"/>
  <c r="E21" i="6"/>
  <c r="F21" i="6"/>
  <c r="C22" i="6"/>
  <c r="D22" i="6"/>
  <c r="E22" i="6"/>
  <c r="F22" i="6"/>
  <c r="C23" i="6"/>
  <c r="D23" i="6"/>
  <c r="E23" i="6"/>
  <c r="F23" i="6"/>
  <c r="C25" i="6"/>
  <c r="D25" i="6"/>
  <c r="E25" i="6"/>
  <c r="F25" i="6"/>
  <c r="C26" i="6"/>
  <c r="D26" i="6"/>
  <c r="E26" i="6"/>
  <c r="F26" i="6"/>
  <c r="C27" i="6"/>
  <c r="D27" i="6"/>
  <c r="E27" i="6"/>
  <c r="F27" i="6"/>
  <c r="C28" i="6"/>
  <c r="D28" i="6"/>
  <c r="E28" i="6"/>
  <c r="F28" i="6"/>
  <c r="C29" i="6"/>
  <c r="D29" i="6"/>
  <c r="E29" i="6"/>
  <c r="F29" i="6"/>
  <c r="C30" i="6"/>
  <c r="D30" i="6"/>
  <c r="E30" i="6"/>
  <c r="F30" i="6"/>
  <c r="C32" i="6"/>
  <c r="D32" i="6"/>
  <c r="E32" i="6"/>
  <c r="F32" i="6"/>
  <c r="C33" i="6"/>
  <c r="D33" i="6"/>
  <c r="E33" i="6"/>
  <c r="F33" i="6"/>
  <c r="C34" i="6"/>
  <c r="D34" i="6"/>
  <c r="E34" i="6"/>
  <c r="F34" i="6"/>
  <c r="C35" i="6"/>
  <c r="D35" i="6"/>
  <c r="E35" i="6"/>
  <c r="F35" i="6"/>
  <c r="C36" i="6"/>
  <c r="D36" i="6"/>
  <c r="E36" i="6"/>
  <c r="F36" i="6"/>
  <c r="C37" i="6"/>
  <c r="D37" i="6"/>
  <c r="E37" i="6"/>
  <c r="F37" i="6"/>
  <c r="C38" i="6"/>
  <c r="D38" i="6"/>
  <c r="E38" i="6"/>
  <c r="F38" i="6"/>
  <c r="C39" i="6"/>
  <c r="D39" i="6"/>
  <c r="E39" i="6"/>
  <c r="F39" i="6"/>
  <c r="C40" i="6"/>
  <c r="D40" i="6"/>
  <c r="E40" i="6"/>
  <c r="F40" i="6"/>
  <c r="C41" i="6"/>
  <c r="D41" i="6"/>
  <c r="E41" i="6"/>
  <c r="F41" i="6"/>
  <c r="C42" i="6"/>
  <c r="D42" i="6"/>
  <c r="E42" i="6"/>
  <c r="F42" i="6"/>
  <c r="C43" i="6"/>
  <c r="D43" i="6"/>
  <c r="E43" i="6"/>
  <c r="F43" i="6"/>
  <c r="C44" i="6"/>
  <c r="D44" i="6"/>
  <c r="E44" i="6"/>
  <c r="F44" i="6"/>
  <c r="C45" i="6"/>
  <c r="D45" i="6"/>
  <c r="E45" i="6"/>
  <c r="F45" i="6"/>
  <c r="C46" i="6"/>
  <c r="D46" i="6"/>
  <c r="E46" i="6"/>
  <c r="F46" i="6"/>
  <c r="C48" i="6"/>
  <c r="D48" i="6"/>
  <c r="E48" i="6"/>
  <c r="F48" i="6"/>
  <c r="C49" i="6"/>
  <c r="D49" i="6"/>
  <c r="E49" i="6"/>
  <c r="F49" i="6"/>
  <c r="C50" i="6"/>
  <c r="D50" i="6"/>
  <c r="E50" i="6"/>
  <c r="F50" i="6"/>
  <c r="C52" i="6"/>
  <c r="D52" i="6"/>
  <c r="E52" i="6"/>
  <c r="F52"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2" i="6"/>
  <c r="D62" i="6"/>
  <c r="E62" i="6"/>
  <c r="F62" i="6"/>
  <c r="B62" i="6"/>
  <c r="B60" i="6"/>
  <c r="B59" i="6"/>
  <c r="B58" i="6"/>
  <c r="B57" i="6"/>
  <c r="B56" i="6"/>
  <c r="B55" i="6"/>
  <c r="B54" i="6"/>
  <c r="B53" i="6"/>
  <c r="B52" i="6"/>
  <c r="B50" i="6"/>
  <c r="B49" i="6"/>
  <c r="B48" i="6"/>
  <c r="B46" i="6"/>
  <c r="B45" i="6"/>
  <c r="B44" i="6"/>
  <c r="B43" i="6"/>
  <c r="B42" i="6"/>
  <c r="B41" i="6"/>
  <c r="B40" i="6"/>
  <c r="B39" i="6"/>
  <c r="B38" i="6"/>
  <c r="B37" i="6"/>
  <c r="B36" i="6"/>
  <c r="B35" i="6"/>
  <c r="B34" i="6"/>
  <c r="B33" i="6"/>
  <c r="B32" i="6"/>
  <c r="B30" i="6"/>
  <c r="B29" i="6"/>
  <c r="B28" i="6"/>
  <c r="B27" i="6"/>
  <c r="B26" i="6"/>
  <c r="B25" i="6"/>
  <c r="B23" i="6"/>
  <c r="B22" i="6"/>
  <c r="B21" i="6"/>
  <c r="B20" i="6"/>
  <c r="B17" i="6"/>
  <c r="B16" i="6"/>
  <c r="B15" i="6"/>
  <c r="B14" i="6"/>
  <c r="B13" i="6"/>
  <c r="B12" i="6"/>
  <c r="B11" i="6"/>
  <c r="C7" i="3" l="1"/>
  <c r="D7" i="3"/>
  <c r="E7" i="3"/>
  <c r="F7" i="3"/>
  <c r="G7" i="3"/>
  <c r="H7" i="3"/>
  <c r="I7" i="3"/>
  <c r="J7" i="3"/>
  <c r="K7" i="3"/>
  <c r="L7" i="3"/>
  <c r="M7" i="3"/>
  <c r="C8" i="3"/>
  <c r="D8" i="3"/>
  <c r="E8" i="3"/>
  <c r="F8" i="3"/>
  <c r="G8" i="3"/>
  <c r="H8" i="3"/>
  <c r="I8" i="3"/>
  <c r="J8" i="3"/>
  <c r="K8" i="3"/>
  <c r="L8" i="3"/>
  <c r="M8" i="3"/>
  <c r="C9" i="3"/>
  <c r="D9" i="3"/>
  <c r="E9" i="3"/>
  <c r="F9" i="3"/>
  <c r="G9" i="3"/>
  <c r="H9" i="3"/>
  <c r="I9" i="3"/>
  <c r="J9" i="3"/>
  <c r="K9" i="3"/>
  <c r="L9" i="3"/>
  <c r="M9" i="3"/>
  <c r="C10" i="3"/>
  <c r="D10" i="3"/>
  <c r="E10" i="3"/>
  <c r="F10" i="3"/>
  <c r="G10" i="3"/>
  <c r="H10" i="3"/>
  <c r="I10" i="3"/>
  <c r="J10" i="3"/>
  <c r="K10" i="3"/>
  <c r="L10" i="3"/>
  <c r="M10" i="3"/>
  <c r="C11" i="3"/>
  <c r="D11" i="3"/>
  <c r="E11" i="3"/>
  <c r="F11" i="3"/>
  <c r="G11" i="3"/>
  <c r="H11" i="3"/>
  <c r="I11" i="3"/>
  <c r="J11" i="3"/>
  <c r="K11" i="3"/>
  <c r="L11" i="3"/>
  <c r="M11" i="3"/>
  <c r="C12" i="3"/>
  <c r="D12" i="3"/>
  <c r="E12" i="3"/>
  <c r="F12" i="3"/>
  <c r="G12" i="3"/>
  <c r="H12" i="3"/>
  <c r="I12" i="3"/>
  <c r="J12" i="3"/>
  <c r="K12" i="3"/>
  <c r="L12" i="3"/>
  <c r="M12" i="3"/>
  <c r="C13" i="3"/>
  <c r="D13" i="3"/>
  <c r="E13" i="3"/>
  <c r="F13" i="3"/>
  <c r="G13" i="3"/>
  <c r="H13" i="3"/>
  <c r="I13" i="3"/>
  <c r="J13" i="3"/>
  <c r="K13" i="3"/>
  <c r="L13" i="3"/>
  <c r="M13" i="3"/>
  <c r="C16" i="3"/>
  <c r="D16" i="3"/>
  <c r="E16" i="3"/>
  <c r="F16" i="3"/>
  <c r="G16" i="3"/>
  <c r="H16" i="3"/>
  <c r="I16" i="3"/>
  <c r="J16" i="3"/>
  <c r="K16" i="3"/>
  <c r="L16" i="3"/>
  <c r="M16" i="3"/>
  <c r="C17" i="3"/>
  <c r="D17" i="3"/>
  <c r="E17" i="3"/>
  <c r="F17" i="3"/>
  <c r="G17" i="3"/>
  <c r="H17" i="3"/>
  <c r="I17" i="3"/>
  <c r="J17" i="3"/>
  <c r="K17" i="3"/>
  <c r="L17" i="3"/>
  <c r="M17" i="3"/>
  <c r="C18" i="3"/>
  <c r="D18" i="3"/>
  <c r="E18" i="3"/>
  <c r="F18" i="3"/>
  <c r="G18" i="3"/>
  <c r="H18" i="3"/>
  <c r="I18" i="3"/>
  <c r="J18" i="3"/>
  <c r="K18" i="3"/>
  <c r="L18" i="3"/>
  <c r="M18" i="3"/>
  <c r="C19" i="3"/>
  <c r="D19" i="3"/>
  <c r="E19" i="3"/>
  <c r="F19" i="3"/>
  <c r="G19" i="3"/>
  <c r="H19" i="3"/>
  <c r="I19" i="3"/>
  <c r="J19" i="3"/>
  <c r="K19" i="3"/>
  <c r="L19" i="3"/>
  <c r="M19" i="3"/>
  <c r="C21" i="3"/>
  <c r="D21" i="3"/>
  <c r="E21" i="3"/>
  <c r="F21" i="3"/>
  <c r="G21" i="3"/>
  <c r="H21" i="3"/>
  <c r="I21" i="3"/>
  <c r="J21" i="3"/>
  <c r="K21" i="3"/>
  <c r="L21" i="3"/>
  <c r="M21" i="3"/>
  <c r="C22" i="3"/>
  <c r="D22" i="3"/>
  <c r="E22" i="3"/>
  <c r="F22" i="3"/>
  <c r="G22" i="3"/>
  <c r="H22" i="3"/>
  <c r="I22" i="3"/>
  <c r="J22" i="3"/>
  <c r="K22" i="3"/>
  <c r="L22" i="3"/>
  <c r="M22" i="3"/>
  <c r="C23" i="3"/>
  <c r="D23" i="3"/>
  <c r="E23" i="3"/>
  <c r="F23" i="3"/>
  <c r="G23" i="3"/>
  <c r="H23" i="3"/>
  <c r="I23" i="3"/>
  <c r="J23" i="3"/>
  <c r="K23" i="3"/>
  <c r="L23" i="3"/>
  <c r="M23" i="3"/>
  <c r="C24" i="3"/>
  <c r="D24" i="3"/>
  <c r="E24" i="3"/>
  <c r="F24" i="3"/>
  <c r="G24" i="3"/>
  <c r="H24" i="3"/>
  <c r="I24" i="3"/>
  <c r="J24" i="3"/>
  <c r="K24" i="3"/>
  <c r="L24" i="3"/>
  <c r="M24" i="3"/>
  <c r="C25" i="3"/>
  <c r="D25" i="3"/>
  <c r="E25" i="3"/>
  <c r="F25" i="3"/>
  <c r="G25" i="3"/>
  <c r="H25" i="3"/>
  <c r="I25" i="3"/>
  <c r="J25" i="3"/>
  <c r="K25" i="3"/>
  <c r="L25" i="3"/>
  <c r="M25" i="3"/>
  <c r="C26" i="3"/>
  <c r="D26" i="3"/>
  <c r="E26" i="3"/>
  <c r="F26" i="3"/>
  <c r="G26" i="3"/>
  <c r="H26" i="3"/>
  <c r="I26" i="3"/>
  <c r="J26" i="3"/>
  <c r="K26" i="3"/>
  <c r="L26" i="3"/>
  <c r="M26" i="3"/>
  <c r="C28" i="3"/>
  <c r="D28" i="3"/>
  <c r="E28" i="3"/>
  <c r="F28" i="3"/>
  <c r="G28" i="3"/>
  <c r="H28" i="3"/>
  <c r="I28" i="3"/>
  <c r="J28" i="3"/>
  <c r="K28" i="3"/>
  <c r="L28" i="3"/>
  <c r="M28" i="3"/>
  <c r="C29" i="3"/>
  <c r="D29" i="3"/>
  <c r="E29" i="3"/>
  <c r="F29" i="3"/>
  <c r="G29" i="3"/>
  <c r="H29" i="3"/>
  <c r="I29" i="3"/>
  <c r="J29" i="3"/>
  <c r="K29" i="3"/>
  <c r="L29" i="3"/>
  <c r="M29" i="3"/>
  <c r="C30" i="3"/>
  <c r="D30" i="3"/>
  <c r="E30" i="3"/>
  <c r="F30" i="3"/>
  <c r="G30" i="3"/>
  <c r="H30" i="3"/>
  <c r="I30" i="3"/>
  <c r="J30" i="3"/>
  <c r="K30" i="3"/>
  <c r="L30" i="3"/>
  <c r="M30" i="3"/>
  <c r="C31" i="3"/>
  <c r="D31" i="3"/>
  <c r="E31" i="3"/>
  <c r="F31" i="3"/>
  <c r="G31" i="3"/>
  <c r="H31" i="3"/>
  <c r="I31" i="3"/>
  <c r="J31" i="3"/>
  <c r="K31" i="3"/>
  <c r="L31" i="3"/>
  <c r="M31" i="3"/>
  <c r="C32" i="3"/>
  <c r="D32" i="3"/>
  <c r="E32" i="3"/>
  <c r="F32" i="3"/>
  <c r="G32" i="3"/>
  <c r="H32" i="3"/>
  <c r="I32" i="3"/>
  <c r="J32" i="3"/>
  <c r="K32" i="3"/>
  <c r="L32" i="3"/>
  <c r="M32" i="3"/>
  <c r="C33" i="3"/>
  <c r="D33" i="3"/>
  <c r="E33" i="3"/>
  <c r="F33" i="3"/>
  <c r="G33" i="3"/>
  <c r="H33" i="3"/>
  <c r="I33" i="3"/>
  <c r="J33" i="3"/>
  <c r="K33" i="3"/>
  <c r="L33" i="3"/>
  <c r="M33" i="3"/>
  <c r="C34" i="3"/>
  <c r="D34" i="3"/>
  <c r="E34" i="3"/>
  <c r="F34" i="3"/>
  <c r="G34" i="3"/>
  <c r="H34" i="3"/>
  <c r="I34" i="3"/>
  <c r="J34" i="3"/>
  <c r="K34" i="3"/>
  <c r="L34" i="3"/>
  <c r="M34" i="3"/>
  <c r="C35" i="3"/>
  <c r="D35" i="3"/>
  <c r="E35" i="3"/>
  <c r="F35" i="3"/>
  <c r="G35" i="3"/>
  <c r="H35" i="3"/>
  <c r="I35" i="3"/>
  <c r="J35" i="3"/>
  <c r="K35" i="3"/>
  <c r="L35" i="3"/>
  <c r="M35" i="3"/>
  <c r="C36" i="3"/>
  <c r="D36" i="3"/>
  <c r="E36" i="3"/>
  <c r="F36" i="3"/>
  <c r="G36" i="3"/>
  <c r="H36" i="3"/>
  <c r="I36" i="3"/>
  <c r="J36" i="3"/>
  <c r="K36" i="3"/>
  <c r="L36" i="3"/>
  <c r="M36" i="3"/>
  <c r="C37" i="3"/>
  <c r="D37" i="3"/>
  <c r="E37" i="3"/>
  <c r="F37" i="3"/>
  <c r="G37" i="3"/>
  <c r="H37" i="3"/>
  <c r="I37" i="3"/>
  <c r="J37" i="3"/>
  <c r="K37" i="3"/>
  <c r="L37" i="3"/>
  <c r="M37" i="3"/>
  <c r="C38" i="3"/>
  <c r="D38" i="3"/>
  <c r="E38" i="3"/>
  <c r="F38" i="3"/>
  <c r="G38" i="3"/>
  <c r="H38" i="3"/>
  <c r="I38" i="3"/>
  <c r="J38" i="3"/>
  <c r="K38" i="3"/>
  <c r="L38" i="3"/>
  <c r="M38" i="3"/>
  <c r="C39" i="3"/>
  <c r="D39" i="3"/>
  <c r="E39" i="3"/>
  <c r="F39" i="3"/>
  <c r="G39" i="3"/>
  <c r="H39" i="3"/>
  <c r="I39" i="3"/>
  <c r="J39" i="3"/>
  <c r="K39" i="3"/>
  <c r="L39" i="3"/>
  <c r="M39" i="3"/>
  <c r="C40" i="3"/>
  <c r="D40" i="3"/>
  <c r="E40" i="3"/>
  <c r="F40" i="3"/>
  <c r="G40" i="3"/>
  <c r="H40" i="3"/>
  <c r="I40" i="3"/>
  <c r="J40" i="3"/>
  <c r="K40" i="3"/>
  <c r="L40" i="3"/>
  <c r="M40" i="3"/>
  <c r="C41" i="3"/>
  <c r="D41" i="3"/>
  <c r="E41" i="3"/>
  <c r="F41" i="3"/>
  <c r="G41" i="3"/>
  <c r="H41" i="3"/>
  <c r="I41" i="3"/>
  <c r="J41" i="3"/>
  <c r="K41" i="3"/>
  <c r="L41" i="3"/>
  <c r="M41" i="3"/>
  <c r="C42" i="3"/>
  <c r="D42" i="3"/>
  <c r="E42" i="3"/>
  <c r="F42" i="3"/>
  <c r="G42" i="3"/>
  <c r="H42" i="3"/>
  <c r="I42" i="3"/>
  <c r="J42" i="3"/>
  <c r="K42" i="3"/>
  <c r="L42" i="3"/>
  <c r="M42" i="3"/>
  <c r="C44" i="3"/>
  <c r="D44" i="3"/>
  <c r="E44" i="3"/>
  <c r="F44" i="3"/>
  <c r="G44" i="3"/>
  <c r="H44" i="3"/>
  <c r="I44" i="3"/>
  <c r="J44" i="3"/>
  <c r="K44" i="3"/>
  <c r="L44" i="3"/>
  <c r="M44" i="3"/>
  <c r="C45" i="3"/>
  <c r="D45" i="3"/>
  <c r="E45" i="3"/>
  <c r="F45" i="3"/>
  <c r="G45" i="3"/>
  <c r="H45" i="3"/>
  <c r="I45" i="3"/>
  <c r="J45" i="3"/>
  <c r="K45" i="3"/>
  <c r="L45" i="3"/>
  <c r="M45" i="3"/>
  <c r="C46" i="3"/>
  <c r="D46" i="3"/>
  <c r="E46" i="3"/>
  <c r="F46" i="3"/>
  <c r="G46" i="3"/>
  <c r="H46" i="3"/>
  <c r="I46" i="3"/>
  <c r="J46" i="3"/>
  <c r="K46" i="3"/>
  <c r="L46" i="3"/>
  <c r="M46" i="3"/>
  <c r="C48" i="3"/>
  <c r="D48" i="3"/>
  <c r="E48" i="3"/>
  <c r="F48" i="3"/>
  <c r="G48" i="3"/>
  <c r="H48" i="3"/>
  <c r="I48" i="3"/>
  <c r="J48" i="3"/>
  <c r="K48" i="3"/>
  <c r="L48" i="3"/>
  <c r="M48" i="3"/>
  <c r="C49" i="3"/>
  <c r="D49" i="3"/>
  <c r="E49" i="3"/>
  <c r="F49" i="3"/>
  <c r="G49" i="3"/>
  <c r="H49" i="3"/>
  <c r="I49" i="3"/>
  <c r="J49" i="3"/>
  <c r="K49" i="3"/>
  <c r="L49" i="3"/>
  <c r="M49" i="3"/>
  <c r="C50" i="3"/>
  <c r="D50" i="3"/>
  <c r="E50" i="3"/>
  <c r="F50" i="3"/>
  <c r="G50" i="3"/>
  <c r="H50" i="3"/>
  <c r="I50" i="3"/>
  <c r="J50" i="3"/>
  <c r="K50" i="3"/>
  <c r="L50" i="3"/>
  <c r="M50" i="3"/>
  <c r="C51" i="3"/>
  <c r="D51" i="3"/>
  <c r="E51" i="3"/>
  <c r="F51" i="3"/>
  <c r="G51" i="3"/>
  <c r="H51" i="3"/>
  <c r="I51" i="3"/>
  <c r="J51" i="3"/>
  <c r="K51" i="3"/>
  <c r="L51" i="3"/>
  <c r="M51" i="3"/>
  <c r="C52" i="3"/>
  <c r="D52" i="3"/>
  <c r="E52" i="3"/>
  <c r="F52" i="3"/>
  <c r="G52" i="3"/>
  <c r="H52" i="3"/>
  <c r="I52" i="3"/>
  <c r="J52" i="3"/>
  <c r="K52" i="3"/>
  <c r="L52" i="3"/>
  <c r="M52" i="3"/>
  <c r="C53" i="3"/>
  <c r="D53" i="3"/>
  <c r="E53" i="3"/>
  <c r="F53" i="3"/>
  <c r="G53" i="3"/>
  <c r="H53" i="3"/>
  <c r="I53" i="3"/>
  <c r="J53" i="3"/>
  <c r="K53" i="3"/>
  <c r="L53" i="3"/>
  <c r="M53" i="3"/>
  <c r="C54" i="3"/>
  <c r="D54" i="3"/>
  <c r="E54" i="3"/>
  <c r="F54" i="3"/>
  <c r="G54" i="3"/>
  <c r="H54" i="3"/>
  <c r="I54" i="3"/>
  <c r="J54" i="3"/>
  <c r="K54" i="3"/>
  <c r="L54" i="3"/>
  <c r="M54" i="3"/>
  <c r="C55" i="3"/>
  <c r="D55" i="3"/>
  <c r="E55" i="3"/>
  <c r="F55" i="3"/>
  <c r="G55" i="3"/>
  <c r="H55" i="3"/>
  <c r="I55" i="3"/>
  <c r="J55" i="3"/>
  <c r="K55" i="3"/>
  <c r="L55" i="3"/>
  <c r="M55" i="3"/>
  <c r="C56" i="3"/>
  <c r="D56" i="3"/>
  <c r="E56" i="3"/>
  <c r="F56" i="3"/>
  <c r="G56" i="3"/>
  <c r="H56" i="3"/>
  <c r="I56" i="3"/>
  <c r="J56" i="3"/>
  <c r="K56" i="3"/>
  <c r="L56" i="3"/>
  <c r="M56" i="3"/>
  <c r="C58" i="3"/>
  <c r="D58" i="3"/>
  <c r="E58" i="3"/>
  <c r="F58" i="3"/>
  <c r="G58" i="3"/>
  <c r="H58" i="3"/>
  <c r="I58" i="3"/>
  <c r="J58" i="3"/>
  <c r="K58" i="3"/>
  <c r="L58" i="3"/>
  <c r="M58" i="3"/>
  <c r="B8" i="3"/>
  <c r="B58" i="3"/>
  <c r="B56" i="3"/>
  <c r="B55" i="3"/>
  <c r="B54" i="3"/>
  <c r="B53" i="3"/>
  <c r="B52" i="3"/>
  <c r="B51" i="3"/>
  <c r="B50" i="3"/>
  <c r="B49" i="3"/>
  <c r="B48" i="3"/>
  <c r="B46" i="3"/>
  <c r="B45" i="3"/>
  <c r="B44" i="3"/>
  <c r="B42" i="3"/>
  <c r="B41" i="3"/>
  <c r="B40" i="3"/>
  <c r="B39" i="3"/>
  <c r="B38" i="3"/>
  <c r="B37" i="3"/>
  <c r="B36" i="3"/>
  <c r="B35" i="3"/>
  <c r="B34" i="3"/>
  <c r="B33" i="3"/>
  <c r="B32" i="3"/>
  <c r="B31" i="3"/>
  <c r="B30" i="3"/>
  <c r="B29" i="3"/>
  <c r="B28" i="3"/>
  <c r="B26" i="3"/>
  <c r="B25" i="3"/>
  <c r="B24" i="3"/>
  <c r="B23" i="3"/>
  <c r="B22" i="3"/>
  <c r="B21" i="3"/>
  <c r="B19" i="3"/>
  <c r="B18" i="3"/>
  <c r="B17" i="3"/>
  <c r="B16" i="3"/>
  <c r="B13" i="3"/>
  <c r="B12" i="3"/>
  <c r="B11" i="3"/>
  <c r="B10" i="3"/>
  <c r="B9" i="3"/>
  <c r="B7" i="3"/>
  <c r="B61" i="12"/>
  <c r="B59" i="12"/>
  <c r="B58" i="12"/>
  <c r="B57" i="12"/>
  <c r="B56" i="12"/>
  <c r="B55" i="12"/>
  <c r="B54" i="12"/>
  <c r="B53" i="12"/>
  <c r="B52" i="12"/>
  <c r="B51" i="12"/>
  <c r="B49" i="12"/>
  <c r="B48" i="12"/>
  <c r="B47" i="12"/>
  <c r="B45" i="12"/>
  <c r="B44" i="12"/>
  <c r="B43" i="12"/>
  <c r="B42" i="12"/>
  <c r="B41" i="12"/>
  <c r="B40" i="12"/>
  <c r="B39" i="12"/>
  <c r="B38" i="12"/>
  <c r="B37" i="12"/>
  <c r="B36" i="12"/>
  <c r="B35" i="12"/>
  <c r="B34" i="12"/>
  <c r="B33" i="12"/>
  <c r="B32" i="12"/>
  <c r="B31" i="12"/>
  <c r="B29" i="12"/>
  <c r="B28" i="12"/>
  <c r="B27" i="12"/>
  <c r="B26" i="12"/>
  <c r="B25" i="12"/>
  <c r="B24" i="12"/>
  <c r="B22" i="12"/>
  <c r="B21" i="12"/>
  <c r="B20" i="12"/>
  <c r="B19" i="12"/>
  <c r="B16" i="12"/>
  <c r="B15" i="12"/>
  <c r="B14" i="12"/>
  <c r="B13" i="12"/>
  <c r="B12" i="12"/>
  <c r="B11" i="12"/>
  <c r="B10" i="12"/>
  <c r="B6" i="1" l="1"/>
  <c r="B30" i="1" l="1"/>
  <c r="B28" i="1" l="1"/>
  <c r="B25" i="1" l="1"/>
  <c r="L26" i="11" l="1"/>
  <c r="L29" i="11"/>
  <c r="L31" i="11"/>
  <c r="K44" i="11"/>
  <c r="K47" i="11"/>
  <c r="K43" i="11"/>
  <c r="K15" i="11"/>
  <c r="K7" i="11"/>
  <c r="K6" i="11"/>
  <c r="L6" i="11"/>
  <c r="L7" i="11"/>
  <c r="K26" i="11"/>
  <c r="K29" i="11"/>
  <c r="K31" i="11"/>
  <c r="L12" i="11" l="1"/>
  <c r="K19" i="11"/>
  <c r="K35" i="11"/>
  <c r="K39" i="11"/>
  <c r="K51" i="11"/>
  <c r="K23" i="11"/>
  <c r="K11" i="11"/>
  <c r="K55" i="11"/>
  <c r="K56" i="11"/>
  <c r="K36" i="11"/>
  <c r="K8" i="11"/>
  <c r="K25" i="11"/>
  <c r="K22" i="11"/>
  <c r="K21" i="11"/>
  <c r="K20" i="11"/>
  <c r="K18" i="11"/>
  <c r="K17" i="11"/>
  <c r="K14" i="11"/>
  <c r="K13" i="11"/>
  <c r="K12" i="11"/>
  <c r="K10" i="11"/>
  <c r="K9" i="11"/>
  <c r="L23" i="11"/>
  <c r="L11" i="11"/>
  <c r="K27" i="11"/>
  <c r="L27" i="11"/>
  <c r="K16" i="11"/>
  <c r="K58" i="11"/>
  <c r="K57" i="11"/>
  <c r="K54" i="11"/>
  <c r="K53" i="11"/>
  <c r="K52" i="11"/>
  <c r="K50" i="11"/>
  <c r="K49" i="11"/>
  <c r="K48" i="11"/>
  <c r="K46" i="11"/>
  <c r="K45" i="11"/>
  <c r="K42" i="11"/>
  <c r="K41" i="11"/>
  <c r="K40" i="11"/>
  <c r="K38" i="11"/>
  <c r="K37" i="11"/>
  <c r="K34" i="11"/>
  <c r="K33" i="11"/>
  <c r="K32" i="11"/>
  <c r="L19" i="11"/>
  <c r="L17" i="11"/>
  <c r="L13" i="11"/>
  <c r="L9" i="11"/>
  <c r="K30" i="11"/>
  <c r="L25" i="11"/>
  <c r="L56" i="11"/>
  <c r="L37" i="11"/>
  <c r="L36" i="11"/>
  <c r="L16" i="11"/>
  <c r="L8" i="11"/>
  <c r="K24" i="11"/>
  <c r="L21" i="11"/>
  <c r="L15" i="11"/>
  <c r="L5" i="11"/>
  <c r="K28" i="11"/>
  <c r="L58" i="11"/>
  <c r="L57" i="11"/>
  <c r="L55" i="11"/>
  <c r="L54" i="11"/>
  <c r="L53" i="11"/>
  <c r="L52" i="11"/>
  <c r="L51" i="11"/>
  <c r="L50" i="11"/>
  <c r="L49" i="11"/>
  <c r="L48" i="11"/>
  <c r="L47" i="11"/>
  <c r="L46" i="11"/>
  <c r="L45" i="11"/>
  <c r="L44" i="11"/>
  <c r="L43" i="11"/>
  <c r="L42" i="11"/>
  <c r="L41" i="11"/>
  <c r="L40" i="11"/>
  <c r="L39" i="11"/>
  <c r="L38" i="11"/>
  <c r="L35" i="11"/>
  <c r="L34" i="11"/>
  <c r="L33" i="11"/>
  <c r="L32" i="11"/>
  <c r="L30" i="11"/>
  <c r="L28" i="11"/>
  <c r="L24" i="11"/>
  <c r="L22" i="11"/>
  <c r="L20" i="11"/>
  <c r="L18" i="11"/>
  <c r="L14" i="11"/>
  <c r="L10" i="11"/>
  <c r="B57" i="1"/>
  <c r="B55" i="1"/>
  <c r="B54" i="1"/>
  <c r="B53" i="1"/>
  <c r="B52" i="1"/>
  <c r="B51" i="1"/>
  <c r="B50" i="1"/>
  <c r="B49" i="1"/>
  <c r="B48" i="1"/>
  <c r="B47" i="1"/>
  <c r="B45" i="1"/>
  <c r="B44" i="1"/>
  <c r="B41" i="1"/>
  <c r="B40" i="1"/>
  <c r="B39" i="1"/>
  <c r="B38" i="1"/>
  <c r="B37" i="1"/>
  <c r="B36" i="1"/>
  <c r="B35" i="1"/>
  <c r="B34" i="1"/>
  <c r="B33" i="1"/>
  <c r="B32" i="1"/>
  <c r="B31" i="1"/>
  <c r="B29" i="1"/>
  <c r="B27" i="1"/>
  <c r="B24" i="1"/>
  <c r="B23" i="1"/>
  <c r="B22" i="1"/>
  <c r="B21" i="1"/>
  <c r="B20" i="1"/>
  <c r="B18" i="1"/>
  <c r="B17" i="1"/>
  <c r="B16" i="1"/>
  <c r="B15" i="1"/>
  <c r="B12" i="1"/>
  <c r="B11" i="1"/>
  <c r="B10" i="1"/>
  <c r="B9" i="1"/>
  <c r="B8" i="1"/>
  <c r="B7" i="1"/>
  <c r="K5" i="11" l="1"/>
  <c r="F63" i="6" l="1"/>
  <c r="C59" i="3" l="1"/>
  <c r="B59" i="35" l="1"/>
  <c r="D63" i="6" l="1"/>
  <c r="E63" i="6"/>
  <c r="C63" i="6"/>
  <c r="B59" i="3"/>
  <c r="B59" i="11"/>
  <c r="F59" i="3" l="1"/>
  <c r="J59" i="35" l="1"/>
  <c r="H59" i="35"/>
  <c r="G59" i="35"/>
  <c r="I59" i="35"/>
  <c r="E59" i="35"/>
  <c r="C59" i="35"/>
  <c r="F59" i="35"/>
  <c r="J59" i="3"/>
  <c r="G59" i="3"/>
  <c r="M59" i="3"/>
  <c r="I59" i="3"/>
  <c r="H59" i="3"/>
  <c r="E59" i="3"/>
  <c r="K59" i="3"/>
  <c r="L59" i="3"/>
  <c r="D59" i="3"/>
  <c r="E59" i="11"/>
  <c r="I59" i="11"/>
  <c r="H59" i="11"/>
  <c r="F59" i="11"/>
  <c r="C59" i="11"/>
  <c r="G59" i="11"/>
  <c r="D59" i="11"/>
  <c r="K59" i="11" l="1"/>
  <c r="L5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B38" authorId="0" shapeId="0" xr:uid="{00000000-0006-0000-0500-000001000000}">
      <text>
        <r>
          <rPr>
            <b/>
            <sz val="9"/>
            <color indexed="81"/>
            <rFont val="MS P ゴシック"/>
            <family val="3"/>
            <charset val="128"/>
          </rPr>
          <t>千葉県:</t>
        </r>
        <r>
          <rPr>
            <sz val="9"/>
            <color indexed="81"/>
            <rFont val="MS P ゴシック"/>
            <family val="3"/>
            <charset val="128"/>
          </rPr>
          <t xml:space="preserve">
ご記入ください</t>
        </r>
      </text>
    </comment>
  </commentList>
</comments>
</file>

<file path=xl/sharedStrings.xml><?xml version="1.0" encoding="utf-8"?>
<sst xmlns="http://schemas.openxmlformats.org/spreadsheetml/2006/main" count="5802" uniqueCount="1883">
  <si>
    <t>柏市</t>
  </si>
  <si>
    <t>※量 (t)</t>
    <rPh sb="1" eb="2">
      <t>リョウ</t>
    </rPh>
    <phoneticPr fontId="8"/>
  </si>
  <si>
    <t>制定日</t>
    <rPh sb="0" eb="3">
      <t>セイテイビ</t>
    </rPh>
    <phoneticPr fontId="10"/>
  </si>
  <si>
    <t>（１）多量排出事業者対策</t>
    <rPh sb="3" eb="5">
      <t>タリョウ</t>
    </rPh>
    <rPh sb="5" eb="7">
      <t>ハイシュツ</t>
    </rPh>
    <rPh sb="7" eb="10">
      <t>ジギョウシャ</t>
    </rPh>
    <rPh sb="10" eb="12">
      <t>タイサク</t>
    </rPh>
    <phoneticPr fontId="10"/>
  </si>
  <si>
    <t>（２）小規模事業者対策</t>
    <rPh sb="9" eb="11">
      <t>タイサク</t>
    </rPh>
    <phoneticPr fontId="10"/>
  </si>
  <si>
    <t>対策の内容</t>
    <rPh sb="0" eb="2">
      <t>タイサク</t>
    </rPh>
    <rPh sb="3" eb="5">
      <t>ナイヨウ</t>
    </rPh>
    <phoneticPr fontId="10"/>
  </si>
  <si>
    <t>①実施の有無</t>
    <rPh sb="1" eb="3">
      <t>ジッシ</t>
    </rPh>
    <rPh sb="4" eb="6">
      <t>ウム</t>
    </rPh>
    <phoneticPr fontId="10"/>
  </si>
  <si>
    <t>②廃棄物管理責任者の選任指導</t>
    <rPh sb="1" eb="4">
      <t>ハイキブツ</t>
    </rPh>
    <rPh sb="4" eb="6">
      <t>カンリ</t>
    </rPh>
    <rPh sb="6" eb="8">
      <t>セキニン</t>
    </rPh>
    <rPh sb="8" eb="9">
      <t>シャ</t>
    </rPh>
    <rPh sb="10" eb="12">
      <t>センニン</t>
    </rPh>
    <rPh sb="12" eb="14">
      <t>シドウ</t>
    </rPh>
    <phoneticPr fontId="10"/>
  </si>
  <si>
    <t>③減量・資源化計画の
作成指導</t>
    <rPh sb="1" eb="3">
      <t>ゲンリョウ</t>
    </rPh>
    <rPh sb="4" eb="7">
      <t>シゲンカ</t>
    </rPh>
    <rPh sb="7" eb="9">
      <t>ケイカク</t>
    </rPh>
    <rPh sb="11" eb="13">
      <t>サクセイ</t>
    </rPh>
    <rPh sb="13" eb="15">
      <t>シドウ</t>
    </rPh>
    <phoneticPr fontId="10"/>
  </si>
  <si>
    <t>④個別指導</t>
    <rPh sb="1" eb="3">
      <t>コベツ</t>
    </rPh>
    <rPh sb="3" eb="5">
      <t>シドウ</t>
    </rPh>
    <phoneticPr fontId="10"/>
  </si>
  <si>
    <t>⑤その他</t>
    <rPh sb="3" eb="4">
      <t>タ</t>
    </rPh>
    <phoneticPr fontId="10"/>
  </si>
  <si>
    <t>計</t>
    <rPh sb="0" eb="1">
      <t>ケイ</t>
    </rPh>
    <phoneticPr fontId="8"/>
  </si>
  <si>
    <t>備考（団体の概略）</t>
    <rPh sb="0" eb="2">
      <t>ビコウ</t>
    </rPh>
    <rPh sb="3" eb="5">
      <t>ダンタイ</t>
    </rPh>
    <rPh sb="6" eb="8">
      <t>ガイリャク</t>
    </rPh>
    <phoneticPr fontId="8"/>
  </si>
  <si>
    <t>（４）事業系ごみの減量に向けて
工夫している施策など</t>
    <rPh sb="3" eb="5">
      <t>ジギョウ</t>
    </rPh>
    <rPh sb="5" eb="6">
      <t>ケイ</t>
    </rPh>
    <rPh sb="9" eb="11">
      <t>ゲンリョウ</t>
    </rPh>
    <rPh sb="12" eb="13">
      <t>ム</t>
    </rPh>
    <rPh sb="16" eb="18">
      <t>クフウ</t>
    </rPh>
    <rPh sb="22" eb="24">
      <t>シサク</t>
    </rPh>
    <phoneticPr fontId="10"/>
  </si>
  <si>
    <t>（３）事業系可燃ごみの組成分析の実施の有無</t>
    <rPh sb="16" eb="18">
      <t>ジッシ</t>
    </rPh>
    <rPh sb="19" eb="21">
      <t>ウム</t>
    </rPh>
    <phoneticPr fontId="8"/>
  </si>
  <si>
    <t>委託料金（見込み）（単位：円）</t>
    <rPh sb="0" eb="2">
      <t>イタク</t>
    </rPh>
    <rPh sb="2" eb="4">
      <t>リョウキン</t>
    </rPh>
    <rPh sb="5" eb="7">
      <t>ミコ</t>
    </rPh>
    <rPh sb="10" eb="12">
      <t>タンイ</t>
    </rPh>
    <rPh sb="13" eb="14">
      <t>エン</t>
    </rPh>
    <phoneticPr fontId="10"/>
  </si>
  <si>
    <t>説明事項</t>
    <rPh sb="0" eb="2">
      <t>セツメイ</t>
    </rPh>
    <rPh sb="2" eb="4">
      <t>ジコウ</t>
    </rPh>
    <phoneticPr fontId="8"/>
  </si>
  <si>
    <t>名称</t>
    <rPh sb="0" eb="2">
      <t>メイショウ</t>
    </rPh>
    <phoneticPr fontId="8"/>
  </si>
  <si>
    <t>１年度分の発生数量（kg）（見込み）</t>
    <rPh sb="1" eb="3">
      <t>ネンド</t>
    </rPh>
    <rPh sb="3" eb="4">
      <t>ブン</t>
    </rPh>
    <rPh sb="5" eb="7">
      <t>ハッセイ</t>
    </rPh>
    <rPh sb="7" eb="9">
      <t>スウリョウ</t>
    </rPh>
    <rPh sb="14" eb="16">
      <t>ミコ</t>
    </rPh>
    <phoneticPr fontId="8"/>
  </si>
  <si>
    <t>委託料金の1年度計（運搬費及び処分費の計）</t>
    <rPh sb="0" eb="2">
      <t>イタク</t>
    </rPh>
    <rPh sb="2" eb="3">
      <t>リョウ</t>
    </rPh>
    <rPh sb="3" eb="4">
      <t>キン</t>
    </rPh>
    <rPh sb="6" eb="8">
      <t>ネンド</t>
    </rPh>
    <rPh sb="8" eb="9">
      <t>ケイ</t>
    </rPh>
    <rPh sb="10" eb="12">
      <t>ウンパン</t>
    </rPh>
    <rPh sb="12" eb="13">
      <t>ヒ</t>
    </rPh>
    <rPh sb="13" eb="14">
      <t>オヨ</t>
    </rPh>
    <rPh sb="15" eb="18">
      <t>ショブンヒ</t>
    </rPh>
    <rPh sb="19" eb="20">
      <t>ケイ</t>
    </rPh>
    <phoneticPr fontId="10"/>
  </si>
  <si>
    <t>その他（左記以外の場合は、その種類を記載してください。）</t>
    <rPh sb="2" eb="3">
      <t>タ</t>
    </rPh>
    <rPh sb="4" eb="6">
      <t>サキ</t>
    </rPh>
    <rPh sb="6" eb="8">
      <t>イガイ</t>
    </rPh>
    <rPh sb="9" eb="11">
      <t>バアイ</t>
    </rPh>
    <rPh sb="15" eb="17">
      <t>シュルイ</t>
    </rPh>
    <rPh sb="18" eb="20">
      <t>キサイ</t>
    </rPh>
    <phoneticPr fontId="8"/>
  </si>
  <si>
    <t>その他（左記以外の場合は、その場所を記載してください。）</t>
    <rPh sb="2" eb="3">
      <t>タ</t>
    </rPh>
    <rPh sb="4" eb="8">
      <t>サキイガイ</t>
    </rPh>
    <rPh sb="9" eb="11">
      <t>バアイ</t>
    </rPh>
    <rPh sb="15" eb="17">
      <t>バショ</t>
    </rPh>
    <rPh sb="18" eb="20">
      <t>キサイ</t>
    </rPh>
    <phoneticPr fontId="8"/>
  </si>
  <si>
    <t>抜き取られた品目</t>
    <rPh sb="0" eb="1">
      <t>ヌ</t>
    </rPh>
    <rPh sb="2" eb="3">
      <t>ト</t>
    </rPh>
    <rPh sb="6" eb="7">
      <t>ヒン</t>
    </rPh>
    <rPh sb="7" eb="8">
      <t>モク</t>
    </rPh>
    <phoneticPr fontId="10"/>
  </si>
  <si>
    <t>千葉市</t>
    <rPh sb="0" eb="3">
      <t>チバシ</t>
    </rPh>
    <phoneticPr fontId="8"/>
  </si>
  <si>
    <t>袖ケ浦市</t>
    <rPh sb="0" eb="4">
      <t>ソデガウラシ</t>
    </rPh>
    <phoneticPr fontId="8"/>
  </si>
  <si>
    <t>袖ケ浦市</t>
  </si>
  <si>
    <t>八街市</t>
  </si>
  <si>
    <t>富里市</t>
  </si>
  <si>
    <t>南房総市</t>
  </si>
  <si>
    <t>匝瑳市</t>
  </si>
  <si>
    <t>東庄町</t>
  </si>
  <si>
    <t>船橋市</t>
  </si>
  <si>
    <t>館山市</t>
  </si>
  <si>
    <t>木更津市</t>
  </si>
  <si>
    <t>松戸市</t>
    <rPh sb="0" eb="3">
      <t>マツドシ</t>
    </rPh>
    <phoneticPr fontId="8"/>
  </si>
  <si>
    <t>松戸市</t>
  </si>
  <si>
    <t>富津市</t>
  </si>
  <si>
    <t>成田市</t>
  </si>
  <si>
    <t>東金市</t>
  </si>
  <si>
    <t>八千代市</t>
  </si>
  <si>
    <t>鴨川市</t>
  </si>
  <si>
    <t>鎌ケ谷市</t>
    <rPh sb="0" eb="4">
      <t>カマガヤシ</t>
    </rPh>
    <phoneticPr fontId="8"/>
  </si>
  <si>
    <t>鎌ケ谷市</t>
  </si>
  <si>
    <t>君津市</t>
  </si>
  <si>
    <t>酒々井町</t>
  </si>
  <si>
    <t>実施団体数</t>
    <rPh sb="0" eb="2">
      <t>ジッシ</t>
    </rPh>
    <rPh sb="2" eb="4">
      <t>ダンタイ</t>
    </rPh>
    <rPh sb="4" eb="5">
      <t>スウ</t>
    </rPh>
    <phoneticPr fontId="8"/>
  </si>
  <si>
    <t>小学校等によるＰＴＡ等回収</t>
    <rPh sb="0" eb="3">
      <t>ショウガッコウ</t>
    </rPh>
    <rPh sb="3" eb="4">
      <t>トウ</t>
    </rPh>
    <rPh sb="10" eb="11">
      <t>トウ</t>
    </rPh>
    <rPh sb="11" eb="13">
      <t>カイシュウ</t>
    </rPh>
    <phoneticPr fontId="8"/>
  </si>
  <si>
    <t>町内会・自治会等による回収</t>
    <rPh sb="0" eb="2">
      <t>チョウナイ</t>
    </rPh>
    <rPh sb="2" eb="3">
      <t>カイ</t>
    </rPh>
    <rPh sb="4" eb="8">
      <t>ジチカイナド</t>
    </rPh>
    <rPh sb="11" eb="13">
      <t>カイシュウ</t>
    </rPh>
    <phoneticPr fontId="8"/>
  </si>
  <si>
    <t>子供会による回収</t>
    <rPh sb="0" eb="3">
      <t>コドモカイ</t>
    </rPh>
    <rPh sb="6" eb="8">
      <t>カイシュウ</t>
    </rPh>
    <phoneticPr fontId="8"/>
  </si>
  <si>
    <t>備考</t>
    <rPh sb="0" eb="2">
      <t>ビコウ</t>
    </rPh>
    <phoneticPr fontId="8"/>
  </si>
  <si>
    <t>有料化有</t>
    <rPh sb="0" eb="3">
      <t>ユウリョウカ</t>
    </rPh>
    <rPh sb="3" eb="4">
      <t>ア</t>
    </rPh>
    <phoneticPr fontId="8"/>
  </si>
  <si>
    <t>有料化無</t>
    <rPh sb="0" eb="3">
      <t>ユウリョウカ</t>
    </rPh>
    <rPh sb="3" eb="4">
      <t>ナ</t>
    </rPh>
    <phoneticPr fontId="8"/>
  </si>
  <si>
    <t>定額制</t>
    <rPh sb="0" eb="2">
      <t>テイガク</t>
    </rPh>
    <rPh sb="2" eb="3">
      <t>セイ</t>
    </rPh>
    <phoneticPr fontId="8"/>
  </si>
  <si>
    <t>指定袋制</t>
    <rPh sb="0" eb="2">
      <t>シテイ</t>
    </rPh>
    <rPh sb="2" eb="3">
      <t>フクロ</t>
    </rPh>
    <rPh sb="3" eb="4">
      <t>セイ</t>
    </rPh>
    <phoneticPr fontId="8"/>
  </si>
  <si>
    <t>回答</t>
    <rPh sb="0" eb="2">
      <t>カイトウ</t>
    </rPh>
    <phoneticPr fontId="8"/>
  </si>
  <si>
    <t>市町村名</t>
    <rPh sb="0" eb="3">
      <t>シチョウソン</t>
    </rPh>
    <rPh sb="3" eb="4">
      <t>メイ</t>
    </rPh>
    <phoneticPr fontId="8"/>
  </si>
  <si>
    <t>市町村名</t>
    <rPh sb="0" eb="3">
      <t>シチョウソン</t>
    </rPh>
    <rPh sb="3" eb="4">
      <t>メイ</t>
    </rPh>
    <phoneticPr fontId="10"/>
  </si>
  <si>
    <t>助成制度
の有無</t>
    <rPh sb="0" eb="2">
      <t>ジョセイ</t>
    </rPh>
    <rPh sb="2" eb="4">
      <t>セイド</t>
    </rPh>
    <rPh sb="6" eb="8">
      <t>ウム</t>
    </rPh>
    <phoneticPr fontId="8"/>
  </si>
  <si>
    <t>補助品目と単価</t>
    <rPh sb="0" eb="2">
      <t>ホジョ</t>
    </rPh>
    <rPh sb="2" eb="4">
      <t>ヒンモク</t>
    </rPh>
    <rPh sb="5" eb="7">
      <t>タンカ</t>
    </rPh>
    <phoneticPr fontId="8"/>
  </si>
  <si>
    <t>回収業者</t>
    <rPh sb="0" eb="2">
      <t>カイシュウ</t>
    </rPh>
    <rPh sb="2" eb="4">
      <t>ギョウシャ</t>
    </rPh>
    <phoneticPr fontId="8"/>
  </si>
  <si>
    <t>回収団体</t>
    <rPh sb="0" eb="2">
      <t>カイシュウ</t>
    </rPh>
    <rPh sb="2" eb="4">
      <t>ダンタイ</t>
    </rPh>
    <phoneticPr fontId="8"/>
  </si>
  <si>
    <t>処理料金上乗</t>
    <rPh sb="0" eb="2">
      <t>ショリ</t>
    </rPh>
    <rPh sb="2" eb="4">
      <t>リョウキン</t>
    </rPh>
    <rPh sb="4" eb="6">
      <t>ウワノ</t>
    </rPh>
    <phoneticPr fontId="8"/>
  </si>
  <si>
    <t>袋代のみ</t>
    <rPh sb="0" eb="1">
      <t>フクロ</t>
    </rPh>
    <rPh sb="1" eb="2">
      <t>ダイ</t>
    </rPh>
    <phoneticPr fontId="8"/>
  </si>
  <si>
    <t>ポイ捨てに
対する罰則の有無</t>
    <rPh sb="2" eb="3">
      <t>ス</t>
    </rPh>
    <rPh sb="6" eb="7">
      <t>タイ</t>
    </rPh>
    <rPh sb="9" eb="11">
      <t>バッソク</t>
    </rPh>
    <rPh sb="12" eb="13">
      <t>ユウ</t>
    </rPh>
    <rPh sb="13" eb="14">
      <t>ム</t>
    </rPh>
    <phoneticPr fontId="8"/>
  </si>
  <si>
    <t>内 容
(インターネット上に情報を掲載している場合はそのＵＲＬを記入)</t>
    <rPh sb="0" eb="1">
      <t>ウチ</t>
    </rPh>
    <rPh sb="2" eb="3">
      <t>カタチ</t>
    </rPh>
    <rPh sb="32" eb="34">
      <t>キニュウ</t>
    </rPh>
    <phoneticPr fontId="8"/>
  </si>
  <si>
    <t>習志野市</t>
  </si>
  <si>
    <t>浦安市</t>
  </si>
  <si>
    <t>四街道市</t>
  </si>
  <si>
    <t>白井市</t>
    <rPh sb="0" eb="3">
      <t>シロイシ</t>
    </rPh>
    <phoneticPr fontId="8"/>
  </si>
  <si>
    <t>白井市</t>
  </si>
  <si>
    <t>白井市</t>
    <rPh sb="0" eb="2">
      <t>シロイ</t>
    </rPh>
    <rPh sb="2" eb="3">
      <t>シ</t>
    </rPh>
    <phoneticPr fontId="8"/>
  </si>
  <si>
    <t>勝浦市</t>
  </si>
  <si>
    <t>佐倉市</t>
  </si>
  <si>
    <t>不法投棄されたごみの種類</t>
    <rPh sb="0" eb="2">
      <t>フホウ</t>
    </rPh>
    <rPh sb="2" eb="4">
      <t>トウキ</t>
    </rPh>
    <rPh sb="10" eb="12">
      <t>シュルイ</t>
    </rPh>
    <phoneticPr fontId="8"/>
  </si>
  <si>
    <t>内容</t>
    <rPh sb="0" eb="2">
      <t>ナイヨウ</t>
    </rPh>
    <phoneticPr fontId="8"/>
  </si>
  <si>
    <t>ごみの種類</t>
    <rPh sb="3" eb="5">
      <t>シュルイ</t>
    </rPh>
    <phoneticPr fontId="8"/>
  </si>
  <si>
    <t>収集分</t>
    <rPh sb="0" eb="2">
      <t>シュウシュウ</t>
    </rPh>
    <rPh sb="2" eb="3">
      <t>ブン</t>
    </rPh>
    <phoneticPr fontId="8"/>
  </si>
  <si>
    <t>直接搬入分</t>
    <rPh sb="0" eb="2">
      <t>チョクセツ</t>
    </rPh>
    <rPh sb="2" eb="4">
      <t>ハンニュウ</t>
    </rPh>
    <rPh sb="4" eb="5">
      <t>ブン</t>
    </rPh>
    <phoneticPr fontId="8"/>
  </si>
  <si>
    <t>有料化の
有無</t>
    <rPh sb="0" eb="3">
      <t>ユウリョウカ</t>
    </rPh>
    <rPh sb="5" eb="7">
      <t>ウム</t>
    </rPh>
    <phoneticPr fontId="8"/>
  </si>
  <si>
    <t>条例名</t>
    <rPh sb="0" eb="2">
      <t>ジョウレイ</t>
    </rPh>
    <rPh sb="2" eb="3">
      <t>メイ</t>
    </rPh>
    <phoneticPr fontId="8"/>
  </si>
  <si>
    <t>制定日</t>
    <rPh sb="0" eb="2">
      <t>セイテイ</t>
    </rPh>
    <rPh sb="2" eb="3">
      <t>ビ</t>
    </rPh>
    <phoneticPr fontId="8"/>
  </si>
  <si>
    <t>収集</t>
    <rPh sb="0" eb="2">
      <t>シュウシュウ</t>
    </rPh>
    <phoneticPr fontId="8"/>
  </si>
  <si>
    <t>処分</t>
    <rPh sb="0" eb="2">
      <t>ショブン</t>
    </rPh>
    <phoneticPr fontId="8"/>
  </si>
  <si>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8"/>
  </si>
  <si>
    <t>収集料金</t>
    <rPh sb="0" eb="2">
      <t>シュウシュウ</t>
    </rPh>
    <rPh sb="2" eb="4">
      <t>リョウキン</t>
    </rPh>
    <phoneticPr fontId="8"/>
  </si>
  <si>
    <t>処分料金</t>
    <rPh sb="0" eb="2">
      <t>ショブン</t>
    </rPh>
    <rPh sb="2" eb="4">
      <t>リョウキン</t>
    </rPh>
    <phoneticPr fontId="8"/>
  </si>
  <si>
    <t>導入予定の有無</t>
    <rPh sb="0" eb="2">
      <t>ドウニュウ</t>
    </rPh>
    <rPh sb="2" eb="4">
      <t>ヨテイ</t>
    </rPh>
    <rPh sb="5" eb="7">
      <t>ウム</t>
    </rPh>
    <phoneticPr fontId="8"/>
  </si>
  <si>
    <t>有の場合導入予定年度</t>
    <rPh sb="0" eb="1">
      <t>アリ</t>
    </rPh>
    <rPh sb="2" eb="4">
      <t>バアイ</t>
    </rPh>
    <rPh sb="4" eb="6">
      <t>ドウニュウ</t>
    </rPh>
    <rPh sb="6" eb="8">
      <t>ヨテイ</t>
    </rPh>
    <rPh sb="8" eb="10">
      <t>ネンド</t>
    </rPh>
    <phoneticPr fontId="8"/>
  </si>
  <si>
    <t>区分</t>
    <rPh sb="0" eb="2">
      <t>クブン</t>
    </rPh>
    <phoneticPr fontId="8"/>
  </si>
  <si>
    <t>自区域内処分量</t>
    <rPh sb="0" eb="1">
      <t>ジ</t>
    </rPh>
    <rPh sb="1" eb="3">
      <t>クイキ</t>
    </rPh>
    <rPh sb="3" eb="4">
      <t>ナイ</t>
    </rPh>
    <rPh sb="4" eb="6">
      <t>ショブン</t>
    </rPh>
    <rPh sb="6" eb="7">
      <t>リョウ</t>
    </rPh>
    <phoneticPr fontId="8"/>
  </si>
  <si>
    <t>県内埋立処分</t>
    <rPh sb="0" eb="2">
      <t>ケンナイ</t>
    </rPh>
    <rPh sb="2" eb="4">
      <t>ウメタ</t>
    </rPh>
    <rPh sb="4" eb="6">
      <t>ショブン</t>
    </rPh>
    <phoneticPr fontId="8"/>
  </si>
  <si>
    <t>県外埋立処分</t>
    <rPh sb="0" eb="2">
      <t>ケンガイ</t>
    </rPh>
    <rPh sb="2" eb="4">
      <t>ウメタ</t>
    </rPh>
    <rPh sb="4" eb="6">
      <t>ショブン</t>
    </rPh>
    <phoneticPr fontId="8"/>
  </si>
  <si>
    <t>自区域外処分量</t>
    <rPh sb="0" eb="1">
      <t>ジ</t>
    </rPh>
    <rPh sb="1" eb="3">
      <t>クイキ</t>
    </rPh>
    <rPh sb="3" eb="4">
      <t>ガイ</t>
    </rPh>
    <rPh sb="4" eb="6">
      <t>ショブン</t>
    </rPh>
    <rPh sb="6" eb="7">
      <t>リョウ</t>
    </rPh>
    <phoneticPr fontId="8"/>
  </si>
  <si>
    <t>指定の有無</t>
    <rPh sb="0" eb="2">
      <t>シテイ</t>
    </rPh>
    <rPh sb="3" eb="5">
      <t>ウム</t>
    </rPh>
    <phoneticPr fontId="8"/>
  </si>
  <si>
    <t>指定業者数</t>
    <rPh sb="0" eb="2">
      <t>シテイ</t>
    </rPh>
    <rPh sb="2" eb="4">
      <t>ギョウシャ</t>
    </rPh>
    <rPh sb="4" eb="5">
      <t>スウ</t>
    </rPh>
    <phoneticPr fontId="8"/>
  </si>
  <si>
    <t>【品目コード】</t>
    <rPh sb="1" eb="3">
      <t>ヒンモク</t>
    </rPh>
    <phoneticPr fontId="10"/>
  </si>
  <si>
    <t>　ア　全量自区域内で埋立処分している</t>
    <rPh sb="3" eb="5">
      <t>ゼンリョウ</t>
    </rPh>
    <rPh sb="5" eb="6">
      <t>ジ</t>
    </rPh>
    <rPh sb="6" eb="9">
      <t>クイキナイ</t>
    </rPh>
    <rPh sb="10" eb="12">
      <t>ウメタテ</t>
    </rPh>
    <rPh sb="12" eb="14">
      <t>ショブン</t>
    </rPh>
    <phoneticPr fontId="8"/>
  </si>
  <si>
    <t>　イ　一部を自区域外で埋立処分している</t>
    <rPh sb="3" eb="5">
      <t>イチブ</t>
    </rPh>
    <rPh sb="6" eb="7">
      <t>ジ</t>
    </rPh>
    <rPh sb="7" eb="9">
      <t>クイキ</t>
    </rPh>
    <rPh sb="9" eb="10">
      <t>ガイ</t>
    </rPh>
    <rPh sb="11" eb="13">
      <t>ウメタテ</t>
    </rPh>
    <rPh sb="13" eb="15">
      <t>ショブン</t>
    </rPh>
    <phoneticPr fontId="8"/>
  </si>
  <si>
    <t>　ウ　全量自区域外で処理している</t>
    <rPh sb="3" eb="5">
      <t>ゼンリョウ</t>
    </rPh>
    <rPh sb="5" eb="6">
      <t>ジ</t>
    </rPh>
    <rPh sb="6" eb="9">
      <t>クイキガイ</t>
    </rPh>
    <rPh sb="10" eb="12">
      <t>ショリ</t>
    </rPh>
    <phoneticPr fontId="8"/>
  </si>
  <si>
    <t>その他　</t>
    <rPh sb="2" eb="3">
      <t>タ</t>
    </rPh>
    <phoneticPr fontId="10"/>
  </si>
  <si>
    <t>栄町</t>
  </si>
  <si>
    <t>⑥対象事業所の基準</t>
    <rPh sb="1" eb="3">
      <t>タイショウ</t>
    </rPh>
    <rPh sb="3" eb="6">
      <t>ジギョウショ</t>
    </rPh>
    <rPh sb="7" eb="9">
      <t>キジュン</t>
    </rPh>
    <phoneticPr fontId="8"/>
  </si>
  <si>
    <t>⑦対象事業所数</t>
    <rPh sb="1" eb="3">
      <t>タイショウ</t>
    </rPh>
    <rPh sb="3" eb="6">
      <t>ジギョウショ</t>
    </rPh>
    <rPh sb="6" eb="7">
      <t>スウ</t>
    </rPh>
    <phoneticPr fontId="10"/>
  </si>
  <si>
    <t>②廃棄物管理責任者
の選任指導</t>
    <rPh sb="1" eb="4">
      <t>ハイキブツ</t>
    </rPh>
    <rPh sb="4" eb="6">
      <t>カンリ</t>
    </rPh>
    <rPh sb="6" eb="8">
      <t>セキニン</t>
    </rPh>
    <rPh sb="8" eb="9">
      <t>シャ</t>
    </rPh>
    <rPh sb="11" eb="13">
      <t>センニン</t>
    </rPh>
    <rPh sb="13" eb="15">
      <t>シドウ</t>
    </rPh>
    <phoneticPr fontId="10"/>
  </si>
  <si>
    <t>有無</t>
    <rPh sb="0" eb="2">
      <t>ウム</t>
    </rPh>
    <phoneticPr fontId="8"/>
  </si>
  <si>
    <t>件数</t>
    <rPh sb="0" eb="2">
      <t>ケンスウ</t>
    </rPh>
    <phoneticPr fontId="8"/>
  </si>
  <si>
    <t>ポイ捨てに対する
罰則適用の有無等</t>
    <rPh sb="2" eb="3">
      <t>ス</t>
    </rPh>
    <rPh sb="5" eb="6">
      <t>タイ</t>
    </rPh>
    <rPh sb="9" eb="11">
      <t>バッソク</t>
    </rPh>
    <rPh sb="11" eb="13">
      <t>テキヨウ</t>
    </rPh>
    <rPh sb="14" eb="15">
      <t>ユウ</t>
    </rPh>
    <rPh sb="15" eb="16">
      <t>ム</t>
    </rPh>
    <rPh sb="16" eb="17">
      <t>トウ</t>
    </rPh>
    <phoneticPr fontId="8"/>
  </si>
  <si>
    <t>条例の
有　無</t>
    <rPh sb="0" eb="2">
      <t>ジョウレイ</t>
    </rPh>
    <rPh sb="4" eb="5">
      <t>ユウ</t>
    </rPh>
    <rPh sb="6" eb="7">
      <t>ム</t>
    </rPh>
    <phoneticPr fontId="8"/>
  </si>
  <si>
    <t>一般廃棄物</t>
    <rPh sb="0" eb="2">
      <t>イッパン</t>
    </rPh>
    <rPh sb="2" eb="5">
      <t>ハイキブツ</t>
    </rPh>
    <phoneticPr fontId="8"/>
  </si>
  <si>
    <t>合計</t>
    <rPh sb="0" eb="2">
      <t>ゴウケイ</t>
    </rPh>
    <phoneticPr fontId="8"/>
  </si>
  <si>
    <t>不法投棄の発見件数と投棄量</t>
    <rPh sb="0" eb="2">
      <t>フホウ</t>
    </rPh>
    <rPh sb="2" eb="4">
      <t>トウキ</t>
    </rPh>
    <rPh sb="5" eb="7">
      <t>ハッケン</t>
    </rPh>
    <rPh sb="7" eb="9">
      <t>ケンスウ</t>
    </rPh>
    <rPh sb="10" eb="12">
      <t>トウキ</t>
    </rPh>
    <rPh sb="12" eb="13">
      <t>リョウ</t>
    </rPh>
    <phoneticPr fontId="8"/>
  </si>
  <si>
    <t>撤去量</t>
    <rPh sb="0" eb="2">
      <t>テッキョ</t>
    </rPh>
    <rPh sb="2" eb="3">
      <t>リョウ</t>
    </rPh>
    <phoneticPr fontId="8"/>
  </si>
  <si>
    <t>一般廃棄物・
産業廃棄物混合</t>
    <rPh sb="0" eb="2">
      <t>イッパン</t>
    </rPh>
    <rPh sb="2" eb="5">
      <t>ハイキブツ</t>
    </rPh>
    <rPh sb="7" eb="9">
      <t>サンギョウ</t>
    </rPh>
    <rPh sb="9" eb="12">
      <t>ハイキブツ</t>
    </rPh>
    <rPh sb="12" eb="14">
      <t>コンゴウ</t>
    </rPh>
    <phoneticPr fontId="8"/>
  </si>
  <si>
    <t>完了</t>
    <rPh sb="0" eb="2">
      <t>カンリョウ</t>
    </rPh>
    <phoneticPr fontId="8"/>
  </si>
  <si>
    <t>一部着手</t>
    <rPh sb="0" eb="2">
      <t>イチブ</t>
    </rPh>
    <rPh sb="2" eb="4">
      <t>チャクシュ</t>
    </rPh>
    <phoneticPr fontId="8"/>
  </si>
  <si>
    <t>未着手</t>
    <rPh sb="0" eb="3">
      <t>ミチャクシュ</t>
    </rPh>
    <phoneticPr fontId="8"/>
  </si>
  <si>
    <t>不法投棄された場所</t>
    <rPh sb="0" eb="2">
      <t>フホウ</t>
    </rPh>
    <rPh sb="2" eb="4">
      <t>トウキ</t>
    </rPh>
    <rPh sb="7" eb="9">
      <t>バショ</t>
    </rPh>
    <phoneticPr fontId="8"/>
  </si>
  <si>
    <t>家電品
（４品目）</t>
    <rPh sb="0" eb="3">
      <t>カデンヒン</t>
    </rPh>
    <rPh sb="6" eb="8">
      <t>ヒンモク</t>
    </rPh>
    <phoneticPr fontId="8"/>
  </si>
  <si>
    <t>家電品
(その他）</t>
    <rPh sb="0" eb="3">
      <t>カデンヒン</t>
    </rPh>
    <rPh sb="7" eb="8">
      <t>タ</t>
    </rPh>
    <phoneticPr fontId="8"/>
  </si>
  <si>
    <t>自転車</t>
    <rPh sb="0" eb="3">
      <t>ジテンシャ</t>
    </rPh>
    <phoneticPr fontId="8"/>
  </si>
  <si>
    <t>自動車</t>
    <rPh sb="0" eb="3">
      <t>ジドウシャ</t>
    </rPh>
    <phoneticPr fontId="8"/>
  </si>
  <si>
    <t>その他</t>
    <rPh sb="2" eb="3">
      <t>タ</t>
    </rPh>
    <phoneticPr fontId="8"/>
  </si>
  <si>
    <t>山林</t>
    <rPh sb="0" eb="2">
      <t>サンリン</t>
    </rPh>
    <phoneticPr fontId="8"/>
  </si>
  <si>
    <t>農地</t>
    <rPh sb="0" eb="2">
      <t>ノウチ</t>
    </rPh>
    <phoneticPr fontId="8"/>
  </si>
  <si>
    <t>工業用地</t>
    <rPh sb="0" eb="2">
      <t>コウギョウ</t>
    </rPh>
    <rPh sb="2" eb="4">
      <t>ヨウチ</t>
    </rPh>
    <phoneticPr fontId="8"/>
  </si>
  <si>
    <t>道路・
道路際</t>
    <rPh sb="0" eb="2">
      <t>ドウロ</t>
    </rPh>
    <rPh sb="4" eb="6">
      <t>ドウロ</t>
    </rPh>
    <rPh sb="6" eb="7">
      <t>キワ</t>
    </rPh>
    <phoneticPr fontId="8"/>
  </si>
  <si>
    <t>河川</t>
    <rPh sb="0" eb="2">
      <t>カセン</t>
    </rPh>
    <phoneticPr fontId="8"/>
  </si>
  <si>
    <t>海岸</t>
    <rPh sb="0" eb="2">
      <t>カイガン</t>
    </rPh>
    <phoneticPr fontId="8"/>
  </si>
  <si>
    <t>住宅地</t>
    <rPh sb="0" eb="3">
      <t>ジュウタクチ</t>
    </rPh>
    <phoneticPr fontId="8"/>
  </si>
  <si>
    <t>雑種地</t>
    <rPh sb="0" eb="2">
      <t>ザッシュ</t>
    </rPh>
    <rPh sb="2" eb="3">
      <t>チ</t>
    </rPh>
    <phoneticPr fontId="8"/>
  </si>
  <si>
    <t>収集方法</t>
    <rPh sb="0" eb="2">
      <t>シュウシュウ</t>
    </rPh>
    <rPh sb="2" eb="4">
      <t>ホウホウ</t>
    </rPh>
    <phoneticPr fontId="8"/>
  </si>
  <si>
    <t>処理方法</t>
    <rPh sb="0" eb="2">
      <t>ショリ</t>
    </rPh>
    <rPh sb="2" eb="4">
      <t>ホウホウ</t>
    </rPh>
    <phoneticPr fontId="8"/>
  </si>
  <si>
    <t>ステーション回収</t>
    <rPh sb="6" eb="8">
      <t>カイシュウ</t>
    </rPh>
    <phoneticPr fontId="8"/>
  </si>
  <si>
    <t>戸別回収</t>
    <rPh sb="0" eb="2">
      <t>コベツ</t>
    </rPh>
    <rPh sb="2" eb="4">
      <t>カイシュウ</t>
    </rPh>
    <phoneticPr fontId="8"/>
  </si>
  <si>
    <t>拠点回収</t>
    <rPh sb="0" eb="2">
      <t>キョテン</t>
    </rPh>
    <rPh sb="2" eb="4">
      <t>カイシュウ</t>
    </rPh>
    <phoneticPr fontId="8"/>
  </si>
  <si>
    <t>そのまま有価売却</t>
    <rPh sb="4" eb="6">
      <t>ユウカ</t>
    </rPh>
    <rPh sb="6" eb="8">
      <t>バイキャク</t>
    </rPh>
    <phoneticPr fontId="8"/>
  </si>
  <si>
    <t>自ら処理後売却</t>
    <rPh sb="0" eb="1">
      <t>ミズカ</t>
    </rPh>
    <rPh sb="2" eb="4">
      <t>ショリ</t>
    </rPh>
    <rPh sb="4" eb="5">
      <t>ゴ</t>
    </rPh>
    <rPh sb="5" eb="7">
      <t>バイキャク</t>
    </rPh>
    <phoneticPr fontId="8"/>
  </si>
  <si>
    <t>処理委託後売却</t>
    <rPh sb="0" eb="2">
      <t>ショリ</t>
    </rPh>
    <rPh sb="2" eb="4">
      <t>イタク</t>
    </rPh>
    <rPh sb="4" eb="5">
      <t>ゴ</t>
    </rPh>
    <rPh sb="5" eb="7">
      <t>バイキャク</t>
    </rPh>
    <phoneticPr fontId="8"/>
  </si>
  <si>
    <t>家電品
以外の
粗大</t>
    <rPh sb="0" eb="3">
      <t>カデンヒン</t>
    </rPh>
    <rPh sb="4" eb="6">
      <t>イガイ</t>
    </rPh>
    <rPh sb="8" eb="10">
      <t>ソダイ</t>
    </rPh>
    <phoneticPr fontId="8"/>
  </si>
  <si>
    <t>有料化の有無</t>
    <rPh sb="0" eb="3">
      <t>ユウリョウカ</t>
    </rPh>
    <rPh sb="4" eb="6">
      <t>ウム</t>
    </rPh>
    <phoneticPr fontId="8"/>
  </si>
  <si>
    <t>従量制・定額制
の別</t>
    <rPh sb="0" eb="2">
      <t>ジュウリョウ</t>
    </rPh>
    <rPh sb="2" eb="3">
      <t>セイ</t>
    </rPh>
    <rPh sb="4" eb="6">
      <t>テイガク</t>
    </rPh>
    <rPh sb="6" eb="7">
      <t>セイ</t>
    </rPh>
    <rPh sb="9" eb="10">
      <t>ベツ</t>
    </rPh>
    <phoneticPr fontId="8"/>
  </si>
  <si>
    <t>料金</t>
    <rPh sb="0" eb="2">
      <t>リョウキン</t>
    </rPh>
    <phoneticPr fontId="8"/>
  </si>
  <si>
    <t>対策</t>
    <rPh sb="0" eb="2">
      <t>タイサク</t>
    </rPh>
    <phoneticPr fontId="10"/>
  </si>
  <si>
    <t>抜き取り禁止項目を含む条例について</t>
    <rPh sb="0" eb="1">
      <t>ヌ</t>
    </rPh>
    <rPh sb="2" eb="3">
      <t>ト</t>
    </rPh>
    <rPh sb="4" eb="6">
      <t>キンシ</t>
    </rPh>
    <rPh sb="6" eb="8">
      <t>コウモク</t>
    </rPh>
    <rPh sb="9" eb="10">
      <t>フク</t>
    </rPh>
    <rPh sb="11" eb="13">
      <t>ジョウレイ</t>
    </rPh>
    <phoneticPr fontId="10"/>
  </si>
  <si>
    <t>条例
の
有無</t>
    <rPh sb="0" eb="2">
      <t>ジョウレイ</t>
    </rPh>
    <rPh sb="5" eb="7">
      <t>ウム</t>
    </rPh>
    <phoneticPr fontId="10"/>
  </si>
  <si>
    <t>条例名</t>
    <rPh sb="0" eb="2">
      <t>ジョウレイ</t>
    </rPh>
    <rPh sb="2" eb="3">
      <t>メイ</t>
    </rPh>
    <phoneticPr fontId="10"/>
  </si>
  <si>
    <t>罰則
の
有無</t>
    <rPh sb="0" eb="2">
      <t>バッソク</t>
    </rPh>
    <rPh sb="5" eb="7">
      <t>ウム</t>
    </rPh>
    <phoneticPr fontId="10"/>
  </si>
  <si>
    <t>罰則の内容</t>
    <rPh sb="0" eb="2">
      <t>バッソク</t>
    </rPh>
    <rPh sb="3" eb="5">
      <t>ナイヨウ</t>
    </rPh>
    <phoneticPr fontId="10"/>
  </si>
  <si>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</si>
  <si>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</si>
  <si>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</si>
  <si>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</si>
  <si>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</si>
  <si>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</si>
  <si>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</si>
  <si>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</si>
  <si>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</si>
  <si>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</si>
  <si>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</si>
  <si>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</si>
  <si>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</si>
  <si>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</si>
  <si>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</si>
  <si>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</si>
  <si>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</si>
  <si>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</si>
  <si>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</si>
  <si>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</si>
  <si>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</si>
  <si>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</si>
  <si>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</si>
  <si>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</si>
  <si>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</si>
  <si>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</si>
  <si>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</si>
  <si>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補助金交付額（円）</t>
    <rPh sb="0" eb="3">
      <t>ホジョキン</t>
    </rPh>
    <rPh sb="3" eb="6">
      <t>コウフガク</t>
    </rPh>
    <rPh sb="7" eb="8">
      <t>エン</t>
    </rPh>
    <phoneticPr fontId="8"/>
  </si>
  <si>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8"/>
  </si>
  <si>
    <t>2.HPや広報等で、地域内のリユースショップの情報をお知らせしている</t>
    <rPh sb="5" eb="8">
      <t>コウホウナド</t>
    </rPh>
    <rPh sb="10" eb="12">
      <t>チイキ</t>
    </rPh>
    <rPh sb="12" eb="13">
      <t>ナイ</t>
    </rPh>
    <rPh sb="23" eb="25">
      <t>ジョウホウ</t>
    </rPh>
    <rPh sb="27" eb="28">
      <t>シ</t>
    </rPh>
    <phoneticPr fontId="8"/>
  </si>
  <si>
    <t>3.市町村で回収した後に、リユースショップ等に売却している</t>
    <rPh sb="2" eb="5">
      <t>シチョウソン</t>
    </rPh>
    <rPh sb="6" eb="8">
      <t>カイシュウ</t>
    </rPh>
    <rPh sb="10" eb="11">
      <t>ゴ</t>
    </rPh>
    <rPh sb="21" eb="22">
      <t>トウ</t>
    </rPh>
    <rPh sb="23" eb="25">
      <t>バイキャク</t>
    </rPh>
    <phoneticPr fontId="8"/>
  </si>
  <si>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8"/>
  </si>
  <si>
    <t>住民への周知方法</t>
    <rPh sb="0" eb="2">
      <t>ジュウミン</t>
    </rPh>
    <rPh sb="4" eb="6">
      <t>シュウチ</t>
    </rPh>
    <rPh sb="6" eb="8">
      <t>ホウホウ</t>
    </rPh>
    <phoneticPr fontId="8"/>
  </si>
  <si>
    <t>一般廃棄物処理困難物</t>
  </si>
  <si>
    <t>東庄町</t>
    <rPh sb="0" eb="2">
      <t>トウショウ</t>
    </rPh>
    <rPh sb="2" eb="3">
      <t>マチ</t>
    </rPh>
    <phoneticPr fontId="8"/>
  </si>
  <si>
    <t>白子町</t>
    <rPh sb="0" eb="2">
      <t>シラコ</t>
    </rPh>
    <rPh sb="2" eb="3">
      <t>マチ</t>
    </rPh>
    <phoneticPr fontId="8"/>
  </si>
  <si>
    <t>規則第２条第２号関係※１</t>
    <rPh sb="0" eb="2">
      <t>キソク</t>
    </rPh>
    <rPh sb="2" eb="3">
      <t>ダイ</t>
    </rPh>
    <rPh sb="4" eb="5">
      <t>ジョウ</t>
    </rPh>
    <rPh sb="5" eb="6">
      <t>ダイ</t>
    </rPh>
    <rPh sb="7" eb="8">
      <t>ゴウ</t>
    </rPh>
    <rPh sb="8" eb="10">
      <t>カンケイ</t>
    </rPh>
    <phoneticPr fontId="8"/>
  </si>
  <si>
    <t>規則第２条の３第２号関係※２</t>
    <rPh sb="0" eb="2">
      <t>キソク</t>
    </rPh>
    <rPh sb="2" eb="3">
      <t>ダイ</t>
    </rPh>
    <rPh sb="4" eb="5">
      <t>ジョウ</t>
    </rPh>
    <rPh sb="7" eb="8">
      <t>ダイ</t>
    </rPh>
    <rPh sb="9" eb="10">
      <t>ゴウ</t>
    </rPh>
    <rPh sb="10" eb="12">
      <t>カンケイ</t>
    </rPh>
    <phoneticPr fontId="8"/>
  </si>
  <si>
    <t>※１　廃棄物処理法施行規則第２条第２号</t>
    <rPh sb="3" eb="13">
      <t>ハイキブツショリホウセコウキソク</t>
    </rPh>
    <phoneticPr fontId="8"/>
  </si>
  <si>
    <t>※２　規則第２条の３第２号関係</t>
    <rPh sb="3" eb="5">
      <t>キソク</t>
    </rPh>
    <rPh sb="5" eb="6">
      <t>ダイ</t>
    </rPh>
    <rPh sb="7" eb="8">
      <t>ジョウ</t>
    </rPh>
    <rPh sb="10" eb="11">
      <t>ダイ</t>
    </rPh>
    <rPh sb="12" eb="13">
      <t>ゴウ</t>
    </rPh>
    <rPh sb="13" eb="15">
      <t>カンケイ</t>
    </rPh>
    <phoneticPr fontId="8"/>
  </si>
  <si>
    <t>大網白里市</t>
    <rPh sb="0" eb="2">
      <t>オオアミ</t>
    </rPh>
    <rPh sb="2" eb="3">
      <t>シラ</t>
    </rPh>
    <rPh sb="3" eb="4">
      <t>サト</t>
    </rPh>
    <rPh sb="4" eb="5">
      <t>シ</t>
    </rPh>
    <phoneticPr fontId="8"/>
  </si>
  <si>
    <t>5.市町村自らがフリーマーケットやバザーを開催している</t>
    <rPh sb="2" eb="4">
      <t>シチョウ</t>
    </rPh>
    <rPh sb="4" eb="5">
      <t>ソン</t>
    </rPh>
    <rPh sb="5" eb="6">
      <t>ミズカ</t>
    </rPh>
    <rPh sb="21" eb="23">
      <t>カイサイ</t>
    </rPh>
    <phoneticPr fontId="8"/>
  </si>
  <si>
    <t>6.その他</t>
    <rPh sb="4" eb="5">
      <t>タ</t>
    </rPh>
    <phoneticPr fontId="8"/>
  </si>
  <si>
    <t>7.実施していない</t>
    <rPh sb="2" eb="4">
      <t>ジッシ</t>
    </rPh>
    <phoneticPr fontId="8"/>
  </si>
  <si>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</si>
  <si>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</si>
  <si>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</si>
  <si>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</si>
  <si>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8"/>
  </si>
  <si>
    <t>生ごみ処理機
（機械式のもの）
有り→1
無し→0</t>
    <rPh sb="16" eb="17">
      <t>ア</t>
    </rPh>
    <rPh sb="21" eb="22">
      <t>ナ</t>
    </rPh>
    <phoneticPr fontId="8"/>
  </si>
  <si>
    <t>コンポスト容器
（生ごみ堆肥化）</t>
    <phoneticPr fontId="8"/>
  </si>
  <si>
    <t>①実施者</t>
    <rPh sb="1" eb="3">
      <t>ジッシ</t>
    </rPh>
    <rPh sb="3" eb="4">
      <t>シャ</t>
    </rPh>
    <phoneticPr fontId="8"/>
  </si>
  <si>
    <t>生ごみ減量等の先進的な取組事例</t>
    <rPh sb="0" eb="1">
      <t>ナマ</t>
    </rPh>
    <rPh sb="3" eb="5">
      <t>ゲンリョウ</t>
    </rPh>
    <rPh sb="5" eb="6">
      <t>トウ</t>
    </rPh>
    <rPh sb="7" eb="10">
      <t>センシンテキ</t>
    </rPh>
    <rPh sb="11" eb="13">
      <t>トリクミ</t>
    </rPh>
    <rPh sb="13" eb="15">
      <t>ジレイ</t>
    </rPh>
    <phoneticPr fontId="8"/>
  </si>
  <si>
    <t>②事業期間</t>
    <rPh sb="1" eb="3">
      <t>ジギョウ</t>
    </rPh>
    <rPh sb="3" eb="5">
      <t>キカン</t>
    </rPh>
    <phoneticPr fontId="8"/>
  </si>
  <si>
    <t>③回収開始年月</t>
    <rPh sb="1" eb="3">
      <t>カイシュウ</t>
    </rPh>
    <rPh sb="3" eb="5">
      <t>カイシ</t>
    </rPh>
    <rPh sb="5" eb="7">
      <t>ネンゲツ</t>
    </rPh>
    <phoneticPr fontId="8"/>
  </si>
  <si>
    <t>⑦再資源化の状況</t>
    <rPh sb="1" eb="5">
      <t>サイシゲンカ</t>
    </rPh>
    <rPh sb="6" eb="8">
      <t>ジョウキョウ</t>
    </rPh>
    <phoneticPr fontId="8"/>
  </si>
  <si>
    <t>⑧回収方法</t>
    <rPh sb="1" eb="3">
      <t>カイシュウ</t>
    </rPh>
    <rPh sb="3" eb="5">
      <t>ホウホウ</t>
    </rPh>
    <phoneticPr fontId="8"/>
  </si>
  <si>
    <t>⑨取組目的</t>
    <rPh sb="1" eb="3">
      <t>トリクミ</t>
    </rPh>
    <rPh sb="3" eb="5">
      <t>モクテキ</t>
    </rPh>
    <phoneticPr fontId="8"/>
  </si>
  <si>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8"/>
  </si>
  <si>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8"/>
  </si>
  <si>
    <t>であつて市町村長の指定を受けたもの</t>
    <rPh sb="4" eb="6">
      <t>シチョウ</t>
    </rPh>
    <rPh sb="6" eb="8">
      <t>ソンチョウ</t>
    </rPh>
    <rPh sb="9" eb="11">
      <t>シテイ</t>
    </rPh>
    <rPh sb="12" eb="13">
      <t>ウ</t>
    </rPh>
    <phoneticPr fontId="8"/>
  </si>
  <si>
    <t>　再生利用されることが確実であると市町村長が認めた一般廃棄物のみの処分を業として行う者であつて</t>
    <rPh sb="36" eb="37">
      <t>ギョウ</t>
    </rPh>
    <rPh sb="40" eb="41">
      <t>オコナ</t>
    </rPh>
    <rPh sb="42" eb="43">
      <t>モノ</t>
    </rPh>
    <phoneticPr fontId="8"/>
  </si>
  <si>
    <t>⑧広報・パンフレットなどの
配布等啓発活動</t>
    <rPh sb="1" eb="3">
      <t>コウホウ</t>
    </rPh>
    <rPh sb="14" eb="16">
      <t>ハイフ</t>
    </rPh>
    <rPh sb="16" eb="17">
      <t>ナド</t>
    </rPh>
    <rPh sb="17" eb="19">
      <t>ケイハツ</t>
    </rPh>
    <rPh sb="19" eb="21">
      <t>カツドウ</t>
    </rPh>
    <phoneticPr fontId="10"/>
  </si>
  <si>
    <t>運搬単価
（円/運搬１回）</t>
    <rPh sb="0" eb="2">
      <t>ウンパン</t>
    </rPh>
    <rPh sb="2" eb="4">
      <t>タンカ</t>
    </rPh>
    <rPh sb="6" eb="7">
      <t>エン</t>
    </rPh>
    <rPh sb="8" eb="10">
      <t>ウンパン</t>
    </rPh>
    <rPh sb="11" eb="12">
      <t>カイ</t>
    </rPh>
    <phoneticPr fontId="10"/>
  </si>
  <si>
    <t>処分単価
（円/1kg）</t>
    <rPh sb="0" eb="2">
      <t>ショブン</t>
    </rPh>
    <rPh sb="2" eb="4">
      <t>タンカ</t>
    </rPh>
    <rPh sb="6" eb="7">
      <t>エン</t>
    </rPh>
    <phoneticPr fontId="10"/>
  </si>
  <si>
    <t>指定業者名</t>
    <rPh sb="0" eb="2">
      <t>シテイ</t>
    </rPh>
    <rPh sb="2" eb="4">
      <t>ギョウシャ</t>
    </rPh>
    <rPh sb="4" eb="5">
      <t>メイ</t>
    </rPh>
    <phoneticPr fontId="8"/>
  </si>
  <si>
    <t>廃棄物の種類</t>
    <rPh sb="0" eb="3">
      <t>ハイキブツ</t>
    </rPh>
    <rPh sb="4" eb="6">
      <t>シュルイ</t>
    </rPh>
    <phoneticPr fontId="8"/>
  </si>
  <si>
    <t>※量は推計値を含む。</t>
    <phoneticPr fontId="8"/>
  </si>
  <si>
    <t>①</t>
    <phoneticPr fontId="8"/>
  </si>
  <si>
    <t>②</t>
    <phoneticPr fontId="8"/>
  </si>
  <si>
    <t>③</t>
    <phoneticPr fontId="8"/>
  </si>
  <si>
    <t>④</t>
    <phoneticPr fontId="8"/>
  </si>
  <si>
    <t>⑤</t>
    <phoneticPr fontId="8"/>
  </si>
  <si>
    <t>タイヤ</t>
    <phoneticPr fontId="8"/>
  </si>
  <si>
    <t>バイク</t>
    <phoneticPr fontId="8"/>
  </si>
  <si>
    <t>①</t>
    <phoneticPr fontId="8"/>
  </si>
  <si>
    <t>②</t>
    <phoneticPr fontId="8"/>
  </si>
  <si>
    <t>③</t>
    <phoneticPr fontId="8"/>
  </si>
  <si>
    <t>④</t>
    <phoneticPr fontId="8"/>
  </si>
  <si>
    <t>⑤</t>
    <phoneticPr fontId="8"/>
  </si>
  <si>
    <t>千葉市</t>
    <phoneticPr fontId="8"/>
  </si>
  <si>
    <t>市町村長の指定を受けたもの</t>
    <phoneticPr fontId="8"/>
  </si>
  <si>
    <t>※「区分」欄には次のア～ウのいずれかを入力。</t>
    <rPh sb="2" eb="4">
      <t>クブン</t>
    </rPh>
    <rPh sb="5" eb="6">
      <t>ラン</t>
    </rPh>
    <rPh sb="8" eb="9">
      <t>ツギ</t>
    </rPh>
    <rPh sb="19" eb="21">
      <t>ニュウリョク</t>
    </rPh>
    <phoneticPr fontId="8"/>
  </si>
  <si>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0"/>
  </si>
  <si>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0"/>
  </si>
  <si>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0"/>
  </si>
  <si>
    <t>名称</t>
    <rPh sb="0" eb="2">
      <t>メイショウ</t>
    </rPh>
    <phoneticPr fontId="10"/>
  </si>
  <si>
    <t>設置
時期</t>
    <rPh sb="0" eb="2">
      <t>セッチ</t>
    </rPh>
    <rPh sb="3" eb="5">
      <t>ジキ</t>
    </rPh>
    <phoneticPr fontId="10"/>
  </si>
  <si>
    <t>根拠</t>
    <rPh sb="0" eb="2">
      <t>コンキョ</t>
    </rPh>
    <phoneticPr fontId="10"/>
  </si>
  <si>
    <t>栄町</t>
    <phoneticPr fontId="8"/>
  </si>
  <si>
    <t>銚子市</t>
    <rPh sb="0" eb="3">
      <t>チョウシシ</t>
    </rPh>
    <phoneticPr fontId="8"/>
  </si>
  <si>
    <t>白井市</t>
    <rPh sb="0" eb="3">
      <t>シロイシ</t>
    </rPh>
    <phoneticPr fontId="8"/>
  </si>
  <si>
    <t>※設置等がない場合は「－」</t>
    <rPh sb="1" eb="3">
      <t>セッチ</t>
    </rPh>
    <rPh sb="3" eb="4">
      <t>トウ</t>
    </rPh>
    <rPh sb="7" eb="9">
      <t>バアイ</t>
    </rPh>
    <phoneticPr fontId="8"/>
  </si>
  <si>
    <t>八街市</t>
    <rPh sb="0" eb="3">
      <t>ヤチマタシ</t>
    </rPh>
    <phoneticPr fontId="8"/>
  </si>
  <si>
    <t>紙類</t>
    <phoneticPr fontId="10"/>
  </si>
  <si>
    <t>金属</t>
    <phoneticPr fontId="10"/>
  </si>
  <si>
    <t>21.生ビン　　22.無色ビン 　23.茶色ビン　24.その他の色のビン</t>
    <phoneticPr fontId="10"/>
  </si>
  <si>
    <t>回収量（t）</t>
    <rPh sb="0" eb="2">
      <t>カイシュウ</t>
    </rPh>
    <rPh sb="2" eb="3">
      <t>リョウ</t>
    </rPh>
    <phoneticPr fontId="8"/>
  </si>
  <si>
    <t>無</t>
    <rPh sb="0" eb="1">
      <t>ナ</t>
    </rPh>
    <phoneticPr fontId="8"/>
  </si>
  <si>
    <t>有</t>
    <rPh sb="0" eb="1">
      <t>ア</t>
    </rPh>
    <phoneticPr fontId="8"/>
  </si>
  <si>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8"/>
  </si>
  <si>
    <t>　　（補助金交付や用具の貸出のみに関わっている。）</t>
    <phoneticPr fontId="8"/>
  </si>
  <si>
    <t>イ　把握していない</t>
    <rPh sb="2" eb="4">
      <t>ハアク</t>
    </rPh>
    <phoneticPr fontId="8"/>
  </si>
  <si>
    <t>ウ　実施していない</t>
    <phoneticPr fontId="8"/>
  </si>
  <si>
    <t>エ　その他（任意団体（自治会等）が排出したものを行政が収集・売却し住民に還元している。等）</t>
    <rPh sb="4" eb="5">
      <t>タ</t>
    </rPh>
    <phoneticPr fontId="8"/>
  </si>
  <si>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0"/>
  </si>
  <si>
    <t>41.布類　　42.生ごみ　　43.廃食油　　44.剪定枝　　45.小型家電　　46.その他</t>
    <rPh sb="34" eb="36">
      <t>コガタ</t>
    </rPh>
    <rPh sb="36" eb="38">
      <t>カデン</t>
    </rPh>
    <rPh sb="45" eb="46">
      <t>タ</t>
    </rPh>
    <phoneticPr fontId="10"/>
  </si>
  <si>
    <t>④回収対象</t>
    <rPh sb="1" eb="3">
      <t>カイシュウ</t>
    </rPh>
    <rPh sb="3" eb="5">
      <t>タイショウ</t>
    </rPh>
    <phoneticPr fontId="8"/>
  </si>
  <si>
    <t>⑤資源化方法</t>
    <rPh sb="1" eb="4">
      <t>シゲンカ</t>
    </rPh>
    <rPh sb="4" eb="6">
      <t>ホウホウ</t>
    </rPh>
    <phoneticPr fontId="8"/>
  </si>
  <si>
    <t>市原市</t>
    <rPh sb="0" eb="2">
      <t>イチハラ</t>
    </rPh>
    <rPh sb="2" eb="3">
      <t>シ</t>
    </rPh>
    <phoneticPr fontId="8"/>
  </si>
  <si>
    <t>その他の具体的内容（エの場合に記入）</t>
    <rPh sb="2" eb="3">
      <t>タ</t>
    </rPh>
    <rPh sb="4" eb="7">
      <t>グタイテキ</t>
    </rPh>
    <rPh sb="7" eb="9">
      <t>ナイヨウ</t>
    </rPh>
    <rPh sb="12" eb="14">
      <t>バアイ</t>
    </rPh>
    <rPh sb="15" eb="17">
      <t>キニュウ</t>
    </rPh>
    <phoneticPr fontId="8"/>
  </si>
  <si>
    <t>市川市</t>
    <rPh sb="0" eb="3">
      <t>イチカワシ</t>
    </rPh>
    <phoneticPr fontId="11"/>
  </si>
  <si>
    <t>市川市</t>
    <rPh sb="0" eb="2">
      <t>イチカワ</t>
    </rPh>
    <rPh sb="2" eb="3">
      <t>シ</t>
    </rPh>
    <phoneticPr fontId="11"/>
  </si>
  <si>
    <t>市川市</t>
    <rPh sb="0" eb="3">
      <t>イチカワシ</t>
    </rPh>
    <phoneticPr fontId="10"/>
  </si>
  <si>
    <t>市川市</t>
    <rPh sb="0" eb="2">
      <t>イチカワ</t>
    </rPh>
    <rPh sb="2" eb="3">
      <t>シ</t>
    </rPh>
    <phoneticPr fontId="10"/>
  </si>
  <si>
    <t>船橋市</t>
    <rPh sb="0" eb="3">
      <t>フナバシシ</t>
    </rPh>
    <phoneticPr fontId="7"/>
  </si>
  <si>
    <t>館山市</t>
    <rPh sb="0" eb="3">
      <t>タテヤマシ</t>
    </rPh>
    <phoneticPr fontId="7"/>
  </si>
  <si>
    <t>木更津市</t>
    <rPh sb="0" eb="4">
      <t>キサラヅシ</t>
    </rPh>
    <phoneticPr fontId="8"/>
  </si>
  <si>
    <t>木更津市</t>
    <rPh sb="0" eb="3">
      <t>キサラヅ</t>
    </rPh>
    <rPh sb="3" eb="4">
      <t>シ</t>
    </rPh>
    <phoneticPr fontId="8"/>
  </si>
  <si>
    <t>野田市</t>
    <rPh sb="0" eb="3">
      <t>ノダシ</t>
    </rPh>
    <phoneticPr fontId="6"/>
  </si>
  <si>
    <t>茂原市</t>
    <rPh sb="0" eb="3">
      <t>モバラシ</t>
    </rPh>
    <phoneticPr fontId="7"/>
  </si>
  <si>
    <t>成田市</t>
    <rPh sb="0" eb="3">
      <t>ナリタシ</t>
    </rPh>
    <phoneticPr fontId="6"/>
  </si>
  <si>
    <t>成田市</t>
    <phoneticPr fontId="8"/>
  </si>
  <si>
    <t>佐倉市</t>
    <rPh sb="0" eb="3">
      <t>サクラシ</t>
    </rPh>
    <phoneticPr fontId="6"/>
  </si>
  <si>
    <t>佐倉市</t>
    <rPh sb="0" eb="3">
      <t>サクラシ</t>
    </rPh>
    <phoneticPr fontId="5"/>
  </si>
  <si>
    <t>東金市</t>
    <rPh sb="0" eb="3">
      <t>トウガネシ</t>
    </rPh>
    <phoneticPr fontId="5"/>
  </si>
  <si>
    <t>東金市</t>
    <rPh sb="0" eb="2">
      <t>トウガネ</t>
    </rPh>
    <rPh sb="2" eb="3">
      <t>シ</t>
    </rPh>
    <phoneticPr fontId="5"/>
  </si>
  <si>
    <t>東金市</t>
    <rPh sb="0" eb="3">
      <t>トウガネシ</t>
    </rPh>
    <phoneticPr fontId="4"/>
  </si>
  <si>
    <t>旭市</t>
    <rPh sb="0" eb="1">
      <t>アサヒ</t>
    </rPh>
    <rPh sb="1" eb="2">
      <t>シ</t>
    </rPh>
    <phoneticPr fontId="5"/>
  </si>
  <si>
    <t>習志野市</t>
    <rPh sb="0" eb="4">
      <t>ナラシノシ</t>
    </rPh>
    <phoneticPr fontId="6"/>
  </si>
  <si>
    <t>習志野市</t>
    <rPh sb="0" eb="4">
      <t>ナラシノシ</t>
    </rPh>
    <phoneticPr fontId="8"/>
  </si>
  <si>
    <t>習志野市</t>
    <rPh sb="0" eb="4">
      <t>ナラシノシ</t>
    </rPh>
    <phoneticPr fontId="45"/>
  </si>
  <si>
    <t>勝浦市</t>
    <rPh sb="0" eb="3">
      <t>カツウラシ</t>
    </rPh>
    <phoneticPr fontId="6"/>
  </si>
  <si>
    <t>勝浦市</t>
    <rPh sb="0" eb="3">
      <t>カツウラシ</t>
    </rPh>
    <phoneticPr fontId="5"/>
  </si>
  <si>
    <t>市原市</t>
    <rPh sb="0" eb="3">
      <t>イチハラシ</t>
    </rPh>
    <phoneticPr fontId="8"/>
  </si>
  <si>
    <t>流山市</t>
    <rPh sb="0" eb="3">
      <t>ナガレヤマシ</t>
    </rPh>
    <phoneticPr fontId="5"/>
  </si>
  <si>
    <t>流山市</t>
    <rPh sb="0" eb="3">
      <t>ナガレヤマシ</t>
    </rPh>
    <phoneticPr fontId="4"/>
  </si>
  <si>
    <t>八千代市</t>
    <rPh sb="0" eb="3">
      <t>ヤチヨ</t>
    </rPh>
    <rPh sb="3" eb="4">
      <t>シ</t>
    </rPh>
    <phoneticPr fontId="5"/>
  </si>
  <si>
    <t>八千代市</t>
    <rPh sb="0" eb="4">
      <t>ヤチヨシ</t>
    </rPh>
    <phoneticPr fontId="5"/>
  </si>
  <si>
    <t>我孫子市</t>
    <rPh sb="0" eb="4">
      <t>アビコシ</t>
    </rPh>
    <phoneticPr fontId="5"/>
  </si>
  <si>
    <t>我孫子市</t>
    <rPh sb="0" eb="3">
      <t>アビコ</t>
    </rPh>
    <rPh sb="3" eb="4">
      <t>シ</t>
    </rPh>
    <phoneticPr fontId="5"/>
  </si>
  <si>
    <t>鴨川市</t>
    <rPh sb="0" eb="3">
      <t>カモガワシ</t>
    </rPh>
    <phoneticPr fontId="20"/>
  </si>
  <si>
    <t>鎌ケ谷市</t>
    <rPh sb="0" eb="4">
      <t>カマガヤシ</t>
    </rPh>
    <phoneticPr fontId="5"/>
  </si>
  <si>
    <t>君津市</t>
    <rPh sb="0" eb="3">
      <t>キミツシ</t>
    </rPh>
    <phoneticPr fontId="6"/>
  </si>
  <si>
    <t>富津市</t>
    <rPh sb="0" eb="3">
      <t>フッツシ</t>
    </rPh>
    <phoneticPr fontId="20"/>
  </si>
  <si>
    <t>浦安市</t>
    <rPh sb="0" eb="3">
      <t>ウラヤスシ</t>
    </rPh>
    <phoneticPr fontId="6"/>
  </si>
  <si>
    <t>浦安市</t>
    <rPh sb="0" eb="3">
      <t>ウラヤスシ</t>
    </rPh>
    <phoneticPr fontId="5"/>
  </si>
  <si>
    <t>四街道市</t>
    <rPh sb="0" eb="4">
      <t>ヨツカイドウシ</t>
    </rPh>
    <phoneticPr fontId="6"/>
  </si>
  <si>
    <t>四街道市</t>
    <rPh sb="0" eb="3">
      <t>ヨツカイドウ</t>
    </rPh>
    <rPh sb="3" eb="4">
      <t>シ</t>
    </rPh>
    <phoneticPr fontId="6"/>
  </si>
  <si>
    <t>四街道市</t>
    <rPh sb="0" eb="4">
      <t>ヨ</t>
    </rPh>
    <phoneticPr fontId="6"/>
  </si>
  <si>
    <t>八街市</t>
    <rPh sb="0" eb="3">
      <t>ヤチマタシ</t>
    </rPh>
    <phoneticPr fontId="6"/>
  </si>
  <si>
    <t>印西市</t>
    <rPh sb="0" eb="3">
      <t>インザイシ</t>
    </rPh>
    <phoneticPr fontId="5"/>
  </si>
  <si>
    <t>白井市</t>
    <rPh sb="0" eb="2">
      <t>シロイ</t>
    </rPh>
    <rPh sb="2" eb="3">
      <t>シ</t>
    </rPh>
    <phoneticPr fontId="6"/>
  </si>
  <si>
    <t>白井市</t>
    <rPh sb="0" eb="3">
      <t>シロイシ</t>
    </rPh>
    <phoneticPr fontId="6"/>
  </si>
  <si>
    <t>白井市</t>
    <rPh sb="0" eb="2">
      <t>シロイ</t>
    </rPh>
    <rPh sb="2" eb="3">
      <t>シ</t>
    </rPh>
    <phoneticPr fontId="45"/>
  </si>
  <si>
    <t>富里市</t>
    <rPh sb="0" eb="3">
      <t>トミサトシ</t>
    </rPh>
    <phoneticPr fontId="5"/>
  </si>
  <si>
    <t>南房総市</t>
    <rPh sb="0" eb="4">
      <t>ミナミボウソウシ</t>
    </rPh>
    <phoneticPr fontId="5"/>
  </si>
  <si>
    <t>南房総市</t>
    <rPh sb="0" eb="1">
      <t>ミナミ</t>
    </rPh>
    <rPh sb="1" eb="3">
      <t>ボウソウ</t>
    </rPh>
    <rPh sb="3" eb="4">
      <t>シ</t>
    </rPh>
    <phoneticPr fontId="5"/>
  </si>
  <si>
    <t>匝瑳市</t>
    <rPh sb="0" eb="3">
      <t>ソウサシ</t>
    </rPh>
    <phoneticPr fontId="6"/>
  </si>
  <si>
    <t>匝瑳市</t>
    <rPh sb="0" eb="2">
      <t>ソウサ</t>
    </rPh>
    <rPh sb="2" eb="3">
      <t>シ</t>
    </rPh>
    <phoneticPr fontId="6"/>
  </si>
  <si>
    <t>香取市</t>
    <rPh sb="0" eb="3">
      <t>カトリシ</t>
    </rPh>
    <phoneticPr fontId="6"/>
  </si>
  <si>
    <t>山武市</t>
    <rPh sb="0" eb="3">
      <t>サンムシ</t>
    </rPh>
    <phoneticPr fontId="5"/>
  </si>
  <si>
    <t>いすみ市</t>
    <rPh sb="3" eb="4">
      <t>シ</t>
    </rPh>
    <phoneticPr fontId="5"/>
  </si>
  <si>
    <t>大網白里市</t>
  </si>
  <si>
    <t>大網白里市</t>
    <rPh sb="0" eb="4">
      <t>オオアミシラサト</t>
    </rPh>
    <rPh sb="4" eb="5">
      <t>シ</t>
    </rPh>
    <phoneticPr fontId="5"/>
  </si>
  <si>
    <t>大網白里市</t>
    <rPh sb="0" eb="4">
      <t>オオアミシラサト</t>
    </rPh>
    <rPh sb="4" eb="5">
      <t>シ</t>
    </rPh>
    <phoneticPr fontId="4"/>
  </si>
  <si>
    <t>酒々井町</t>
    <rPh sb="0" eb="4">
      <t>シスイマチ</t>
    </rPh>
    <phoneticPr fontId="5"/>
  </si>
  <si>
    <t>栄町</t>
    <rPh sb="0" eb="2">
      <t>サカエマチ</t>
    </rPh>
    <phoneticPr fontId="5"/>
  </si>
  <si>
    <t>栄町</t>
    <rPh sb="0" eb="2">
      <t>エイマチ</t>
    </rPh>
    <phoneticPr fontId="5"/>
  </si>
  <si>
    <t>神崎町</t>
    <rPh sb="0" eb="3">
      <t>コウザキマチ</t>
    </rPh>
    <phoneticPr fontId="5"/>
  </si>
  <si>
    <t>多古町</t>
    <rPh sb="0" eb="3">
      <t>タコマチ</t>
    </rPh>
    <phoneticPr fontId="5"/>
  </si>
  <si>
    <t>東庄町</t>
    <rPh sb="0" eb="3">
      <t>トウノショウマチ</t>
    </rPh>
    <phoneticPr fontId="5"/>
  </si>
  <si>
    <t>東庄町</t>
    <rPh sb="0" eb="3">
      <t>トウノショウマチ</t>
    </rPh>
    <phoneticPr fontId="4"/>
  </si>
  <si>
    <t>九十九里町</t>
    <rPh sb="0" eb="5">
      <t>クジュウクリマチ</t>
    </rPh>
    <phoneticPr fontId="5"/>
  </si>
  <si>
    <t>芝山町</t>
    <rPh sb="0" eb="2">
      <t>シバヤマ</t>
    </rPh>
    <rPh sb="2" eb="3">
      <t>マチ</t>
    </rPh>
    <phoneticPr fontId="6"/>
  </si>
  <si>
    <t>芝山町</t>
    <rPh sb="0" eb="1">
      <t>シバ</t>
    </rPh>
    <rPh sb="1" eb="2">
      <t>ヤマ</t>
    </rPh>
    <rPh sb="2" eb="3">
      <t>マチ</t>
    </rPh>
    <phoneticPr fontId="6"/>
  </si>
  <si>
    <t>芝山町</t>
    <rPh sb="0" eb="3">
      <t>シバヤママチ</t>
    </rPh>
    <phoneticPr fontId="6"/>
  </si>
  <si>
    <t>横芝光町</t>
    <rPh sb="0" eb="4">
      <t>ヨコシバヒカリマチ</t>
    </rPh>
    <phoneticPr fontId="5"/>
  </si>
  <si>
    <t>一宮町</t>
    <rPh sb="0" eb="2">
      <t>イチノミヤ</t>
    </rPh>
    <rPh sb="2" eb="3">
      <t>マチ</t>
    </rPh>
    <phoneticPr fontId="5"/>
  </si>
  <si>
    <t>一宮町</t>
    <rPh sb="0" eb="3">
      <t>イチノミヤマチ</t>
    </rPh>
    <phoneticPr fontId="5"/>
  </si>
  <si>
    <t>睦沢町</t>
    <rPh sb="0" eb="3">
      <t>ムツザワマチ</t>
    </rPh>
    <phoneticPr fontId="5"/>
  </si>
  <si>
    <t>長生村</t>
    <rPh sb="0" eb="3">
      <t>チョウセイムラ</t>
    </rPh>
    <phoneticPr fontId="6"/>
  </si>
  <si>
    <t>白子町</t>
    <rPh sb="0" eb="3">
      <t>シラコマチ</t>
    </rPh>
    <phoneticPr fontId="5"/>
  </si>
  <si>
    <t>長柄町</t>
    <rPh sb="0" eb="3">
      <t>ナガラマチ</t>
    </rPh>
    <phoneticPr fontId="5"/>
  </si>
  <si>
    <t>長南町</t>
    <rPh sb="0" eb="3">
      <t>チョウナンマチ</t>
    </rPh>
    <phoneticPr fontId="5"/>
  </si>
  <si>
    <t>大多喜町</t>
    <rPh sb="0" eb="4">
      <t>オオタキマチ</t>
    </rPh>
    <phoneticPr fontId="5"/>
  </si>
  <si>
    <t>大多喜町</t>
    <rPh sb="0" eb="4">
      <t>オオタキマチ</t>
    </rPh>
    <phoneticPr fontId="7"/>
  </si>
  <si>
    <t>御宿町</t>
    <rPh sb="0" eb="3">
      <t>オンジュクマチ</t>
    </rPh>
    <phoneticPr fontId="6"/>
  </si>
  <si>
    <t>鋸南町</t>
    <rPh sb="0" eb="2">
      <t>キョナン</t>
    </rPh>
    <rPh sb="2" eb="3">
      <t>マチ</t>
    </rPh>
    <phoneticPr fontId="5"/>
  </si>
  <si>
    <t>鋸南町</t>
    <rPh sb="0" eb="3">
      <t>キョナンマチ</t>
    </rPh>
    <phoneticPr fontId="5"/>
  </si>
  <si>
    <t>【①補助制度　有の場合】
 ②28年度の実績</t>
    <rPh sb="2" eb="4">
      <t>ホジョ</t>
    </rPh>
    <rPh sb="4" eb="6">
      <t>セイド</t>
    </rPh>
    <rPh sb="7" eb="8">
      <t>ア</t>
    </rPh>
    <rPh sb="9" eb="11">
      <t>バアイ</t>
    </rPh>
    <phoneticPr fontId="10"/>
  </si>
  <si>
    <t>⑥平成28年度の回収量</t>
    <rPh sb="1" eb="3">
      <t>ヘイセイ</t>
    </rPh>
    <rPh sb="5" eb="7">
      <t>ネンド</t>
    </rPh>
    <rPh sb="8" eb="10">
      <t>カイシュウ</t>
    </rPh>
    <rPh sb="10" eb="11">
      <t>リョウ</t>
    </rPh>
    <phoneticPr fontId="8"/>
  </si>
  <si>
    <t>一宮町</t>
    <rPh sb="0" eb="3">
      <t>イチノミヤマチ</t>
    </rPh>
    <phoneticPr fontId="4"/>
  </si>
  <si>
    <t>香取市</t>
    <rPh sb="0" eb="3">
      <t>カトリシ</t>
    </rPh>
    <phoneticPr fontId="5"/>
  </si>
  <si>
    <t>アプリ
活用の
有　無</t>
    <rPh sb="4" eb="6">
      <t>カツヨウ</t>
    </rPh>
    <rPh sb="8" eb="9">
      <t>ユウ</t>
    </rPh>
    <rPh sb="10" eb="11">
      <t>ム</t>
    </rPh>
    <phoneticPr fontId="8"/>
  </si>
  <si>
    <r>
      <t xml:space="preserve">アプリの内容
</t>
    </r>
    <r>
      <rPr>
        <sz val="10"/>
        <rFont val="ＭＳ 明朝"/>
        <family val="1"/>
        <charset val="128"/>
      </rPr>
      <t>（アプリ名/【内容】ゴミ出しルールの周知、ごみ出しに関するゲーム等、できるだけ具体的に記入してください。）</t>
    </r>
    <rPh sb="4" eb="6">
      <t>ナイヨウ</t>
    </rPh>
    <rPh sb="11" eb="12">
      <t>メイ</t>
    </rPh>
    <rPh sb="14" eb="16">
      <t>ナイヨウ</t>
    </rPh>
    <rPh sb="19" eb="20">
      <t>ダ</t>
    </rPh>
    <rPh sb="25" eb="27">
      <t>シュウチ</t>
    </rPh>
    <rPh sb="30" eb="31">
      <t>ダ</t>
    </rPh>
    <rPh sb="33" eb="34">
      <t>カン</t>
    </rPh>
    <rPh sb="39" eb="40">
      <t>トウ</t>
    </rPh>
    <rPh sb="46" eb="49">
      <t>グタイテキ</t>
    </rPh>
    <rPh sb="50" eb="52">
      <t>キニュウ</t>
    </rPh>
    <phoneticPr fontId="8"/>
  </si>
  <si>
    <t>記名ごみ袋の使用状況について、使用の有無、過去に導入を検討したとことがあるか等を
ご回答ください。</t>
    <phoneticPr fontId="8"/>
  </si>
  <si>
    <t>記名ごみ袋の使用
有　無</t>
    <rPh sb="0" eb="2">
      <t>キメイ</t>
    </rPh>
    <rPh sb="4" eb="5">
      <t>ブクロ</t>
    </rPh>
    <rPh sb="6" eb="8">
      <t>シヨウ</t>
    </rPh>
    <rPh sb="9" eb="10">
      <t>ユウ</t>
    </rPh>
    <rPh sb="11" eb="12">
      <t>ム</t>
    </rPh>
    <phoneticPr fontId="8"/>
  </si>
  <si>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8"/>
  </si>
  <si>
    <t>【制度導入　有りの場合】</t>
    <rPh sb="1" eb="3">
      <t>セイド</t>
    </rPh>
    <rPh sb="3" eb="5">
      <t>ドウニュウ</t>
    </rPh>
    <rPh sb="6" eb="7">
      <t>ア</t>
    </rPh>
    <rPh sb="9" eb="11">
      <t>バアイ</t>
    </rPh>
    <phoneticPr fontId="8"/>
  </si>
  <si>
    <r>
      <t>制度導入の有無</t>
    </r>
    <r>
      <rPr>
        <sz val="10"/>
        <rFont val="ＭＳ 明朝"/>
        <family val="1"/>
        <charset val="128"/>
      </rPr>
      <t xml:space="preserve">
有り→１　
無し→０
</t>
    </r>
    <rPh sb="2" eb="4">
      <t>ドウニュウ</t>
    </rPh>
    <rPh sb="8" eb="9">
      <t>ア</t>
    </rPh>
    <rPh sb="14" eb="15">
      <t>ナ</t>
    </rPh>
    <phoneticPr fontId="10"/>
  </si>
  <si>
    <t>制度の内容</t>
    <rPh sb="0" eb="2">
      <t>セイド</t>
    </rPh>
    <rPh sb="3" eb="5">
      <t>ナイヨウ</t>
    </rPh>
    <phoneticPr fontId="10"/>
  </si>
  <si>
    <t>⑩自由意見</t>
    <rPh sb="1" eb="3">
      <t>ジユウ</t>
    </rPh>
    <rPh sb="3" eb="5">
      <t>イケン</t>
    </rPh>
    <phoneticPr fontId="8"/>
  </si>
  <si>
    <t>※1　ごみ出し支援制度…ごみ出しが困難になった高齢者等に代わり、他の主体がごみ出しを手伝い、ごみを
　　　　　　　　　　　　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62" eb="64">
      <t>シュウシュウ</t>
    </rPh>
    <rPh sb="66" eb="68">
      <t>シク</t>
    </rPh>
    <phoneticPr fontId="80"/>
  </si>
  <si>
    <t>※2　直接支援型…自治体が運営主体となり、市町村直営のごみ収集部隊または市町村に委託された事業者が、
　　　　　　　　　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60" eb="63">
      <t>コウレイシャ</t>
    </rPh>
    <rPh sb="67" eb="69">
      <t>コベツ</t>
    </rPh>
    <rPh sb="70" eb="72">
      <t>シュウシュウ</t>
    </rPh>
    <rPh sb="74" eb="76">
      <t>シク</t>
    </rPh>
    <phoneticPr fontId="80"/>
  </si>
  <si>
    <t>※3　コミュニティ支援型…自治体やNPO等の地域主体によるごみ出し支援活動を行政が補助金等で金銭的に
　　　　　　　　　　　　　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72" eb="74">
      <t>シク</t>
    </rPh>
    <phoneticPr fontId="80"/>
  </si>
  <si>
    <r>
      <rPr>
        <b/>
        <sz val="10"/>
        <rFont val="ＭＳ 明朝"/>
        <family val="1"/>
        <charset val="128"/>
      </rPr>
      <t>制度の形式</t>
    </r>
    <r>
      <rPr>
        <sz val="10"/>
        <rFont val="ＭＳ 明朝"/>
        <family val="1"/>
        <charset val="128"/>
      </rPr>
      <t xml:space="preserve">
直接支援型</t>
    </r>
    <r>
      <rPr>
        <vertAlign val="superscript"/>
        <sz val="10"/>
        <rFont val="ＭＳ 明朝"/>
        <family val="1"/>
        <charset val="128"/>
      </rPr>
      <t>※2</t>
    </r>
    <r>
      <rPr>
        <sz val="10"/>
        <rFont val="ＭＳ 明朝"/>
        <family val="1"/>
        <charset val="128"/>
      </rPr>
      <t>→２
コミュニティ
支援型</t>
    </r>
    <r>
      <rPr>
        <vertAlign val="superscript"/>
        <sz val="10"/>
        <rFont val="ＭＳ 明朝"/>
        <family val="1"/>
        <charset val="128"/>
      </rPr>
      <t>※3</t>
    </r>
    <r>
      <rPr>
        <sz val="10"/>
        <rFont val="ＭＳ 明朝"/>
        <family val="1"/>
        <charset val="128"/>
      </rPr>
      <t>→１
その他→０</t>
    </r>
    <rPh sb="0" eb="2">
      <t>セイド</t>
    </rPh>
    <rPh sb="3" eb="5">
      <t>ケイシキ</t>
    </rPh>
    <rPh sb="6" eb="8">
      <t>チョクセツ</t>
    </rPh>
    <rPh sb="8" eb="11">
      <t>シエンガタ</t>
    </rPh>
    <rPh sb="23" eb="26">
      <t>シエンガタ</t>
    </rPh>
    <rPh sb="33" eb="34">
      <t>タ</t>
    </rPh>
    <phoneticPr fontId="10"/>
  </si>
  <si>
    <t>市町村名</t>
    <rPh sb="0" eb="3">
      <t>シチョウソン</t>
    </rPh>
    <rPh sb="3" eb="4">
      <t>メイ</t>
    </rPh>
    <phoneticPr fontId="8"/>
  </si>
  <si>
    <t>市町村名</t>
    <phoneticPr fontId="8"/>
  </si>
  <si>
    <t>②開催時期</t>
    <phoneticPr fontId="8"/>
  </si>
  <si>
    <t>③開催（対象）場所</t>
    <phoneticPr fontId="8"/>
  </si>
  <si>
    <t>④対象</t>
    <phoneticPr fontId="8"/>
  </si>
  <si>
    <t>⑤概要</t>
    <phoneticPr fontId="8"/>
  </si>
  <si>
    <t>①名称
（取組名、行事名）</t>
    <phoneticPr fontId="8"/>
  </si>
  <si>
    <t>食品廃棄物（食品ロス）の削減に向けた取組</t>
    <phoneticPr fontId="8"/>
  </si>
  <si>
    <t>制度の導入年</t>
    <rPh sb="0" eb="2">
      <t>セイド</t>
    </rPh>
    <rPh sb="3" eb="5">
      <t>ドウニュウ</t>
    </rPh>
    <rPh sb="5" eb="6">
      <t>ネン</t>
    </rPh>
    <phoneticPr fontId="10"/>
  </si>
  <si>
    <t>平成25年度
（平成26年2月～）</t>
    <rPh sb="0" eb="2">
      <t>ヘイセイ</t>
    </rPh>
    <rPh sb="4" eb="6">
      <t>ネンド</t>
    </rPh>
    <rPh sb="8" eb="10">
      <t>ヘイセイ</t>
    </rPh>
    <rPh sb="12" eb="13">
      <t>ネン</t>
    </rPh>
    <rPh sb="14" eb="15">
      <t>ガツ</t>
    </rPh>
    <phoneticPr fontId="8"/>
  </si>
  <si>
    <t>埋立処分の状況</t>
    <rPh sb="0" eb="2">
      <t>ウメタテ</t>
    </rPh>
    <rPh sb="2" eb="4">
      <t>ショブン</t>
    </rPh>
    <rPh sb="5" eb="7">
      <t>ジョウキョウ</t>
    </rPh>
    <phoneticPr fontId="8"/>
  </si>
  <si>
    <t>ア</t>
  </si>
  <si>
    <t>委員の構成と
人数（平成30年4月1日現在）</t>
    <rPh sb="0" eb="2">
      <t>イイン</t>
    </rPh>
    <rPh sb="3" eb="5">
      <t>コウセイ</t>
    </rPh>
    <rPh sb="7" eb="9">
      <t>ニンズウ</t>
    </rPh>
    <rPh sb="10" eb="12">
      <t>ヘイセイ</t>
    </rPh>
    <rPh sb="14" eb="15">
      <t>ネン</t>
    </rPh>
    <rPh sb="16" eb="17">
      <t>ガツ</t>
    </rPh>
    <rPh sb="18" eb="19">
      <t>ニチ</t>
    </rPh>
    <rPh sb="19" eb="21">
      <t>ゲンザイ</t>
    </rPh>
    <phoneticPr fontId="10"/>
  </si>
  <si>
    <t>委員の構成と
人数（平成30年4月1日現在）</t>
    <rPh sb="0" eb="2">
      <t>イイン</t>
    </rPh>
    <rPh sb="3" eb="5">
      <t>コウセイ</t>
    </rPh>
    <rPh sb="7" eb="9">
      <t>ニンズウ</t>
    </rPh>
    <phoneticPr fontId="10"/>
  </si>
  <si>
    <t>松戸市</t>
    <rPh sb="0" eb="3">
      <t>マツドシ</t>
    </rPh>
    <phoneticPr fontId="8"/>
  </si>
  <si>
    <t>松戸市再生資源事業協同組合</t>
    <rPh sb="0" eb="3">
      <t>マツドシ</t>
    </rPh>
    <rPh sb="3" eb="5">
      <t>サイセイ</t>
    </rPh>
    <rPh sb="5" eb="7">
      <t>シゲン</t>
    </rPh>
    <rPh sb="7" eb="9">
      <t>ジギョウ</t>
    </rPh>
    <rPh sb="9" eb="10">
      <t>キョウ</t>
    </rPh>
    <rPh sb="10" eb="11">
      <t>ドウ</t>
    </rPh>
    <rPh sb="11" eb="13">
      <t>クミアイ</t>
    </rPh>
    <phoneticPr fontId="8"/>
  </si>
  <si>
    <t>ペットボトル</t>
  </si>
  <si>
    <t>東葛資源事業協同組合</t>
    <rPh sb="0" eb="1">
      <t>ヒガシ</t>
    </rPh>
    <rPh sb="1" eb="2">
      <t>カズラ</t>
    </rPh>
    <rPh sb="2" eb="4">
      <t>シゲン</t>
    </rPh>
    <rPh sb="4" eb="6">
      <t>ジギョウ</t>
    </rPh>
    <rPh sb="6" eb="8">
      <t>キョウドウ</t>
    </rPh>
    <rPh sb="8" eb="10">
      <t>クミアイ</t>
    </rPh>
    <phoneticPr fontId="8"/>
  </si>
  <si>
    <t>松澤興業</t>
    <rPh sb="0" eb="2">
      <t>マツザワ</t>
    </rPh>
    <rPh sb="2" eb="4">
      <t>コウギョウ</t>
    </rPh>
    <phoneticPr fontId="8"/>
  </si>
  <si>
    <t>（有）日美</t>
    <rPh sb="1" eb="2">
      <t>ユウ</t>
    </rPh>
    <rPh sb="3" eb="4">
      <t>ニチ</t>
    </rPh>
    <rPh sb="4" eb="5">
      <t>ビ</t>
    </rPh>
    <phoneticPr fontId="8"/>
  </si>
  <si>
    <t>（株）イサカエンタープライズ</t>
    <rPh sb="1" eb="2">
      <t>カブ</t>
    </rPh>
    <phoneticPr fontId="8"/>
  </si>
  <si>
    <t>K.S環境サービス</t>
    <rPh sb="3" eb="5">
      <t>カンキョウ</t>
    </rPh>
    <phoneticPr fontId="8"/>
  </si>
  <si>
    <t>（有）松戸紙業</t>
    <rPh sb="1" eb="2">
      <t>ユウ</t>
    </rPh>
    <rPh sb="3" eb="5">
      <t>マツド</t>
    </rPh>
    <rPh sb="5" eb="7">
      <t>シギョウ</t>
    </rPh>
    <phoneticPr fontId="8"/>
  </si>
  <si>
    <t>（株）オーク</t>
    <rPh sb="1" eb="2">
      <t>カブ</t>
    </rPh>
    <phoneticPr fontId="8"/>
  </si>
  <si>
    <t>君津市</t>
    <rPh sb="0" eb="3">
      <t>キミツシ</t>
    </rPh>
    <phoneticPr fontId="8"/>
  </si>
  <si>
    <t>佐久間総業</t>
    <rPh sb="0" eb="3">
      <t>サクマ</t>
    </rPh>
    <rPh sb="3" eb="5">
      <t>ソウギョウ</t>
    </rPh>
    <phoneticPr fontId="8"/>
  </si>
  <si>
    <t>せん定木等</t>
    <rPh sb="2" eb="3">
      <t>サダ</t>
    </rPh>
    <rPh sb="3" eb="4">
      <t>キ</t>
    </rPh>
    <rPh sb="4" eb="5">
      <t>トウ</t>
    </rPh>
    <phoneticPr fontId="8"/>
  </si>
  <si>
    <t>富津市</t>
    <rPh sb="0" eb="3">
      <t>フッツシ</t>
    </rPh>
    <phoneticPr fontId="8"/>
  </si>
  <si>
    <t>株式会社　エス・イーティ</t>
    <rPh sb="0" eb="4">
      <t>カブシキガイシャ</t>
    </rPh>
    <phoneticPr fontId="8"/>
  </si>
  <si>
    <t>食品廃棄物</t>
    <rPh sb="0" eb="2">
      <t>ショクヒン</t>
    </rPh>
    <rPh sb="2" eb="5">
      <t>ハイキブツ</t>
    </rPh>
    <phoneticPr fontId="8"/>
  </si>
  <si>
    <t>八街市</t>
    <rPh sb="0" eb="3">
      <t>ヤチマタシ</t>
    </rPh>
    <phoneticPr fontId="8"/>
  </si>
  <si>
    <t>（株）造伸</t>
    <rPh sb="0" eb="3">
      <t>カブ</t>
    </rPh>
    <rPh sb="3" eb="5">
      <t>ゾウシン</t>
    </rPh>
    <phoneticPr fontId="8"/>
  </si>
  <si>
    <t>雑草、雑木等</t>
    <rPh sb="0" eb="2">
      <t>ザッソウ</t>
    </rPh>
    <rPh sb="3" eb="5">
      <t>ゾウキ</t>
    </rPh>
    <rPh sb="5" eb="6">
      <t>トウ</t>
    </rPh>
    <phoneticPr fontId="8"/>
  </si>
  <si>
    <t>東関リサイクル（株）</t>
    <rPh sb="0" eb="2">
      <t>トウカン</t>
    </rPh>
    <rPh sb="7" eb="10">
      <t>カブ</t>
    </rPh>
    <phoneticPr fontId="8"/>
  </si>
  <si>
    <t>剪定枝</t>
    <rPh sb="0" eb="2">
      <t>センテイ</t>
    </rPh>
    <rPh sb="2" eb="3">
      <t>エダ</t>
    </rPh>
    <phoneticPr fontId="8"/>
  </si>
  <si>
    <t>白井市</t>
    <rPh sb="0" eb="2">
      <t>シロイ</t>
    </rPh>
    <rPh sb="2" eb="3">
      <t>シ</t>
    </rPh>
    <phoneticPr fontId="8"/>
  </si>
  <si>
    <t>株式会社フジコー</t>
    <rPh sb="0" eb="4">
      <t>カブシキガイシャ</t>
    </rPh>
    <phoneticPr fontId="8"/>
  </si>
  <si>
    <t>食品残渣、木くず等</t>
    <rPh sb="0" eb="2">
      <t>ショクヒン</t>
    </rPh>
    <rPh sb="2" eb="4">
      <t>ザンサ</t>
    </rPh>
    <rPh sb="5" eb="6">
      <t>キ</t>
    </rPh>
    <rPh sb="8" eb="9">
      <t>トウ</t>
    </rPh>
    <phoneticPr fontId="8"/>
  </si>
  <si>
    <t>株式会社　佐久間</t>
    <rPh sb="0" eb="4">
      <t>カブシキガイシャ</t>
    </rPh>
    <rPh sb="5" eb="8">
      <t>サクマ</t>
    </rPh>
    <phoneticPr fontId="8"/>
  </si>
  <si>
    <t>プラスチック製容器包装類</t>
    <rPh sb="6" eb="7">
      <t>セイ</t>
    </rPh>
    <rPh sb="7" eb="9">
      <t>ヨウキ</t>
    </rPh>
    <rPh sb="9" eb="11">
      <t>ホウソウ</t>
    </rPh>
    <rPh sb="11" eb="12">
      <t>ルイ</t>
    </rPh>
    <phoneticPr fontId="8"/>
  </si>
  <si>
    <t>都市環境サービス株式会社</t>
    <rPh sb="0" eb="2">
      <t>トシ</t>
    </rPh>
    <rPh sb="2" eb="4">
      <t>カンキョウ</t>
    </rPh>
    <rPh sb="8" eb="12">
      <t>カブシキガイシャ</t>
    </rPh>
    <phoneticPr fontId="8"/>
  </si>
  <si>
    <t>ビン、カン、ペットボトル</t>
    <phoneticPr fontId="8"/>
  </si>
  <si>
    <t>無</t>
    <rPh sb="0" eb="1">
      <t>ナシ</t>
    </rPh>
    <phoneticPr fontId="8"/>
  </si>
  <si>
    <t>1.2.3.4.5.6.11.12.
21.22.23.24.31.41.44</t>
  </si>
  <si>
    <t>1.2.3.4.5.6.43.45</t>
  </si>
  <si>
    <t>1.2.3.4.6.11.12.21.
22.23.24.31.32.33.41</t>
  </si>
  <si>
    <t>4.31.45</t>
  </si>
  <si>
    <t>1.2.3.4.6.41</t>
  </si>
  <si>
    <t>11.12.21.22.23</t>
  </si>
  <si>
    <t>1.2.3.4.5.6.11.12.21.22.23.24.31.32.33.41</t>
  </si>
  <si>
    <t>1.2.3.4.5.6.41</t>
  </si>
  <si>
    <t>11.12.31</t>
  </si>
  <si>
    <t>21.22.23.24.31.32.33</t>
  </si>
  <si>
    <t>1.2.3.4.5.6
11.12.13
21.22.23.24
32.33
41.45</t>
  </si>
  <si>
    <t>1.2.3.4.5.6.41.46</t>
  </si>
  <si>
    <t>11.12.13.21.22.23.45</t>
  </si>
  <si>
    <t>24.31.32.33</t>
  </si>
  <si>
    <t>21.22.23</t>
  </si>
  <si>
    <t>1.2.3.4.5.6.11.12.13.21.22.23.24.31.32.33.41</t>
  </si>
  <si>
    <t>1.2.3.4.5.6.41.45</t>
  </si>
  <si>
    <t>11.12.13</t>
  </si>
  <si>
    <t>21.22.23.24.31</t>
  </si>
  <si>
    <t>1.2.3.4.5.6.11.12.13.21.
22.23.24.31.41</t>
  </si>
  <si>
    <t>11.12.13.21.22.23.31</t>
  </si>
  <si>
    <t>-</t>
  </si>
  <si>
    <t>1.2.3.4.6.21.31.41</t>
  </si>
  <si>
    <t>22.23.24.31</t>
  </si>
  <si>
    <t>集団回収にて実施</t>
  </si>
  <si>
    <t>42（減容化（堆肥化）処理委託.　46（乾電池・蛍光管を資源化処理委託）</t>
  </si>
  <si>
    <t>11.12.13.22.23</t>
  </si>
  <si>
    <t>24.31.33</t>
  </si>
  <si>
    <t>1.2.3.5.6</t>
  </si>
  <si>
    <t>4.5.32.41.43.45</t>
  </si>
  <si>
    <t>21.22.23.24.34.45.46</t>
  </si>
  <si>
    <t>1.2.3.4.5.6.41.43.45</t>
  </si>
  <si>
    <t>1.2.3.4.5.6.11.12.13.
21.22.23.24.31.32.33.
41.44</t>
  </si>
  <si>
    <t>4.43.45</t>
  </si>
  <si>
    <t>1.2.3.4.5.6.11.12.13.
21.22.23.24.31</t>
  </si>
  <si>
    <t>1.2.3.4.5.6.
13.21.31</t>
  </si>
  <si>
    <t>22.23.24</t>
  </si>
  <si>
    <t>1.2.3.4.5.6.11.12.
31.41.43</t>
  </si>
  <si>
    <t>1.2.3.4.5.11.12</t>
  </si>
  <si>
    <t>11.12.13.22.23.24.31</t>
  </si>
  <si>
    <t>1.2.3.4.5.6.41.45.46</t>
  </si>
  <si>
    <t>1.2.3.4.5.6.13.41.45</t>
  </si>
  <si>
    <t>11.12.13.22.23.24</t>
  </si>
  <si>
    <t>1.2.3.4.32.41</t>
  </si>
  <si>
    <t>横芝地域
（1.2.3.4.11.12.13.22.
23.24.31.32.41.45）
光地域
（1.2.3.4.5.6.11.12.13.
21.22.23.24.31.32.33.41）</t>
  </si>
  <si>
    <t>横芝地域
（1.2.3.4.32.41）</t>
  </si>
  <si>
    <t>横芝地域
（11.12.13）
光地域
（45）</t>
  </si>
  <si>
    <t>光地域
（1.2.3.11.12.13.41）</t>
  </si>
  <si>
    <t>横芝地域
（22.23.24.31）
光地域
（5.22.23.24.31.33）</t>
  </si>
  <si>
    <t>横芝地域
（45）</t>
  </si>
  <si>
    <t>1.2.3.4.5.6.11.12.13.21.22.23.24.31.41.45</t>
  </si>
  <si>
    <t>5.6.41</t>
  </si>
  <si>
    <t>1.2.3.4.11.12.13.21.45</t>
  </si>
  <si>
    <t>24,830,700円</t>
  </si>
  <si>
    <t>45,879,066円</t>
  </si>
  <si>
    <t>12,688,278円</t>
  </si>
  <si>
    <t>49,592,280円</t>
  </si>
  <si>
    <t>単価方式ではなく、あらかじめ決めた必要経費と売上を比較し、不足分を補助する。</t>
  </si>
  <si>
    <t>46,285,322円</t>
  </si>
  <si>
    <t>196,904,831円</t>
  </si>
  <si>
    <t>無</t>
  </si>
  <si>
    <t>25,301,923円</t>
  </si>
  <si>
    <t>53,425円</t>
  </si>
  <si>
    <t>920,211円</t>
  </si>
  <si>
    <t>720,230円</t>
  </si>
  <si>
    <t>同左</t>
  </si>
  <si>
    <t>12,713,330円</t>
  </si>
  <si>
    <t>17,349,105円</t>
  </si>
  <si>
    <t>－</t>
  </si>
  <si>
    <t>589,784円</t>
  </si>
  <si>
    <t>294,892円</t>
  </si>
  <si>
    <t>1,483,767円</t>
  </si>
  <si>
    <t>492,699円</t>
  </si>
  <si>
    <t>助成金額の算定は単価方式によっていない。
（必要経費算出方法）</t>
  </si>
  <si>
    <t>8,563,508円</t>
  </si>
  <si>
    <t>2,804,885円</t>
  </si>
  <si>
    <t>4,014,052円</t>
  </si>
  <si>
    <t>2,868,055円</t>
  </si>
  <si>
    <t>1,775,523円</t>
  </si>
  <si>
    <t>1,076,670円</t>
  </si>
  <si>
    <t>4,039,968円</t>
  </si>
  <si>
    <t>1,694,400円</t>
  </si>
  <si>
    <t>847,200円</t>
  </si>
  <si>
    <t>紙類　　　　　　2,206,240円
繊維類　　　　　　180,780円
缶　　　　　　　　225,520円
スクラップ　　　 　83,460円
ガラス・陶磁器類　362,760円
計　　　　　　　3,058,760円</t>
  </si>
  <si>
    <t>84,804円</t>
  </si>
  <si>
    <t>菱田･千代田子ども会:56,628円
はにわ台子ども会:61,710円</t>
  </si>
  <si>
    <t>50,690,340円</t>
    <rPh sb="10" eb="11">
      <t>エン</t>
    </rPh>
    <phoneticPr fontId="8"/>
  </si>
  <si>
    <t>3,274,979円</t>
    <rPh sb="9" eb="10">
      <t>エン</t>
    </rPh>
    <phoneticPr fontId="8"/>
  </si>
  <si>
    <t>2,183,320円</t>
    <rPh sb="9" eb="10">
      <t>エン</t>
    </rPh>
    <phoneticPr fontId="8"/>
  </si>
  <si>
    <t>16,606,830円</t>
    <rPh sb="10" eb="11">
      <t>エン</t>
    </rPh>
    <phoneticPr fontId="8"/>
  </si>
  <si>
    <t>7,663,602円</t>
    <rPh sb="9" eb="10">
      <t>エン</t>
    </rPh>
    <phoneticPr fontId="8"/>
  </si>
  <si>
    <t>8,214,756円</t>
    <phoneticPr fontId="8"/>
  </si>
  <si>
    <t>12,388,992円</t>
    <phoneticPr fontId="8"/>
  </si>
  <si>
    <t>9,228,908円</t>
    <rPh sb="9" eb="10">
      <t>エン</t>
    </rPh>
    <phoneticPr fontId="8"/>
  </si>
  <si>
    <t>9,245,312円</t>
    <rPh sb="9" eb="10">
      <t>エン</t>
    </rPh>
    <phoneticPr fontId="8"/>
  </si>
  <si>
    <t>73,623,600円</t>
    <rPh sb="10" eb="11">
      <t>エン</t>
    </rPh>
    <phoneticPr fontId="8"/>
  </si>
  <si>
    <t>8,8719,120円</t>
    <rPh sb="10" eb="11">
      <t>エン</t>
    </rPh>
    <phoneticPr fontId="8"/>
  </si>
  <si>
    <t>6,929,768円</t>
    <phoneticPr fontId="8"/>
  </si>
  <si>
    <t>無</t>
    <rPh sb="0" eb="1">
      <t>ナシ</t>
    </rPh>
    <phoneticPr fontId="8"/>
  </si>
  <si>
    <t>402,157円</t>
    <phoneticPr fontId="8"/>
  </si>
  <si>
    <t>2,791,800円</t>
    <rPh sb="9" eb="10">
      <t>エン</t>
    </rPh>
    <phoneticPr fontId="8"/>
  </si>
  <si>
    <t>7,552,620円</t>
    <rPh sb="9" eb="10">
      <t>エン</t>
    </rPh>
    <phoneticPr fontId="8"/>
  </si>
  <si>
    <t>27,468,245円</t>
    <rPh sb="10" eb="11">
      <t>エン</t>
    </rPh>
    <phoneticPr fontId="8"/>
  </si>
  <si>
    <t>11,034,420円</t>
    <rPh sb="10" eb="11">
      <t>エン</t>
    </rPh>
    <phoneticPr fontId="8"/>
  </si>
  <si>
    <t>4,962,150円</t>
    <rPh sb="9" eb="10">
      <t>エン</t>
    </rPh>
    <phoneticPr fontId="8"/>
  </si>
  <si>
    <t>6,484,674円</t>
    <rPh sb="9" eb="10">
      <t>エン</t>
    </rPh>
    <phoneticPr fontId="8"/>
  </si>
  <si>
    <t>1,187,948円</t>
    <rPh sb="9" eb="10">
      <t>エン</t>
    </rPh>
    <phoneticPr fontId="8"/>
  </si>
  <si>
    <t>108,000円</t>
    <rPh sb="7" eb="8">
      <t>エン</t>
    </rPh>
    <phoneticPr fontId="8"/>
  </si>
  <si>
    <t>10,647,582円</t>
    <rPh sb="10" eb="11">
      <t>エン</t>
    </rPh>
    <phoneticPr fontId="8"/>
  </si>
  <si>
    <t>3,548,314円</t>
    <rPh sb="9" eb="10">
      <t>エン</t>
    </rPh>
    <phoneticPr fontId="8"/>
  </si>
  <si>
    <t>209,370円</t>
    <rPh sb="7" eb="8">
      <t>エン</t>
    </rPh>
    <phoneticPr fontId="8"/>
  </si>
  <si>
    <t>無</t>
    <phoneticPr fontId="8"/>
  </si>
  <si>
    <t>271,336円</t>
    <phoneticPr fontId="8"/>
  </si>
  <si>
    <t>264,993円</t>
    <phoneticPr fontId="8"/>
  </si>
  <si>
    <t>106,580,721円</t>
    <rPh sb="11" eb="12">
      <t>エン</t>
    </rPh>
    <phoneticPr fontId="8"/>
  </si>
  <si>
    <t>総回収量×2円</t>
    <phoneticPr fontId="8"/>
  </si>
  <si>
    <t>紙類　3円/kg以内（予算の範囲による）
繊維類　10円/kg以内（予算の範囲による）</t>
    <phoneticPr fontId="8"/>
  </si>
  <si>
    <t>補助品目及び単価は同左</t>
    <rPh sb="9" eb="11">
      <t>ドウサ</t>
    </rPh>
    <phoneticPr fontId="8"/>
  </si>
  <si>
    <t>1,426,776円</t>
    <rPh sb="9" eb="10">
      <t>エン</t>
    </rPh>
    <phoneticPr fontId="8"/>
  </si>
  <si>
    <t>紙類・繊維類・金属類・ビン類　各3円/kg</t>
    <phoneticPr fontId="8"/>
  </si>
  <si>
    <t>紙類・繊維類・缶類・瓶類 3円/kg</t>
    <phoneticPr fontId="8"/>
  </si>
  <si>
    <t>指定無</t>
    <rPh sb="2" eb="3">
      <t>ナシ</t>
    </rPh>
    <phoneticPr fontId="8"/>
  </si>
  <si>
    <t>回収業者がごみ収集ステーションから地区ごとに回収し、地区の回収量に応じて任意団体に有価物回収協力金を支給する。
回収業者には、必要経費の不足分を助成する。</t>
  </si>
  <si>
    <t>任意団体（自治会等）が排出したものを、行政が業者（組合）に収集委託し、住民に対して助成金として還元する。</t>
  </si>
  <si>
    <t>任意団体が排出したものを行政が回収を行い、回収量に応じて報奨金の交付を行っている。</t>
  </si>
  <si>
    <t>任意団体（自治会等）が排出したものを行政が収集・売却し住民に還元している。</t>
  </si>
  <si>
    <t>ア：ＰＴＡ団体等の団体回収
エ：自治会の資源回収では、自治会が排出した資源物を行政が収集・売却し、助成金として自治会に還元する。</t>
  </si>
  <si>
    <t>行政が回収し、回収に必要な用具を自ら出し入れや管理をしている団体 （資源回収登録団体）に補助金 （再資源化事業促進奨励金） を交付している。</t>
    <phoneticPr fontId="8"/>
  </si>
  <si>
    <t>行政が収集し、処理を依頼している。</t>
    <phoneticPr fontId="8"/>
  </si>
  <si>
    <t>有</t>
  </si>
  <si>
    <t>千葉市路上喫煙等及び空き缶等の散乱の防止に関する条例</t>
  </si>
  <si>
    <t>銚子市空き缶等の散乱及び飼い犬等のふんの放置の防止に関する条例</t>
  </si>
  <si>
    <t>市川市市民等の健康と安全で清潔な生活環境の保持に関する条例</t>
  </si>
  <si>
    <t>船橋市路上喫煙及びポイ捨て防止条例</t>
  </si>
  <si>
    <t>館山市まちをきれいにする条例</t>
  </si>
  <si>
    <t>木更津市まちをきれいにする条例</t>
  </si>
  <si>
    <t>松戸市安全で快適なまちづくり条例</t>
  </si>
  <si>
    <t>野田市ポイ捨て等禁止及び環境美化を推進する条例</t>
  </si>
  <si>
    <t>茂原市ポイ捨て禁止条例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</si>
  <si>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</si>
  <si>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</si>
  <si>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</si>
  <si>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旭市環境美化推進に係る条例</t>
  </si>
  <si>
    <t>習志野市空き缶等の投棄、違反ごみ出し並びに飼い犬及び飼い猫のふんの放置をしないまちづくり条例</t>
  </si>
  <si>
    <t>柏市ぽい捨て等防止条例</t>
  </si>
  <si>
    <t>勝浦市きれいで住みよい環境づくり条例</t>
  </si>
  <si>
    <t>市原市ポイ捨て行為の防止に関する条例</t>
  </si>
  <si>
    <t>流山市路上喫煙の防止及びまちをきれいにする条例</t>
  </si>
  <si>
    <t>八千代市ポイ捨て防止に関する条例</t>
  </si>
  <si>
    <t>我孫子市さわやかな環境づくり条例</t>
  </si>
  <si>
    <t>鴨川市まちをきれいにする条例</t>
  </si>
  <si>
    <t>鎌ケ谷市ごみの散乱のない快適なまちづくりに関する条例</t>
  </si>
  <si>
    <t>君津市まちをきれいにする条例</t>
  </si>
  <si>
    <t>富津市まちをきれいにする条例</t>
  </si>
  <si>
    <t>浦安市空き缶等の散乱防止等に関する条例</t>
  </si>
  <si>
    <t>まちをきれいにする条例</t>
  </si>
  <si>
    <t>袖ケ浦市まちをきれいにする条例</t>
  </si>
  <si>
    <t>八街市さわやか環境づくり条例</t>
  </si>
  <si>
    <t>印西市歩行喫煙、ポイ捨て等防止条例</t>
  </si>
  <si>
    <t>白井市まちをきれいにする条例</t>
  </si>
  <si>
    <t>富里市ポイ捨て防止条例</t>
  </si>
  <si>
    <t>南房総市環境美化推進に関する条例</t>
  </si>
  <si>
    <t>匝瑳市まちをきれいにする条例</t>
  </si>
  <si>
    <t>香取市環境美化条例</t>
  </si>
  <si>
    <t>山武市清潔で美しいまちづくりの推進に関する条例</t>
  </si>
  <si>
    <t>―</t>
  </si>
  <si>
    <t>いすみ市環境保全条例(第52条空き缶等の投げ捨ての禁止)</t>
  </si>
  <si>
    <t>大網白里市まちをきれいにする条例</t>
  </si>
  <si>
    <t>酒々井町ポイ捨て等防止条例</t>
  </si>
  <si>
    <t>神崎町ポイ捨て防止条例</t>
  </si>
  <si>
    <t>多古町空き缶等の散乱防止に関する条例</t>
  </si>
  <si>
    <t>東庄町空き缶等の散乱防止に関する条例</t>
  </si>
  <si>
    <t>九十九里町環境美化条例</t>
  </si>
  <si>
    <t>芝山町をきれいにする条例</t>
  </si>
  <si>
    <t>横芝光町ごみポイ捨て防止に関する条例</t>
  </si>
  <si>
    <t>一宮町空き缶等の散乱及びポイ捨て防止に関する条例</t>
  </si>
  <si>
    <t>睦沢町ポイ捨て行為の防止に関する条例</t>
  </si>
  <si>
    <t>白子町環境美化推進に関する条例</t>
  </si>
  <si>
    <t>御宿町のきれいな海浜環境を守る条例</t>
  </si>
  <si>
    <t>鋸南町環境美化推進に関する条例</t>
  </si>
  <si>
    <t>平成9年3月31日
(平成27年3月31日題名改称）</t>
    <phoneticPr fontId="8"/>
  </si>
  <si>
    <t>○</t>
  </si>
  <si>
    <t>〇</t>
  </si>
  <si>
    <t>◯</t>
  </si>
  <si>
    <t>パトロール及び定点監視</t>
  </si>
  <si>
    <t>千葉市廃棄物の適正処理及び再利用等に関する条例</t>
  </si>
  <si>
    <t>20万以下の罰金</t>
  </si>
  <si>
    <t>銚子市廃棄物の減量及び適正処理等に関する条例</t>
  </si>
  <si>
    <t>資源物（新聞・雑誌)</t>
  </si>
  <si>
    <t>警察及び直営のパトロールの強化
啓発（啓発シール・資源旗）</t>
  </si>
  <si>
    <t>市川市廃棄物の減量、資源化及び適正処理等に関する条例</t>
  </si>
  <si>
    <t>5万円以下の過料</t>
  </si>
  <si>
    <t>「抜き取り禁止」プレート・　　　　　　　　張り紙・パトロール</t>
  </si>
  <si>
    <t>船橋市廃棄物の減量、資源化及び
適正処理に関する条例</t>
  </si>
  <si>
    <t>事実の公表</t>
  </si>
  <si>
    <t>ごみ排出場所の早朝パトロール</t>
  </si>
  <si>
    <t>木更津市廃棄物の減量化、資源化及び適正処理等に関する条例</t>
  </si>
  <si>
    <t>20万円以下の罰金</t>
  </si>
  <si>
    <t>紙・布</t>
  </si>
  <si>
    <t>早朝パトロール</t>
  </si>
  <si>
    <t>松戸市廃棄物の減量及び適正処理に関する条例</t>
  </si>
  <si>
    <t>５万円以下の過料</t>
  </si>
  <si>
    <t>紙類・缶・ペットボトル</t>
  </si>
  <si>
    <t>資源物持ち去りパトロール</t>
  </si>
  <si>
    <t>野田市廃棄物の処理及び再利用に関する条例</t>
  </si>
  <si>
    <t>平成27年6月29日改正</t>
  </si>
  <si>
    <t>30万以下の罰金または窃盗罪</t>
  </si>
  <si>
    <t>缶・粗大ごみ・古紙</t>
  </si>
  <si>
    <t>パトロール</t>
  </si>
  <si>
    <t>廃棄物の減量及び適正処理等に関する条例</t>
  </si>
  <si>
    <t>紙類</t>
  </si>
  <si>
    <t>佐倉市廃棄物の処理及び清掃に関する条例</t>
  </si>
  <si>
    <t>市内集積場に設置する抜き取り行為禁止看板を希望者へ配布。</t>
  </si>
  <si>
    <t>東金市廃棄物の処理及び清掃に関する条例</t>
  </si>
  <si>
    <t>古紙</t>
  </si>
  <si>
    <t>旭市廃棄物の処理及び清掃に関する条例</t>
  </si>
  <si>
    <t>新聞・雑誌・段ボール・
金属類</t>
  </si>
  <si>
    <t>パトロール・警告看板設置</t>
  </si>
  <si>
    <t>習志野市廃棄物の減量及び適正処理等に関する条例</t>
  </si>
  <si>
    <t>平成5年12年24日
（平成21年9月30日改定）</t>
  </si>
  <si>
    <t>・「持ち去り禁止」プレートの掲示
・パトロールの実施
・広報紙等によるＰＲ
・行為者への指導・警告</t>
  </si>
  <si>
    <t>柏市廃棄物処理清掃条例</t>
  </si>
  <si>
    <t>勝浦市廃棄物の処理及び清掃に関する条例</t>
  </si>
  <si>
    <t>資源物
不燃物</t>
  </si>
  <si>
    <t>パトロールの実施
資源物持ち去り禁止ステッカーの貼付等による啓発</t>
  </si>
  <si>
    <t>市原市廃棄物の適正な処理及び減量に関する条例</t>
  </si>
  <si>
    <t>新聞</t>
  </si>
  <si>
    <t>リサイクルステーションへの月一回の市職員パトロール及び住民（当番制）の立ち番のお願い</t>
  </si>
  <si>
    <t>流山市廃棄物の減量及び適正処理等に関する条例</t>
  </si>
  <si>
    <t>・定期パトロールの実施　　　　　・重点パトロール（通報があった地域）</t>
  </si>
  <si>
    <t>有（資源物のみ）</t>
  </si>
  <si>
    <t>八千代市廃棄物の減量及び適正処理に関する条例</t>
  </si>
  <si>
    <t>古紙類
金属類</t>
  </si>
  <si>
    <t>パトロール、看板の貸与、通報の呼びかけ</t>
  </si>
  <si>
    <t>我孫子市廃棄物の減量、資源化及び適正処理に関する条例</t>
  </si>
  <si>
    <t>新聞・雑誌・段ボール</t>
  </si>
  <si>
    <t>パトロール・ホームページ・パンフレットにて排出時間を周知している。</t>
  </si>
  <si>
    <t>浦安市廃棄物の減量及び適正処理等に関する条例</t>
  </si>
  <si>
    <t>四街道市廃棄物の処理及び清掃に関する条例</t>
  </si>
  <si>
    <t>八街市廃棄物の処理及び清掃に関する条例</t>
  </si>
  <si>
    <t>印西市廃棄物の減量及び適正処理に関する条例</t>
  </si>
  <si>
    <t>山武郡市環境衛生組合持ち去り防止要綱</t>
  </si>
  <si>
    <t>古紙類</t>
  </si>
  <si>
    <t>ダミーの防犯カメラの設置。</t>
  </si>
  <si>
    <t>缶・粗大ゴミ・古紙</t>
  </si>
  <si>
    <t>20万円以下の罰金</t>
    <phoneticPr fontId="8"/>
  </si>
  <si>
    <t>20万円以下の罰則</t>
    <phoneticPr fontId="8"/>
  </si>
  <si>
    <t>過料50,000円以下</t>
    <phoneticPr fontId="8"/>
  </si>
  <si>
    <t>平成17年3月30日改定</t>
    <phoneticPr fontId="8"/>
  </si>
  <si>
    <t>平成5年12月24日制定 
平成21年6月26  禁止事項追加</t>
    <rPh sb="0" eb="2">
      <t>ヘイセイ</t>
    </rPh>
    <rPh sb="3" eb="4">
      <t>ネン</t>
    </rPh>
    <rPh sb="6" eb="7">
      <t>ガツ</t>
    </rPh>
    <rPh sb="9" eb="10">
      <t>ニチ</t>
    </rPh>
    <rPh sb="14" eb="16">
      <t>ヘイセイ</t>
    </rPh>
    <rPh sb="18" eb="19">
      <t>ネン</t>
    </rPh>
    <rPh sb="20" eb="21">
      <t>ガツ</t>
    </rPh>
    <phoneticPr fontId="8"/>
  </si>
  <si>
    <t>無</t>
    <phoneticPr fontId="8"/>
  </si>
  <si>
    <t>平成16年4月1日</t>
    <rPh sb="0" eb="2">
      <t>ヘイセイ</t>
    </rPh>
    <rPh sb="4" eb="5">
      <t>ネン</t>
    </rPh>
    <rPh sb="6" eb="7">
      <t>ガツ</t>
    </rPh>
    <rPh sb="8" eb="9">
      <t>ニチ</t>
    </rPh>
    <phoneticPr fontId="8"/>
  </si>
  <si>
    <t>平成18年10月25日</t>
    <rPh sb="0" eb="2">
      <t>ヘイセイ</t>
    </rPh>
    <rPh sb="4" eb="5">
      <t>ネン</t>
    </rPh>
    <rPh sb="7" eb="8">
      <t>ガツ</t>
    </rPh>
    <rPh sb="10" eb="11">
      <t>ニチ</t>
    </rPh>
    <phoneticPr fontId="8"/>
  </si>
  <si>
    <t>衣類・布類の無料回収</t>
  </si>
  <si>
    <t>市公式webサイトへの情報掲載</t>
  </si>
  <si>
    <t>・市のホームページにリユースショップ10店舗の情報を掲載している。
・市のホームページに「リユース工房　みらいず」の情報を掲載している</t>
  </si>
  <si>
    <t>把握していない</t>
  </si>
  <si>
    <t>1.のだ市報や市ホームページに掲載
6.野田市ごみの出し方資源の出し方にリサイクル展示場についてを掲載している</t>
  </si>
  <si>
    <t>広報紙</t>
  </si>
  <si>
    <t>1.広報紙
4.ホームページ</t>
  </si>
  <si>
    <t>1.23件（市が把握している成立数）
4.販売件数：普通自転車207台、家具396個</t>
  </si>
  <si>
    <t>http://www.city.togane.chiba.jp/0000001069.html</t>
  </si>
  <si>
    <t>市のホームページにて周知、市役所のロビーに掲示板を設置。</t>
  </si>
  <si>
    <t>旭市リサイクル情報提供事業（H20.4.1から実施）
一般家庭において不要となった生活用品の譲渡を希望する市民に対し、その情報交換の場として、市役所本庁及び各支所に「リサイクル情報コーナー」を設置する。
市民から市サイクル用品の譲渡または譲受けの申し込みがあったら「リサイクル登録カード」に記載していただき、登録カードに基づき情報リストを作成し、リサイクル情報コーナーへ掲示する。リサイクル用品の譲渡に必要な連絡、価格交渉、引渡し等は、リサイクル希望者が直接行う。</t>
  </si>
  <si>
    <t>市ホームページ、市広報へ掲載</t>
  </si>
  <si>
    <t>ホームページによる周知</t>
  </si>
  <si>
    <t>柏市公式ウェブサイト，市広報，課公式ツイッター</t>
  </si>
  <si>
    <t>不用品を有効活用し、ごみの排出抑制を推進するため、家庭で不用となった生活用品の譲渡希望者や譲受希望者を募集する。希望者は市に登録してもらう。不用品に関する情報は市のホームページや市役所、集会所などの掲示板に掲載。不用品の受渡に係る交渉は当事者間で行う。
http://www.city.katsuura.lg.jp/forms/info/info.aspx?info_id=29325</t>
  </si>
  <si>
    <t>ホームページ・広報誌等</t>
  </si>
  <si>
    <t>情報登録数：0</t>
  </si>
  <si>
    <t>市広報誌、ホームページにより周知</t>
  </si>
  <si>
    <t>申込166件、成立34件</t>
  </si>
  <si>
    <t>広報・ホームページ
市主催のフリーマーケットはポスターも掲示</t>
  </si>
  <si>
    <t>不用品内容について掲載・掲示している。具体的な写真等については掲載・掲示していない。
http://www.city.yachiyo.chiba.jp/121000/page000001.html</t>
  </si>
  <si>
    <t>広報紙，市ホームページ，庁舎内掲示板</t>
  </si>
  <si>
    <t>情報掲示件数：141件　取引件数：67件</t>
  </si>
  <si>
    <t>市の広報、ホームページ</t>
  </si>
  <si>
    <t>・不用品情報コーナー　広報誌に毎月（年12回）掲載　　掲載件数は“把握
していない”
・フリーマーケット　　来場者 ４９４名　　販売件数は“把握していない”
・リサイクル家具の販売　　販売点数は“把握していない”
・　リサイクル教室　　延べ １５８教室、　参加者 ４６７名</t>
  </si>
  <si>
    <t>市広報誌、フリーマーケットガイド誌への掲載</t>
  </si>
  <si>
    <t>１．広報紙に「ゆずりたいもの・希望するもの」をリサイクル情報として掲載。掲載後は市民間で調整し、交渉が成立したときは市に報告。
４．毎年開催しているリサイクルフェアにおいて、粗大ごみとして搬入された家具等を販売している。また、鉄道会社から保管期限の切れた遺失物の傘を提供していただき、同時に販売している。</t>
  </si>
  <si>
    <t>１．広報紙
４．広報紙、チラシ、ごみ分別アプリ</t>
  </si>
  <si>
    <t>【リサイクル情報交換事業】市民の家庭から出る不用品の譲渡等の情報を市役所・公民館・ＨＰに最長６か月掲示し、譲渡や売買は当事者
間で実施する。食料品、化粧品、動植物、貴金属及び危険物等は不可。
【リユースショップ情報】きみつクリーンガイドブックに掲載している。</t>
  </si>
  <si>
    <t>ＨＰ及びきみつクリーンガイドブックへの掲載。</t>
  </si>
  <si>
    <t>【リサイクル情報事業】平成30年度の受付数　1件</t>
  </si>
  <si>
    <t>http://www.city.urayasu.lg.jp/todokede/gomi/1007905/1000411.html</t>
  </si>
  <si>
    <t>自転車の再生販売台数84台、家具の再生販売台数708点</t>
  </si>
  <si>
    <t>https://www.city.yotsukaido.chiba.jp/kurashi/gomi/kateimuke/recycle/yhaiki20190401.html</t>
  </si>
  <si>
    <t>市の広報、ＨＰ、ごみ収集カレンダーに掲載、区や自治会に回覧実施</t>
  </si>
  <si>
    <t>リユース品2,970㎏、古着等4,870㎏、羽毛布団37㎏</t>
  </si>
  <si>
    <t>1.市の広報紙、ホームページ、市役所庁舎１階ロビーへの掲載
4.周知していない
6.市の広報紙、ホームページ、ポスター掲示、Twitter、アプリの通知機能</t>
  </si>
  <si>
    <t xml:space="preserve">1.「ゆずります」8件成立、「さがしています」5件成立
4.把握していない
6.278組の来場者に413.5kgの服を配布
</t>
  </si>
  <si>
    <t>http://www.city.shiroi.chiba.jp/kurashi/gomi/g03/1421218451114.html</t>
  </si>
  <si>
    <t>市役所玄関ロビーの掲示板、匝瑳市ホームページ</t>
  </si>
  <si>
    <t>情報登録件数：37件</t>
  </si>
  <si>
    <t xml:space="preserve">リユース情報コーナーを設置。希望者に申請書を記入してもらい、決済後、掲示板に３週間掲載し希望者を待つ。
品物は各家庭で保管してもらい、希望者がいる場合は出品者と希望者の双方で受け取り方法等を確認し対応してもらう。
品物の取引終了後は、譲り主が地域づくり課まで連絡する。
希望者が３週間経っても現れなかった場合は、登録を抹消する。（再申請可能）
http://www.city.oamishirasato.lg.jp/faq/faq_detail.php?co=cat&amp;frmId=139&amp;frmCd=7-1-0-0-0
</t>
  </si>
  <si>
    <t>市で発行している「家庭ごみの出し方」やホームページ、市広報上で周知。</t>
  </si>
  <si>
    <t>求めます：3件
譲ります：20件</t>
  </si>
  <si>
    <t>当課窓口に案内チラシを設置している</t>
  </si>
  <si>
    <t>イベント時にフリーマーケットの実施</t>
  </si>
  <si>
    <t>広報・イベントのチラシに掲載</t>
  </si>
  <si>
    <t>役場庁舎ロビーに情報コーナーを設けＰＲしている。</t>
  </si>
  <si>
    <t>長南フェスティバルにおいてリサイクルマーケットを開催している</t>
  </si>
  <si>
    <t>広報</t>
  </si>
  <si>
    <t>広報誌</t>
  </si>
  <si>
    <t>近年では利用実績がない。</t>
  </si>
  <si>
    <t>-</t>
    <phoneticPr fontId="8"/>
  </si>
  <si>
    <t>-</t>
    <phoneticPr fontId="8"/>
  </si>
  <si>
    <t>譲りたい申請　3件
譲り受けたい申請4件　成立1件</t>
    <phoneticPr fontId="8"/>
  </si>
  <si>
    <t>譲ります：申請135件（うち成立71件）
譲ってください：申請52件（うち成立18件）</t>
    <rPh sb="0" eb="1">
      <t>ユズ</t>
    </rPh>
    <rPh sb="21" eb="22">
      <t>ユズ</t>
    </rPh>
    <phoneticPr fontId="8"/>
  </si>
  <si>
    <t>リサイクルプラザ市川　
来館者数　5,081人　販売点数 2,335点</t>
    <phoneticPr fontId="8"/>
  </si>
  <si>
    <t>1.把握していない
6.来庁者　4,983人　　供与数　3,362個</t>
    <phoneticPr fontId="8"/>
  </si>
  <si>
    <t>平成30年度　情報登録件数1件</t>
    <phoneticPr fontId="8"/>
  </si>
  <si>
    <t>売却・販売件数：1,660件、
イベント提供数：66件</t>
    <phoneticPr fontId="8"/>
  </si>
  <si>
    <r>
      <t>家具：507</t>
    </r>
    <r>
      <rPr>
        <sz val="11"/>
        <rFont val="ＭＳ 明朝"/>
        <family val="1"/>
        <charset val="128"/>
      </rPr>
      <t>件　自転車：</t>
    </r>
    <r>
      <rPr>
        <sz val="11"/>
        <rFont val="ＭＳ 明朝"/>
        <family val="1"/>
        <charset val="128"/>
      </rPr>
      <t>150</t>
    </r>
    <r>
      <rPr>
        <sz val="11"/>
        <rFont val="ＭＳ 明朝"/>
        <family val="1"/>
        <charset val="128"/>
      </rPr>
      <t>件
フリーマーケット：</t>
    </r>
    <r>
      <rPr>
        <sz val="11"/>
        <rFont val="ＭＳ 明朝"/>
        <family val="1"/>
        <charset val="128"/>
      </rPr>
      <t>23</t>
    </r>
    <r>
      <rPr>
        <sz val="11"/>
        <rFont val="ＭＳ 明朝"/>
        <family val="1"/>
        <charset val="128"/>
      </rPr>
      <t>,</t>
    </r>
    <r>
      <rPr>
        <sz val="11"/>
        <rFont val="ＭＳ 明朝"/>
        <family val="1"/>
        <charset val="128"/>
      </rPr>
      <t>953</t>
    </r>
    <r>
      <rPr>
        <sz val="11"/>
        <rFont val="ＭＳ 明朝"/>
        <family val="1"/>
        <charset val="128"/>
      </rPr>
      <t>人</t>
    </r>
    <phoneticPr fontId="8"/>
  </si>
  <si>
    <t>H30年度実績：14団体の参加、2770名の来客</t>
    <phoneticPr fontId="8"/>
  </si>
  <si>
    <t>１．リサイクル情報の掲載件数：9件
４．売却件数：リユース家具11点
　　　　　　　傘1,073本</t>
    <phoneticPr fontId="8"/>
  </si>
  <si>
    <t>従量制</t>
  </si>
  <si>
    <t>可燃物・不燃物・粗大ごみ・資源物</t>
  </si>
  <si>
    <t>270円/10kg（消費税相当額別）</t>
  </si>
  <si>
    <t>可燃物・不燃物・衣類・布団類・紙類</t>
  </si>
  <si>
    <t>①30kg未満：無料
30kg：180円
　30kg以上100kg未満：60円/10kg加算
　100kg以上：160円/10kg加算
②50kg未満：無料
50kg：1,570円
　50kg以上：520円/50kg加算</t>
  </si>
  <si>
    <t>130円/20㎏</t>
  </si>
  <si>
    <t>全て16円/kg+消費税
（20kg以下一律320円+消費税）</t>
  </si>
  <si>
    <t>135円/10㎏（税別）</t>
  </si>
  <si>
    <t>可燃ごみ・不燃ごみ</t>
  </si>
  <si>
    <t>340.2円/20㎏（10円未満切り捨て）</t>
  </si>
  <si>
    <t>全種類</t>
  </si>
  <si>
    <t>350円／10㎏</t>
  </si>
  <si>
    <t>100円/10㎏(10㎏未満の場合100円)</t>
  </si>
  <si>
    <t>全種類
（但し、資源ごみのうち紙類及び布類は除く）</t>
  </si>
  <si>
    <t>資源ごみ以外
100㎏未満：100円/10㎏
100㎏以上：150円/10㎏
資源ごみ
100円/10㎏</t>
  </si>
  <si>
    <t>直接搬入ごみ共通</t>
  </si>
  <si>
    <t>230円/10㎏</t>
  </si>
  <si>
    <t>全て10kgまでごとに194.4円</t>
  </si>
  <si>
    <t>燃やせるごみ</t>
  </si>
  <si>
    <t>すべての搬入ごみ</t>
  </si>
  <si>
    <t>200円/10㎏</t>
  </si>
  <si>
    <t>①可燃ごみ
②不燃・有害ごみ
③資源ごみ</t>
  </si>
  <si>
    <t>①10L　8.5円/枚
　20L　12円/枚
　30L　18円/枚
　40L　24円/枚
②20L　12円/枚
③無料</t>
  </si>
  <si>
    <t>可燃ごみ</t>
  </si>
  <si>
    <t>一般廃棄物</t>
  </si>
  <si>
    <t>200円/10㎏（税別）</t>
  </si>
  <si>
    <t>粗大ごみ</t>
  </si>
  <si>
    <t>燃せるごみ・燃せないごみ</t>
  </si>
  <si>
    <t>指定袋制に準じる</t>
  </si>
  <si>
    <t>20kgまで無料
20kgを超えた場合
51円/10kg（100kgまで）
154円/10kg（100kg以上）</t>
  </si>
  <si>
    <t>生活系直接搬入ごみ全般</t>
  </si>
  <si>
    <t>100kgを超える10kgにつき
可燃ごみ…100円
不燃ごみ…200円</t>
  </si>
  <si>
    <t>可燃・不燃・資源ごみ</t>
  </si>
  <si>
    <t>100円/10㎏</t>
  </si>
  <si>
    <t>可燃ごみ･資源ごみ(缶･ﾋﾞﾝ･ﾍﾟｯﾄﾎﾞﾄﾙ)･不燃ごみ(金属類･ｶﾞﾗｽ類）</t>
  </si>
  <si>
    <t>一律20円/㎏</t>
  </si>
  <si>
    <t>全種</t>
  </si>
  <si>
    <t>350円/10㎏</t>
  </si>
  <si>
    <t>可燃ごみ・不燃ごみ・資源ごみ</t>
  </si>
  <si>
    <t>可燃ごみ：100円/kg・100kgまで無料
不燃ごみ：200円/kg・100kgまで無料</t>
  </si>
  <si>
    <t>100円/10kg</t>
  </si>
  <si>
    <t>可燃・不燃・資源
【横芝地域のみ不燃ごみに加えて有害ごみ】</t>
  </si>
  <si>
    <t>340.2円/20kg(10円未満切り捨て)</t>
  </si>
  <si>
    <t>340.2円/20㎏(10円未満切り捨て)</t>
  </si>
  <si>
    <t>可燃ごみ、不燃ごみ</t>
  </si>
  <si>
    <t>1㎏　20円</t>
  </si>
  <si>
    <t>3円/kg</t>
  </si>
  <si>
    <t>390円～1,560円</t>
  </si>
  <si>
    <t>定額制</t>
  </si>
  <si>
    <t>品目の重量・大きさによって、5段階(510円、1,030円、1,540円、2,060円、2,570円)に設定。(消費税相当額を含む。）</t>
  </si>
  <si>
    <t>品目または重量ごとに360円、720円、1,080円、1,440円の4段階。</t>
  </si>
  <si>
    <t>500円/１点</t>
  </si>
  <si>
    <t>○可燃系
　30kg未満：無料
　30kg：180円
　30kg以上100kg未満：60円/10kg加算
　100kg以上：160円/10kg加算
○不燃系
　50kg未満：無料　
　50kg：1,570円
　50kg以上：520円/50kg加算</t>
  </si>
  <si>
    <t>1点1000円</t>
  </si>
  <si>
    <t xml:space="preserve">
有</t>
  </si>
  <si>
    <t>550円/個（税込み）</t>
  </si>
  <si>
    <t>品目により500円、1000円、1500円の3段階</t>
  </si>
  <si>
    <t>0～15kg 150円、16～25kg 300円、
26～35kg 450円、36kg～ 600円</t>
  </si>
  <si>
    <t>100円/10kg（10kg未満の場合100円）</t>
  </si>
  <si>
    <t>100㎏未満：100円/10㎏
100㎏以上：150円/10㎏</t>
  </si>
  <si>
    <t>540～2,700円</t>
  </si>
  <si>
    <t>１点1,080円</t>
  </si>
  <si>
    <t>1品目あたり500円</t>
  </si>
  <si>
    <t>1,230円/1点</t>
  </si>
  <si>
    <t>一点につき1,080円</t>
  </si>
  <si>
    <t>大型又は重量物等
600円
その他粗大ごみ
300円</t>
  </si>
  <si>
    <t>大型又は重量物等
300円
その他粗大ごみ
150円</t>
  </si>
  <si>
    <t>700円／1点につき</t>
  </si>
  <si>
    <t>70円/10㎏（１点につき500円を上限）</t>
  </si>
  <si>
    <t>860円/点</t>
  </si>
  <si>
    <t>430円/点</t>
  </si>
  <si>
    <t>800円／1点</t>
  </si>
  <si>
    <t>520円・1,040円・1,560円・2,080円・2,600円</t>
  </si>
  <si>
    <t>200円/10kg（税別）</t>
  </si>
  <si>
    <t>基本料金（800円）
＋品目別料金</t>
  </si>
  <si>
    <t>540円/点</t>
  </si>
  <si>
    <t>520円、1,040円、
1,560円、2,080円、2,600円</t>
  </si>
  <si>
    <t>220円、440円、660円
880円、1,100円</t>
  </si>
  <si>
    <t>500㎏まで3,240円　500㎏超過分1㎏につき5.4円加算</t>
  </si>
  <si>
    <t>100㎏まで無料
100kg超過分1kgにつき5.4円加算</t>
  </si>
  <si>
    <t>搬入ごみに準ずる</t>
  </si>
  <si>
    <t>基本料金2,000円＋
従量料金400円（100kg毎）</t>
  </si>
  <si>
    <t>100kgを超える10kgにつき
可燃ごみ…100円</t>
  </si>
  <si>
    <t>150円～600円</t>
  </si>
  <si>
    <t>30円/㎏</t>
  </si>
  <si>
    <t>20円/㎏</t>
  </si>
  <si>
    <t>150円
300円
450円
600円</t>
  </si>
  <si>
    <t>有　</t>
  </si>
  <si>
    <t>処理券500円、処理袋250円</t>
  </si>
  <si>
    <t>・小サイズ　0.05㎥未満　110円
・中サイズ　0.05㎥以上0.25㎥未満　330円
・大サイズ　0.25㎥以上0.75㎥未満　550円　
・特大サイズ　0.75㎥以上　770円
　</t>
  </si>
  <si>
    <t>品目によって異なる</t>
  </si>
  <si>
    <t>可燃：100円/kg・100kgまで無料
不燃：200円/kg・100kgまで無料</t>
  </si>
  <si>
    <t>150.300.450.600円</t>
  </si>
  <si>
    <t>１品200円</t>
  </si>
  <si>
    <t>〇横芝地域
一品200円
〇光地域
基本料金2,000円に加え100㎏ごとに400円の従量料金</t>
  </si>
  <si>
    <t>90円/kg</t>
  </si>
  <si>
    <t>1点566円</t>
  </si>
  <si>
    <t>10kgまでごとに162円</t>
    <phoneticPr fontId="8"/>
  </si>
  <si>
    <t>200円/10㎏（税別）または4000円/㎥（税別）</t>
  </si>
  <si>
    <t>左記料金を上限額とし、各許可業者が設定</t>
  </si>
  <si>
    <t>270円/10㎏（税別）または5400円/㎥（税別）</t>
  </si>
  <si>
    <t>許可業者が料金設定</t>
  </si>
  <si>
    <t>市では事業系ごみの収集運搬は行っておらず、排出事業者が自ら運搬するか、または許可業者へ委託して運搬している。そのため、委託による場合の収集料金は排出事業者と許可業者との契約によるが、多くは定額制を採用している。</t>
  </si>
  <si>
    <t>不明</t>
  </si>
  <si>
    <t>許可業者が収集を行っているため、不明</t>
  </si>
  <si>
    <t>20円/kg
（別途8%相当額加算）</t>
  </si>
  <si>
    <t>市が収集していない</t>
  </si>
  <si>
    <t>160円/10kg</t>
  </si>
  <si>
    <t>排出事業者と許可業者</t>
  </si>
  <si>
    <t>木更津市では収集を行っていない。許可業者が収集を行うか、排出事業者が直接搬入することになっている。木更津市での処分料金は右記の「処分料金」と同じ。</t>
  </si>
  <si>
    <t>180円/20kg
産業廃棄物は500円/20kg</t>
  </si>
  <si>
    <t>排出事業者と許可業者の契約による</t>
  </si>
  <si>
    <t>①一般廃棄物
16円/kg+消費税
（20kg以下一律320円+消費税）
②一般廃棄物と併せて処理する産業廃棄物
28円/kg+消費税
（20kg以下一律560円+消費税）</t>
  </si>
  <si>
    <t>排出事業者と許可業者との契約による</t>
  </si>
  <si>
    <t>許可業者制</t>
  </si>
  <si>
    <t>270円/10㎏（税別）</t>
  </si>
  <si>
    <t>許可業者との契約による</t>
  </si>
  <si>
    <t>許可業者ごとに契約先での業務等により独自に決定している。</t>
  </si>
  <si>
    <t>216円/10㎏</t>
  </si>
  <si>
    <t>許可業者毎による</t>
  </si>
  <si>
    <t>排出事業者と許可業者との契約金額</t>
  </si>
  <si>
    <t>150円/10kg（10kg未満の場合150円）</t>
  </si>
  <si>
    <t>市では収集せず、事業者自ら運搬あるいは許可業者へ委託し運搬しているため、料金は許可業者が設定している。</t>
  </si>
  <si>
    <t>許可業者が収集</t>
  </si>
  <si>
    <t>・一般廃棄物10kgまでごとに194.4円
・容器包装プラスチック類10kgまでごとに172.8円</t>
  </si>
  <si>
    <t>市では事業系ごみの収集運搬を行っておらず、事業者が自ら運搬するか、または許可業者へ委託して運搬している。</t>
  </si>
  <si>
    <t>200円/10kg</t>
  </si>
  <si>
    <t>許可業者による</t>
  </si>
  <si>
    <t>210円/10㎏+消費税相当額
(10㎏に満たない場合は，210円+消費税相当額)</t>
  </si>
  <si>
    <t>120円/10㎏</t>
  </si>
  <si>
    <t>194.4円/10kg</t>
  </si>
  <si>
    <t>市での収集はない。
許可業者により異なる。</t>
  </si>
  <si>
    <t>【事業系少量指定袋】
可燃45L・不燃45L
290円/枚
可燃22.5L・不燃22.5L
140円/枚
資源物（びん・缶・ペットボトル）
45L　140円/枚　22.5L　70円/枚
紙類　70円/枚</t>
  </si>
  <si>
    <t>指定袋は、一日平均で、45ℓごみ袋一袋程度の事業者が対象。料金には処理費用を含む。</t>
  </si>
  <si>
    <t>300円/10㎏</t>
  </si>
  <si>
    <t>収集運搬許可業者との契約による</t>
  </si>
  <si>
    <t>10㎏まで300円
10㎏を超えたとき30円24銭/㎏</t>
  </si>
  <si>
    <t>許可業者が処分費に上乗せして徴収</t>
  </si>
  <si>
    <t>260円/kg</t>
  </si>
  <si>
    <t>許可業者が処分費に
上乗せし徴収</t>
  </si>
  <si>
    <t>印西クリーンセンターにて270円/10kgを徴収</t>
  </si>
  <si>
    <t>10㎏までごとに110円加算</t>
  </si>
  <si>
    <t>許可業者により異なる</t>
  </si>
  <si>
    <t>排出事業者と許可業者
との契約による。</t>
  </si>
  <si>
    <t>150円/10㎏</t>
  </si>
  <si>
    <t>収集料金は許可業者が設定</t>
  </si>
  <si>
    <t>各業者ごとに設定</t>
  </si>
  <si>
    <t>260円/㎏</t>
  </si>
  <si>
    <t>排出事業者と許可業者
との契約</t>
  </si>
  <si>
    <t>許可業者が料金を設定</t>
  </si>
  <si>
    <t>150円/10kg</t>
  </si>
  <si>
    <t>排出業者と収集許可業者との契約による</t>
  </si>
  <si>
    <t>6円/kg</t>
  </si>
  <si>
    <t>収集なし</t>
  </si>
  <si>
    <t>10kgまでごとに162円</t>
    <phoneticPr fontId="8"/>
  </si>
  <si>
    <t>154円/10kg</t>
    <phoneticPr fontId="8"/>
  </si>
  <si>
    <t>150円/10kg</t>
    <phoneticPr fontId="8"/>
  </si>
  <si>
    <r>
      <t>200円</t>
    </r>
    <r>
      <rPr>
        <sz val="11"/>
        <rFont val="ＭＳ 明朝"/>
        <family val="1"/>
        <charset val="128"/>
      </rPr>
      <t>/10kg</t>
    </r>
    <phoneticPr fontId="8"/>
  </si>
  <si>
    <t>300円/10kg</t>
    <phoneticPr fontId="8"/>
  </si>
  <si>
    <r>
      <t>150円</t>
    </r>
    <r>
      <rPr>
        <sz val="11"/>
        <rFont val="ＭＳ 明朝"/>
        <family val="1"/>
        <charset val="128"/>
      </rPr>
      <t>/10kg</t>
    </r>
    <phoneticPr fontId="8"/>
  </si>
  <si>
    <t>20円/kg</t>
    <phoneticPr fontId="8"/>
  </si>
  <si>
    <t>154円/10kg</t>
    <phoneticPr fontId="8"/>
  </si>
  <si>
    <t>未定</t>
  </si>
  <si>
    <t>検討中</t>
  </si>
  <si>
    <t>令和2年9月</t>
  </si>
  <si>
    <t>令和4年度</t>
  </si>
  <si>
    <t>市職員による定期的な立入調査を実施し、法令の遵守、ごみの処理方法や減量・再資源化の取り組みを確認、必要に応じて指導を行う。</t>
  </si>
  <si>
    <t>1.大規模小売店舗立地法に規定する大規模小売店舗
2.建築物における衛生的環境の確保に関する法律に規定する特定建築物
3.前年度における事業系一般廃棄物の排出量が36トン以上または1月当たりの排出量の平均が3トン以上である事業所</t>
  </si>
  <si>
    <t>1.清掃工場において搬入物検査を実施し、搬入不適物の排出事業者に対して訪問指導を行っている。
2.事業用生ごみ処理機を設置する事業者に対し、予算の範囲内において処理機の購入・設置に係る経費の一部補助</t>
  </si>
  <si>
    <t>展開検査</t>
  </si>
  <si>
    <t>①大規模小売店舗立地法第2条第2項に規定する1,000㎡以上の大規模小売店舗
②3,000㎡以上の床面積を有する特定建築物の店舗、事務所、旅館等</t>
  </si>
  <si>
    <t>・収集運搬許可業者に資源化の実施について指導している。
・クリーンセンターへのごみ搬入時に資源物の別下ろしを実施している。
・クリーンセンターにて定期的に搬入物展開検査を行っている。</t>
  </si>
  <si>
    <t>⑴大規模小売店舗立地法第２条第２項に規定する大規模小売店舗
⑵次に掲げる用途に供される建築物で延べ面積が３，０００㎡以上の建築物
ア．興行場、集会場、図書館、博物館、美術館又は遊技場
イ．店舗又は事務所
ウ．学校教育法第１条に規定する学校以外の学校（研修所を含む）
エ．ホテル又は旅館
オ．その他市長が必要があると認めるもの</t>
  </si>
  <si>
    <t>・保健所が開催する食品衛生講習会での指導
・市指導監査課が開催する社会福祉法人説明会、介護保険サービス事業者等及び障害福祉サービス事業者等集団指導の場での指導</t>
  </si>
  <si>
    <t>多量排出事業者への立入検査</t>
  </si>
  <si>
    <t>（１）大規模小売店舗立地法第２条第２項に規定する大規模小売店舗
（２）事業の用に供する部分の延べ床面積が3,000平方メートル以上（同一敷地内に２以上の建築物がある場合にあっては、それぞれの建築物の事業の用に供する部分の延べ床面積の合計が3,000平方メートル以上）の建築物</t>
  </si>
  <si>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平方メートルを超える小売店舗、および事業の用に供する建物内の部分の延べ面積を3000平方メートル以上占有している事業者</t>
  </si>
  <si>
    <t>・展開検査を実施している。
・優良事業者をホームページにて紹介している。</t>
  </si>
  <si>
    <t>大規模小売店舗、中規模小売店舗、延べ面積が3,000㎡以上の建築物</t>
  </si>
  <si>
    <t>展開検査の実施</t>
  </si>
  <si>
    <t>延床面積が500㎡以上かつごみ排出量が年間36ｔ以上もしくは月3ｔ以上の年間ごみ排出量上位200の事業所</t>
  </si>
  <si>
    <t>延べ床面積3000㎡以上の建築物を所有し、管理し、又は占有する事業者で、市長が指定する者又は事業の内容を考慮して市長が指定する者</t>
  </si>
  <si>
    <t>延床面積1,000㎡以上かつ事業系一般廃棄物が日量平均50㎏以上排出される事業所</t>
  </si>
  <si>
    <t>ウェブサイトでの啓発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</si>
  <si>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</si>
  <si>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</si>
  <si>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排出量が3t/月を超える事業者</t>
  </si>
  <si>
    <t>廃棄物減量計画を提出。前年度実績に対する減量の取組を記載</t>
  </si>
  <si>
    <t>・大規模小売店立地法第2条第2項に規定する建築物を有する事業者。
・事業の用に供する部分の延床面積1,500㎡以上の建築物を有する事業者</t>
  </si>
  <si>
    <t>事業系一般廃棄物の処理実績に関するアンケートの実施</t>
  </si>
  <si>
    <t>事業系一般廃棄物の搬入検査</t>
  </si>
  <si>
    <t>延べ床面積が3,000㎡以上かつ排出量が１日平均100㎏以上で市の処理施設へ搬入するもの</t>
  </si>
  <si>
    <t>・搬入調査（展開検査等）の実施
・啓発のパンフレット及びチラシの配布</t>
  </si>
  <si>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</si>
  <si>
    <t>展開調査</t>
  </si>
  <si>
    <t>①延べ床面積
3,000㎡以上の建築物
②店舗面積が
1,000㎡を超える大規模小売店舗</t>
  </si>
  <si>
    <t>・1日の平均排出量が100ｋｇ以上の者
・小売業（飲食店業を除くものとし、物品加工修理業を含む）を行うための用　に供される延床面積の合計が500㎡を超える建設物の所有者
・同一敷地内に建築された建築物の延床面積の合計が3,000㎡以上の建築物の所有者</t>
  </si>
  <si>
    <t>広報啓発活動</t>
  </si>
  <si>
    <t>小売業、飲食業及び旅館を営むための建築物で、同一敷地内に建築された建築物の床面積（住居の用に供する部分を除く。）の合計が、1000平方メートル以上のもの
前号に定めるもののほか、業者の用に供する建築物で、同一敷地内に建築された建築物の床面積（住居の用に供する部分を除く。）の合計が、3000平方メートル以上のもの</t>
  </si>
  <si>
    <t>建築延べ面積3,000㎡以上かつ１日のごみは排出量が100㎏以上。※公共施設についての１日のごみ排出量が30㎏以上（他の事業所への指導的立場から）</t>
  </si>
  <si>
    <t>多量排出事業者のみ、年に１回、説明会を開催し事業所の取り組みや情報交換の場などを設けている。また、現地調査の際にごみ減量の相談を受け、対応している。</t>
  </si>
  <si>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</si>
  <si>
    <t>延べ床面積が3000㎡以上の事業者及び大規模小売店舗立地法に係る建築物の床面積が1000㎡以上の小売店</t>
  </si>
  <si>
    <t>多量排出事業者への説明会の開催、印西クリーンセンターでの展開検査の実施</t>
  </si>
  <si>
    <t>延べ床面積3000m²以上の事業所
・店舗面積1000ｍ²以上の小売店</t>
  </si>
  <si>
    <t>3,000㎡以上</t>
  </si>
  <si>
    <t>特になし</t>
  </si>
  <si>
    <t>基準は設定していない</t>
  </si>
  <si>
    <t>ごみ排出量10kg/日以上の事業所</t>
  </si>
  <si>
    <t>407
(そのうち
個別指導実施事業所数は107件)</t>
    <phoneticPr fontId="8"/>
  </si>
  <si>
    <t>廃プラスチック類</t>
  </si>
  <si>
    <t>金属類</t>
  </si>
  <si>
    <t>金庫</t>
  </si>
  <si>
    <t>マットレス、ソファー</t>
  </si>
  <si>
    <t>発生量は(m3)単位で表記</t>
  </si>
  <si>
    <t>ガラス、コンクリート、陶磁器くず</t>
  </si>
  <si>
    <t>フロンガス</t>
  </si>
  <si>
    <t>処分単価に含む</t>
  </si>
  <si>
    <t>中身（残液）入り
スプレー缶</t>
  </si>
  <si>
    <t>廃油・廃塗料</t>
  </si>
  <si>
    <t>主に中身入りスプレー缶の残液処分（運搬から最終処分まで）を、委託して実施している。</t>
  </si>
  <si>
    <t>ふとん、毛布、
カーペット</t>
  </si>
  <si>
    <t>ビデオテープなど</t>
  </si>
  <si>
    <t>廃タイヤ等</t>
  </si>
  <si>
    <t>廃タイヤ</t>
  </si>
  <si>
    <t>廃蛍光管</t>
  </si>
  <si>
    <t>廃乾電池</t>
  </si>
  <si>
    <t>プロパンガス</t>
  </si>
  <si>
    <t>酸素ガス</t>
  </si>
  <si>
    <t>高圧ガス容器</t>
  </si>
  <si>
    <t>感染性医療廃棄物</t>
  </si>
  <si>
    <t>不燃物（コンクリートがら等）</t>
  </si>
  <si>
    <t>塩化ビニル系
（塩ビパイプ等）</t>
  </si>
  <si>
    <t>左記，委託料金の年度合計は処理困難物全体の廃棄委託料である。廃棄時は品目ごとではなく，その都度の混合物として廃棄するため，品目ごとの処分単価は不明</t>
  </si>
  <si>
    <t>除湿機（フロン使用）</t>
  </si>
  <si>
    <t>ペンキ・オイル缶</t>
  </si>
  <si>
    <t>コンクリート</t>
  </si>
  <si>
    <t>建築廃材</t>
  </si>
  <si>
    <t>小型消火器</t>
  </si>
  <si>
    <t>発生数量：　 0.9kg/本×140本(令和元年度予定数量)　から算出した概算値
運搬単価：　(平成30年度実績単価)×140本(令和元年度予定数量)　から算出した概算値
処分単価：　(委託料金計－運搬単価)÷発生数量
委託料金計：(平成30年度実績単価)×140本(令和元年度予定数量)　から算出した概算値</t>
  </si>
  <si>
    <t>大型消火器</t>
  </si>
  <si>
    <t>発生数量：　 17.5kg/本×10本(令和元年度予定数量)　から算出した概算値
運搬単価：　(平成30年度実績単価)×140本(令和元年度予定数量)　から算出した概算値
処分単価：　(委託料金計－運搬単価)÷発生数量
委託料金計：(平成30年度実績単価)×140本(令和元年度予定数量)　から算出した概算値</t>
  </si>
  <si>
    <t>①洗濯機・衣類乾燥機</t>
  </si>
  <si>
    <t>35台</t>
  </si>
  <si>
    <t>（75,000円/台）</t>
  </si>
  <si>
    <t>1,000円/台</t>
  </si>
  <si>
    <t>②冷蔵庫・冷凍庫</t>
  </si>
  <si>
    <t>(75,000円/台)</t>
  </si>
  <si>
    <t>2,500円/台</t>
  </si>
  <si>
    <t>③エアコン</t>
  </si>
  <si>
    <t>67台</t>
  </si>
  <si>
    <t>900円/台</t>
  </si>
  <si>
    <t>④運搬費</t>
  </si>
  <si>
    <t>75,000円/台</t>
  </si>
  <si>
    <t>上記合計</t>
  </si>
  <si>
    <t>⑤テレビ</t>
  </si>
  <si>
    <t>⑥消火器</t>
  </si>
  <si>
    <t>⑦廃スプリング入りマットレス</t>
  </si>
  <si>
    <t>25,930㎏</t>
  </si>
  <si>
    <t>廃スプリング製品等</t>
  </si>
  <si>
    <t>運搬処理費用として、41,040円（38,000円×1.08）</t>
  </si>
  <si>
    <t>がれき類</t>
  </si>
  <si>
    <t>がれき類と廃プラスチック類を1回で処理したケースがあり、その際の運搬費はがれき類に計上しました。</t>
  </si>
  <si>
    <t>廃油</t>
  </si>
  <si>
    <t>がれき類
（石綿含有）</t>
  </si>
  <si>
    <t>混合廃棄物
（管理型）</t>
  </si>
  <si>
    <t>廃プラスチック</t>
  </si>
  <si>
    <t>発煙筒</t>
  </si>
  <si>
    <t>処分費に含む</t>
  </si>
  <si>
    <t>平成30年度に272本：29.3㎏処理</t>
  </si>
  <si>
    <t>消火器</t>
  </si>
  <si>
    <t>タイヤ</t>
  </si>
  <si>
    <t>一般廃棄物としては収集も受入もしておらず、不法投棄された所有者不明なもの</t>
  </si>
  <si>
    <t>廃プラ（タイヤ類）</t>
  </si>
  <si>
    <t>運搬費は処分単価に含む。</t>
  </si>
  <si>
    <t>特定家電（テレビ、エアコン、冷蔵庫、洗濯機）</t>
  </si>
  <si>
    <t>単価は台あたり。テレビ1,728円、冷蔵庫2,700円、洗濯機1,080円、エアコン972円、パソコン48円</t>
  </si>
  <si>
    <t>ﾘｻｲｸﾙ家電</t>
  </si>
  <si>
    <t>品目ごと</t>
  </si>
  <si>
    <t>普通車用 （ 380円／本）税抜</t>
  </si>
  <si>
    <t>〃</t>
  </si>
  <si>
    <t>ホイールばらし （普通車用 500円、
大 700円／本）税抜</t>
  </si>
  <si>
    <t>大ホイールばらし（大型車用 1,000円、
特殊車用 2,000円、大特殊 4,500円／本）税抜</t>
  </si>
  <si>
    <t>消費税</t>
  </si>
  <si>
    <t>家電４品目　テレビ</t>
  </si>
  <si>
    <t>10,000円／台(税抜)</t>
  </si>
  <si>
    <t>家電４品目　冷蔵庫</t>
  </si>
  <si>
    <t>家電４品目　洗濯機</t>
  </si>
  <si>
    <t>家電４品目　エアコン</t>
  </si>
  <si>
    <t>ｴｱｺﾝｾﾊﾟﾚｰﾄ ･ ｳｨﾝﾄﾞｳ型（1,898円／台）税抜</t>
  </si>
  <si>
    <t>乾電池及び廃蛍光管</t>
  </si>
  <si>
    <t>ふとん</t>
  </si>
  <si>
    <t>重量は計量していないため、5ｋｇ/本で算出</t>
  </si>
  <si>
    <t>タイヤホイル付き</t>
  </si>
  <si>
    <t>タイヤホイル無し</t>
  </si>
  <si>
    <t>処分単価に見込む</t>
  </si>
  <si>
    <t>フロン</t>
  </si>
  <si>
    <t>不法投棄家電</t>
  </si>
  <si>
    <t>使用済み乾電池</t>
  </si>
  <si>
    <t>破砕済み蛍光灯</t>
  </si>
  <si>
    <t>未破砕蛍光灯</t>
  </si>
  <si>
    <t>硬質プラスチック</t>
  </si>
  <si>
    <t>タイヤ小ホイル無汚れ付</t>
  </si>
  <si>
    <t>20本</t>
  </si>
  <si>
    <t>タイヤ中ホイル無汚れ付</t>
  </si>
  <si>
    <t>27本</t>
  </si>
  <si>
    <t>テレビ16インチ以下</t>
  </si>
  <si>
    <t>12台</t>
  </si>
  <si>
    <t>テレビ24インチ以下</t>
  </si>
  <si>
    <t>9台</t>
  </si>
  <si>
    <t>冷蔵庫170㍑以下</t>
  </si>
  <si>
    <t>5台</t>
  </si>
  <si>
    <t>冷蔵庫171㍑以上</t>
  </si>
  <si>
    <t>4台</t>
  </si>
  <si>
    <t>洗濯機</t>
  </si>
  <si>
    <t>7台</t>
  </si>
  <si>
    <t>250kg</t>
  </si>
  <si>
    <t>一人掛けソファ</t>
  </si>
  <si>
    <t>3台</t>
  </si>
  <si>
    <t>二人掛けソファ</t>
  </si>
  <si>
    <t>2台</t>
  </si>
  <si>
    <t>シングルマットレス</t>
  </si>
  <si>
    <t>7枚</t>
  </si>
  <si>
    <t>バッテリー</t>
  </si>
  <si>
    <t>18個</t>
  </si>
  <si>
    <t>タイヤ小</t>
  </si>
  <si>
    <t>タイヤ中</t>
  </si>
  <si>
    <t>テレビ24インチまで</t>
  </si>
  <si>
    <t>冷蔵庫170以下</t>
  </si>
  <si>
    <t>原付バイク</t>
  </si>
  <si>
    <t>ソファー</t>
  </si>
  <si>
    <t>消化器</t>
  </si>
  <si>
    <t>パイプイス</t>
  </si>
  <si>
    <t>平成30年度実績　小型車/49本　　処理単価　小型車/400円（税抜）　　　　　　　　　　　　　　　　　　※処理単価に収集運搬費用も含まれていない。</t>
  </si>
  <si>
    <t>家電4品目</t>
  </si>
  <si>
    <t>40円/kg</t>
  </si>
  <si>
    <t>収集及び自己搬入では受け付けない。不法投棄等によりセンターに搬入されたもの。</t>
  </si>
  <si>
    <t>漁具等</t>
  </si>
  <si>
    <t>自動車部品</t>
  </si>
  <si>
    <t>リサイクル家電</t>
  </si>
  <si>
    <t>146個</t>
  </si>
  <si>
    <t>900～2,500円/台</t>
  </si>
  <si>
    <t>130本</t>
  </si>
  <si>
    <t>150～1,000円/本</t>
  </si>
  <si>
    <t>農ビ、ボーリングの玉</t>
  </si>
  <si>
    <t>1,010kg</t>
  </si>
  <si>
    <t>80円/kg</t>
  </si>
  <si>
    <t>ガレキ類</t>
  </si>
  <si>
    <t>石こうボード</t>
  </si>
  <si>
    <t>陶磁器</t>
  </si>
  <si>
    <t>廃プラ・車部品・瓦礫類</t>
  </si>
  <si>
    <t>運搬・処分込みの価格となります。</t>
  </si>
  <si>
    <t>450円</t>
  </si>
  <si>
    <t>2,350kg</t>
  </si>
  <si>
    <t>該当なし</t>
  </si>
  <si>
    <t>次の要件を満たす高齢者から申請があった場合、面談等によりごみ出し支援の要否を確認し、必要性が認められる場合にごみ収集委託業者が自宅前に出されたごみを収集する。
①市内に住所を有すること
②満65歳以上であること
③一人暮らしであること
④要介護認定を受けていること
⑤自らごみステーションまで搬出することが困難であること
⑥近隣住民等の協力を得てごみステーションまで搬出することができないこと</t>
  </si>
  <si>
    <t>平成26年</t>
  </si>
  <si>
    <t>平成15年7月</t>
  </si>
  <si>
    <t>「クリーンサポート収集」
65歳以上の人のみの世帯等から排出される粗大ごみを、市職員が家から搬出するサービス
「船橋市ふれあい収集事業」
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</si>
  <si>
    <t>「クリーンサポート収集」
平成14年
「船橋市ふれあい収集事業」
平成30年</t>
  </si>
  <si>
    <t>・要介護４以上の６５歳以上高齢者
・身体障害者手帳１級もしくは２級所持者
（視覚障害、肢体不自由に限る）
・その他市長が認めた者</t>
  </si>
  <si>
    <t>平成16年</t>
  </si>
  <si>
    <t>1.粗大ごみ運び出し収集事業
　　高齢者、障がい者等のみで構成される世帯で、屋外へ粗大
　　ごみを運び出すことが困難な家庭に対し、屋内から粗大ごみ
　　を運び出し収集する。
2.ひとり暮らし高齢者等ごみ出し支援事業
　　ごみ集積所へごみを出すことが困難な高齢者、身体障がい者
　　等に対し、安否の確認を行いながらごみ等を戸別に収集して
    行く。
　　</t>
  </si>
  <si>
    <t>1.粗大ごみ運び出し収集事業
　　平成27年4月
2.ひとり暮らし高齢者等ごみ出し支援事業
　　平成16年7月
　　</t>
  </si>
  <si>
    <t>対象者の玄関前等に出されたごみを直営で戸別収集</t>
  </si>
  <si>
    <t>日常生活の支援を必要とする高齢者に対し，住民主体による生活支援サービスを行う団体に対し，補助を行っている。</t>
  </si>
  <si>
    <t>平成28年度</t>
  </si>
  <si>
    <t>粗大ごみを処分する際、高齢者や障がい者等で身近な人の協力を得ることができず、玄関口まで運ぶことが困難な世帯を対象に、屋内からの運び出しを行うサービスを行っている。粗大ごみ及び特定家庭用機器が対象物となる。</t>
  </si>
  <si>
    <t>平成24年</t>
  </si>
  <si>
    <t>高齢者世帯または独居老人の方で、
集積所までごみを出せない事情を持つ方のごみ出しを支援する。</t>
  </si>
  <si>
    <t>　自分でごみや資源を集積所まで排出することが困難で、他に協力を得ることができないひとり暮らしの高齢者、高齢者世帯、障害者世帯等に対し、声かけを行ないながら、ごみや資源を戸別収集し、在宅生活が維持できるよう支援する制度。</t>
  </si>
  <si>
    <t>平成15年2月～</t>
  </si>
  <si>
    <t>高齢者や障害者のみの世帯のうち、集積所にごみを出すことが困難で、ほかに協力が得られない人を対象に家庭ごみの戸別収集を行う。</t>
  </si>
  <si>
    <t>・粗大ごみ持ち出し収集
粗大ごみについては出すごみの大きさなどが異なることから、持ち出すことが困難な６５歳以上の高齢者や障がい者世帯において、同居者や協力するものにより出すことが困難と認められた場合、職員が家の中から粗大ごみの持ち出しを行い。粗大ごみ収集委託業者が回収している。</t>
  </si>
  <si>
    <t>平成19年</t>
  </si>
  <si>
    <t>家庭ごみをごみステーションまで持ち出すことが困難な者に対し、戸別にごみを収集する事業</t>
  </si>
  <si>
    <t>平成27年4月</t>
  </si>
  <si>
    <t>高齢等の理由により日常生活上の軽易な作業等が困難になった方への支援制度あり、町社会福祉協議会に委託して行う生活支援サービス。※自宅から集積所までゴミを出すのみ（※有料であり、利用者負担。）</t>
  </si>
  <si>
    <t>社会福祉協議会で「ちょこボラ」（20分程度の簡単なお手伝いを行う）というマッチングを行っている。
その中で、ゴミ出しの依頼があれば、対応している。</t>
  </si>
  <si>
    <t>平成23年4月</t>
    <phoneticPr fontId="8"/>
  </si>
  <si>
    <t>平成30年度</t>
    <rPh sb="0" eb="2">
      <t>ヘイセイ</t>
    </rPh>
    <phoneticPr fontId="8"/>
  </si>
  <si>
    <r>
      <t xml:space="preserve">団体が対象世帯から家庭系ごみを収集し、ごみステーションへ排出した場合、当該団体に対し補助金を交付する。
１　対象世帯の要件
（１） 介護保険の要支援１・２又は要介護１から要介護５までの認定を受けている者
（２） 身体障害者手帳１級又は２級を所持する者
（３） 精神障害者保健福祉手帳１級を所持する者
（４） 療育手帳Ⓐ又はAを所持する者
（５）その他市長が認めるもの
２　補助金額
（１） 家庭系ごみ（粗大ごみを除く）のうち、可燃ごみ、不燃ごみ・有害ごみ、資源物（びん・缶・ペットボトル、古紙・布類）を週１回以上、対象世帯から収集し、ごみステーションへ排出した場合
</t>
    </r>
    <r>
      <rPr>
        <sz val="11"/>
        <rFont val="ＭＳ 明朝"/>
        <family val="1"/>
        <charset val="128"/>
      </rPr>
      <t>1</t>
    </r>
    <r>
      <rPr>
        <sz val="11"/>
        <rFont val="ＭＳ 明朝"/>
        <family val="1"/>
        <charset val="128"/>
      </rPr>
      <t>，</t>
    </r>
    <r>
      <rPr>
        <sz val="11"/>
        <rFont val="ＭＳ 明朝"/>
        <family val="1"/>
        <charset val="128"/>
      </rPr>
      <t>000</t>
    </r>
    <r>
      <rPr>
        <sz val="11"/>
        <rFont val="ＭＳ 明朝"/>
        <family val="1"/>
        <charset val="128"/>
      </rPr>
      <t xml:space="preserve">円／月／世帯
（２）立上支援
</t>
    </r>
    <r>
      <rPr>
        <sz val="11"/>
        <rFont val="ＭＳ 明朝"/>
        <family val="1"/>
        <charset val="128"/>
      </rPr>
      <t>10</t>
    </r>
    <r>
      <rPr>
        <sz val="11"/>
        <rFont val="ＭＳ 明朝"/>
        <family val="1"/>
        <charset val="128"/>
      </rPr>
      <t>，</t>
    </r>
    <r>
      <rPr>
        <sz val="11"/>
        <rFont val="ＭＳ 明朝"/>
        <family val="1"/>
        <charset val="128"/>
      </rPr>
      <t>000</t>
    </r>
    <r>
      <rPr>
        <sz val="11"/>
        <rFont val="ＭＳ 明朝"/>
        <family val="1"/>
        <charset val="128"/>
      </rPr>
      <t>円（１回限り）</t>
    </r>
    <phoneticPr fontId="8"/>
  </si>
  <si>
    <t>大型ごみサポート収集制度
　市内に親族等のいないひとり暮らしの65歳以上の高齢者（世帯）及び障害者で、大型ごみを屋外まで出すことが困難な者を対象として屋内から持ち出し収集を実施している。</t>
    <phoneticPr fontId="8"/>
  </si>
  <si>
    <t>平成14年度</t>
    <rPh sb="0" eb="2">
      <t>ヘイセイ</t>
    </rPh>
    <rPh sb="4" eb="6">
      <t>ネンド</t>
    </rPh>
    <phoneticPr fontId="8"/>
  </si>
  <si>
    <t>平成30年</t>
    <rPh sb="0" eb="2">
      <t>ヘイセイ</t>
    </rPh>
    <rPh sb="4" eb="5">
      <t>ネン</t>
    </rPh>
    <phoneticPr fontId="8"/>
  </si>
  <si>
    <r>
      <t>2</t>
    </r>
    <r>
      <rPr>
        <sz val="11"/>
        <rFont val="ＭＳ 明朝"/>
        <family val="1"/>
        <charset val="128"/>
      </rPr>
      <t>2</t>
    </r>
    <r>
      <rPr>
        <sz val="11"/>
        <rFont val="ＭＳ 明朝"/>
        <family val="1"/>
        <charset val="128"/>
      </rPr>
      <t>台</t>
    </r>
    <phoneticPr fontId="8"/>
  </si>
  <si>
    <t>無</t>
    <phoneticPr fontId="8"/>
  </si>
  <si>
    <t>神崎町不法投棄監視員制度設置要綱</t>
    <rPh sb="0" eb="2">
      <t>カンザキ</t>
    </rPh>
    <rPh sb="2" eb="3">
      <t>チョウ</t>
    </rPh>
    <rPh sb="3" eb="5">
      <t>フホウ</t>
    </rPh>
    <rPh sb="5" eb="7">
      <t>トウキ</t>
    </rPh>
    <rPh sb="7" eb="9">
      <t>カンシ</t>
    </rPh>
    <rPh sb="9" eb="10">
      <t>イン</t>
    </rPh>
    <rPh sb="10" eb="12">
      <t>セイド</t>
    </rPh>
    <rPh sb="12" eb="14">
      <t>セッチ</t>
    </rPh>
    <rPh sb="14" eb="16">
      <t>ヨウコウ</t>
    </rPh>
    <phoneticPr fontId="8"/>
  </si>
  <si>
    <t>ビニール袋に
入ったごみ</t>
    <phoneticPr fontId="8"/>
  </si>
  <si>
    <t>家電以外の
不燃ごみ</t>
    <phoneticPr fontId="8"/>
  </si>
  <si>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0"/>
  </si>
  <si>
    <t>集団回収に対する助成等</t>
    <rPh sb="0" eb="2">
      <t>シュウダン</t>
    </rPh>
    <rPh sb="2" eb="4">
      <t>カイシュウ</t>
    </rPh>
    <rPh sb="5" eb="6">
      <t>タイ</t>
    </rPh>
    <rPh sb="8" eb="10">
      <t>ジョセイ</t>
    </rPh>
    <rPh sb="10" eb="11">
      <t>トウ</t>
    </rPh>
    <phoneticPr fontId="8"/>
  </si>
  <si>
    <t>不法投棄対策に係る条例や要綱等</t>
    <rPh sb="0" eb="2">
      <t>フホウ</t>
    </rPh>
    <rPh sb="2" eb="4">
      <t>トウキ</t>
    </rPh>
    <rPh sb="4" eb="6">
      <t>タイサク</t>
    </rPh>
    <rPh sb="7" eb="8">
      <t>カカ</t>
    </rPh>
    <rPh sb="9" eb="11">
      <t>ジョウレイ</t>
    </rPh>
    <rPh sb="12" eb="14">
      <t>ヨウコウ</t>
    </rPh>
    <rPh sb="14" eb="15">
      <t>トウ</t>
    </rPh>
    <phoneticPr fontId="8"/>
  </si>
  <si>
    <t>不法投棄されたごみの種類等</t>
    <rPh sb="0" eb="2">
      <t>フホウ</t>
    </rPh>
    <rPh sb="2" eb="4">
      <t>トウキ</t>
    </rPh>
    <rPh sb="10" eb="13">
      <t>シュルイトウ</t>
    </rPh>
    <phoneticPr fontId="8"/>
  </si>
  <si>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8"/>
  </si>
  <si>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8"/>
  </si>
  <si>
    <t>ポイ捨て禁止条例の制定状況等</t>
    <rPh sb="2" eb="3">
      <t>ス</t>
    </rPh>
    <rPh sb="4" eb="6">
      <t>キンシ</t>
    </rPh>
    <rPh sb="6" eb="8">
      <t>ジョウレイ</t>
    </rPh>
    <rPh sb="9" eb="11">
      <t>セイテイ</t>
    </rPh>
    <rPh sb="11" eb="13">
      <t>ジョウキョウ</t>
    </rPh>
    <rPh sb="13" eb="14">
      <t>トウ</t>
    </rPh>
    <phoneticPr fontId="8"/>
  </si>
  <si>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8"/>
  </si>
  <si>
    <t>集団回収の実施団体数等</t>
    <rPh sb="0" eb="2">
      <t>シュウダン</t>
    </rPh>
    <rPh sb="2" eb="4">
      <t>カイシュウ</t>
    </rPh>
    <rPh sb="5" eb="7">
      <t>ジッシ</t>
    </rPh>
    <rPh sb="7" eb="9">
      <t>ダンタイ</t>
    </rPh>
    <rPh sb="9" eb="10">
      <t>スウ</t>
    </rPh>
    <rPh sb="10" eb="11">
      <t>トウ</t>
    </rPh>
    <phoneticPr fontId="8"/>
  </si>
  <si>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8"/>
  </si>
  <si>
    <t>不用品の再利用に関する事業の実施状況</t>
    <rPh sb="0" eb="3">
      <t>フヨウヒン</t>
    </rPh>
    <rPh sb="4" eb="7">
      <t>サイリヨウ</t>
    </rPh>
    <rPh sb="8" eb="9">
      <t>カン</t>
    </rPh>
    <rPh sb="11" eb="13">
      <t>ジギョウ</t>
    </rPh>
    <rPh sb="14" eb="16">
      <t>ジッシ</t>
    </rPh>
    <rPh sb="16" eb="18">
      <t>ジョウキョウ</t>
    </rPh>
    <phoneticPr fontId="8"/>
  </si>
  <si>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8"/>
  </si>
  <si>
    <t>生活系粗大ごみの有料化の状況</t>
    <rPh sb="0" eb="2">
      <t>セイカツ</t>
    </rPh>
    <rPh sb="2" eb="3">
      <t>ケイ</t>
    </rPh>
    <rPh sb="3" eb="5">
      <t>ソダイ</t>
    </rPh>
    <rPh sb="8" eb="11">
      <t>ユウリョウカ</t>
    </rPh>
    <rPh sb="12" eb="14">
      <t>ジョウキョウ</t>
    </rPh>
    <phoneticPr fontId="8"/>
  </si>
  <si>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8"/>
  </si>
  <si>
    <t>　※すでに有料化している場合は「－」</t>
    <rPh sb="5" eb="8">
      <t>ユウリョウカ</t>
    </rPh>
    <rPh sb="12" eb="14">
      <t>バアイ</t>
    </rPh>
    <phoneticPr fontId="8"/>
  </si>
  <si>
    <t>事業系ごみ対策</t>
    <rPh sb="0" eb="2">
      <t>ジギョウ</t>
    </rPh>
    <rPh sb="2" eb="3">
      <t>ケイ</t>
    </rPh>
    <rPh sb="5" eb="7">
      <t>タイサク</t>
    </rPh>
    <phoneticPr fontId="10"/>
  </si>
  <si>
    <t>再生利用指定制度の活用状況</t>
    <rPh sb="0" eb="2">
      <t>サイセイ</t>
    </rPh>
    <rPh sb="2" eb="4">
      <t>リヨウ</t>
    </rPh>
    <rPh sb="4" eb="6">
      <t>シテイ</t>
    </rPh>
    <rPh sb="6" eb="8">
      <t>セイド</t>
    </rPh>
    <rPh sb="9" eb="11">
      <t>カツヨウ</t>
    </rPh>
    <rPh sb="11" eb="13">
      <t>ジョウキョウ</t>
    </rPh>
    <phoneticPr fontId="8"/>
  </si>
  <si>
    <t>一般廃棄物処理困難物</t>
    <phoneticPr fontId="8"/>
  </si>
  <si>
    <t>生ごみの減量</t>
    <rPh sb="0" eb="1">
      <t>ナマ</t>
    </rPh>
    <rPh sb="4" eb="6">
      <t>ゲンリョウ</t>
    </rPh>
    <phoneticPr fontId="10"/>
  </si>
  <si>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8"/>
  </si>
  <si>
    <t>－</t>
    <phoneticPr fontId="8"/>
  </si>
  <si>
    <t>－</t>
    <phoneticPr fontId="8"/>
  </si>
  <si>
    <t>－</t>
    <phoneticPr fontId="8"/>
  </si>
  <si>
    <t>－</t>
    <phoneticPr fontId="8"/>
  </si>
  <si>
    <t>－</t>
    <phoneticPr fontId="8"/>
  </si>
  <si>
    <t>－</t>
    <phoneticPr fontId="8"/>
  </si>
  <si>
    <t>－</t>
    <phoneticPr fontId="8"/>
  </si>
  <si>
    <t>－</t>
    <phoneticPr fontId="8"/>
  </si>
  <si>
    <t>アプリ名：さんあ～る
内容：収集日カレンダー機能、ごみの分別帳、プッシュ通知機能、メッセージ機能、よくある質問</t>
  </si>
  <si>
    <t>アプリ名：さんあ～る
内容：ごみ出し日の通知，ごみ出しカレンダーの表示，ごみ分別の検索，分別クイズ</t>
  </si>
  <si>
    <t>アプリ名：さんあ～る
内容：収集日カレンダー機能、ごみの分別帳、プッシュ通知機能、メッセージ表示機能、よくある質問</t>
  </si>
  <si>
    <t>アプリ名：さんあーる
内容：ごみ分別方法、相談窓口案内、市民向けガイドブック閲覧等</t>
    <phoneticPr fontId="8"/>
  </si>
  <si>
    <t>アプリ名：市川市ごみ分別アプリ
内容：カレンダー機能、アラーム機能、ごみ出しルールの周知、市役所からのお知らせ機能、ごみ分別辞典、よくある質問、ごみ関連MAP、関連業者、問い合わせ先</t>
    <rPh sb="3" eb="4">
      <t>メイ</t>
    </rPh>
    <rPh sb="16" eb="18">
      <t>ナイヨウ</t>
    </rPh>
    <phoneticPr fontId="8"/>
  </si>
  <si>
    <t>アプリ名：さんあ～る
内容：
・50音別ごみ分別一覧
・船橋市の家庭ごみの出し方
・収集日カレンダー
・クイズ
・インフォメーション</t>
    <phoneticPr fontId="8"/>
  </si>
  <si>
    <t>アプリ名：らづナビ
内容：ごみ出しカレンダー（地区ごとのごみ収集日のカレンダー表示）、これって何ごみ？（ごみの分別を50音別に表示）</t>
    <rPh sb="3" eb="4">
      <t>メイ</t>
    </rPh>
    <rPh sb="10" eb="12">
      <t>ナイヨウ</t>
    </rPh>
    <phoneticPr fontId="8"/>
  </si>
  <si>
    <t>アプリ名：さんあーる
内容：収集日カレンダー、50音順分別検索、
ごみ処理ガイド※ごみ分別等に関する詳細情報、
注意点などを確認できる資料</t>
    <rPh sb="3" eb="4">
      <t>メイ</t>
    </rPh>
    <rPh sb="11" eb="13">
      <t>ナイヨウ</t>
    </rPh>
    <phoneticPr fontId="8"/>
  </si>
  <si>
    <t>アプリ名：かつうらメイト
内容：勝浦市地域コミュニケーションアプリ。ごみ専用アプリではないが、防災情報等地域の情報配信アプリの中でごみ情報を確認できる。ごみ分別表の確認ができるほか、登録地域の収集スケジュールを通知することが可能。</t>
    <rPh sb="3" eb="4">
      <t>メイ</t>
    </rPh>
    <phoneticPr fontId="8"/>
  </si>
  <si>
    <t>アプリ名：ごみ分別・処分方法アプリ
内容：ごみ出しルールの周知</t>
    <rPh sb="18" eb="20">
      <t>ナイヨウ</t>
    </rPh>
    <phoneticPr fontId="8"/>
  </si>
  <si>
    <t>アプリ名：鎌ケ谷市ごみ分別アプリ
内容：　・各分別のごみの出し方
　　　　・ごみ分別辞典
　　　　・お知らせ情報の配信
　　　　・よくある質問</t>
    <phoneticPr fontId="8"/>
  </si>
  <si>
    <t>アプリ名：クルなび
内容：ごみ分別辞典、出し方の案内、Q＆A、業者一覧、問い合わせ先、お知らせ機能、ごみ出しカレンダー機能、収集日のアラート機能</t>
    <rPh sb="3" eb="4">
      <t>メイ</t>
    </rPh>
    <rPh sb="10" eb="12">
      <t>ナイヨウ</t>
    </rPh>
    <phoneticPr fontId="8"/>
  </si>
  <si>
    <t>アプリ名：さんあーる
内容：収集日のお知らせ、ゴミ出しルールの周知、ごみ出しに関するゲーム等。）</t>
    <rPh sb="3" eb="4">
      <t>メイ</t>
    </rPh>
    <rPh sb="11" eb="13">
      <t>ナイヨウ</t>
    </rPh>
    <phoneticPr fontId="8"/>
  </si>
  <si>
    <t>アプリ名：さんあ～る
内容：50音別ごみの分け方ガイド、ゴミ出しカレンダー、粗大ごみ処理券の販売店、ごみに関するクイズ、生活用品交換広場</t>
    <rPh sb="11" eb="13">
      <t>ナイヨウ</t>
    </rPh>
    <phoneticPr fontId="8"/>
  </si>
  <si>
    <t>ごみ関係アプリの使用状況等</t>
    <rPh sb="2" eb="4">
      <t>カンケイ</t>
    </rPh>
    <rPh sb="8" eb="10">
      <t>シヨウ</t>
    </rPh>
    <rPh sb="10" eb="12">
      <t>ジョウキョウ</t>
    </rPh>
    <rPh sb="12" eb="13">
      <t>トウ</t>
    </rPh>
    <phoneticPr fontId="8"/>
  </si>
  <si>
    <t>記名ごみ袋（生活系ごみ）の使用状況等</t>
    <rPh sb="0" eb="2">
      <t>キメイ</t>
    </rPh>
    <rPh sb="4" eb="5">
      <t>ブクロ</t>
    </rPh>
    <rPh sb="6" eb="8">
      <t>セイカツ</t>
    </rPh>
    <rPh sb="8" eb="9">
      <t>ケイ</t>
    </rPh>
    <rPh sb="13" eb="15">
      <t>シヨウ</t>
    </rPh>
    <rPh sb="15" eb="17">
      <t>ジョウキョウ</t>
    </rPh>
    <rPh sb="17" eb="18">
      <t>トウ</t>
    </rPh>
    <phoneticPr fontId="8"/>
  </si>
  <si>
    <t>高齢者のごみ出し支援の状況</t>
    <rPh sb="0" eb="3">
      <t>コウレイシャ</t>
    </rPh>
    <rPh sb="6" eb="7">
      <t>ダ</t>
    </rPh>
    <rPh sb="8" eb="10">
      <t>シエン</t>
    </rPh>
    <rPh sb="11" eb="13">
      <t>ジョウキョウ</t>
    </rPh>
    <phoneticPr fontId="8"/>
  </si>
  <si>
    <t>－</t>
    <phoneticPr fontId="8"/>
  </si>
  <si>
    <t>　実施していない場合は０</t>
    <rPh sb="1" eb="3">
      <t>ジッシ</t>
    </rPh>
    <rPh sb="8" eb="10">
      <t>バアイ</t>
    </rPh>
    <phoneticPr fontId="8"/>
  </si>
  <si>
    <t>事業系ごみの有料化の状況</t>
    <rPh sb="0" eb="2">
      <t>ジギョウ</t>
    </rPh>
    <rPh sb="2" eb="3">
      <t>ケイ</t>
    </rPh>
    <rPh sb="6" eb="9">
      <t>ユウリョウカ</t>
    </rPh>
    <rPh sb="10" eb="12">
      <t>ジョウキョウ</t>
    </rPh>
    <phoneticPr fontId="8"/>
  </si>
  <si>
    <t>32(一部)
33(一部)</t>
    <phoneticPr fontId="8"/>
  </si>
  <si>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0"/>
  </si>
  <si>
    <t>11.12.13.21.34.43.45</t>
  </si>
  <si>
    <t>・1～6.23.41
（千葉市再資源化事業協同組合により処理）
・44（処理委託）</t>
  </si>
  <si>
    <t>4.32.45</t>
  </si>
  <si>
    <t>1.2.3.4.5.6.45</t>
  </si>
  <si>
    <t>11.12.21.22.23.24</t>
  </si>
  <si>
    <t>31.32.33</t>
  </si>
  <si>
    <t>11.12.13.21.22.23.24.31</t>
  </si>
  <si>
    <t>11.12.13.21.22.23</t>
  </si>
  <si>
    <t>1.2.3.4.6</t>
  </si>
  <si>
    <t>11.12.13.45</t>
  </si>
  <si>
    <t>1.2.3.4.6.11.12.13.21.
22.23.24.31.33.41</t>
  </si>
  <si>
    <t>11.12.13.21.22.23.24</t>
  </si>
  <si>
    <t>5.11.12.13.21.22.23.
24.33.45</t>
  </si>
  <si>
    <t>31.43.45.46</t>
  </si>
  <si>
    <t>11.12.13.45.46</t>
  </si>
  <si>
    <t>5.31.33</t>
  </si>
  <si>
    <t>21.22.23.24.46</t>
  </si>
  <si>
    <t>11.12.13.21.22.23.24.
31.45</t>
  </si>
  <si>
    <t>13.45.46</t>
  </si>
  <si>
    <t>1.2.3.6.41.43</t>
  </si>
  <si>
    <t>1.2.3.4.5.6.11.12.13.21.
22.23.24.31.32.33.41</t>
  </si>
  <si>
    <t>1.2.3.4.5.6.11.12.13.
21.22.23.24.31.41.45</t>
  </si>
  <si>
    <t>4.31.32.43</t>
  </si>
  <si>
    <t>1.2.3.4.5.6.41.43</t>
  </si>
  <si>
    <t>11.12.13.22.31.45</t>
  </si>
  <si>
    <t>21.23.45
(業者に無料引渡し)</t>
  </si>
  <si>
    <t>1.2.3.4.5.6.11.12.21.22.
23.24.31.32.33.41</t>
  </si>
  <si>
    <t>1.2.3.4.5.6.21.41</t>
  </si>
  <si>
    <t>11.12.45</t>
  </si>
  <si>
    <t>22.23.24.31.32.33</t>
  </si>
  <si>
    <t>1.2.3.4.41</t>
  </si>
  <si>
    <t>22.23.24.31.33</t>
  </si>
  <si>
    <t>1.2.3.4.5.6.11.12.21.22.23.24.31.41.43.45.46</t>
  </si>
  <si>
    <t>21.45（逆有償）</t>
  </si>
  <si>
    <t>1.2.3.4.6.41.43.45</t>
  </si>
  <si>
    <t>4.11.12.13.21.22.23.24.31</t>
  </si>
  <si>
    <t>1.2.3.4.5.6.12.41.45</t>
  </si>
  <si>
    <t>4.21.22.23.31.45</t>
  </si>
  <si>
    <t>拠点回収
1.2.3.4.5.6.12.41は無償で業者に引渡し</t>
  </si>
  <si>
    <t>1.2.3.11.12.13.41</t>
  </si>
  <si>
    <t>5.22.23.24.31.33</t>
  </si>
  <si>
    <t>11.12.13.31</t>
  </si>
  <si>
    <t>21.22.23.24
32.33.34.45</t>
  </si>
  <si>
    <t>11.スチール缶　　12.アルミ缶   13.その他金属（鍋など）</t>
    <rPh sb="25" eb="26">
      <t>タ</t>
    </rPh>
    <phoneticPr fontId="10"/>
  </si>
  <si>
    <t>ガラス</t>
  </si>
  <si>
    <t>ガラス</t>
    <phoneticPr fontId="10"/>
  </si>
  <si>
    <t>ペットボトル・
プラスチック</t>
    <phoneticPr fontId="10"/>
  </si>
  <si>
    <t>（公財）容器包装
リサイクル協会へ委託</t>
    <rPh sb="1" eb="2">
      <t>コウ</t>
    </rPh>
    <rPh sb="2" eb="3">
      <t>ザイ</t>
    </rPh>
    <rPh sb="4" eb="6">
      <t>ヨウキ</t>
    </rPh>
    <rPh sb="6" eb="8">
      <t>ホウソウ</t>
    </rPh>
    <rPh sb="14" eb="16">
      <t>キョウカイ</t>
    </rPh>
    <rPh sb="17" eb="19">
      <t>イタク</t>
    </rPh>
    <phoneticPr fontId="8"/>
  </si>
  <si>
    <t>1.2.3.4.5.6.11.12.
21.22.23.24.31.41.46</t>
    <phoneticPr fontId="8"/>
  </si>
  <si>
    <t>1.2.3.4.6.
11.12.13.21.22.23.24.
31.33.41.45.46</t>
    <phoneticPr fontId="8"/>
  </si>
  <si>
    <t>1.2.3.4.6.11.12.13.
21.22.23.24.31.33.
41.45.46</t>
    <phoneticPr fontId="8"/>
  </si>
  <si>
    <t>1.2.3.4.6.
41.43.45.46</t>
    <phoneticPr fontId="8"/>
  </si>
  <si>
    <t>1.2.3.5.6.11.12.
21.22.23.24.31.33</t>
    <phoneticPr fontId="8"/>
  </si>
  <si>
    <t>1.2.3.4.6.11.12.13.
21.22.23.24.31.32.33.45</t>
    <phoneticPr fontId="8"/>
  </si>
  <si>
    <t>24.31.32.33</t>
    <phoneticPr fontId="8"/>
  </si>
  <si>
    <t>31.
43.45.46(くつ・バッグ・ベルト)</t>
    <phoneticPr fontId="8"/>
  </si>
  <si>
    <t>1.2.3.4.6.11.12.13.
21.22.23.31.41.45</t>
    <phoneticPr fontId="8"/>
  </si>
  <si>
    <t>1.2.3.6.11.12.13.
31.41.46</t>
    <phoneticPr fontId="8"/>
  </si>
  <si>
    <t>1.2.3.4.5.6.
11.12.13.
21.22.23.41</t>
    <phoneticPr fontId="8"/>
  </si>
  <si>
    <t>1.2.3.4.5.6.11.12.13.
21.22.23.24.
31.32.33.34.41</t>
    <phoneticPr fontId="8"/>
  </si>
  <si>
    <t>1.2.3.4.5.6.13.
21.22.23.24.31.41</t>
    <phoneticPr fontId="8"/>
  </si>
  <si>
    <t>1.2.3.4.6.11.12.
21.22.23.24.31.41</t>
    <phoneticPr fontId="8"/>
  </si>
  <si>
    <t>21.24.32.33</t>
    <phoneticPr fontId="8"/>
  </si>
  <si>
    <t>11.12.21.22.23.31</t>
    <phoneticPr fontId="8"/>
  </si>
  <si>
    <t>1.2.3.4.6.13.
41.43.45</t>
    <phoneticPr fontId="8"/>
  </si>
  <si>
    <t>1.2.3.4.6.11.12.13.
21.22.23.24.31.32.33.　41.42.43.46</t>
    <phoneticPr fontId="8"/>
  </si>
  <si>
    <t>1.2.3.4.5.6.11.12.13.
22.23.24.31.32.41.45.46</t>
    <phoneticPr fontId="8"/>
  </si>
  <si>
    <t>1.2.3.4.6.11.12.13.
22.23.24.31.33.41</t>
    <phoneticPr fontId="8"/>
  </si>
  <si>
    <t>1.2.3.4.5.6.11.12.13.31.41.45</t>
    <phoneticPr fontId="8"/>
  </si>
  <si>
    <t>1.2.3.4.11.12.13.
22.23.24.31.33.41</t>
    <phoneticPr fontId="8"/>
  </si>
  <si>
    <t>1.2.3.5.6.11.12.
21.22.23.24.31</t>
    <phoneticPr fontId="8"/>
  </si>
  <si>
    <t>1.2.3.5.6.11.12.
21.22.23.31.32</t>
    <phoneticPr fontId="8"/>
  </si>
  <si>
    <t>1.2.3.4.5.11.12.
31.41.43.46</t>
    <phoneticPr fontId="8"/>
  </si>
  <si>
    <t>-</t>
    <phoneticPr fontId="8"/>
  </si>
  <si>
    <t>-</t>
    <phoneticPr fontId="8"/>
  </si>
  <si>
    <t>1.2.3.4.6.11.12.
22.23.24.31.41.45</t>
    <phoneticPr fontId="8"/>
  </si>
  <si>
    <t>資源回収自治会事業
1.2.3.4.6.11.12.
22.23.24.31.41.43</t>
    <phoneticPr fontId="8"/>
  </si>
  <si>
    <t>1.2.3.4.5.6.11.12.13.
21.22.23.24.
31.32.33.34.45.46</t>
    <phoneticPr fontId="8"/>
  </si>
  <si>
    <t>1.2.3.4.5.6.13.
31.43
41.46</t>
    <phoneticPr fontId="8"/>
  </si>
  <si>
    <t>1.2.3.4.6.11.12.
21.22.23.24.
31.32.33.41</t>
    <phoneticPr fontId="8"/>
  </si>
  <si>
    <t>1.2.3.4.5.6.11.12.
21.22.23.24.
31.32.33.41.46</t>
    <phoneticPr fontId="8"/>
  </si>
  <si>
    <t>1.2.3.4.6.11.12.13.
21.22.23.24.
31.32.33.34.41.45</t>
    <phoneticPr fontId="8"/>
  </si>
  <si>
    <t>1.2.3.4.5.6.11.12.13.
21.22.23.24.31.32.33.41</t>
    <phoneticPr fontId="8"/>
  </si>
  <si>
    <t>1.2.3.4.6.11.12.13.
41.45</t>
    <phoneticPr fontId="8"/>
  </si>
  <si>
    <t>21.22.23.24.
31.32.33</t>
    <phoneticPr fontId="8"/>
  </si>
  <si>
    <t>1.2.3.4.5.6.11.12.13.
21.22.23.24.31.32.41.45</t>
    <phoneticPr fontId="8"/>
  </si>
  <si>
    <t>13.34.45</t>
    <phoneticPr fontId="8"/>
  </si>
  <si>
    <t>1.2.3.4.5.11.12.13.
31.32.34.41</t>
    <phoneticPr fontId="8"/>
  </si>
  <si>
    <t>11.12.13</t>
    <phoneticPr fontId="8"/>
  </si>
  <si>
    <t>11.12.13.
21.22.23.24.
31.45.46</t>
    <phoneticPr fontId="8"/>
  </si>
  <si>
    <t>1.2.3.4.5.6.41.43</t>
    <phoneticPr fontId="8"/>
  </si>
  <si>
    <t>32.33.34.42.44に関しては可燃ごみとして回収</t>
    <phoneticPr fontId="8"/>
  </si>
  <si>
    <t>1.2.3.4.5.6.
11.13.12.21.22.23.24.
31.32.33.41</t>
    <phoneticPr fontId="8"/>
  </si>
  <si>
    <t>1.2.3.4.5.6.11.12.13.
21.22.23.24.
31.32.33.41.45</t>
    <phoneticPr fontId="8"/>
  </si>
  <si>
    <t>1.2.3.4.5.6.11.12.13.
21.22.23.24.31.32.33.41</t>
    <phoneticPr fontId="8"/>
  </si>
  <si>
    <t>1.2.3.4.11.12.13.
22.23.24.31.32.41.45</t>
    <phoneticPr fontId="8"/>
  </si>
  <si>
    <t>1.2.3.4.5.6.11.12.
21.22.23.24.31.41.46</t>
    <phoneticPr fontId="8"/>
  </si>
  <si>
    <t>1.2.3.4.11.12.13.
21.22.23.24.31.33.
41.42.43.45</t>
    <phoneticPr fontId="8"/>
  </si>
  <si>
    <t>1.2.3.4.5.6.11.12.13.
21.22.23.24.
31.32.33.34.41.45</t>
    <phoneticPr fontId="8"/>
  </si>
  <si>
    <t>有</t>
    <phoneticPr fontId="8"/>
  </si>
  <si>
    <t>新聞・雑誌・雑がみ・段ボール・衣類（毛布を含む）・紙パック 3円/㎏</t>
    <phoneticPr fontId="8"/>
  </si>
  <si>
    <t>繊維類・紙類・びん類・金属類　3円/kg</t>
    <phoneticPr fontId="8"/>
  </si>
  <si>
    <t>新聞 3.4円/kg、雑誌・雑がみ 5.0円/kg、
段ボール 3.9円/kg、紙パック 5.0円/kg、
布類 10.9円/kg</t>
    <phoneticPr fontId="8"/>
  </si>
  <si>
    <t>新聞・雑誌・雑がみ・段ボール・紙パック・布類 2円/㎏、
拠点回収団体のみ月500円加算</t>
    <phoneticPr fontId="8"/>
  </si>
  <si>
    <t>紙類（新聞、雑誌、段ボール、紙パック）・布類・ビン（生ビン、雑ビン）・カン 3円/kg</t>
    <phoneticPr fontId="8"/>
  </si>
  <si>
    <t>紙類（新聞、雑誌、段ボール、紙パック）・布類 3円/kg
ビン（雑ビン）・カン 33円/kg</t>
    <phoneticPr fontId="8"/>
  </si>
  <si>
    <t>紙布類・ビン類・缶 2円/kg
ペットボトル 10円/kg</t>
    <phoneticPr fontId="8"/>
  </si>
  <si>
    <t>紙布類 1円/kg
ビン類・缶 29.5円/kg
ペットボトル 62.5円/kg</t>
    <phoneticPr fontId="8"/>
  </si>
  <si>
    <t>新聞・雑誌・段ボール・ビン類・アルミ缶・スチール缶 1円/㎏</t>
    <phoneticPr fontId="8"/>
  </si>
  <si>
    <t>紙類・衣類・布類・ビン類・缶類・金属類・
ペットボトル 10円/㎏</t>
    <rPh sb="13" eb="14">
      <t>カン</t>
    </rPh>
    <phoneticPr fontId="8"/>
  </si>
  <si>
    <t>紙類・衣類・布類・ビン類・缶類・金属類 4円/㎏
ペットボトル 23円/㎏</t>
    <rPh sb="13" eb="14">
      <t>カン</t>
    </rPh>
    <phoneticPr fontId="8"/>
  </si>
  <si>
    <t>金属類（缶）・ビン・古紙(新聞、雑誌、段ボール）・古繊維（ボロ布、古着）・紙パック 3円/㎏</t>
    <rPh sb="4" eb="5">
      <t>カン</t>
    </rPh>
    <phoneticPr fontId="8"/>
  </si>
  <si>
    <t>古紙（新聞、雑誌、段ボール）
古繊維（ボロ布、古着）・紙パック 2円/㎏</t>
    <phoneticPr fontId="8"/>
  </si>
  <si>
    <t>繊維類・紙類・金属類・ビン類・ペットボトル 5円/kg</t>
    <phoneticPr fontId="8"/>
  </si>
  <si>
    <t>新聞・雑紙・雑誌・チラシ・段ボール・スチール
紙パック・アルミ・ビン・布 4円/㎏</t>
    <phoneticPr fontId="8"/>
  </si>
  <si>
    <t>アルミ缶・スチール缶・その他金属・新聞・雑誌・雑がみ・ダンボール・シュレッダー・紙パック・布類・生きビン 4円/kg
ペットボトル 10円/kg</t>
    <phoneticPr fontId="8"/>
  </si>
  <si>
    <t>アルミ缶・スチール缶・その他金属・布類・生きビン4円/㎏
ペットボトル 25円/㎏、
古紙 5円/㎏、</t>
    <phoneticPr fontId="8"/>
  </si>
  <si>
    <t>紙・布類・ビン・金属類 8円/kg</t>
    <phoneticPr fontId="8"/>
  </si>
  <si>
    <t>紙・布類 9円/kg
ビン・金属類 12円/kg</t>
    <phoneticPr fontId="8"/>
  </si>
  <si>
    <t>新聞・雑誌・段ボール・衣類・アルミ缶 4円/㎏</t>
    <phoneticPr fontId="8"/>
  </si>
  <si>
    <t>資源ごみ（繊維類・新聞・雑誌・段ボール・アルミ・その他鉄くず・一升瓶・ビール瓶・ジュース瓶）1円/kg</t>
    <phoneticPr fontId="8"/>
  </si>
  <si>
    <t>新聞・雑誌・ダンボール・布類 3円/kg
空きビン（カレット含む）・金属類（空き缶含む）4円/kg</t>
    <phoneticPr fontId="8"/>
  </si>
  <si>
    <t>新聞・雑誌・ダンボール・布類・空きビン（カレット含む）・金属類（空き缶含む）9円/kg</t>
    <phoneticPr fontId="8"/>
  </si>
  <si>
    <t>ダンボール・新聞・雑誌・牛乳パック・アルミ缶・
スチール缶・繊維類・生きビン 2円/kg</t>
    <phoneticPr fontId="8"/>
  </si>
  <si>
    <t>ダンボール・新聞・雑誌・牛乳パック・アルミ缶・
スチール缶・繊維類・生きビン 1円/kg</t>
    <phoneticPr fontId="8"/>
  </si>
  <si>
    <t>新聞紙・繊維類・アルミ缶・ビン・雑誌・紙パック・
ダンボール 3円/㎏</t>
    <phoneticPr fontId="8"/>
  </si>
  <si>
    <t>新聞紙・繊維類・アルミ缶・ビン・雑誌・紙パック・
ダンボール 1円/㎏</t>
    <phoneticPr fontId="8"/>
  </si>
  <si>
    <t>新聞・雑誌・段ボール・飲料用紙パック・布類 3円/㎏</t>
    <phoneticPr fontId="8"/>
  </si>
  <si>
    <t>新聞・雑誌・段ボール・飲料用紙パック・布類 7円/㎏</t>
    <phoneticPr fontId="8"/>
  </si>
  <si>
    <t>牛乳パック新聞・雑誌・段ボール、繊維類、びん類、金属類、食用油 5円/㎏又はℓ、ペットボトル 20円/㎏</t>
    <phoneticPr fontId="8"/>
  </si>
  <si>
    <t>新聞・雑誌・段ボール・牛乳パック・雑紙・スチール缶・
アルミ缶　4円/㎏</t>
    <phoneticPr fontId="8"/>
  </si>
  <si>
    <t>繊維類・紙類・金属類・ビン類・缶類・ペットボトル・
廃食用油・ペットボトルキャップ 4円/kg</t>
    <phoneticPr fontId="8"/>
  </si>
  <si>
    <t>紙類・繊維類・ビン類・金属類・ペットボトル 2円/kg</t>
    <phoneticPr fontId="8"/>
  </si>
  <si>
    <t>紙類・繊維類・ビン類・金属類・ペットボトル 6円/kg</t>
    <phoneticPr fontId="8"/>
  </si>
  <si>
    <t>紙類・繊維類・ビン類・金属類 5円/kg</t>
    <phoneticPr fontId="8"/>
  </si>
  <si>
    <t>紙類・繊維類・ビン類・金属類 0-5円/kg</t>
    <phoneticPr fontId="8"/>
  </si>
  <si>
    <t>新聞・雑誌・段ボール・紙パック・パッケージペーパー・
布類・アルミ缶 5円/kg</t>
    <phoneticPr fontId="8"/>
  </si>
  <si>
    <t>新聞・雑誌・段ボール・紙パック・パッケージペーパー・
布類・アルミ缶 3円/kg</t>
    <phoneticPr fontId="8"/>
  </si>
  <si>
    <t>繊維類・紙類・金属類及びビン類　各5円以内/kg(会計年度当たり限度額は、1団体につき200,000円）</t>
    <rPh sb="19" eb="21">
      <t>イナイ</t>
    </rPh>
    <phoneticPr fontId="8"/>
  </si>
  <si>
    <t>紙類・繊維類 4円/kg、生ビン 4円/本</t>
    <phoneticPr fontId="8"/>
  </si>
  <si>
    <t>紙類・繊維類・缶類・ペットボトル・白色トレイ 3円/kg</t>
    <phoneticPr fontId="8"/>
  </si>
  <si>
    <t>紙（新聞紙、雑誌、段ボール、飲料パック、雑がみなど）ビン類・繊維類・金属類（アルミ缶・スチール缶）各3円/㎏</t>
    <phoneticPr fontId="8"/>
  </si>
  <si>
    <t>新聞・雑誌・ダンボール・牛乳パック・ビン・金属・
古繊維 2円/㎏</t>
    <phoneticPr fontId="8"/>
  </si>
  <si>
    <t>新聞・雑誌・ダンボール・牛乳パック・ビン・金属・
古繊維 4円/㎏</t>
    <phoneticPr fontId="8"/>
  </si>
  <si>
    <t>紙類・繊維類・缶・スクラップ・ガラス・陶磁器類 4円/㎏</t>
    <phoneticPr fontId="8"/>
  </si>
  <si>
    <t>紙類・繊維類・缶・スクラップ・ガラス・陶磁器類 4円/㎏</t>
    <phoneticPr fontId="8"/>
  </si>
  <si>
    <t>紙・缶類 3円/㎏</t>
    <phoneticPr fontId="8"/>
  </si>
  <si>
    <t>紙類・繊維類・アルミ類・油類 各3円/㎏
廃食用油 20円/ℓ</t>
    <phoneticPr fontId="8"/>
  </si>
  <si>
    <t>古紙等有価物 3円/kg</t>
    <phoneticPr fontId="8"/>
  </si>
  <si>
    <t>繊維類・紙類・金属類・生きビン類 3円/㎏
雑ビン類 10円/㎏、空き缶 18円/㎏、ペットボトル　5円/㎏</t>
    <phoneticPr fontId="8"/>
  </si>
  <si>
    <t xml:space="preserve">紙類 1,914,645円、繊維類 19,890円
ビン類 13,890円、アルミ缶 43,107円
スチール缶 2,880円
計 1,994,412円
</t>
    <rPh sb="64" eb="65">
      <t>ケイ</t>
    </rPh>
    <phoneticPr fontId="8"/>
  </si>
  <si>
    <t>老人会、婦人会、管理組合、寮、社宅</t>
  </si>
  <si>
    <t>マンション管理組合等</t>
  </si>
  <si>
    <t>長寿会等</t>
  </si>
  <si>
    <t>スポーツ団体、老人クラブ</t>
  </si>
  <si>
    <t>老人会、婦人会</t>
  </si>
  <si>
    <t>婦人会、保護者の会</t>
  </si>
  <si>
    <t>婦人会等</t>
  </si>
  <si>
    <t>管理組合等</t>
  </si>
  <si>
    <t>事業所によるリサイクル活動等</t>
  </si>
  <si>
    <t>シニアクラブ等</t>
  </si>
  <si>
    <t>高齢者クラブ、クラブ活動</t>
  </si>
  <si>
    <t>福祉作業所等</t>
  </si>
  <si>
    <t>手をつなぐ親の会</t>
  </si>
  <si>
    <t>ボランティア、福祉団体</t>
  </si>
  <si>
    <t>老人クラブ</t>
  </si>
  <si>
    <t>まち美化活動（ＰＴＡ、生涯クラブ、児童生徒、自治会）</t>
  </si>
  <si>
    <t>老人クラブ、専門学校寮</t>
    <phoneticPr fontId="8"/>
  </si>
  <si>
    <t>長寿会、婦人会等</t>
    <phoneticPr fontId="8"/>
  </si>
  <si>
    <t>マンション、団地管理組合等</t>
    <phoneticPr fontId="8"/>
  </si>
  <si>
    <t>婦人会、老人会、サークル等</t>
    <phoneticPr fontId="8"/>
  </si>
  <si>
    <t>シニアクラブ等</t>
    <rPh sb="6" eb="7">
      <t>トウ</t>
    </rPh>
    <phoneticPr fontId="8"/>
  </si>
  <si>
    <t>-</t>
    <phoneticPr fontId="8"/>
  </si>
  <si>
    <t>ごみ集積所</t>
  </si>
  <si>
    <t>公園・緑地</t>
  </si>
  <si>
    <t>水路</t>
  </si>
  <si>
    <t>ごみ搬出場所</t>
  </si>
  <si>
    <t>公園</t>
  </si>
  <si>
    <t>市有地</t>
  </si>
  <si>
    <t>ごみステーション</t>
  </si>
  <si>
    <t>公園緑地</t>
  </si>
  <si>
    <t>区画整理事業地域</t>
  </si>
  <si>
    <t>店舗敷地内</t>
  </si>
  <si>
    <t>公共用敷地</t>
  </si>
  <si>
    <t>私有地</t>
  </si>
  <si>
    <t>漁港</t>
  </si>
  <si>
    <t>排水路</t>
  </si>
  <si>
    <t>用水路</t>
  </si>
  <si>
    <t>リサイクル倉庫</t>
  </si>
  <si>
    <t>河川敷</t>
  </si>
  <si>
    <t>空き地</t>
  </si>
  <si>
    <t>ため池</t>
  </si>
  <si>
    <t>ごみ集積所</t>
    <phoneticPr fontId="8"/>
  </si>
  <si>
    <t>公園・緑地</t>
    <phoneticPr fontId="8"/>
  </si>
  <si>
    <t>駐車場</t>
    <rPh sb="0" eb="3">
      <t>チュウシャジョウ</t>
    </rPh>
    <phoneticPr fontId="8"/>
  </si>
  <si>
    <t>未分別家庭ごみ</t>
  </si>
  <si>
    <t>不燃ごみ</t>
  </si>
  <si>
    <t>塩ビ製パイプ</t>
  </si>
  <si>
    <t>自転車</t>
  </si>
  <si>
    <t>コンガラ</t>
  </si>
  <si>
    <t>バンパー</t>
  </si>
  <si>
    <t>灯油</t>
  </si>
  <si>
    <t>ペンキ</t>
  </si>
  <si>
    <t>たたみ</t>
  </si>
  <si>
    <t>塗料</t>
  </si>
  <si>
    <t>液体薬品</t>
  </si>
  <si>
    <t>生活系ごみ</t>
  </si>
  <si>
    <t>レンガ</t>
  </si>
  <si>
    <t>家庭ごみ</t>
  </si>
  <si>
    <t>雑誌類</t>
  </si>
  <si>
    <t>衣類</t>
  </si>
  <si>
    <t>レンガ等</t>
  </si>
  <si>
    <t>注射器</t>
  </si>
  <si>
    <t>雑ごみ</t>
  </si>
  <si>
    <t>ガスボンベ</t>
  </si>
  <si>
    <t>可燃物一般</t>
  </si>
  <si>
    <t>不燃物一般</t>
  </si>
  <si>
    <t>雑誌・新聞</t>
  </si>
  <si>
    <t>一般廃棄物ごみ</t>
  </si>
  <si>
    <t>事業系一般廃棄物</t>
  </si>
  <si>
    <t>コンクリートガラ</t>
  </si>
  <si>
    <t>ペンキ缶</t>
  </si>
  <si>
    <t>車用品</t>
  </si>
  <si>
    <t>その他産業廃棄物</t>
  </si>
  <si>
    <t>コンクリート片</t>
  </si>
  <si>
    <t>草木</t>
  </si>
  <si>
    <t>残土</t>
  </si>
  <si>
    <t>スプリング入
りマットレス</t>
  </si>
  <si>
    <t>生活系ごみ　</t>
  </si>
  <si>
    <t>建築機材</t>
  </si>
  <si>
    <t>イノシシの内臓
（複数回）</t>
  </si>
  <si>
    <t>石綿含有スレート等</t>
  </si>
  <si>
    <t>家具</t>
  </si>
  <si>
    <t>建材</t>
  </si>
  <si>
    <t>自動車用ﾊﾞｯﾃﾘｰ</t>
  </si>
  <si>
    <t>廃材</t>
  </si>
  <si>
    <t>生ごみ</t>
  </si>
  <si>
    <t>ボート</t>
  </si>
  <si>
    <t>砕石</t>
  </si>
  <si>
    <t>農業残渣</t>
  </si>
  <si>
    <t>コンビニ袋</t>
  </si>
  <si>
    <t>弁当容器</t>
  </si>
  <si>
    <t>雑誌</t>
  </si>
  <si>
    <t>ビニール</t>
  </si>
  <si>
    <t>塗料缶</t>
  </si>
  <si>
    <t>木片</t>
  </si>
  <si>
    <t>布団</t>
  </si>
  <si>
    <t>布類</t>
  </si>
  <si>
    <t>草木枝</t>
  </si>
  <si>
    <t>木材</t>
  </si>
  <si>
    <t>太陽熱温水器部品</t>
  </si>
  <si>
    <t>生活系ごみ</t>
    <rPh sb="2" eb="3">
      <t>ケイ</t>
    </rPh>
    <phoneticPr fontId="8"/>
  </si>
  <si>
    <t>ビン・缶</t>
    <rPh sb="3" eb="4">
      <t>カン</t>
    </rPh>
    <phoneticPr fontId="8"/>
  </si>
  <si>
    <t>家庭ごみ</t>
    <phoneticPr fontId="8"/>
  </si>
  <si>
    <t>ビン・缶</t>
    <phoneticPr fontId="8"/>
  </si>
  <si>
    <t>家庭ごみ</t>
    <phoneticPr fontId="8"/>
  </si>
  <si>
    <t>農業用ポリ（ハウス用被覆ポリ）</t>
    <phoneticPr fontId="8"/>
  </si>
  <si>
    <t>千葉市廃棄物適正化推進員要綱</t>
  </si>
  <si>
    <t>不法投棄に関する市への通報、連絡に関すること。</t>
  </si>
  <si>
    <t>空地等の管理者による投棄防止措置の実施（第37条）、廃棄物の投棄の禁止・市による未然防止措置の実施（第38条）</t>
  </si>
  <si>
    <t>生活環境を損ねる物の放置等を防止することにより、生活環境の保全や環境美化を促進するもの。</t>
  </si>
  <si>
    <t>茂原市不法投棄監視員設置要綱</t>
  </si>
  <si>
    <t>不法投棄の的確な現状把握、火災発生・自然環境破壊の恐れのある不法投棄等の未然防止及び快適な生活環境を確保することを目的に、２０歳以上の市民へ不法投棄監視員として、地域内のパトロール・不法投棄の通報、不法投棄等の防止政策に協力する事を目的とした委嘱を行っている。</t>
  </si>
  <si>
    <t>成田市廃棄物不法投棄監視員設置規則</t>
  </si>
  <si>
    <t>不法投棄の現状を的確に把握するため、市が監視員を委嘱し、不法投棄等の未然防止活動を実施。</t>
  </si>
  <si>
    <t>土地・建物の清潔の保持、公共の場所を汚すことの防止、空き地の適正管理など</t>
  </si>
  <si>
    <t>空缶類等の投棄行為の禁止、自動車の放置行為の禁止等。</t>
  </si>
  <si>
    <t>旭市不法投棄監視員設置要綱</t>
  </si>
  <si>
    <t>不法投棄等を未然防止</t>
  </si>
  <si>
    <t>「何人もみだりに廃棄物を捨ててはならない」第３８条第１項</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</si>
  <si>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</si>
  <si>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</si>
  <si>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空き缶類、廃品類等の投棄行為及び自動車等の放置行為の禁止、ゴミ集積所の清潔保持、空き地等の適正管理</t>
  </si>
  <si>
    <t>八千代市不法投棄防止条例,
八千代市不法投棄防止条例施行規則</t>
  </si>
  <si>
    <t>事業者等の責務，立入検査，原状回復命令及び罰則
通報者への報償金，立入検査員の指定</t>
  </si>
  <si>
    <t>我孫子市不法投棄監視委員制度設置要綱</t>
  </si>
  <si>
    <t>市内在住の市職員５０名以内で構成され、不法投棄の監視、通報等を行う。</t>
  </si>
  <si>
    <t>鴨川市不法投棄監視員に関する規則</t>
  </si>
  <si>
    <t>不法投棄防止のため、市内各地に監視員を設置する。</t>
  </si>
  <si>
    <t>鎌ケ谷市廃棄物の減量及び適正処理等に関する条例</t>
  </si>
  <si>
    <t>公共の場所の清潔の保持（第36条）　土地、建物の清潔の保持（第37条）　空き地等の管理（第38条）　
投棄の禁止等（第39条）</t>
  </si>
  <si>
    <t>富津市不法投棄監視員制度設置要綱</t>
  </si>
  <si>
    <t>市内各地域の不法投棄の現状を的確に把握するため</t>
  </si>
  <si>
    <t>袖ケ浦市不法投棄監視員制度設置要綱</t>
  </si>
  <si>
    <t>市内の不法投棄等の現状を的確に把握するため、不法投棄等に関する情報の提供、状況の報告等を行う不法投棄監視員の設置について定めているもの。</t>
  </si>
  <si>
    <t>八街市不法投棄監視員設置要綱</t>
  </si>
  <si>
    <t>市内における廃棄物等の不法投棄を的確に把握し、災害の防止や市民の快適な生活環境の保全に資することを目的とする。</t>
  </si>
  <si>
    <t>印西市廃棄物減量等推進員設置要綱</t>
  </si>
  <si>
    <t>推進員による不法投棄等に関する監視、市への通報、防止策等への協力</t>
  </si>
  <si>
    <t>富里市不法投棄監視員設置要綱</t>
  </si>
  <si>
    <t>不法投棄の現状を的確に把握するために不法投棄監視員を設置し、不法投棄等を未然に防止し、市民の快適な生活環境の保全に資する。</t>
  </si>
  <si>
    <t>匝瑳市不法投棄監視員規則</t>
  </si>
  <si>
    <t>自然環境の破壊のおそれのある廃棄物の不法投棄を未然に防止し、廃棄物の不法投棄の現状を的確に把握するため、不法投棄監視員を設置。</t>
  </si>
  <si>
    <t>香取市廃棄物不法投棄等監視員設置要綱</t>
  </si>
  <si>
    <t>市内における廃棄物の不法投棄等を未然に防止し、快適な生活環境を保全するため、廃棄物不法投棄監視員を置く。</t>
  </si>
  <si>
    <t xml:space="preserve">山武市不法投棄監視員設置要綱  </t>
  </si>
  <si>
    <t>不法投棄監視員(市民)を設置することにより、災害の発生及び自然環境の破壊のおそれのある不法投棄等を未然に防止する。</t>
  </si>
  <si>
    <t>大網白里市廃棄物等不法投棄監視員設置要綱</t>
  </si>
  <si>
    <t>不法投棄及び野焼きを未然に防止し、市民の快適な生活環境の保全に資することを目的とする。</t>
  </si>
  <si>
    <t>酒々井町廃棄物及び残土の不法投棄監視員設置要綱</t>
  </si>
  <si>
    <t>廃棄物及び残土の不法投棄等を未然に防止し、もって快適な生活環境の保全に資することを目的とする。</t>
  </si>
  <si>
    <t>災害の発生及び自然環境の破壊の恐れのある不法投棄等を未然に防止し、町民の快適な生活環境の保全に資することを目的とする。</t>
  </si>
  <si>
    <t>多古町不法投棄監視員設置要綱</t>
  </si>
  <si>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</si>
  <si>
    <t>1.東庄町補法投棄監視員設置要綱
2.東庄町不法投棄廃棄物処理費補助金交付要綱</t>
  </si>
  <si>
    <t>町民等は、公園、広場、海水浴場、道路、河川その他の公共の場所（以下「公共用地等」という。）並びに他人の土地にごみ等を投棄してはならない。</t>
  </si>
  <si>
    <t>芝山町不法投棄監視員制度設置要綱</t>
  </si>
  <si>
    <t>町長から委嘱を受けた監視員が担当地域のパトロールを定期的に行う。</t>
  </si>
  <si>
    <t>横芝光町不法投棄監視委員要綱</t>
  </si>
  <si>
    <t>災害の発生及び自然環境の破壊のおそれのある不法投棄の防止を図り、町民の快適な生活環境の保全に資することを目的として、不法投棄監視員を置く。</t>
  </si>
  <si>
    <t>一宮町不法投棄監視委員要綱</t>
  </si>
  <si>
    <t>不法投棄の未然防止・早期発見</t>
  </si>
  <si>
    <t>睦沢町不法投棄監視員制度設置要綱</t>
  </si>
  <si>
    <t>町内の各地域における廃棄物等の不法投棄の現状を的確に把握するため、睦沢町不法投棄監視員を設置することになり、災害の発生及び自然環境の破壊の恐れのある不法投棄等を未然に防止、町民の快適な生活環境の保全に資する事を目的とする。</t>
  </si>
  <si>
    <t>白子町不法投棄監視員制度設置要綱</t>
  </si>
  <si>
    <t>長柄町不法投棄監視員等設置に関する要綱</t>
  </si>
  <si>
    <t>町内における廃棄物等の不法投棄による災害の発生及び自然環境の破壊を未然に防止するとともに、不法投棄の現状を的確に把握するため、長柄町不法投棄監視員を設け環境行政の効果的な推進を図り、町民の快適な生活環境の保全に資することを目的とする。</t>
  </si>
  <si>
    <t>長南町不法投棄監視員制度設置に関する要綱</t>
  </si>
  <si>
    <t>不法投棄の現状を的確に把握するため不法投棄監視員を設置し、町民の快適な生活環境の保全を行う。</t>
  </si>
  <si>
    <t>大多喜町不法投棄監視員制度設置要綱</t>
  </si>
  <si>
    <t>監視員の委嘱、職務について</t>
  </si>
  <si>
    <t>不法投棄監視員設置要綱</t>
  </si>
  <si>
    <t>町内の各地域における廃棄物及び土砂等の不法投棄の現状を的確に把握するため監視員を設置する。
災害の発生及び自然環境の恐れのある不法投棄等を未然に防止し町民に快適な生活環境の保全に資することを目的とする</t>
  </si>
  <si>
    <t>土地等の適正管理
不法投棄行為者等の公表及び不法投棄関係土地所有者等の義務</t>
    <phoneticPr fontId="8"/>
  </si>
  <si>
    <t>1.船橋市廃棄物の減量、資源化及び適正処理に関する条例
2.船橋市産業廃棄物の不適正な処理の防止に関する条例</t>
    <phoneticPr fontId="8"/>
  </si>
  <si>
    <t>1.館山市不法投棄監視員制度設置要綱
2.館山市まちをきれいにする条例
3.館山市法定外公共物管理条例
4.安心・安全な館山市の海水浴場の確保に関する条例</t>
    <phoneticPr fontId="8"/>
  </si>
  <si>
    <t>1.木更津市まちをきれいにする条例
2.木更津市不法投棄監視カメラの設置及び運用に関する要綱
3.木更津市不法投棄監視員制度設置要綱
4.木更津市不法投棄防止対策に係る資材支給事務取扱要綱</t>
    <phoneticPr fontId="8"/>
  </si>
  <si>
    <t>1.不法投棄監視員設置に関する要綱
2.空き缶、釣り具及び吸い殻等の投棄行為の禁止等
3.市内における法定外公共物（道路法の適用を受けない道路等）への投棄行為の禁止
4.市内海水浴場でのごみ投棄の禁止</t>
    <phoneticPr fontId="8"/>
  </si>
  <si>
    <t>1.雑草等処理対策本部の設置やポイ捨ての禁止等を定め、不法投棄されにくい環境を整備し、未然防止に努める。
2.往来の少ない地域における不法投棄監視強化のため、監視カメラを設置し、不法投棄の未然防止や抑止に努める。
3.2年任期で15名の監視員を委嘱し、不法投棄の監視パトロールを実施し、毎月の状況を報告する。
4.不法投棄が絶えない場所及びその近傍の土地所有者に、不法投棄防止対策に係る資材（看板・杭・番線）を現物支給している。</t>
    <phoneticPr fontId="8"/>
  </si>
  <si>
    <t>1.市原市廃棄物の適正な処理及び減量に関する条例
2.市原市廃棄物不法投棄住民監視活動事業補助金交付要綱
3.市原市不法投棄監視委員制度に関する要綱</t>
    <phoneticPr fontId="8"/>
  </si>
  <si>
    <t>1.投棄の禁止（第7条）、清潔の保持（第8条）、土地の管理（第10条）、手数料の減免（第29条）
2.廃棄物の不法投棄が多発する地域において、生活環境の保全を図るために住民自ら組織した団体が行う廃棄物の不法投棄の監視活動に対し、その経費の一部を予算の範囲内で交付する。
3.市内各地に住民からなる監視委員を配置し、不法投棄の監視及び報告を行うことで、不法投棄の防止や早期発見による快適な生活環境の保全を目的とする。任期は1年、定員は35人。</t>
    <phoneticPr fontId="8"/>
  </si>
  <si>
    <t>1.廃棄物の不法投棄や不適正処理、土砂等による不適正な埋め立て、燃焼行為を未然に防止するための環境監視員設置に関すること。
2.廃棄物の不法投棄の監視のために君津市が設置する不法投棄監視カメラの運用及び記録された画像等の適正な管理に関すること。
3.市内各地域の不法投棄の現状を把握し、未然防止を図るための不法投棄監視員設置に関すること。</t>
    <phoneticPr fontId="8"/>
  </si>
  <si>
    <t>1.君津市環境監視員設置要綱
2.君津市不法投棄監視カメラの設置等に関する要綱
3.君津市不法投棄監視員設置要綱</t>
    <phoneticPr fontId="8"/>
  </si>
  <si>
    <t>1.南房総市環境美化推進に関する条例
2.南房総市不法投棄監視員設置要綱
3.南房総市不法投棄防止監視カメラの運用等に関する要綱</t>
    <phoneticPr fontId="8"/>
  </si>
  <si>
    <t>1.市民、旅行者、事業者、占有者及び市が一体となって空き缶等のポイ捨てを防止することにより、市内の快適な生活環境づくりを推進する。
2.廃棄物等の不法投棄の現状を的確に把握するため、南房総市不法投棄監視員を設置し、災害の発生及び自然環境の破壊のおそれのある不法投棄等を未然に防止し、市民の快適な生活環境の保全を図る。
3.道路沿いや農地、山林等人目がつかないところへの不法投棄を抑制するために設置する監視カメラの、設置場所や運用、撮影画像等の取り扱いについて定めたもの。</t>
    <phoneticPr fontId="8"/>
  </si>
  <si>
    <t>1.いすみ市環境保全条例
2.いすみ市不法投棄監視員制度設置要綱</t>
    <phoneticPr fontId="8"/>
  </si>
  <si>
    <t>1.公共の場所、山林及び空地等に廃棄物を不法投棄してはならない。
2.地域内をパトロールし、廃棄物等の不法投棄を市に報告する。</t>
    <phoneticPr fontId="8"/>
  </si>
  <si>
    <t xml:space="preserve">1.不法投棄を未然に防ぐ
2.不燃物置場、リサイクルステーションに不法に投棄された廃棄物の処理に要する経費に対し予算の範囲内において、
この要綱に基づき当該事業を行う区（以下「実施区」という。）に補助金を交付する。"
</t>
    <phoneticPr fontId="8"/>
  </si>
  <si>
    <t>不燃ごみ（金属類）・缶・古紙等</t>
    <phoneticPr fontId="8"/>
  </si>
  <si>
    <t>新聞・雑誌等</t>
    <phoneticPr fontId="8"/>
  </si>
  <si>
    <t>不燃・ビン・缶・ペットボトル・新聞・雑誌・段ボール</t>
    <rPh sb="6" eb="7">
      <t>カン</t>
    </rPh>
    <phoneticPr fontId="8"/>
  </si>
  <si>
    <t>自転車・衣類・大型金属・紙</t>
    <phoneticPr fontId="8"/>
  </si>
  <si>
    <t>紙類・缶・小型家電製品等</t>
    <phoneticPr fontId="8"/>
  </si>
  <si>
    <t>布類・段ボール・缶</t>
    <rPh sb="3" eb="4">
      <t>ダン</t>
    </rPh>
    <rPh sb="8" eb="9">
      <t>カン</t>
    </rPh>
    <phoneticPr fontId="8"/>
  </si>
  <si>
    <t>缶</t>
    <rPh sb="0" eb="1">
      <t>カン</t>
    </rPh>
    <phoneticPr fontId="8"/>
  </si>
  <si>
    <t>缶・粗大ごみ・古紙</t>
    <rPh sb="0" eb="1">
      <t>カン</t>
    </rPh>
    <phoneticPr fontId="8"/>
  </si>
  <si>
    <t>無</t>
    <phoneticPr fontId="8"/>
  </si>
  <si>
    <t>パトロール</t>
    <phoneticPr fontId="8"/>
  </si>
  <si>
    <t>通報に基づいて随時パトロールを実施。</t>
    <phoneticPr fontId="8"/>
  </si>
  <si>
    <t>通報等に基づき、随時パトロールを実施。</t>
    <phoneticPr fontId="8"/>
  </si>
  <si>
    <t>たて看板の設置、パトロール
広報誌、ＨＰによる周知</t>
    <phoneticPr fontId="8"/>
  </si>
  <si>
    <t>集団回収の際は，回収時にできる限り立会いをお願いしている。</t>
    <phoneticPr fontId="8"/>
  </si>
  <si>
    <t>リサイクル情報コーナー　http://www.city.chiba.jp/kankyo/junkan/haikibutsu/k-recorner.html
千葉市リサイクルショップガイド　　http://www.city.chiba.jp/kankyo/junkan/haikibutsu/k-reshop-top.html</t>
    <phoneticPr fontId="8"/>
  </si>
  <si>
    <t>市ＨＰ及び
広報誌での周知</t>
    <phoneticPr fontId="8"/>
  </si>
  <si>
    <t>リサイクル情報コーナー実績
譲ります：登録件数815件、成立件数195件、成立率23.9％
希望します：登録件数183件、成立件数12件、成立率6.6％　　　　　　　　</t>
    <phoneticPr fontId="8"/>
  </si>
  <si>
    <t>市公式webページにて市川市近郊にあるリユースショップの一覧を掲載している。
（http://www.city.ichikawa.lg.jp/env04/1111000153.html)</t>
    <phoneticPr fontId="8"/>
  </si>
  <si>
    <t>HP:松戸市リユースショップガイドhttp://www.city.matsudo.chiba.jp/kurashi/gomi_shinyou/recycle/shop.html
市で回収した粗大ごみのうち、まだ使えるものを障害者就労施設に譲渡し、補修等をしたものを店舗にて販売している。
HP:「リユース工房　みらいず」について(障害者就労施設と連携した粗大ごみリユース事業)　　　httpswww.city.matsudo.chiba.jpkurashigomi_shinyouoshirasereusekoubou.html</t>
    <phoneticPr fontId="8"/>
  </si>
  <si>
    <t>1.のだ市報によるリサイクル情報コーナーの掲載
（不用品の再利用。希望者は直接提供者と交渉する。）
http://www.city.noda.chiba.jp/kurashi/kankyo/gomi/1000616.html
6.リサイクル展示場を開設し（月・火休み）提供している。</t>
    <phoneticPr fontId="8"/>
  </si>
  <si>
    <t>本市の施設に搬入された自転車については、部品の整備・交換を行う。また、市民から引き取った木製家具類については、汚れを落とすなどの補修を行う。これらの再生品は、月に1回希望者で抽選を行い販売している。</t>
    <phoneticPr fontId="8"/>
  </si>
  <si>
    <t>自転車418台、家具767点、売却金2,966,500円</t>
    <phoneticPr fontId="8"/>
  </si>
  <si>
    <t>1.佐倉市消費生活センターで実施。市の広報紙に掲載している。
2.佐倉市、酒々井町清掃組合に搬入された自転車や家具のうち、状態の良いものを修理・清掃して販売している。https://www.ss-seisou.jp/</t>
    <phoneticPr fontId="8"/>
  </si>
  <si>
    <t>リサイクル掲示板情報登録数
（譲ります40件、求めます4件）</t>
    <phoneticPr fontId="8"/>
  </si>
  <si>
    <t>リサイクルプラザ
http://www.city.narashino.lg.jp/kurashi/gomi/recycleplaza/index.html</t>
    <phoneticPr fontId="8"/>
  </si>
  <si>
    <t>【不用品交換情報ボード】柏市リサイクルプラザリボン館（３Ｒ啓発施設）に「ゆずります・ゆずってくださいボード」を設置。
譲渡及び譲受希望者が申込みをし，それぞれ掲示板に紙を貼ることでマッチングを促す仕組み。http://www.city.kashiwa.lg.jp/soshiki/080100/yuzurimasu.html
【リサイクル家具の販売】粗大ごみとして回収された家具を修理して販売。http://www.city.kashiwa.lg.jp/soshiki/080100/p002488.html
【フリーマーケット】柏市リサイクルプラザリボン館と共催で出店者を事前に募りフリーマーケットを開催。</t>
    <phoneticPr fontId="8"/>
  </si>
  <si>
    <t>平成29年度実績
【不用品交換情報ボード】
譲渡希望8件，譲受希望0件
【家具】
家具51件
【フリーマーケット】
2回開催，参加者840名</t>
    <phoneticPr fontId="8"/>
  </si>
  <si>
    <t>不用品情報交換
https://www.city.ichihara.chiba.jp/kurashi/syouhi_simin/syouhi_plaza/p_e_62.html</t>
    <phoneticPr fontId="8"/>
  </si>
  <si>
    <t>リサイクル推進店を市のホームページに掲載
http://www.city.nagareyama.chiba.jp/life/1002401/1002486/1002493.html
再生品の販売を市のホームページに掲載
http://www.city.nagareyama.chiba.jp/life/1002401/1002486/1002487.html
市主催のガレージセールの情報を掲載
http://www.city.nagareyama.chiba.jp/event/1014026/1016740.html</t>
    <phoneticPr fontId="8"/>
  </si>
  <si>
    <t>市の広報誌やＨＰに情報を掲載
不用品情報コーナー
http://www.abiko-fureaikoubou.com/fuyouhin1.html
フリーマーケットの開催（イベント情報）
http://www.abiko-fureaikoubou.com/event1.html
リサイクル家具情報
http://www.abiko-fureaikoubou.com/kagu3.html</t>
    <phoneticPr fontId="8"/>
  </si>
  <si>
    <t>広報紙とHP</t>
    <phoneticPr fontId="8"/>
  </si>
  <si>
    <t>市役所内掲示板（3ヶ月掲示）、市政だより</t>
    <phoneticPr fontId="8"/>
  </si>
  <si>
    <t>1.リサイクル情報広場「ゆずります」「さが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
4.印西クリーンセンター（印西地区環境整備事業組合）にて、回収した粗大ごみの中から使用できそうなものを修理・清掃し販売している。
6.子供服のリユース事業「おさがりマルシェ」。子供の成長等により着られなくなった子供服を無償で提供していただき、簡易的な点検の後、必要としているしている人へ無償提供するもの。</t>
    <phoneticPr fontId="8"/>
  </si>
  <si>
    <t>・広報に記事掲載・ホームページに記事を掲載
・ごみ分別アプリに記事掲載</t>
    <phoneticPr fontId="8"/>
  </si>
  <si>
    <t>リサイクルフェアにてリサイクルマーケットを年１回実施し，家庭で不要となったものの再利用を促進している。http://www.city.tomisato.lg.jp/0000002114.html</t>
    <phoneticPr fontId="8"/>
  </si>
  <si>
    <t>市広報紙
市ホームページ</t>
    <phoneticPr fontId="8"/>
  </si>
  <si>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
匝瑳市ホームページ
https://www.citｙ.sosa.lg.jp/page/page002611.html</t>
    <phoneticPr fontId="8"/>
  </si>
  <si>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8"/>
  </si>
  <si>
    <t>35円/20ℓ、50円/30ℓ、65円/40ℓ</t>
  </si>
  <si>
    <t>指定袋以外に透明・半透明のポリ袋
を使用可能としている</t>
  </si>
  <si>
    <t>45ℓ袋：50円＋袋代
20ℓ袋：20円＋袋代</t>
  </si>
  <si>
    <t>単純従量制
販売価格（可燃・不燃）
・ミニ（10ℓ）100円/10枚※可燃のみ
・小（20ℓ）200円/10枚
・中（30ℓ）300円/10枚
・大（40ℓ）400円/10枚</t>
  </si>
  <si>
    <t xml:space="preserve">○
</t>
  </si>
  <si>
    <t>〇横芝地域
可燃大(30ℓ)40円/枚
可燃小(22ℓ)30円/枚
〇光地域
可燃大(30ℓ)40円/枚
可燃小(15ℓ)20円/枚</t>
  </si>
  <si>
    <t>平成24年10月1日より有料指定袋製
（資源ごみについては袋代のみ）</t>
  </si>
  <si>
    <t>45ℓ52円、30ℓ42円、20ℓ31円、10ℓ16円</t>
  </si>
  <si>
    <t>超過従量制：一世帯年間120枚分のごみ袋は無料。それ以上は有料。
（ごみ処理経費の約半分を袋の値段に設定している。）</t>
    <phoneticPr fontId="8"/>
  </si>
  <si>
    <t>可燃ごみ
15ℓ:177円/10枚、30ℓ:319円/10枚
45ℓ:466円/10枚
資源ごみ
20ℓ:103円/10枚、45ℓ:187円/10枚
不燃ごみ
45ℓ:466円/10枚</t>
    <phoneticPr fontId="8"/>
  </si>
  <si>
    <t>15ℓ　200円/10枚
30ℓ　400円/10枚
45ℓ　600円/10枚　</t>
    <phoneticPr fontId="8"/>
  </si>
  <si>
    <t>「可燃ごみ」のみ
有料化無し、指定袋制、袋代のみ
燃やせるごみ以外は
有料化無し、袋の指定無し</t>
    <rPh sb="1" eb="3">
      <t>カネン</t>
    </rPh>
    <phoneticPr fontId="8"/>
  </si>
  <si>
    <t>可燃、不燃全て1枚あたり
20円/20ℓ、30円/30ℓ、45円/45ℓ</t>
    <phoneticPr fontId="8"/>
  </si>
  <si>
    <t>15円/20ℓ、25円/30ℓ、35円/45ℓ</t>
    <phoneticPr fontId="8"/>
  </si>
  <si>
    <t xml:space="preserve">可燃ごみ
小25円/15ℓ、大45円/30ℓ
</t>
    <phoneticPr fontId="8"/>
  </si>
  <si>
    <t>40ℓ袋：処理手数料40円+袋代
30ℓ袋：処理手数料30円+袋代
20ℓ袋：処理手数料20円+袋代</t>
    <phoneticPr fontId="8"/>
  </si>
  <si>
    <t>可燃ごみ
8円/10ℓ 16円/20ℓ、24円/30ℓ、36円/45ℓ
不燃ごみ
8円/10ℓ、16円/20ℓ</t>
    <phoneticPr fontId="8"/>
  </si>
  <si>
    <t>10ℓ　8.5円/枚
20ℓ　12円/枚
30ℓ　18円/枚
40ℓ　24円/枚</t>
    <phoneticPr fontId="8"/>
  </si>
  <si>
    <t>可燃・不燃ともに
11円/20ℓ
13円/30ℓ
16円/40ℓ</t>
    <phoneticPr fontId="8"/>
  </si>
  <si>
    <t>可燃大（30ℓ）40円/枚
可燃小（15ℓ）20円/枚</t>
    <phoneticPr fontId="8"/>
  </si>
  <si>
    <t>可燃40円/30ℓ　可燃小20円/15ℓ
資源20円～30円/30ℓ　不燃30円/30ℓ,45ℓ</t>
    <phoneticPr fontId="8"/>
  </si>
  <si>
    <t>大袋　35円/45ℓ
小袋　25円/30ℓ</t>
    <phoneticPr fontId="8"/>
  </si>
  <si>
    <t>可燃ごみ
20ℓ20円/枚、30ℓ30円/枚
不燃ごみ・資源ごみ
30ℓ15円/枚、容器包装プラスチック45ℓ15円/枚</t>
    <phoneticPr fontId="8"/>
  </si>
  <si>
    <t>16円/10ℓ、31円/20ℓ、42円/30ℓ、52円/45ℓ</t>
    <phoneticPr fontId="8"/>
  </si>
  <si>
    <t>指定袋（大）40ℓ30円/枚
指定袋（小）25ℓ20円/枚</t>
    <rPh sb="13" eb="14">
      <t>マイ</t>
    </rPh>
    <phoneticPr fontId="8"/>
  </si>
  <si>
    <t>30円/20ℓ、50円/45ℓ</t>
    <phoneticPr fontId="8"/>
  </si>
  <si>
    <t>可燃ごみ袋
（大）47円/枚　（中）26円/枚
（小）16円/枚
資源物袋
（大）20円/枚　（中）15円/枚
（小）10円/枚
不燃有害ごみ袋
（中）31円/枚　（小）16円/枚
資源シール　20円/枚</t>
    <phoneticPr fontId="8"/>
  </si>
  <si>
    <t>指定袋（45ℓ）35円/枚
可燃ごみのみ（25ℓ）25円/枚あり</t>
    <phoneticPr fontId="8"/>
  </si>
  <si>
    <t>可燃大（30ℓ)40円/枚
可燃小（15ℓ)20円/枚</t>
    <phoneticPr fontId="8"/>
  </si>
  <si>
    <t>指定袋（大）40ℓ　30円/枚
指定袋（小）25ℓ　20円/枚</t>
    <phoneticPr fontId="8"/>
  </si>
  <si>
    <t>可燃 大40円/枚、小30円/枚
不燃20円/枚、資源20円/枚、有害20円/枚</t>
    <rPh sb="39" eb="40">
      <t>マイ</t>
    </rPh>
    <phoneticPr fontId="8"/>
  </si>
  <si>
    <t>35円/20ℓ、50円/30ℓ、65円/40ℓ</t>
    <phoneticPr fontId="8"/>
  </si>
  <si>
    <t>35円/20ℓ、50円/30ℓ、65円/40ℓ</t>
    <phoneticPr fontId="8"/>
  </si>
  <si>
    <t>35円/20ℓ、50円/30ℓ、65円/40ℓ</t>
    <phoneticPr fontId="8"/>
  </si>
  <si>
    <t>大1袋50円、小1袋30円、特小1袋30円</t>
    <phoneticPr fontId="8"/>
  </si>
  <si>
    <t>燃やすごみ・燃やさないごみ・大型ごみ・
有害ごみ</t>
    <phoneticPr fontId="8"/>
  </si>
  <si>
    <t>可燃ごみ・不燃ごみ</t>
    <phoneticPr fontId="8"/>
  </si>
  <si>
    <t>59円/10㎏</t>
    <phoneticPr fontId="8"/>
  </si>
  <si>
    <t>216円/10kg、10kg未満も216円(消費税相当額を含む)</t>
    <phoneticPr fontId="8"/>
  </si>
  <si>
    <t>燃やせるごみ、陶磁器ガラス等のごみ、リサイクルするプラスチック、その他のプラスチックなどのごみ、資源ごみ、有害などのごみ、粗大ごみ</t>
    <rPh sb="13" eb="14">
      <t>ナド</t>
    </rPh>
    <phoneticPr fontId="8"/>
  </si>
  <si>
    <t>可燃ごみ・不燃ごみ・粗大ごみ</t>
    <phoneticPr fontId="8"/>
  </si>
  <si>
    <t>可燃ごみ・金属類・缶・ビン・ペットボトル・ガラス類・蛍光灯類</t>
    <rPh sb="9" eb="10">
      <t>カン</t>
    </rPh>
    <phoneticPr fontId="8"/>
  </si>
  <si>
    <t>可燃ごみ・不燃ごみ・資源品・有害ごみ・
草木ごみ</t>
    <phoneticPr fontId="8"/>
  </si>
  <si>
    <t>40円/10kg</t>
    <phoneticPr fontId="8"/>
  </si>
  <si>
    <t>可燃ごみ・不燃ごみ・可燃粗大・不燃粗大</t>
    <phoneticPr fontId="8"/>
  </si>
  <si>
    <t>10kgまで 157円。
10kgを超える場合、10kgを超える部分について 157円/10kg。</t>
    <phoneticPr fontId="8"/>
  </si>
  <si>
    <t>50円/10㎏
（100㎏を超えた部分から120円/10㎏）</t>
    <phoneticPr fontId="8"/>
  </si>
  <si>
    <t>可燃ごみ・不燃ごみ・粗大ごみ・資源・
燃やせないごみ</t>
    <phoneticPr fontId="8"/>
  </si>
  <si>
    <t>10kgまで 157円。
10kgを超える場合、10kgを超える部分について 157円/10kg</t>
    <phoneticPr fontId="8"/>
  </si>
  <si>
    <t>可燃ごみ・不燃ごみ・せん定木等</t>
    <phoneticPr fontId="8"/>
  </si>
  <si>
    <t>可燃ごみ・不燃ごみ
180円/10kg
せん定木等
（搬入量50kg以下）
80円/10kg
（搬入量50kgを超える）
170円/10kg</t>
    <phoneticPr fontId="8"/>
  </si>
  <si>
    <t>可燃ごみ・不燃ごみ・資源ごみ（ビン・缶・ペットボトル）・紙類・繊維類・粗大ごみ</t>
    <phoneticPr fontId="8"/>
  </si>
  <si>
    <t>90円/10kg</t>
    <phoneticPr fontId="8"/>
  </si>
  <si>
    <t>可燃ごみ・不燃ごみ・ガラスビン・ペットボトル・資源ごみ・有害ごみ</t>
    <phoneticPr fontId="8"/>
  </si>
  <si>
    <t>100㎏まで無料　　　　　　　　　
100㎏超過分5.4円/kg加算</t>
    <phoneticPr fontId="8"/>
  </si>
  <si>
    <t>可燃ごみ・資源ごみ・粗大ごみ・不燃ごみ（家電リサイクル法に係る品目等は除く）</t>
    <phoneticPr fontId="8"/>
  </si>
  <si>
    <t>可燃ごみ・不燃ごみ・資源ごみ</t>
    <phoneticPr fontId="8"/>
  </si>
  <si>
    <t>400円/100kg</t>
    <phoneticPr fontId="8"/>
  </si>
  <si>
    <t>可燃ごみ・粗大ごみ・金属類・缶・ビン・ガラス類・ペットボトル・蛍光灯類</t>
    <rPh sb="14" eb="15">
      <t>カン</t>
    </rPh>
    <phoneticPr fontId="8"/>
  </si>
  <si>
    <t>200円/10kg</t>
    <phoneticPr fontId="8"/>
  </si>
  <si>
    <t>400円/100kg</t>
    <phoneticPr fontId="8"/>
  </si>
  <si>
    <t>可燃ごみ・粗大ごみ・金属類・缶・ビンガラス類・ペットボトル・蛍光灯類</t>
    <rPh sb="14" eb="15">
      <t>カン</t>
    </rPh>
    <phoneticPr fontId="8"/>
  </si>
  <si>
    <t>100円/10kg</t>
    <phoneticPr fontId="8"/>
  </si>
  <si>
    <t>〇横芝地域
100円/10kg
〇光地域
400円/10kg</t>
    <phoneticPr fontId="8"/>
  </si>
  <si>
    <t>可燃ごみ・紙類・カン・鉄類・ビン・ガラス・合成樹脂類</t>
    <phoneticPr fontId="8"/>
  </si>
  <si>
    <t>20kgまでは無料、100kgまで51円/10kg、
100kgを超えた場合は154円/10kg</t>
    <phoneticPr fontId="8"/>
  </si>
  <si>
    <t>15kg未満は150円。15kg以上のときは、さらに10kgにつき、150円を加算。
（別途8%相当額加算）</t>
    <phoneticPr fontId="8"/>
  </si>
  <si>
    <t>500円/1点</t>
    <phoneticPr fontId="8"/>
  </si>
  <si>
    <t>800円/1点</t>
    <phoneticPr fontId="8"/>
  </si>
  <si>
    <t>135円/10㎏（税別）</t>
    <phoneticPr fontId="8"/>
  </si>
  <si>
    <t>350円/10㎏</t>
    <phoneticPr fontId="8"/>
  </si>
  <si>
    <t>60円/10kg
※ただし、可燃性の粗大ごみに限る</t>
    <phoneticPr fontId="8"/>
  </si>
  <si>
    <t>162円/10kg</t>
    <phoneticPr fontId="8"/>
  </si>
  <si>
    <t>194.4円/10kg</t>
    <phoneticPr fontId="8"/>
  </si>
  <si>
    <t>品目により
１点当たり
500円または1,000円</t>
    <phoneticPr fontId="8"/>
  </si>
  <si>
    <t>１点　566円</t>
    <phoneticPr fontId="8"/>
  </si>
  <si>
    <t>従量料金400円/100kg</t>
    <phoneticPr fontId="8"/>
  </si>
  <si>
    <t>400円/10kg</t>
    <phoneticPr fontId="8"/>
  </si>
  <si>
    <t>基本料金2,000円＋
重量料金400円/100kg</t>
    <phoneticPr fontId="8"/>
  </si>
  <si>
    <t>〇横芝地域
100円/10kg
〇光地域
400円/100kg</t>
    <phoneticPr fontId="8"/>
  </si>
  <si>
    <t>20円/kg</t>
    <phoneticPr fontId="8"/>
  </si>
  <si>
    <t>20kgまで無料、100kgまで10kgにつき51円、
100kgを超えた場合154円/10kg</t>
    <phoneticPr fontId="8"/>
  </si>
  <si>
    <t>196円/10㎏</t>
    <phoneticPr fontId="8"/>
  </si>
  <si>
    <t>216円/10kg（消費税相当額を含む。）</t>
    <phoneticPr fontId="8"/>
  </si>
  <si>
    <t>350円/10㎏</t>
    <phoneticPr fontId="8"/>
  </si>
  <si>
    <t>60円/10kg</t>
    <phoneticPr fontId="8"/>
  </si>
  <si>
    <t>10kgまで 252円。10kgを超える場合、10kgを超える部分について 252円/10kg。</t>
    <phoneticPr fontId="8"/>
  </si>
  <si>
    <t>150円/10kg</t>
    <phoneticPr fontId="8"/>
  </si>
  <si>
    <t>150円/10kg、210円/10kg（条例産廃）</t>
    <phoneticPr fontId="8"/>
  </si>
  <si>
    <t>処分150円/10kg、運搬料については事業者が設定</t>
    <phoneticPr fontId="8"/>
  </si>
  <si>
    <t>150円/10kg</t>
    <phoneticPr fontId="8"/>
  </si>
  <si>
    <t>・排出事業者が直接搬入する場合400円/100kg
・許可業者と契約し搬入する場合150円/10kg</t>
    <phoneticPr fontId="8"/>
  </si>
  <si>
    <t>市が収集していない</t>
    <phoneticPr fontId="8"/>
  </si>
  <si>
    <t>リサイクルセンター内でフロンの吸引を実施し、吸引したフロン類はその後、専用の破壊処理施設で処理している。発生数量はフロン含有製品の台数(台)、処分単価は1台あたりの単価(円/1台)。</t>
    <phoneticPr fontId="8"/>
  </si>
  <si>
    <t>平成7年</t>
  </si>
  <si>
    <t>平成10年12月</t>
  </si>
  <si>
    <t>平成12年4月1日</t>
  </si>
  <si>
    <t xml:space="preserve">平成6年7月
</t>
    <phoneticPr fontId="8"/>
  </si>
  <si>
    <t>譲りたい物がある住民からの申請を町が受け付け、その情報を広報誌に掲載し周知する。その後、情報を知って譲り受けたいと思った住民は、申込書を町に提出する。</t>
    <phoneticPr fontId="8"/>
  </si>
  <si>
    <t>市のHPに掲載し、市民への周知・協力依頼。
生ごみの減量化に関するチラシを配布。</t>
    <phoneticPr fontId="8"/>
  </si>
  <si>
    <t>-</t>
    <phoneticPr fontId="8"/>
  </si>
  <si>
    <t>-</t>
    <phoneticPr fontId="8"/>
  </si>
  <si>
    <t>-</t>
    <phoneticPr fontId="8"/>
  </si>
  <si>
    <t>11.12.13.21.22.23.24.
46(廃蛍光管、廃乾電池)</t>
    <phoneticPr fontId="8"/>
  </si>
  <si>
    <t>44.45.
46(粗大ごみ)</t>
    <phoneticPr fontId="8"/>
  </si>
  <si>
    <t>31.43.
46(廃蛍光管、廃乾電池)</t>
    <phoneticPr fontId="8"/>
  </si>
  <si>
    <t>13.21.22.23.24.45
46(粗大ごみ)</t>
    <phoneticPr fontId="8"/>
  </si>
  <si>
    <t>46(廃蛍光管、廃乾電池)</t>
    <phoneticPr fontId="8"/>
  </si>
  <si>
    <t>匝瑳リトルシニア、
匝瑳市ボランティア連絡協議会、
NPO法人WITH、ガールスカウト千葉県第98団、
エコクラブ、匝瑳市商工会女性部</t>
    <phoneticPr fontId="8"/>
  </si>
  <si>
    <t>マンション管理組合､高齢者クラブ､婦人会等</t>
    <rPh sb="20" eb="21">
      <t>トウ</t>
    </rPh>
    <phoneticPr fontId="8"/>
  </si>
  <si>
    <t>ごみステーション</t>
    <phoneticPr fontId="8"/>
  </si>
  <si>
    <t>ビン・缶</t>
    <rPh sb="3" eb="4">
      <t>カン</t>
    </rPh>
    <phoneticPr fontId="8"/>
  </si>
  <si>
    <t>ペットボトル</t>
    <phoneticPr fontId="8"/>
  </si>
  <si>
    <t>缶・ビン</t>
    <phoneticPr fontId="8"/>
  </si>
  <si>
    <t>ペットボトル</t>
    <phoneticPr fontId="8"/>
  </si>
  <si>
    <t>ビン・缶・
ペットボトル</t>
    <rPh sb="3" eb="4">
      <t>カン</t>
    </rPh>
    <phoneticPr fontId="8"/>
  </si>
  <si>
    <t>生活系ごみ</t>
    <rPh sb="2" eb="3">
      <t>ケイ</t>
    </rPh>
    <phoneticPr fontId="8"/>
  </si>
  <si>
    <t>紙類・ペットボトル</t>
    <phoneticPr fontId="8"/>
  </si>
  <si>
    <t>紙類・ビン・缶</t>
    <phoneticPr fontId="8"/>
  </si>
  <si>
    <t>ペットボトル・紙類</t>
    <phoneticPr fontId="8"/>
  </si>
  <si>
    <t>合計[t]</t>
    <rPh sb="0" eb="2">
      <t>ゴウケイ</t>
    </rPh>
    <phoneticPr fontId="8"/>
  </si>
  <si>
    <t>可燃ごみ・不燃ごみ</t>
    <phoneticPr fontId="8"/>
  </si>
  <si>
    <t>○</t>
    <phoneticPr fontId="8"/>
  </si>
  <si>
    <t>○</t>
    <phoneticPr fontId="8"/>
  </si>
  <si>
    <t>30本</t>
    <phoneticPr fontId="8"/>
  </si>
  <si>
    <t>5式</t>
    <phoneticPr fontId="8"/>
  </si>
  <si>
    <r>
      <t>運搬処理費用として、41</t>
    </r>
    <r>
      <rPr>
        <sz val="11"/>
        <rFont val="ＭＳ 明朝"/>
        <family val="1"/>
        <charset val="128"/>
      </rPr>
      <t>,</t>
    </r>
    <r>
      <rPr>
        <sz val="11"/>
        <rFont val="ＭＳ 明朝"/>
        <family val="1"/>
        <charset val="128"/>
      </rPr>
      <t>040円（38,000円×1.08）</t>
    </r>
    <phoneticPr fontId="8"/>
  </si>
  <si>
    <t>運搬処理費用として、41,040円（38,000円×1.08）</t>
    <rPh sb="24" eb="25">
      <t>エン</t>
    </rPh>
    <phoneticPr fontId="8"/>
  </si>
  <si>
    <t>-</t>
    <phoneticPr fontId="8"/>
  </si>
  <si>
    <t>不法投棄回収物</t>
    <phoneticPr fontId="8"/>
  </si>
  <si>
    <t>テレビ 25ｉｎ.以上（ 2,574円、プラズマテレビ
 16ｉｎ.以上 4,552円／台）税抜</t>
    <phoneticPr fontId="8"/>
  </si>
  <si>
    <t>テレビ 24 ｉｎ.まで（ 2,000円／台）税抜</t>
    <phoneticPr fontId="8"/>
  </si>
  <si>
    <t>テレビ 16ｉｎ.以下（ 1,528円／台）税抜</t>
    <phoneticPr fontId="8"/>
  </si>
  <si>
    <t>冷蔵庫 （170ℓ以下 3,426円、171ℓ以上
 4,380円／台）税抜</t>
    <phoneticPr fontId="8"/>
  </si>
  <si>
    <t>洗濯機 （ 2,000円／台）、乾燥機 （ 1,907円
／台）税抜</t>
    <phoneticPr fontId="8"/>
  </si>
  <si>
    <t>エアコン室外機 （ 472円／台）税抜</t>
    <phoneticPr fontId="8"/>
  </si>
  <si>
    <t>エアコン室内機 （ 1,426円／台）税抜</t>
    <phoneticPr fontId="8"/>
  </si>
  <si>
    <t>①補助制度の有無
有り→1　無し→0</t>
    <rPh sb="9" eb="10">
      <t>ア</t>
    </rPh>
    <rPh sb="14" eb="15">
      <t>ナ</t>
    </rPh>
    <phoneticPr fontId="10"/>
  </si>
  <si>
    <t>【①補助制度　無の場合】
③今後の補助制度整備の予定
有り→1　無し→0</t>
    <rPh sb="2" eb="4">
      <t>ホジョ</t>
    </rPh>
    <rPh sb="4" eb="6">
      <t>セイド</t>
    </rPh>
    <rPh sb="7" eb="8">
      <t>ム</t>
    </rPh>
    <rPh sb="9" eb="11">
      <t>バアイ</t>
    </rPh>
    <phoneticPr fontId="10"/>
  </si>
  <si>
    <t>④業務用生ごみ処理機の公共施設の設置状況
（平成28年度の実績）
有り→1
無し→0</t>
    <rPh sb="1" eb="4">
      <t>ギョウムヨウ</t>
    </rPh>
    <rPh sb="4" eb="5">
      <t>ナマ</t>
    </rPh>
    <rPh sb="7" eb="10">
      <t>ショリキ</t>
    </rPh>
    <rPh sb="11" eb="13">
      <t>コウキョウ</t>
    </rPh>
    <rPh sb="13" eb="15">
      <t>シセツ</t>
    </rPh>
    <rPh sb="16" eb="18">
      <t>セッチ</t>
    </rPh>
    <rPh sb="18" eb="20">
      <t>ジョウキョウ</t>
    </rPh>
    <phoneticPr fontId="10"/>
  </si>
  <si>
    <t>⑤業務用生ごみ処理機の管内一般企業の設置状況
（平成28年度の実績）
有り→1
無し→0</t>
    <rPh sb="11" eb="13">
      <t>カンナイ</t>
    </rPh>
    <rPh sb="13" eb="15">
      <t>イッパン</t>
    </rPh>
    <rPh sb="15" eb="17">
      <t>キギョウ</t>
    </rPh>
    <rPh sb="18" eb="20">
      <t>セッチ</t>
    </rPh>
    <rPh sb="20" eb="22">
      <t>ジョウキョウ</t>
    </rPh>
    <phoneticPr fontId="10"/>
  </si>
  <si>
    <t>⑥法人・事業所への補助制度
（平成28年度の実績）
有り→1
無し→0</t>
    <rPh sb="1" eb="3">
      <t>ホウジン</t>
    </rPh>
    <rPh sb="4" eb="7">
      <t>ジギョウショ</t>
    </rPh>
    <rPh sb="9" eb="11">
      <t>ホジョ</t>
    </rPh>
    <rPh sb="11" eb="13">
      <t>セイド</t>
    </rPh>
    <phoneticPr fontId="10"/>
  </si>
  <si>
    <t>-</t>
    <phoneticPr fontId="8"/>
  </si>
  <si>
    <t>-</t>
    <phoneticPr fontId="8"/>
  </si>
  <si>
    <t>-</t>
    <phoneticPr fontId="8"/>
  </si>
  <si>
    <t>-</t>
    <phoneticPr fontId="8"/>
  </si>
  <si>
    <t>-</t>
    <phoneticPr fontId="8"/>
  </si>
  <si>
    <t>食品ロス削減啓発</t>
  </si>
  <si>
    <t>フードドライブ</t>
  </si>
  <si>
    <t>イベント他</t>
  </si>
  <si>
    <t>市内</t>
  </si>
  <si>
    <t>市民、職員</t>
  </si>
  <si>
    <t>・市民
・小学生
・市民</t>
  </si>
  <si>
    <t>30・15運動</t>
  </si>
  <si>
    <t>通年</t>
  </si>
  <si>
    <t>市内全域</t>
  </si>
  <si>
    <t>30・10運動</t>
  </si>
  <si>
    <t>市民</t>
  </si>
  <si>
    <t>市のＨＰに掲載し市民への周知と協力を呼びかけた。</t>
  </si>
  <si>
    <t>　・市の広報紙やＨＰ、ごみの出し方冊子などに、食品ロスや3010運動について掲載し市民への周知・協力依頼。
　・町会回覧
　・商店会の会議にて食品ロス削減に向けた依頼</t>
  </si>
  <si>
    <t>30・10運動      
出前講座</t>
  </si>
  <si>
    <t>30.10運動</t>
  </si>
  <si>
    <t>市民、事業者，市職員</t>
  </si>
  <si>
    <t>①平成30年10月
②随時</t>
  </si>
  <si>
    <t>①福太郎アリーナ
②公民館、自治会館等</t>
  </si>
  <si>
    <t>①市民等（来場者）
②市民</t>
  </si>
  <si>
    <t>平成30年12月～</t>
  </si>
  <si>
    <t>富津市ごみダイエット作戦１００</t>
  </si>
  <si>
    <t>市の広報紙で3010運動や、食品ロスを削減できる具体例を周知</t>
  </si>
  <si>
    <t>3010運動</t>
  </si>
  <si>
    <t>市民、協力店舗</t>
  </si>
  <si>
    <t>HPやごみ分別アプリ「クルなび」に内容を掲載し、市民への周知・協力依頼をするとともに、三角形のPOPを作成し、浦安市商工会議所や料飲組合に配布した。</t>
  </si>
  <si>
    <t>四街道市食べきり協力店の募集</t>
  </si>
  <si>
    <t>平成29年12月～</t>
  </si>
  <si>
    <t>市内飲食店</t>
  </si>
  <si>
    <t>食べきり協力店になった市内飲食店は、小盛メニュー等の導入や食べきりの呼びかけを実施している。</t>
  </si>
  <si>
    <t>もったいない！食品ロスを減らしましょう！</t>
  </si>
  <si>
    <t>食品衛生講習会
チラシ配布/メール配信等</t>
  </si>
  <si>
    <t>八街市中央公民館</t>
  </si>
  <si>
    <t>飲食店関係者/全課、八街市食品衛生組合</t>
  </si>
  <si>
    <t>小中学生、市民</t>
  </si>
  <si>
    <t>毎年市が発行し配布する「エコライフカレンダー」で食品ロスについて啓発</t>
  </si>
  <si>
    <t>市の広報紙に掲載し市民への周知・協力依頼。</t>
  </si>
  <si>
    <t>食品ロスレシピ本の配布</t>
  </si>
  <si>
    <t>通年及び住民活動ふれあいまつり（10/21）</t>
  </si>
  <si>
    <t>環境課窓口
ふれあいプラザさかえ</t>
  </si>
  <si>
    <t>町民</t>
  </si>
  <si>
    <t>住民活動団体と共同で作成した、主に野菜の使い切りレシピ集を窓口及びイベントで配布</t>
  </si>
  <si>
    <r>
      <t>1</t>
    </r>
    <r>
      <rPr>
        <sz val="11"/>
        <rFont val="ＭＳ 明朝"/>
        <family val="1"/>
        <charset val="128"/>
      </rPr>
      <t>.</t>
    </r>
    <r>
      <rPr>
        <sz val="11"/>
        <rFont val="ＭＳ 明朝"/>
        <family val="1"/>
        <charset val="128"/>
      </rPr>
      <t xml:space="preserve">10月
</t>
    </r>
    <r>
      <rPr>
        <sz val="11"/>
        <rFont val="ＭＳ 明朝"/>
        <family val="1"/>
        <charset val="128"/>
      </rPr>
      <t>2.</t>
    </r>
    <r>
      <rPr>
        <sz val="11"/>
        <rFont val="ＭＳ 明朝"/>
        <family val="1"/>
        <charset val="128"/>
      </rPr>
      <t xml:space="preserve">12～1月
</t>
    </r>
    <r>
      <rPr>
        <sz val="11"/>
        <rFont val="ＭＳ 明朝"/>
        <family val="1"/>
        <charset val="128"/>
      </rPr>
      <t>3.</t>
    </r>
    <r>
      <rPr>
        <sz val="11"/>
        <rFont val="ＭＳ 明朝"/>
        <family val="1"/>
        <charset val="128"/>
      </rPr>
      <t>10月～</t>
    </r>
    <phoneticPr fontId="8"/>
  </si>
  <si>
    <r>
      <t>1</t>
    </r>
    <r>
      <rPr>
        <sz val="11"/>
        <rFont val="ＭＳ 明朝"/>
        <family val="1"/>
        <charset val="128"/>
      </rPr>
      <t>.</t>
    </r>
    <r>
      <rPr>
        <sz val="11"/>
        <rFont val="ＭＳ 明朝"/>
        <family val="1"/>
        <charset val="128"/>
      </rPr>
      <t xml:space="preserve">小中学校
</t>
    </r>
    <r>
      <rPr>
        <sz val="11"/>
        <rFont val="ＭＳ 明朝"/>
        <family val="1"/>
        <charset val="128"/>
      </rPr>
      <t>2.</t>
    </r>
    <r>
      <rPr>
        <sz val="11"/>
        <rFont val="ＭＳ 明朝"/>
        <family val="1"/>
        <charset val="128"/>
      </rPr>
      <t xml:space="preserve">ホテル及び飲食店
</t>
    </r>
    <r>
      <rPr>
        <sz val="11"/>
        <rFont val="ＭＳ 明朝"/>
        <family val="1"/>
        <charset val="128"/>
      </rPr>
      <t>3.</t>
    </r>
    <r>
      <rPr>
        <sz val="11"/>
        <rFont val="ＭＳ 明朝"/>
        <family val="1"/>
        <charset val="128"/>
      </rPr>
      <t>市内公共施設</t>
    </r>
    <phoneticPr fontId="8"/>
  </si>
  <si>
    <r>
      <t>1</t>
    </r>
    <r>
      <rPr>
        <sz val="11"/>
        <rFont val="ＭＳ 明朝"/>
        <family val="1"/>
        <charset val="128"/>
      </rPr>
      <t>.</t>
    </r>
    <r>
      <rPr>
        <sz val="11"/>
        <rFont val="ＭＳ 明朝"/>
        <family val="1"/>
        <charset val="128"/>
      </rPr>
      <t xml:space="preserve">小中学生
</t>
    </r>
    <r>
      <rPr>
        <sz val="11"/>
        <rFont val="ＭＳ 明朝"/>
        <family val="1"/>
        <charset val="128"/>
      </rPr>
      <t>2.</t>
    </r>
    <r>
      <rPr>
        <sz val="11"/>
        <rFont val="ＭＳ 明朝"/>
        <family val="1"/>
        <charset val="128"/>
      </rPr>
      <t xml:space="preserve">利用者
</t>
    </r>
    <r>
      <rPr>
        <sz val="11"/>
        <rFont val="ＭＳ 明朝"/>
        <family val="1"/>
        <charset val="128"/>
      </rPr>
      <t>3.</t>
    </r>
    <r>
      <rPr>
        <sz val="11"/>
        <rFont val="ＭＳ 明朝"/>
        <family val="1"/>
        <charset val="128"/>
      </rPr>
      <t>市民</t>
    </r>
    <phoneticPr fontId="8"/>
  </si>
  <si>
    <r>
      <t>1</t>
    </r>
    <r>
      <rPr>
        <sz val="11"/>
        <rFont val="ＭＳ 明朝"/>
        <family val="1"/>
        <charset val="128"/>
      </rPr>
      <t>.</t>
    </r>
    <r>
      <rPr>
        <sz val="11"/>
        <rFont val="ＭＳ 明朝"/>
        <family val="1"/>
        <charset val="128"/>
      </rPr>
      <t xml:space="preserve">３Ｒ推進月間である10月に、小中学校に対し、ポスター掲示、校内放送の実施、給食便りへの記載を依頼。
</t>
    </r>
    <r>
      <rPr>
        <sz val="11"/>
        <rFont val="ＭＳ 明朝"/>
        <family val="1"/>
        <charset val="128"/>
      </rPr>
      <t>2.</t>
    </r>
    <r>
      <rPr>
        <sz val="11"/>
        <rFont val="ＭＳ 明朝"/>
        <family val="1"/>
        <charset val="128"/>
      </rPr>
      <t xml:space="preserve">忘新年会時期である12～1月に、ホテルに対し、幹事向けチラシ及び啓発メッセージ入りおしぼりの配布、飲食店に啓発チラシ等の店内掲示を依頼。
</t>
    </r>
    <r>
      <rPr>
        <sz val="11"/>
        <rFont val="ＭＳ 明朝"/>
        <family val="1"/>
        <charset val="128"/>
      </rPr>
      <t>3.</t>
    </r>
    <r>
      <rPr>
        <sz val="11"/>
        <rFont val="ＭＳ 明朝"/>
        <family val="1"/>
        <charset val="128"/>
      </rPr>
      <t>食品ロス削減リーフレット製作、配布。</t>
    </r>
    <phoneticPr fontId="8"/>
  </si>
  <si>
    <t>フードドライブを市民、職員を対象に5回開催。</t>
    <phoneticPr fontId="8"/>
  </si>
  <si>
    <t>1.ふなばしチャレンジ7プロジェクト
2.こどもホームページ
3.フードドライブ</t>
    <phoneticPr fontId="8"/>
  </si>
  <si>
    <t>1.通年
2.通年
3.数回/年</t>
    <phoneticPr fontId="8"/>
  </si>
  <si>
    <t>・市内全域
・ホームページ
・市施設</t>
    <phoneticPr fontId="8"/>
  </si>
  <si>
    <t>・市民
・飲食店</t>
    <phoneticPr fontId="8"/>
  </si>
  <si>
    <t>1.30・10運動
2.消費生活展</t>
    <phoneticPr fontId="8"/>
  </si>
  <si>
    <t>1.年3回
2.年1回</t>
    <phoneticPr fontId="8"/>
  </si>
  <si>
    <t>1.市内全域
2.市内商業施設</t>
    <phoneticPr fontId="8"/>
  </si>
  <si>
    <t>1.市民
2.市民</t>
    <phoneticPr fontId="8"/>
  </si>
  <si>
    <t>市の広報紙やHPに掲載し市民への周知・協力依頼</t>
    <phoneticPr fontId="8"/>
  </si>
  <si>
    <t>市の広報紙やHPに掲載し市民への周知・協力依頼。飲食店に対し啓発ポスターの掲示を依頼</t>
    <phoneticPr fontId="8"/>
  </si>
  <si>
    <t>・食品ロス削減を含めた、循環型社会推進のための7つの取り組みについて、広報紙、ホームページ、説明会等を通じて啓発。
・市HP内の「こどもホームページ」で、食品ロス削減についての特集ページを掲載。
・家庭で余っている食品を集め、福祉団体等に寄付。</t>
    <phoneticPr fontId="8"/>
  </si>
  <si>
    <t>・市民
・事業者</t>
    <phoneticPr fontId="8"/>
  </si>
  <si>
    <t>1.フードドライブ
2.30・10運動</t>
    <phoneticPr fontId="8"/>
  </si>
  <si>
    <t>1.H30年6月3日（日）
2.通年</t>
    <phoneticPr fontId="8"/>
  </si>
  <si>
    <t>1.柏市リサイクルプラザ
2.市内全域</t>
    <phoneticPr fontId="8"/>
  </si>
  <si>
    <t>1.市民（イベント来場者）
2.市民及び市職員</t>
    <phoneticPr fontId="8"/>
  </si>
  <si>
    <t>①予め市HPやtwitter等により，不要な食品の寄付の呼びかけを行い，イベント当日に寄付を行ってもらうもの
②市の広報紙やHP、twitter等に掲載し、市民への周知・協力依頼</t>
    <phoneticPr fontId="8"/>
  </si>
  <si>
    <t>市の広報紙やHPに掲載し市民への周知・協力依頼。　
小学校や町会等に出向き食品ロスなどごみの減量についての啓発を行う。</t>
    <phoneticPr fontId="8"/>
  </si>
  <si>
    <t>下記の手段で周知している。
市民（広報誌，HP，減量推進員研修会等を通じて周知。）
事業者（市商工会議所広報誌，HP等で周知。三角POP等を飲食店に設置。）
市職員（グループウェアを通じて周知。希望の部署に三角POPの貸し出し。）</t>
    <phoneticPr fontId="8"/>
  </si>
  <si>
    <t>①平成19年6月～
（継続）
②平成21年1月～
（継続）</t>
    <phoneticPr fontId="8"/>
  </si>
  <si>
    <t>①平成19年6月
②平成21年1月</t>
    <rPh sb="10" eb="12">
      <t>ヘイセイ</t>
    </rPh>
    <rPh sb="14" eb="15">
      <t>ネン</t>
    </rPh>
    <rPh sb="16" eb="17">
      <t>ガツ</t>
    </rPh>
    <phoneticPr fontId="8"/>
  </si>
  <si>
    <t>①学校給食
保育園 4
福祉施設 3
中学校 6校
小学校 12校
②約1500世帯(6自治会)</t>
    <phoneticPr fontId="8"/>
  </si>
  <si>
    <t>①生ごみ堆肥化
②生ごみ堆肥化</t>
    <phoneticPr fontId="8"/>
  </si>
  <si>
    <t>①114トン
②167トン</t>
    <phoneticPr fontId="8"/>
  </si>
  <si>
    <t>①減容化後、残渣（堆肥）5.7トン
②減容化後、残渣（堆肥）8.4トン</t>
    <phoneticPr fontId="8"/>
  </si>
  <si>
    <t>①焼却ごみの削減、資源化の推進。
残渣（堆肥）は学校の花壇等で利用
②焼却ごみの削減、資源化の推進。
残渣（堆肥）は家庭菜園等で利用の為、協力家庭に配布</t>
    <phoneticPr fontId="8"/>
  </si>
  <si>
    <t>①生ごみ専用ゴミ袋による集積所回収
②生ごみ専用ゴミ袋による集積所回収</t>
    <phoneticPr fontId="8"/>
  </si>
  <si>
    <t>①フードドライブ
②3キリ運動</t>
    <phoneticPr fontId="8"/>
  </si>
  <si>
    <t>328（みつば）運動</t>
    <phoneticPr fontId="8"/>
  </si>
  <si>
    <t>市の広報誌やHP及び商工会議所会員へのポスター及びチラシ配布。</t>
    <phoneticPr fontId="8"/>
  </si>
  <si>
    <t>①毎年開催しているリサイクルフェアブース内にて、フードバンクちばと協力して食品を集めている。
②市職員が行うごみ分別出前講座でごみの分別方法等に加えて、3キリ運動について説明している。</t>
    <phoneticPr fontId="8"/>
  </si>
  <si>
    <t>市の広報紙やHPに食品ロスに関する啓発記事を掲載。</t>
    <phoneticPr fontId="8"/>
  </si>
  <si>
    <t>食品衛生講習会のとき、飲食店関係者に啓発ポスターを配布した。（Ｈ30.6.12）
啓発資材の活用について全課にメールを配信した。また、八街市食品衛生連合会に啓発文書を配布した。（年2回）</t>
    <phoneticPr fontId="8"/>
  </si>
  <si>
    <t>市の広報紙やHPに掲載し市民への周知・協力依頼。</t>
    <phoneticPr fontId="8"/>
  </si>
  <si>
    <t>千葉市廃棄物減量等推進審議会</t>
  </si>
  <si>
    <t xml:space="preserve">学識経験者（3人）
市民の代表者（6人）
関係団体の代表者（4人）
関係行政機関の職員（1人）
市議会議員（6人）
</t>
  </si>
  <si>
    <t>千葉市廃棄物適正化推進員</t>
  </si>
  <si>
    <t>地区推進員　　50名
自治推進員 1,083名</t>
  </si>
  <si>
    <t xml:space="preserve">千葉市廃棄物の適正処理及び再利用等に関する条例
千葉市廃棄物適正化推進員要綱
</t>
  </si>
  <si>
    <t>環境審議会</t>
  </si>
  <si>
    <t>学識経験者（2人）
市民の代表者（6人）
関係団体の代表者（7人）
関係行政機関の職員（3人）</t>
  </si>
  <si>
    <t>銚子市環境審議会条例</t>
  </si>
  <si>
    <t>市川市廃棄物減量等推進審議会</t>
  </si>
  <si>
    <t>市議会議員(2人)、学識経験者(5人)、市民の代表(4人)、生産・販売関係者(2人)、廃棄物処理業者(2人）</t>
  </si>
  <si>
    <t>市川市廃棄物減量等推進員（じゅんかんパートナー）</t>
  </si>
  <si>
    <t>公募　179名</t>
  </si>
  <si>
    <t>平成5年7月1日
(当初の呼称は「クリーンパートナー」)</t>
  </si>
  <si>
    <t>市川市廃棄の減量、資源化及び適正処理に関する条例
市川市廃棄物減量等推進員設置要綱</t>
  </si>
  <si>
    <t>船橋市廃棄物減量等推進審議会</t>
  </si>
  <si>
    <t>学識経験者（4人）　
事業者（4人）
廃棄物処理業者（1人）
民間の代表者（4人）
その他市長が必要があると認める者（2人）</t>
  </si>
  <si>
    <t>船橋市廃棄物の減量、資源化及び適正処理に関する条例第37条</t>
  </si>
  <si>
    <t>船橋市廃棄物減量等推進員</t>
  </si>
  <si>
    <t>船橋市廃棄物減量等推進員　610名</t>
  </si>
  <si>
    <t>船橋市廃棄物の減量、資源化及び適正処理に関する条例第38条
船橋市廃棄物減量等推進員要綱</t>
  </si>
  <si>
    <t>木更津市廃棄物減量等推進審議会</t>
  </si>
  <si>
    <t>木更津市廃棄物の減量化、資源化及び適正処理等に関する条例、木更津市廃棄物減量等推進審議会運営規則</t>
  </si>
  <si>
    <t>松戸市廃棄物減量等推進推進員</t>
  </si>
  <si>
    <t>クリンクル推進員
58名</t>
  </si>
  <si>
    <t>平成4年度</t>
  </si>
  <si>
    <t>松戸市廃棄物の減量及び適正処理に関する条例
松戸市廃棄物減量等推進員要綱</t>
  </si>
  <si>
    <t>野田市廃棄物減量等推進審議会</t>
  </si>
  <si>
    <t>野田市廃棄物減量等推進審議会条例</t>
  </si>
  <si>
    <t>野田市廃棄物減量等推進員会議</t>
  </si>
  <si>
    <t>廃棄物減量等推進員411名</t>
  </si>
  <si>
    <t>野田市廃棄物の処理及び再利用に関する条例・規則
野田市廃棄物減量等推進員会議設置要綱</t>
  </si>
  <si>
    <t>長生郡市広域市町村圏組合廃棄物減量等推進審議会</t>
  </si>
  <si>
    <t>組合議員(2人)
構成市町村長の推薦する者(7人)
知識及び経験を有する者(2人)
管理者が必要と認めた者(1人)</t>
  </si>
  <si>
    <t>成田市廃棄物減量等推進員</t>
  </si>
  <si>
    <t>成田市廃棄物減量等推進員　286名</t>
  </si>
  <si>
    <t>平成7年4月</t>
  </si>
  <si>
    <t>成田市廃棄物減量等推進員設置規則</t>
  </si>
  <si>
    <t>佐倉市廃棄物減量等推進審議会</t>
  </si>
  <si>
    <t>学識経験者　2名
市民代表　3名
事業者代表　4名
市長が特に必要と認める者　2名</t>
  </si>
  <si>
    <t>東金市廃棄物減量等推進審議会</t>
  </si>
  <si>
    <t>14名</t>
  </si>
  <si>
    <t>東金市廃棄物の処理及び清掃に関する条例9条及び同施行規則第3条</t>
  </si>
  <si>
    <t>旭市廃棄物減量化推進員</t>
  </si>
  <si>
    <t>平成25年4月</t>
  </si>
  <si>
    <t>旭市廃棄物減量化推進員設置要綱</t>
  </si>
  <si>
    <t>習志野市環境審議会</t>
  </si>
  <si>
    <t>市議会議員：2人
学識経験者：6人
その他市長が必要と認めた者：9人
計17人</t>
  </si>
  <si>
    <t>習志野市環境審議会条例</t>
  </si>
  <si>
    <t>柏市ごみ減量推進協議会</t>
  </si>
  <si>
    <t>委嘱していない</t>
  </si>
  <si>
    <t>流山市廃棄物対策審議会</t>
  </si>
  <si>
    <t>学識経験を有する者(2人)
市民等(5人)
関係団体を代表する者(4人)
廃棄物減量等推進員の職にある者(1人)
環境美化推進員の職にある者(1人)</t>
  </si>
  <si>
    <t>流山市廃棄物減量等推進員</t>
  </si>
  <si>
    <t>自治会の代表者（180人）</t>
  </si>
  <si>
    <t>八千代市廃棄物減量等推進審議会</t>
  </si>
  <si>
    <t>学識経験者（3人）
市民（5人）
廃棄物処理業者（2人）
事業者（2人）</t>
  </si>
  <si>
    <t>八千代市廃棄物減量等推進員</t>
  </si>
  <si>
    <t>122人</t>
  </si>
  <si>
    <t>我孫子市廃棄物
基本問題調査会</t>
  </si>
  <si>
    <t>学識経験者（3人）
住民団体に属するも
の（4人）
事業者（4人）
学校に属するもの
（2人）</t>
  </si>
  <si>
    <t>昭和55年5月</t>
  </si>
  <si>
    <t>我孫子市廃棄物
基本問題調査会
条例</t>
  </si>
  <si>
    <t>鎌ケ谷市廃棄物減量等推進審議会</t>
  </si>
  <si>
    <t>学識経験者（2人）
市民代表者（5人）
民間団体（3人）</t>
  </si>
  <si>
    <t>鎌ケ谷市廃棄物の減量及び適正処理に関する条例</t>
  </si>
  <si>
    <t>君津市廃棄物減量等推進審議会</t>
  </si>
  <si>
    <t xml:space="preserve">市議会議員2名
学識経験者2名
事業者代表3名
市民代表4名
その他2名
</t>
  </si>
  <si>
    <t>君津市廃棄物の適正処理及び再利用に関する条例</t>
  </si>
  <si>
    <t>君津市廃棄物減量等推進員</t>
  </si>
  <si>
    <t>推進員434名</t>
  </si>
  <si>
    <t>富津市廃棄物減量等推進審議会</t>
  </si>
  <si>
    <t>市議会議員（3名）
学識経験者（1名）
事業者（3名）
各種団体の代表者（6名）
その他（2名）</t>
  </si>
  <si>
    <t>富津市廃棄物の減量化、資源化及び適正処理等に関する条例</t>
  </si>
  <si>
    <t>浦安市廃棄物減量等推進審議会</t>
  </si>
  <si>
    <t>浦安市廃棄物の減量及び適正処理に関する条例　    第６条</t>
  </si>
  <si>
    <t>浦安市廃棄物減量等推進員</t>
  </si>
  <si>
    <t>自治会長からの推薦
120人</t>
  </si>
  <si>
    <t>平成7年6月</t>
  </si>
  <si>
    <t>浦安市廃棄物の減量及び適正処理に関する条例　    第８条</t>
  </si>
  <si>
    <t>袖ケ浦市廃棄物減量等推進審議会</t>
  </si>
  <si>
    <t>袖ケ浦市廃棄物減量等推進審議会規則</t>
  </si>
  <si>
    <t>袖ケ浦市廃棄物減量等推進員</t>
  </si>
  <si>
    <t>袖ケ浦市廃棄物減量等推進員115名</t>
  </si>
  <si>
    <t>袖ケ浦市廃棄物減量等推進員に関する規則</t>
  </si>
  <si>
    <t>印西市廃棄物減量等推進審議会</t>
  </si>
  <si>
    <t>識見を有する者（2人）
市民代表（8人）
事業者代表（2人）</t>
  </si>
  <si>
    <t xml:space="preserve">印西市廃棄物の減量及び適正処理に関する条例 </t>
  </si>
  <si>
    <t>印西市廃棄物減量等推進員</t>
  </si>
  <si>
    <t>クリーンパートナー　115名
クリーンアドバイザー　10名</t>
  </si>
  <si>
    <t>白井市廃棄物減量等推進審議会</t>
  </si>
  <si>
    <t>学識経験者（3人）　
市民の代表者（4人）
関係団体の代表者（4人）
事業者（2人）</t>
  </si>
  <si>
    <t>白井市廃棄物の減量及び適正処理に関する条例</t>
  </si>
  <si>
    <t>白井市生活環境指導員</t>
  </si>
  <si>
    <t>生活環境指導員100名</t>
  </si>
  <si>
    <t>富里市廃棄物減量等推進審議会</t>
  </si>
  <si>
    <t>学識経験者（1人）　
事業者（4人）
市長が必要と認めたもの（3人）</t>
  </si>
  <si>
    <t>富里市廃棄物減量等推進審議会条例</t>
  </si>
  <si>
    <t>富里市環境美化推進審議会</t>
  </si>
  <si>
    <t>小学校区ごとに区長，環境美化推進委員各1名と各種団体の代表者で構成
合計24名</t>
  </si>
  <si>
    <t>富里市環境美化推進協議会設置要綱</t>
  </si>
  <si>
    <t>香取市廃棄物減量推進審議会</t>
  </si>
  <si>
    <t>識見を有する者（3人）
事業者（3人）
市民（4人）
市長が認める者（4人）</t>
  </si>
  <si>
    <t>香取市廃棄物の適正処理及び再利用の促進に関する条例</t>
  </si>
  <si>
    <t>大網白里市廃棄物減量等推進審議会</t>
  </si>
  <si>
    <t>大網白里市廃棄物減量等推進審議会の設置に関する条例</t>
  </si>
  <si>
    <t>栄町廃棄物減量等推進審議会</t>
  </si>
  <si>
    <t>栄町廃棄物の減量及び適正処理に関する条例施行規則</t>
  </si>
  <si>
    <t>栄町廃棄物減量著推進員</t>
  </si>
  <si>
    <t>廃棄物推進員５０名</t>
  </si>
  <si>
    <t>栄町廃棄物減量等推進制度設置要綱</t>
  </si>
  <si>
    <t>組合議員（2人）構成市町村長の推薦する者（7人）知識及び経験を有する者（2人）管理者が必要と認めた者（1人）</t>
  </si>
  <si>
    <t>無し</t>
    <rPh sb="0" eb="1">
      <t>ナ</t>
    </rPh>
    <phoneticPr fontId="8"/>
  </si>
  <si>
    <t>-</t>
    <phoneticPr fontId="8"/>
  </si>
  <si>
    <t>-</t>
    <phoneticPr fontId="8"/>
  </si>
  <si>
    <t>市議会議員1名、学識経験者1名、市民の代表者2名、事業者の代表者3名、市長が必要と認める者2名</t>
    <phoneticPr fontId="8"/>
  </si>
  <si>
    <t>学識経験者（1人）
野田商工会議所の代表者（3人）
関宿商工会の代表者（2人）
小中学校ＰＴＡ連絡協議会の代表者（3人）
女性団体連絡協議会の代表者（3人）
再資源化事業協同組合の代表者（1人）
自治会連合会の代表者（2人）
廃棄物減量等推進員の代表者（10人）
市長が必要と認めるもの（2人）
公募に応じた市民（1人）</t>
    <phoneticPr fontId="8"/>
  </si>
  <si>
    <t xml:space="preserve">学識経験者（1人）　
市民の代表者（3人）
関係団体の代表者（8人）
</t>
    <phoneticPr fontId="8"/>
  </si>
  <si>
    <t>市民公募3人
市民団体代表2人
事業者代表6人
廃棄物関連事業者代表2人
学識経験者2人</t>
    <phoneticPr fontId="8"/>
  </si>
  <si>
    <t xml:space="preserve">学識経験者(2人)
事業者代表(5人)
市民の代表者(6人)
</t>
    <phoneticPr fontId="8"/>
  </si>
  <si>
    <t>次の各号に掲げる者のうちから20名以内
（１）市議会委員
（２）学識経験者
（３）商工業者代表
（４）消費者代表
（５）リサイクル団体代表
（６）区長代表
（７）その他市長が必要と認めた者</t>
    <phoneticPr fontId="8"/>
  </si>
  <si>
    <t>○</t>
    <phoneticPr fontId="8"/>
  </si>
  <si>
    <t>市民が搬入してきたもののうち、まだ製品として使えるものをリユース品、古着等、羽毛布団にわけて、それぞれのリユース事業者に売却。
https://www.city.yachimata.lg.jp/soshiki/22/</t>
    <phoneticPr fontId="8"/>
  </si>
  <si>
    <t>平成30年度実績　テレビ/8台　冷蔵庫/7台　洗濯機/3台　乾燥機/1台　エアコン/0台　合計19台
※収集運搬費，家電リサイクル券購入費なども含む</t>
    <phoneticPr fontId="8"/>
  </si>
  <si>
    <t>リサイクルセンター内に専用の穴あけ機を持ち込み、穴あけ処理と、中身の残液回収を行っている。</t>
    <phoneticPr fontId="8"/>
  </si>
  <si>
    <t>令和元年度調査</t>
    <rPh sb="0" eb="2">
      <t>レイワ</t>
    </rPh>
    <rPh sb="2" eb="5">
      <t>ガンネンド</t>
    </rPh>
    <rPh sb="5" eb="7">
      <t>チョウサ</t>
    </rPh>
    <phoneticPr fontId="8"/>
  </si>
  <si>
    <t>（平成30年度実績）</t>
    <rPh sb="1" eb="3">
      <t>ヘイセイ</t>
    </rPh>
    <rPh sb="5" eb="7">
      <t>ネンド</t>
    </rPh>
    <rPh sb="7" eb="9">
      <t>ジッセキ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</si>
</sst>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yyyy&quot;年&quot;m&quot;月&quot;d&quot;日&quot;;@"/>
    <numFmt numFmtId="183" formatCode="&quot;①&quot;@"/>
    <numFmt numFmtId="184" formatCode="&quot;②&quot;@"/>
    <numFmt numFmtId="185" formatCode="&quot;③&quot;@"/>
    <numFmt numFmtId="186" formatCode="&quot;④&quot;@"/>
    <numFmt numFmtId="187" formatCode="&quot;⑤&quot;@"/>
    <numFmt numFmtId="188" formatCode="&quot;⑥&quot;@"/>
    <numFmt numFmtId="189" formatCode="&quot;⑦&quot;@"/>
    <numFmt numFmtId="190" formatCode="&quot;⑧&quot;@"/>
    <numFmt numFmtId="191" formatCode="#,##0_ "/>
  </numFmts>
  <fonts count="82">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b/>
      <sz val="14"/>
      <name val="ＭＳ 明朝"/>
      <family val="1"/>
      <charset val="128"/>
    </font>
    <font>
      <sz val="9"/>
      <name val="ＭＳ 明朝"/>
      <family val="1"/>
      <charset val="128"/>
    </font>
    <font>
      <sz val="10"/>
      <name val="ＭＳ Ｐゴシック"/>
      <family val="3"/>
      <charset val="128"/>
    </font>
    <font>
      <sz val="8"/>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b/>
      <sz val="10"/>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u/>
      <sz val="11"/>
      <color theme="10"/>
      <name val="ＭＳ 明朝"/>
      <family val="1"/>
      <charset val="128"/>
    </font>
    <font>
      <sz val="6"/>
      <name val="ＭＳ Ｐゴシック"/>
      <family val="3"/>
      <charset val="128"/>
      <scheme val="minor"/>
    </font>
    <font>
      <vertAlign val="superscript"/>
      <sz val="10"/>
      <name val="ＭＳ 明朝"/>
      <family val="1"/>
      <charset val="128"/>
    </font>
  </fonts>
  <fills count="50">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CCFFFF"/>
        <bgColor rgb="FFCCFFFF"/>
      </patternFill>
    </fill>
    <fill>
      <patternFill patternType="solid">
        <fgColor rgb="FFFFFF0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51">
    <xf numFmtId="0" fontId="0" fillId="0" borderId="0">
      <alignment vertical="center"/>
    </xf>
    <xf numFmtId="0" fontId="37" fillId="3"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56" fillId="3" borderId="0" applyNumberFormat="0" applyBorder="0" applyAlignment="0" applyProtection="0">
      <alignment vertical="center"/>
    </xf>
    <xf numFmtId="0" fontId="18" fillId="3" borderId="0" applyNumberFormat="0" applyBorder="0" applyAlignment="0" applyProtection="0">
      <alignment vertical="center"/>
    </xf>
    <xf numFmtId="0" fontId="37" fillId="5"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56" fillId="5" borderId="0" applyNumberFormat="0" applyBorder="0" applyAlignment="0" applyProtection="0">
      <alignment vertical="center"/>
    </xf>
    <xf numFmtId="0" fontId="18" fillId="5" borderId="0" applyNumberFormat="0" applyBorder="0" applyAlignment="0" applyProtection="0">
      <alignment vertical="center"/>
    </xf>
    <xf numFmtId="0" fontId="37" fillId="7"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56" fillId="7" borderId="0" applyNumberFormat="0" applyBorder="0" applyAlignment="0" applyProtection="0">
      <alignment vertical="center"/>
    </xf>
    <xf numFmtId="0" fontId="18" fillId="7"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1"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56" fillId="11" borderId="0" applyNumberFormat="0" applyBorder="0" applyAlignment="0" applyProtection="0">
      <alignment vertical="center"/>
    </xf>
    <xf numFmtId="0" fontId="18" fillId="11" borderId="0" applyNumberFormat="0" applyBorder="0" applyAlignment="0" applyProtection="0">
      <alignment vertical="center"/>
    </xf>
    <xf numFmtId="0" fontId="37" fillId="13"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56" fillId="13" borderId="0" applyNumberFormat="0" applyBorder="0" applyAlignment="0" applyProtection="0">
      <alignment vertical="center"/>
    </xf>
    <xf numFmtId="0" fontId="18" fillId="13"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56" fillId="17" borderId="0" applyNumberFormat="0" applyBorder="0" applyAlignment="0" applyProtection="0">
      <alignment vertical="center"/>
    </xf>
    <xf numFmtId="0" fontId="18" fillId="17" borderId="0" applyNumberFormat="0" applyBorder="0" applyAlignment="0" applyProtection="0">
      <alignment vertical="center"/>
    </xf>
    <xf numFmtId="0" fontId="37"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56" fillId="1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21"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56" fillId="21" borderId="0" applyNumberFormat="0" applyBorder="0" applyAlignment="0" applyProtection="0">
      <alignment vertical="center"/>
    </xf>
    <xf numFmtId="0" fontId="18" fillId="21" borderId="0" applyNumberFormat="0" applyBorder="0" applyAlignment="0" applyProtection="0">
      <alignment vertical="center"/>
    </xf>
    <xf numFmtId="0" fontId="38" fillId="23"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57" fillId="23" borderId="0" applyNumberFormat="0" applyBorder="0" applyAlignment="0" applyProtection="0">
      <alignment vertical="center"/>
    </xf>
    <xf numFmtId="0" fontId="19" fillId="23" borderId="0" applyNumberFormat="0" applyBorder="0" applyAlignment="0" applyProtection="0">
      <alignment vertical="center"/>
    </xf>
    <xf numFmtId="0" fontId="38"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57" fillId="17" borderId="0" applyNumberFormat="0" applyBorder="0" applyAlignment="0" applyProtection="0">
      <alignment vertical="center"/>
    </xf>
    <xf numFmtId="0" fontId="19" fillId="17" borderId="0" applyNumberFormat="0" applyBorder="0" applyAlignment="0" applyProtection="0">
      <alignment vertical="center"/>
    </xf>
    <xf numFmtId="0" fontId="38"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57" fillId="19" borderId="0" applyNumberFormat="0" applyBorder="0" applyAlignment="0" applyProtection="0">
      <alignment vertical="center"/>
    </xf>
    <xf numFmtId="0" fontId="19" fillId="19"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29"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57" fillId="29" borderId="0" applyNumberFormat="0" applyBorder="0" applyAlignment="0" applyProtection="0">
      <alignment vertical="center"/>
    </xf>
    <xf numFmtId="0" fontId="19" fillId="29" borderId="0" applyNumberFormat="0" applyBorder="0" applyAlignment="0" applyProtection="0">
      <alignment vertical="center"/>
    </xf>
    <xf numFmtId="0" fontId="38" fillId="31"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57" fillId="31" borderId="0" applyNumberFormat="0" applyBorder="0" applyAlignment="0" applyProtection="0">
      <alignment vertical="center"/>
    </xf>
    <xf numFmtId="0" fontId="19" fillId="31" borderId="0" applyNumberFormat="0" applyBorder="0" applyAlignment="0" applyProtection="0">
      <alignment vertical="center"/>
    </xf>
    <xf numFmtId="0" fontId="38" fillId="33"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57" fillId="33" borderId="0" applyNumberFormat="0" applyBorder="0" applyAlignment="0" applyProtection="0">
      <alignment vertical="center"/>
    </xf>
    <xf numFmtId="0" fontId="19" fillId="33" borderId="0" applyNumberFormat="0" applyBorder="0" applyAlignment="0" applyProtection="0">
      <alignment vertical="center"/>
    </xf>
    <xf numFmtId="0" fontId="38" fillId="35"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57" fillId="35" borderId="0" applyNumberFormat="0" applyBorder="0" applyAlignment="0" applyProtection="0">
      <alignment vertical="center"/>
    </xf>
    <xf numFmtId="0" fontId="19" fillId="35"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37"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57" fillId="37" borderId="0" applyNumberFormat="0" applyBorder="0" applyAlignment="0" applyProtection="0">
      <alignment vertical="center"/>
    </xf>
    <xf numFmtId="0" fontId="19" fillId="37" borderId="0" applyNumberFormat="0" applyBorder="0" applyAlignment="0" applyProtection="0">
      <alignment vertical="center"/>
    </xf>
    <xf numFmtId="0" fontId="4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2" fillId="39" borderId="1" applyNumberFormat="0" applyAlignment="0" applyProtection="0">
      <alignment vertical="center"/>
    </xf>
    <xf numFmtId="0" fontId="21" fillId="39" borderId="1" applyNumberFormat="0" applyAlignment="0" applyProtection="0">
      <alignment vertical="center"/>
    </xf>
    <xf numFmtId="0" fontId="21" fillId="38" borderId="1" applyNumberFormat="0" applyAlignment="0" applyProtection="0">
      <alignment vertical="center"/>
    </xf>
    <xf numFmtId="0" fontId="61" fillId="39" borderId="1" applyNumberFormat="0" applyAlignment="0" applyProtection="0">
      <alignment vertical="center"/>
    </xf>
    <xf numFmtId="0" fontId="21" fillId="39" borderId="1" applyNumberFormat="0" applyAlignment="0" applyProtection="0">
      <alignment vertical="center"/>
    </xf>
    <xf numFmtId="0" fontId="48" fillId="41" borderId="0" applyNumberFormat="0" applyBorder="0" applyAlignment="0" applyProtection="0">
      <alignment vertical="center"/>
    </xf>
    <xf numFmtId="0" fontId="22" fillId="41" borderId="0" applyNumberFormat="0" applyBorder="0" applyAlignment="0" applyProtection="0">
      <alignment vertical="center"/>
    </xf>
    <xf numFmtId="0" fontId="22" fillId="40" borderId="0" applyNumberFormat="0" applyBorder="0" applyAlignment="0" applyProtection="0">
      <alignment vertical="center"/>
    </xf>
    <xf numFmtId="0" fontId="67" fillId="41" borderId="0" applyNumberFormat="0" applyBorder="0" applyAlignment="0" applyProtection="0">
      <alignment vertical="center"/>
    </xf>
    <xf numFmtId="0" fontId="22" fillId="41" borderId="0" applyNumberFormat="0" applyBorder="0" applyAlignment="0" applyProtection="0">
      <alignment vertical="center"/>
    </xf>
    <xf numFmtId="0" fontId="35"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54" fillId="43" borderId="2" applyNumberFormat="0" applyFont="0" applyAlignment="0" applyProtection="0">
      <alignment vertical="center"/>
    </xf>
    <xf numFmtId="0" fontId="7" fillId="43" borderId="2" applyNumberFormat="0" applyFont="0" applyAlignment="0" applyProtection="0">
      <alignment vertical="center"/>
    </xf>
    <xf numFmtId="0" fontId="49"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68" fillId="0" borderId="3" applyNumberFormat="0" applyFill="0" applyAlignment="0" applyProtection="0">
      <alignment vertical="center"/>
    </xf>
    <xf numFmtId="0" fontId="23" fillId="0" borderId="3" applyNumberFormat="0" applyFill="0" applyAlignment="0" applyProtection="0">
      <alignment vertical="center"/>
    </xf>
    <xf numFmtId="0" fontId="45" fillId="5"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64" fillId="5" borderId="0" applyNumberFormat="0" applyBorder="0" applyAlignment="0" applyProtection="0">
      <alignment vertical="center"/>
    </xf>
    <xf numFmtId="0" fontId="24" fillId="5" borderId="0" applyNumberFormat="0" applyBorder="0" applyAlignment="0" applyProtection="0">
      <alignment vertical="center"/>
    </xf>
    <xf numFmtId="0" fontId="41" fillId="45" borderId="4" applyNumberFormat="0" applyAlignment="0" applyProtection="0">
      <alignment vertical="center"/>
    </xf>
    <xf numFmtId="0" fontId="25" fillId="45" borderId="4" applyNumberFormat="0" applyAlignment="0" applyProtection="0">
      <alignment vertical="center"/>
    </xf>
    <xf numFmtId="0" fontId="25" fillId="44" borderId="4" applyNumberFormat="0" applyAlignment="0" applyProtection="0">
      <alignment vertical="center"/>
    </xf>
    <xf numFmtId="0" fontId="60" fillId="45" borderId="4" applyNumberFormat="0" applyAlignment="0" applyProtection="0">
      <alignment vertical="center"/>
    </xf>
    <xf numFmtId="0" fontId="25" fillId="45" borderId="4" applyNumberFormat="0" applyAlignment="0" applyProtection="0">
      <alignment vertical="center"/>
    </xf>
    <xf numFmtId="0" fontId="3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7" fillId="0" borderId="0" applyFont="0" applyFill="0" applyBorder="0" applyAlignment="0" applyProtection="0">
      <alignment vertical="center"/>
    </xf>
    <xf numFmtId="38" fontId="35" fillId="0" borderId="0" applyFont="0" applyFill="0" applyBorder="0" applyAlignment="0" applyProtection="0">
      <alignment vertical="center"/>
    </xf>
    <xf numFmtId="38" fontId="7" fillId="0" borderId="0" applyFont="0" applyFill="0" applyBorder="0" applyAlignment="0" applyProtection="0">
      <alignment vertical="center"/>
    </xf>
    <xf numFmtId="38" fontId="54" fillId="0" borderId="0" applyFont="0" applyFill="0" applyBorder="0" applyAlignment="0" applyProtection="0">
      <alignment vertical="center"/>
    </xf>
    <xf numFmtId="38" fontId="7" fillId="0" borderId="0" applyFont="0" applyFill="0" applyBorder="0" applyAlignment="0" applyProtection="0">
      <alignment vertical="center"/>
    </xf>
    <xf numFmtId="38" fontId="76" fillId="0" borderId="0" applyFont="0" applyFill="0" applyBorder="0" applyAlignment="0" applyProtection="0">
      <alignment vertical="center"/>
    </xf>
    <xf numFmtId="0" fontId="53"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72" fillId="0" borderId="5" applyNumberFormat="0" applyFill="0" applyAlignment="0" applyProtection="0">
      <alignment vertical="center"/>
    </xf>
    <xf numFmtId="0" fontId="27" fillId="0" borderId="5" applyNumberFormat="0" applyFill="0" applyAlignment="0" applyProtection="0">
      <alignment vertical="center"/>
    </xf>
    <xf numFmtId="0" fontId="52" fillId="0" borderId="6"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71" fillId="0" borderId="6" applyNumberFormat="0" applyFill="0" applyAlignment="0" applyProtection="0">
      <alignment vertical="center"/>
    </xf>
    <xf numFmtId="0" fontId="28" fillId="0" borderId="6" applyNumberFormat="0" applyFill="0" applyAlignment="0" applyProtection="0">
      <alignment vertical="center"/>
    </xf>
    <xf numFmtId="0" fontId="43"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62" fillId="0" borderId="7" applyNumberFormat="0" applyFill="0" applyAlignment="0" applyProtection="0">
      <alignment vertical="center"/>
    </xf>
    <xf numFmtId="0" fontId="29" fillId="0" borderId="7" applyNumberFormat="0" applyFill="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63" fillId="0" borderId="8" applyNumberFormat="0" applyFill="0" applyAlignment="0" applyProtection="0">
      <alignment vertical="center"/>
    </xf>
    <xf numFmtId="0" fontId="30" fillId="0" borderId="8" applyNumberFormat="0" applyFill="0" applyAlignment="0" applyProtection="0">
      <alignment vertical="center"/>
    </xf>
    <xf numFmtId="0" fontId="40" fillId="45" borderId="9" applyNumberFormat="0" applyAlignment="0" applyProtection="0">
      <alignment vertical="center"/>
    </xf>
    <xf numFmtId="0" fontId="31" fillId="45" borderId="9" applyNumberFormat="0" applyAlignment="0" applyProtection="0">
      <alignment vertical="center"/>
    </xf>
    <xf numFmtId="0" fontId="31" fillId="44" borderId="9" applyNumberFormat="0" applyAlignment="0" applyProtection="0">
      <alignment vertical="center"/>
    </xf>
    <xf numFmtId="0" fontId="59" fillId="45" borderId="9" applyNumberFormat="0" applyAlignment="0" applyProtection="0">
      <alignment vertical="center"/>
    </xf>
    <xf numFmtId="0" fontId="31" fillId="45" borderId="9" applyNumberFormat="0" applyAlignment="0" applyProtection="0">
      <alignment vertical="center"/>
    </xf>
    <xf numFmtId="0" fontId="4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0" fillId="13" borderId="4" applyNumberFormat="0" applyAlignment="0" applyProtection="0">
      <alignment vertical="center"/>
    </xf>
    <xf numFmtId="0" fontId="33" fillId="13" borderId="4" applyNumberFormat="0" applyAlignment="0" applyProtection="0">
      <alignment vertical="center"/>
    </xf>
    <xf numFmtId="0" fontId="33" fillId="12" borderId="4" applyNumberFormat="0" applyAlignment="0" applyProtection="0">
      <alignment vertical="center"/>
    </xf>
    <xf numFmtId="0" fontId="69" fillId="13" borderId="4" applyNumberFormat="0" applyAlignment="0" applyProtection="0">
      <alignment vertical="center"/>
    </xf>
    <xf numFmtId="0" fontId="33" fillId="13" borderId="4" applyNumberFormat="0" applyAlignment="0" applyProtection="0">
      <alignment vertical="center"/>
    </xf>
    <xf numFmtId="0" fontId="11" fillId="0" borderId="0">
      <alignment vertical="center"/>
    </xf>
    <xf numFmtId="0" fontId="36" fillId="0" borderId="0">
      <alignment vertical="center"/>
    </xf>
    <xf numFmtId="0" fontId="11" fillId="0" borderId="0">
      <alignment vertical="center"/>
    </xf>
    <xf numFmtId="0" fontId="55" fillId="0" borderId="0">
      <alignment vertical="center"/>
    </xf>
    <xf numFmtId="0" fontId="11" fillId="0" borderId="0">
      <alignment vertical="center"/>
    </xf>
    <xf numFmtId="0" fontId="76" fillId="0" borderId="0">
      <alignment vertical="center"/>
    </xf>
    <xf numFmtId="0" fontId="35" fillId="0" borderId="0">
      <alignment vertical="center"/>
    </xf>
    <xf numFmtId="0" fontId="7" fillId="0" borderId="0">
      <alignment vertical="center"/>
    </xf>
    <xf numFmtId="0" fontId="54" fillId="0" borderId="0">
      <alignment vertical="center"/>
    </xf>
    <xf numFmtId="0" fontId="7" fillId="0" borderId="0">
      <alignment vertical="center"/>
    </xf>
    <xf numFmtId="0" fontId="76" fillId="0" borderId="0">
      <alignment vertical="center"/>
    </xf>
    <xf numFmtId="0" fontId="11" fillId="0" borderId="0"/>
    <xf numFmtId="0" fontId="6" fillId="0" borderId="0">
      <alignment vertical="center"/>
    </xf>
    <xf numFmtId="0" fontId="7" fillId="0" borderId="0">
      <alignment vertical="center"/>
    </xf>
    <xf numFmtId="0" fontId="7" fillId="0" borderId="0">
      <alignment vertical="center"/>
    </xf>
    <xf numFmtId="0" fontId="11" fillId="0" borderId="0"/>
    <xf numFmtId="0" fontId="11" fillId="0" borderId="0">
      <alignment vertical="center"/>
    </xf>
    <xf numFmtId="0" fontId="51" fillId="7"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70" fillId="7" borderId="0" applyNumberFormat="0" applyBorder="0" applyAlignment="0" applyProtection="0">
      <alignment vertical="center"/>
    </xf>
    <xf numFmtId="0" fontId="34" fillId="7" borderId="0" applyNumberFormat="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0" fontId="6" fillId="42" borderId="2" applyNumberFormat="0" applyFont="0" applyAlignment="0" applyProtection="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9" fillId="0" borderId="0" applyNumberFormat="0" applyFill="0" applyBorder="0" applyAlignment="0" applyProtection="0">
      <alignment vertical="center"/>
    </xf>
    <xf numFmtId="0" fontId="1" fillId="0" borderId="0">
      <alignment vertical="center"/>
    </xf>
  </cellStyleXfs>
  <cellXfs count="470">
    <xf numFmtId="0" fontId="0" fillId="0" borderId="0" xfId="0">
      <alignment vertical="center"/>
    </xf>
    <xf numFmtId="0" fontId="9" fillId="0" borderId="0" xfId="0" applyFont="1">
      <alignment vertical="center"/>
    </xf>
    <xf numFmtId="0" fontId="9" fillId="0" borderId="10" xfId="0" applyFont="1" applyBorder="1" applyAlignment="1">
      <alignment horizontal="center" vertical="center" wrapText="1"/>
    </xf>
    <xf numFmtId="0" fontId="9" fillId="0" borderId="0" xfId="0" applyFont="1" applyAlignment="1">
      <alignment vertical="center" wrapText="1"/>
    </xf>
    <xf numFmtId="0" fontId="9" fillId="0" borderId="0" xfId="218" applyFont="1" applyAlignment="1">
      <alignment horizontal="left" vertical="top"/>
    </xf>
    <xf numFmtId="0" fontId="12" fillId="0" borderId="0" xfId="0" applyFont="1">
      <alignment vertical="center"/>
    </xf>
    <xf numFmtId="0" fontId="9" fillId="0" borderId="10" xfId="223" applyFont="1" applyBorder="1" applyAlignment="1">
      <alignment horizontal="center" vertical="center" textRotation="255"/>
    </xf>
    <xf numFmtId="0" fontId="9" fillId="0" borderId="10" xfId="0" applyFont="1" applyBorder="1" applyAlignment="1">
      <alignment horizontal="center" vertical="center"/>
    </xf>
    <xf numFmtId="0" fontId="0" fillId="0" borderId="10" xfId="0" applyBorder="1">
      <alignment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38" fontId="9" fillId="0" borderId="10" xfId="161" applyFont="1" applyFill="1" applyBorder="1" applyAlignment="1">
      <alignment horizontal="right" vertical="center"/>
    </xf>
    <xf numFmtId="0" fontId="9" fillId="0" borderId="0" xfId="0" applyFont="1" applyAlignment="1">
      <alignment horizontal="left" vertical="center" wrapText="1"/>
    </xf>
    <xf numFmtId="0" fontId="14" fillId="0" borderId="0" xfId="218" applyFont="1" applyAlignment="1">
      <alignment vertical="center"/>
    </xf>
    <xf numFmtId="0" fontId="14" fillId="0" borderId="10" xfId="218" applyFont="1" applyBorder="1" applyAlignment="1">
      <alignment vertical="center"/>
    </xf>
    <xf numFmtId="0" fontId="9" fillId="0" borderId="10" xfId="223" applyFont="1" applyBorder="1" applyAlignment="1">
      <alignment horizontal="left" vertical="center" wrapText="1"/>
    </xf>
    <xf numFmtId="0" fontId="7" fillId="0" borderId="0" xfId="221" applyAlignment="1">
      <alignment vertical="top" wrapText="1"/>
    </xf>
    <xf numFmtId="0" fontId="0" fillId="0" borderId="10" xfId="0" applyBorder="1" applyAlignment="1">
      <alignment horizontal="center" vertical="center"/>
    </xf>
    <xf numFmtId="0" fontId="0" fillId="0" borderId="10" xfId="0" applyBorder="1" applyAlignment="1">
      <alignment vertical="center" wrapText="1"/>
    </xf>
    <xf numFmtId="0" fontId="9" fillId="0" borderId="10" xfId="218" applyFont="1" applyBorder="1" applyAlignment="1">
      <alignment horizontal="center" vertical="center"/>
    </xf>
    <xf numFmtId="0" fontId="0" fillId="0" borderId="10" xfId="218" applyFont="1" applyBorder="1" applyAlignment="1">
      <alignment horizontal="center" vertical="center"/>
    </xf>
    <xf numFmtId="0" fontId="0" fillId="46" borderId="10" xfId="0" applyFill="1" applyBorder="1" applyAlignment="1">
      <alignment horizontal="center" vertical="center"/>
    </xf>
    <xf numFmtId="0" fontId="0" fillId="46" borderId="15" xfId="0" applyFill="1" applyBorder="1" applyAlignment="1">
      <alignment horizontal="center" vertical="center"/>
    </xf>
    <xf numFmtId="0" fontId="0" fillId="46" borderId="15" xfId="0" applyFill="1" applyBorder="1" applyAlignment="1">
      <alignment horizontal="center" vertical="center" wrapText="1"/>
    </xf>
    <xf numFmtId="0" fontId="0" fillId="47" borderId="10" xfId="0" applyFill="1" applyBorder="1" applyAlignment="1">
      <alignment horizontal="left" vertical="center"/>
    </xf>
    <xf numFmtId="0" fontId="0" fillId="0" borderId="10" xfId="0" applyBorder="1" applyAlignment="1">
      <alignment horizontal="center" vertical="center" wrapText="1"/>
    </xf>
    <xf numFmtId="0" fontId="73" fillId="0" borderId="0" xfId="0" applyFont="1">
      <alignment vertical="center"/>
    </xf>
    <xf numFmtId="0" fontId="0" fillId="47" borderId="15" xfId="0" applyFill="1" applyBorder="1" applyAlignment="1">
      <alignment horizontal="center" vertical="center"/>
    </xf>
    <xf numFmtId="0" fontId="0" fillId="0" borderId="0" xfId="0" applyAlignment="1">
      <alignment vertical="center" wrapText="1"/>
    </xf>
    <xf numFmtId="38" fontId="0" fillId="0" borderId="10" xfId="0" applyNumberFormat="1" applyBorder="1" applyAlignment="1">
      <alignment horizontal="center" vertical="center"/>
    </xf>
    <xf numFmtId="0" fontId="0" fillId="0" borderId="0" xfId="218" applyFont="1" applyAlignment="1">
      <alignment vertical="top"/>
    </xf>
    <xf numFmtId="0" fontId="0" fillId="0" borderId="10" xfId="0" applyBorder="1" applyProtection="1">
      <alignment vertical="center"/>
      <protection locked="0"/>
    </xf>
    <xf numFmtId="0" fontId="7" fillId="0" borderId="0" xfId="223" applyFont="1">
      <alignment vertical="center"/>
    </xf>
    <xf numFmtId="0" fontId="0" fillId="0" borderId="0" xfId="218" applyFont="1" applyAlignment="1">
      <alignment horizontal="center" vertical="top"/>
    </xf>
    <xf numFmtId="0" fontId="0" fillId="0" borderId="0" xfId="0" applyAlignment="1">
      <alignment horizontal="center" vertical="center"/>
    </xf>
    <xf numFmtId="0" fontId="17" fillId="0" borderId="0" xfId="0" applyFont="1">
      <alignment vertical="center"/>
    </xf>
    <xf numFmtId="0" fontId="0" fillId="0" borderId="18" xfId="0" applyBorder="1">
      <alignment vertical="center"/>
    </xf>
    <xf numFmtId="0" fontId="17" fillId="0" borderId="18" xfId="0" applyFont="1" applyBorder="1">
      <alignment vertical="center"/>
    </xf>
    <xf numFmtId="0" fontId="0" fillId="0" borderId="0" xfId="0" applyAlignment="1">
      <alignment horizontal="left" vertical="center"/>
    </xf>
    <xf numFmtId="0" fontId="9" fillId="0" borderId="0" xfId="0" applyFont="1" applyAlignment="1">
      <alignment horizontal="left" vertical="center"/>
    </xf>
    <xf numFmtId="0" fontId="9" fillId="0" borderId="10" xfId="223" applyFont="1" applyBorder="1" applyAlignment="1">
      <alignment horizontal="center" vertical="center" wrapText="1"/>
    </xf>
    <xf numFmtId="0" fontId="9" fillId="47" borderId="10" xfId="229" applyFont="1" applyFill="1" applyBorder="1" applyAlignment="1">
      <alignment vertical="center" wrapText="1"/>
    </xf>
    <xf numFmtId="0" fontId="9" fillId="0" borderId="0" xfId="229" applyFont="1">
      <alignment vertical="center"/>
    </xf>
    <xf numFmtId="0" fontId="6" fillId="46" borderId="15" xfId="0" applyFont="1" applyFill="1" applyBorder="1" applyAlignment="1">
      <alignment horizontal="center" vertical="center"/>
    </xf>
    <xf numFmtId="0" fontId="6" fillId="46" borderId="10" xfId="0" applyFont="1" applyFill="1" applyBorder="1" applyAlignment="1">
      <alignment horizontal="center" vertical="center"/>
    </xf>
    <xf numFmtId="0" fontId="0" fillId="46" borderId="10" xfId="0" applyFill="1" applyBorder="1" applyAlignment="1">
      <alignment horizontal="left" vertical="center" wrapText="1"/>
    </xf>
    <xf numFmtId="0" fontId="6" fillId="46" borderId="10" xfId="223" applyFont="1" applyFill="1" applyBorder="1" applyAlignment="1">
      <alignment horizontal="center" vertical="center"/>
    </xf>
    <xf numFmtId="0" fontId="0" fillId="46" borderId="10" xfId="0" applyFill="1" applyBorder="1" applyAlignment="1">
      <alignment horizontal="left" vertical="center"/>
    </xf>
    <xf numFmtId="0" fontId="17" fillId="0" borderId="10" xfId="0" applyFont="1" applyBorder="1">
      <alignment vertical="center"/>
    </xf>
    <xf numFmtId="0" fontId="6" fillId="0" borderId="10" xfId="207" applyFont="1" applyBorder="1">
      <alignment vertical="center"/>
    </xf>
    <xf numFmtId="0" fontId="6" fillId="0" borderId="10" xfId="207" applyFont="1" applyBorder="1" applyAlignment="1">
      <alignment vertical="center" wrapText="1"/>
    </xf>
    <xf numFmtId="178" fontId="6" fillId="0" borderId="10" xfId="207" applyNumberFormat="1" applyFont="1" applyBorder="1" applyAlignment="1">
      <alignment horizontal="right" vertical="center" wrapText="1"/>
    </xf>
    <xf numFmtId="0" fontId="6" fillId="0" borderId="0" xfId="0" applyFont="1">
      <alignment vertical="center"/>
    </xf>
    <xf numFmtId="0" fontId="6" fillId="0" borderId="0" xfId="223" applyFont="1">
      <alignment vertical="center"/>
    </xf>
    <xf numFmtId="0" fontId="0" fillId="0" borderId="12" xfId="0" applyBorder="1" applyAlignment="1">
      <alignment horizontal="center" vertical="center"/>
    </xf>
    <xf numFmtId="0" fontId="0" fillId="0" borderId="13" xfId="218" applyFont="1" applyBorder="1" applyAlignment="1">
      <alignment horizontal="center" vertical="center"/>
    </xf>
    <xf numFmtId="38" fontId="9" fillId="0" borderId="12" xfId="161" applyFont="1" applyFill="1" applyBorder="1" applyAlignment="1">
      <alignment horizontal="right" vertical="center"/>
    </xf>
    <xf numFmtId="38" fontId="9" fillId="0" borderId="13" xfId="161" applyFont="1" applyFill="1" applyBorder="1" applyAlignment="1">
      <alignment horizontal="right" vertical="center"/>
    </xf>
    <xf numFmtId="0" fontId="6" fillId="0" borderId="0" xfId="207" applyFont="1">
      <alignment vertical="center"/>
    </xf>
    <xf numFmtId="0" fontId="12" fillId="0" borderId="0" xfId="207" applyFont="1">
      <alignment vertical="center"/>
    </xf>
    <xf numFmtId="176" fontId="17" fillId="0" borderId="10" xfId="0" applyNumberFormat="1" applyFont="1" applyBorder="1" applyAlignment="1">
      <alignment horizontal="center" vertical="center" wrapText="1"/>
    </xf>
    <xf numFmtId="0" fontId="9" fillId="0" borderId="11" xfId="0" applyFont="1" applyBorder="1" applyAlignment="1">
      <alignment horizontal="center" vertical="center"/>
    </xf>
    <xf numFmtId="0" fontId="9" fillId="0" borderId="10" xfId="223" applyFont="1" applyBorder="1" applyAlignment="1">
      <alignment horizontal="center" vertical="center" textRotation="255" wrapText="1"/>
    </xf>
    <xf numFmtId="0" fontId="9" fillId="0" borderId="10" xfId="223" applyFont="1" applyBorder="1" applyAlignment="1">
      <alignment horizontal="center" vertical="center"/>
    </xf>
    <xf numFmtId="0" fontId="9" fillId="0" borderId="10" xfId="223" applyFont="1" applyBorder="1">
      <alignment vertical="center"/>
    </xf>
    <xf numFmtId="0" fontId="0" fillId="47" borderId="15" xfId="0" applyFill="1" applyBorder="1" applyAlignment="1">
      <alignment horizontal="left" vertical="center" wrapText="1"/>
    </xf>
    <xf numFmtId="0" fontId="0" fillId="0" borderId="10" xfId="0" applyBorder="1" applyAlignment="1">
      <alignment horizontal="left" vertical="center" wrapText="1"/>
    </xf>
    <xf numFmtId="176" fontId="0" fillId="0" borderId="10" xfId="0" applyNumberFormat="1" applyBorder="1" applyAlignment="1">
      <alignment horizontal="center" vertical="center"/>
    </xf>
    <xf numFmtId="0" fontId="17" fillId="0" borderId="0" xfId="223" applyFont="1">
      <alignment vertical="center"/>
    </xf>
    <xf numFmtId="0" fontId="9" fillId="0" borderId="11" xfId="0" applyFont="1" applyBorder="1" applyAlignment="1">
      <alignment horizontal="center" vertical="center" wrapText="1"/>
    </xf>
    <xf numFmtId="0" fontId="9" fillId="0" borderId="16" xfId="0" applyFont="1" applyBorder="1" applyAlignment="1">
      <alignment horizontal="center" vertical="center"/>
    </xf>
    <xf numFmtId="0" fontId="0" fillId="0" borderId="11" xfId="0" applyBorder="1" applyAlignment="1">
      <alignment horizontal="center" vertical="center"/>
    </xf>
    <xf numFmtId="0" fontId="17" fillId="0" borderId="0" xfId="218" applyFont="1" applyAlignment="1">
      <alignment vertical="top"/>
    </xf>
    <xf numFmtId="0" fontId="74" fillId="0" borderId="0" xfId="221" applyFont="1">
      <alignment vertical="center"/>
    </xf>
    <xf numFmtId="0" fontId="7" fillId="0" borderId="0" xfId="0" applyFont="1">
      <alignment vertical="center"/>
    </xf>
    <xf numFmtId="0" fontId="7" fillId="0" borderId="0" xfId="219" applyFont="1">
      <alignment vertical="center"/>
    </xf>
    <xf numFmtId="0" fontId="6" fillId="0" borderId="0" xfId="219">
      <alignment vertical="center"/>
    </xf>
    <xf numFmtId="0" fontId="7" fillId="0" borderId="0" xfId="219" applyFont="1" applyAlignment="1">
      <alignment vertical="top"/>
    </xf>
    <xf numFmtId="0" fontId="7" fillId="0" borderId="0" xfId="221" applyAlignment="1">
      <alignment vertical="top"/>
    </xf>
    <xf numFmtId="0" fontId="7" fillId="0" borderId="0" xfId="221">
      <alignment vertical="center"/>
    </xf>
    <xf numFmtId="0" fontId="9" fillId="0" borderId="0" xfId="230" applyFont="1"/>
    <xf numFmtId="0" fontId="9" fillId="0" borderId="0" xfId="229" applyFont="1" applyAlignment="1">
      <alignment vertical="top"/>
    </xf>
    <xf numFmtId="0" fontId="9" fillId="48" borderId="10" xfId="229" applyFont="1" applyFill="1" applyBorder="1" applyAlignment="1">
      <alignment vertical="center" wrapText="1"/>
    </xf>
    <xf numFmtId="0" fontId="0" fillId="46" borderId="10" xfId="0" applyFill="1" applyBorder="1" applyAlignment="1">
      <alignment vertical="center" wrapText="1"/>
    </xf>
    <xf numFmtId="0" fontId="0" fillId="46" borderId="10" xfId="0" applyFill="1" applyBorder="1">
      <alignment vertical="center"/>
    </xf>
    <xf numFmtId="0" fontId="0" fillId="47" borderId="10" xfId="0" applyFill="1" applyBorder="1" applyAlignment="1">
      <alignment horizontal="left" vertical="center" wrapText="1"/>
    </xf>
    <xf numFmtId="0" fontId="0" fillId="0" borderId="0" xfId="0" applyAlignment="1">
      <alignment horizontal="left" vertical="center" wrapText="1"/>
    </xf>
    <xf numFmtId="0" fontId="0" fillId="46" borderId="15" xfId="0" applyFill="1" applyBorder="1" applyAlignment="1">
      <alignment vertical="center" wrapText="1"/>
    </xf>
    <xf numFmtId="0" fontId="0" fillId="46" borderId="15" xfId="0" applyFill="1" applyBorder="1" applyAlignment="1">
      <alignment horizontal="left" vertical="center" wrapText="1"/>
    </xf>
    <xf numFmtId="0" fontId="0" fillId="46" borderId="15" xfId="0" applyFill="1" applyBorder="1" applyAlignment="1">
      <alignment horizontal="left" vertical="center"/>
    </xf>
    <xf numFmtId="0" fontId="0" fillId="0" borderId="12" xfId="218" applyFont="1" applyBorder="1" applyAlignment="1">
      <alignment horizontal="center" vertical="top"/>
    </xf>
    <xf numFmtId="0" fontId="0" fillId="0" borderId="10" xfId="218" applyFont="1" applyBorder="1" applyAlignment="1">
      <alignment horizontal="center" vertical="top"/>
    </xf>
    <xf numFmtId="0" fontId="0" fillId="0" borderId="13" xfId="218" applyFont="1" applyBorder="1" applyAlignment="1">
      <alignment horizontal="center" vertical="top"/>
    </xf>
    <xf numFmtId="0" fontId="0" fillId="46" borderId="15" xfId="0" applyFill="1" applyBorder="1">
      <alignment vertical="center"/>
    </xf>
    <xf numFmtId="0" fontId="0" fillId="11" borderId="10" xfId="0" applyFill="1" applyBorder="1">
      <alignment vertical="center"/>
    </xf>
    <xf numFmtId="0" fontId="0" fillId="11" borderId="15" xfId="0" applyFill="1" applyBorder="1" applyAlignment="1">
      <alignment horizontal="center" vertical="center"/>
    </xf>
    <xf numFmtId="0" fontId="0" fillId="11" borderId="15" xfId="0" applyFill="1" applyBorder="1" applyAlignment="1">
      <alignment horizontal="center" vertical="center" wrapText="1"/>
    </xf>
    <xf numFmtId="0" fontId="6" fillId="46" borderId="10" xfId="214" applyFont="1" applyFill="1" applyBorder="1" applyAlignment="1">
      <alignment horizontal="center" vertical="center"/>
    </xf>
    <xf numFmtId="176" fontId="6" fillId="46" borderId="10" xfId="161" applyNumberFormat="1" applyFont="1" applyFill="1" applyBorder="1">
      <alignment vertical="center"/>
    </xf>
    <xf numFmtId="0" fontId="9" fillId="47" borderId="10" xfId="233" applyFont="1" applyFill="1" applyBorder="1" applyAlignment="1">
      <alignment vertical="center" wrapText="1"/>
    </xf>
    <xf numFmtId="0" fontId="6" fillId="0" borderId="0" xfId="0" applyFont="1" applyAlignment="1">
      <alignment horizontal="center" vertical="center"/>
    </xf>
    <xf numFmtId="0" fontId="0" fillId="47" borderId="10" xfId="0" applyFill="1" applyBorder="1">
      <alignment vertical="center"/>
    </xf>
    <xf numFmtId="0" fontId="0" fillId="47" borderId="15" xfId="0" applyFill="1" applyBorder="1" applyAlignment="1">
      <alignment horizontal="left" vertical="center"/>
    </xf>
    <xf numFmtId="0" fontId="6" fillId="47" borderId="10" xfId="223" applyFont="1" applyFill="1" applyBorder="1" applyAlignment="1">
      <alignment horizontal="center" vertical="center"/>
    </xf>
    <xf numFmtId="0" fontId="0" fillId="47" borderId="10" xfId="218" applyFont="1" applyFill="1" applyBorder="1" applyAlignment="1">
      <alignment horizontal="center" vertical="center"/>
    </xf>
    <xf numFmtId="0" fontId="0" fillId="47" borderId="13" xfId="218" applyFont="1" applyFill="1" applyBorder="1" applyAlignment="1">
      <alignment horizontal="center" vertical="center"/>
    </xf>
    <xf numFmtId="0" fontId="0" fillId="47" borderId="12" xfId="0" applyFill="1" applyBorder="1" applyAlignment="1">
      <alignment horizontal="center" vertical="center"/>
    </xf>
    <xf numFmtId="0" fontId="0" fillId="47" borderId="13" xfId="0" applyFill="1" applyBorder="1" applyAlignment="1">
      <alignment horizontal="left" vertical="center"/>
    </xf>
    <xf numFmtId="0" fontId="0" fillId="47" borderId="13" xfId="0" applyFill="1" applyBorder="1" applyAlignment="1">
      <alignment horizontal="left" vertical="center" wrapText="1"/>
    </xf>
    <xf numFmtId="0" fontId="6" fillId="47" borderId="10" xfId="207" applyFont="1" applyFill="1" applyBorder="1" applyAlignment="1">
      <alignment horizontal="right" vertical="center" wrapText="1"/>
    </xf>
    <xf numFmtId="0" fontId="6" fillId="47" borderId="11" xfId="207" applyFont="1" applyFill="1" applyBorder="1" applyAlignment="1">
      <alignment vertical="center" wrapText="1"/>
    </xf>
    <xf numFmtId="0" fontId="0" fillId="47" borderId="10" xfId="0" applyFill="1" applyBorder="1" applyAlignment="1">
      <alignment vertical="center" wrapText="1"/>
    </xf>
    <xf numFmtId="0" fontId="0" fillId="0" borderId="0" xfId="221" applyFont="1" applyAlignment="1">
      <alignment vertical="top"/>
    </xf>
    <xf numFmtId="0" fontId="0" fillId="0" borderId="0" xfId="219" applyFont="1" applyAlignment="1">
      <alignment vertical="top"/>
    </xf>
    <xf numFmtId="0" fontId="0" fillId="0" borderId="0" xfId="221" applyFont="1">
      <alignment vertical="center"/>
    </xf>
    <xf numFmtId="0" fontId="0" fillId="0" borderId="0" xfId="219" applyFont="1">
      <alignment vertical="center"/>
    </xf>
    <xf numFmtId="0" fontId="6" fillId="11" borderId="10" xfId="223" applyFont="1" applyFill="1" applyBorder="1" applyAlignment="1">
      <alignment horizontal="center" vertical="center"/>
    </xf>
    <xf numFmtId="0" fontId="0" fillId="46" borderId="10" xfId="214" applyFont="1" applyFill="1" applyBorder="1">
      <alignment vertical="center"/>
    </xf>
    <xf numFmtId="0" fontId="0" fillId="46" borderId="15" xfId="214" applyFont="1" applyFill="1" applyBorder="1" applyAlignment="1">
      <alignment horizontal="center" vertical="center"/>
    </xf>
    <xf numFmtId="0" fontId="0" fillId="46" borderId="15" xfId="214" applyFont="1" applyFill="1" applyBorder="1" applyAlignment="1">
      <alignment horizontal="center" vertical="center" wrapText="1"/>
    </xf>
    <xf numFmtId="0" fontId="0" fillId="46" borderId="15" xfId="214" applyFont="1" applyFill="1" applyBorder="1" applyAlignment="1">
      <alignment horizontal="left" vertical="center"/>
    </xf>
    <xf numFmtId="0" fontId="0" fillId="11" borderId="15" xfId="0" applyFill="1" applyBorder="1" applyAlignment="1">
      <alignment horizontal="left" vertical="center"/>
    </xf>
    <xf numFmtId="0" fontId="6" fillId="46" borderId="15" xfId="0" applyFont="1" applyFill="1" applyBorder="1" applyAlignment="1">
      <alignment horizontal="center" vertical="center" wrapText="1"/>
    </xf>
    <xf numFmtId="0" fontId="9" fillId="0" borderId="10" xfId="218" applyFont="1" applyBorder="1" applyAlignment="1">
      <alignment horizontal="center" vertical="center" wrapText="1"/>
    </xf>
    <xf numFmtId="0" fontId="9" fillId="0" borderId="0" xfId="218" applyFont="1" applyAlignment="1">
      <alignment vertical="top" wrapText="1"/>
    </xf>
    <xf numFmtId="0" fontId="9" fillId="0" borderId="0" xfId="218" applyFont="1" applyAlignment="1">
      <alignment horizontal="center" vertical="center"/>
    </xf>
    <xf numFmtId="0" fontId="9" fillId="0" borderId="0" xfId="218" applyFont="1" applyAlignment="1">
      <alignment vertical="top"/>
    </xf>
    <xf numFmtId="0" fontId="9" fillId="47" borderId="10" xfId="218" applyFont="1" applyFill="1" applyBorder="1" applyAlignment="1">
      <alignment horizontal="left" vertical="center" wrapText="1"/>
    </xf>
    <xf numFmtId="0" fontId="9" fillId="0" borderId="0" xfId="218" applyFont="1"/>
    <xf numFmtId="0" fontId="6" fillId="46" borderId="15" xfId="0" applyFont="1" applyFill="1" applyBorder="1">
      <alignment vertical="center"/>
    </xf>
    <xf numFmtId="0" fontId="0" fillId="47" borderId="10" xfId="0" applyFill="1" applyBorder="1" applyAlignment="1">
      <alignment horizontal="center" vertical="center"/>
    </xf>
    <xf numFmtId="0" fontId="6" fillId="47" borderId="10" xfId="214" applyFont="1" applyFill="1" applyBorder="1" applyAlignment="1">
      <alignment horizontal="center" vertical="center"/>
    </xf>
    <xf numFmtId="0" fontId="9" fillId="47" borderId="10" xfId="218" applyFont="1" applyFill="1" applyBorder="1" applyAlignment="1">
      <alignment vertical="center" wrapText="1"/>
    </xf>
    <xf numFmtId="0" fontId="13" fillId="47" borderId="10" xfId="218" applyFont="1" applyFill="1" applyBorder="1" applyAlignment="1">
      <alignment vertical="center" wrapText="1"/>
    </xf>
    <xf numFmtId="0" fontId="7" fillId="47" borderId="10" xfId="214" applyFill="1" applyBorder="1" applyAlignment="1">
      <alignment horizontal="center" vertical="center"/>
    </xf>
    <xf numFmtId="0" fontId="6" fillId="47" borderId="13" xfId="218" applyFont="1" applyFill="1" applyBorder="1" applyAlignment="1">
      <alignment horizontal="center" vertical="center"/>
    </xf>
    <xf numFmtId="0" fontId="6" fillId="47" borderId="10" xfId="218" applyFont="1" applyFill="1" applyBorder="1" applyAlignment="1">
      <alignment horizontal="center" vertical="center"/>
    </xf>
    <xf numFmtId="0" fontId="6" fillId="47" borderId="10" xfId="219" applyFill="1" applyBorder="1">
      <alignment vertical="center"/>
    </xf>
    <xf numFmtId="0" fontId="6" fillId="47" borderId="10" xfId="219" applyFill="1" applyBorder="1" applyAlignment="1">
      <alignment vertical="top"/>
    </xf>
    <xf numFmtId="0" fontId="0" fillId="47" borderId="10" xfId="219" applyFont="1" applyFill="1" applyBorder="1">
      <alignment vertical="center"/>
    </xf>
    <xf numFmtId="0" fontId="74" fillId="0" borderId="0" xfId="207" applyFont="1">
      <alignment vertical="center"/>
    </xf>
    <xf numFmtId="0" fontId="6" fillId="0" borderId="0" xfId="207" applyFont="1" applyAlignment="1">
      <alignment vertical="center" wrapText="1" shrinkToFit="1"/>
    </xf>
    <xf numFmtId="0" fontId="9" fillId="47" borderId="10" xfId="229" applyFont="1" applyFill="1" applyBorder="1">
      <alignment vertical="center"/>
    </xf>
    <xf numFmtId="0" fontId="9" fillId="47" borderId="10" xfId="0" applyFont="1" applyFill="1" applyBorder="1" applyAlignment="1">
      <alignment vertical="center" wrapText="1"/>
    </xf>
    <xf numFmtId="0" fontId="17" fillId="0" borderId="0" xfId="229" applyFont="1">
      <alignment vertical="center"/>
    </xf>
    <xf numFmtId="0" fontId="9" fillId="46" borderId="10" xfId="0" applyFont="1" applyFill="1" applyBorder="1" applyAlignment="1">
      <alignment horizontal="left" vertical="center" wrapText="1"/>
    </xf>
    <xf numFmtId="0" fontId="9" fillId="0" borderId="10" xfId="207" applyFont="1" applyBorder="1" applyAlignment="1">
      <alignment vertical="center" wrapText="1"/>
    </xf>
    <xf numFmtId="0" fontId="9" fillId="46" borderId="10" xfId="223" applyFont="1" applyFill="1" applyBorder="1" applyAlignment="1">
      <alignment horizontal="center" vertical="center"/>
    </xf>
    <xf numFmtId="0" fontId="0" fillId="46" borderId="10" xfId="218" applyFont="1" applyFill="1" applyBorder="1" applyAlignment="1">
      <alignment horizontal="center" vertical="center"/>
    </xf>
    <xf numFmtId="0" fontId="0" fillId="46" borderId="13" xfId="0" applyFill="1" applyBorder="1">
      <alignment vertical="center"/>
    </xf>
    <xf numFmtId="0" fontId="0" fillId="46" borderId="10" xfId="219" applyFont="1" applyFill="1" applyBorder="1">
      <alignment vertical="center"/>
    </xf>
    <xf numFmtId="0" fontId="6" fillId="47" borderId="10" xfId="207" applyFont="1" applyFill="1" applyBorder="1" applyAlignment="1">
      <alignment vertical="center" wrapText="1"/>
    </xf>
    <xf numFmtId="0" fontId="9" fillId="47" borderId="10" xfId="229" applyFont="1" applyFill="1" applyBorder="1" applyAlignment="1">
      <alignment horizontal="center" vertical="center" wrapText="1"/>
    </xf>
    <xf numFmtId="0" fontId="9" fillId="0" borderId="10" xfId="0" applyFont="1" applyBorder="1" applyAlignment="1">
      <alignment vertical="center" wrapText="1"/>
    </xf>
    <xf numFmtId="0" fontId="9" fillId="0" borderId="10" xfId="0" applyFont="1" applyBorder="1" applyAlignment="1">
      <alignment horizontal="left" vertical="center" wrapText="1"/>
    </xf>
    <xf numFmtId="0" fontId="9" fillId="0" borderId="10" xfId="219" applyFont="1" applyBorder="1" applyAlignment="1">
      <alignment horizontal="left" vertical="center" wrapText="1"/>
    </xf>
    <xf numFmtId="0" fontId="9" fillId="0" borderId="10" xfId="219" applyFont="1" applyBorder="1" applyAlignment="1">
      <alignment vertical="center" wrapText="1"/>
    </xf>
    <xf numFmtId="0" fontId="0" fillId="0" borderId="11" xfId="0" applyBorder="1">
      <alignment vertical="center"/>
    </xf>
    <xf numFmtId="0" fontId="9" fillId="0" borderId="10" xfId="0" applyFont="1" applyBorder="1">
      <alignment vertical="center"/>
    </xf>
    <xf numFmtId="0" fontId="9" fillId="0" borderId="10" xfId="218" applyFont="1" applyBorder="1" applyAlignment="1">
      <alignment vertical="center" wrapText="1"/>
    </xf>
    <xf numFmtId="0" fontId="6" fillId="0" borderId="10" xfId="0" applyFont="1" applyBorder="1">
      <alignment vertical="center"/>
    </xf>
    <xf numFmtId="0" fontId="9" fillId="0" borderId="10" xfId="218" applyFont="1" applyBorder="1" applyAlignment="1">
      <alignment vertical="center"/>
    </xf>
    <xf numFmtId="0" fontId="6" fillId="0" borderId="11" xfId="219" applyBorder="1" applyAlignment="1">
      <alignment horizontal="center" vertical="center" wrapText="1"/>
    </xf>
    <xf numFmtId="0" fontId="6" fillId="0" borderId="14" xfId="219" applyBorder="1" applyAlignment="1">
      <alignment horizontal="center" vertical="center" wrapText="1"/>
    </xf>
    <xf numFmtId="0" fontId="7" fillId="0" borderId="11" xfId="221" applyBorder="1" applyAlignment="1">
      <alignment horizontal="center" vertical="center" wrapText="1"/>
    </xf>
    <xf numFmtId="0" fontId="7" fillId="0" borderId="14" xfId="221" applyBorder="1" applyAlignment="1">
      <alignment horizontal="center" vertical="center" wrapText="1"/>
    </xf>
    <xf numFmtId="0" fontId="0" fillId="0" borderId="11" xfId="221" applyFont="1" applyBorder="1" applyAlignment="1">
      <alignment horizontal="center" vertical="center" wrapText="1"/>
    </xf>
    <xf numFmtId="0" fontId="9" fillId="0" borderId="14" xfId="219" applyFont="1" applyBorder="1" applyAlignment="1">
      <alignment horizontal="center" vertical="center" wrapText="1"/>
    </xf>
    <xf numFmtId="0" fontId="9" fillId="0" borderId="10" xfId="207" applyFont="1" applyBorder="1" applyAlignment="1">
      <alignment vertical="center" wrapText="1" shrinkToFit="1"/>
    </xf>
    <xf numFmtId="0" fontId="9" fillId="0" borderId="0" xfId="207" applyFont="1" applyAlignment="1">
      <alignment vertical="center" wrapText="1" shrinkToFit="1"/>
    </xf>
    <xf numFmtId="0" fontId="6" fillId="0" borderId="21" xfId="207" applyFont="1" applyBorder="1" applyAlignment="1">
      <alignment horizontal="left" vertical="center"/>
    </xf>
    <xf numFmtId="0" fontId="0" fillId="47" borderId="10" xfId="223" applyFont="1" applyFill="1" applyBorder="1" applyAlignment="1">
      <alignment horizontal="center" vertical="center"/>
    </xf>
    <xf numFmtId="0" fontId="6" fillId="0" borderId="21" xfId="219" applyBorder="1" applyAlignment="1">
      <alignment horizontal="center" vertical="center" wrapText="1"/>
    </xf>
    <xf numFmtId="0" fontId="0" fillId="47" borderId="10" xfId="214" applyFont="1" applyFill="1" applyBorder="1" applyAlignment="1">
      <alignment vertical="center" wrapText="1"/>
    </xf>
    <xf numFmtId="0" fontId="0" fillId="0" borderId="10" xfId="207" applyFont="1" applyBorder="1" applyAlignment="1">
      <alignment horizontal="left" vertical="center"/>
    </xf>
    <xf numFmtId="0" fontId="6" fillId="0" borderId="10" xfId="207" applyFont="1" applyBorder="1" applyAlignment="1">
      <alignment horizontal="left" vertical="center"/>
    </xf>
    <xf numFmtId="177" fontId="9" fillId="47" borderId="10" xfId="0" applyNumberFormat="1" applyFont="1" applyFill="1" applyBorder="1" applyAlignment="1">
      <alignment horizontal="center" vertical="center" wrapText="1"/>
    </xf>
    <xf numFmtId="0" fontId="7" fillId="0" borderId="21" xfId="221" applyBorder="1" applyAlignment="1">
      <alignment horizontal="center" vertical="center" wrapText="1"/>
    </xf>
    <xf numFmtId="0" fontId="9" fillId="47" borderId="12" xfId="207" applyFont="1" applyFill="1" applyBorder="1" applyAlignment="1">
      <alignment vertical="center" wrapText="1"/>
    </xf>
    <xf numFmtId="0" fontId="9" fillId="47" borderId="12" xfId="0" applyFont="1" applyFill="1" applyBorder="1" applyAlignment="1">
      <alignment vertical="center" wrapText="1"/>
    </xf>
    <xf numFmtId="0" fontId="6" fillId="0" borderId="15" xfId="207" applyFont="1" applyBorder="1">
      <alignment vertical="center"/>
    </xf>
    <xf numFmtId="0" fontId="75" fillId="0" borderId="0" xfId="0" applyFont="1">
      <alignment vertical="center"/>
    </xf>
    <xf numFmtId="0" fontId="6" fillId="46" borderId="10" xfId="0" applyFont="1" applyFill="1" applyBorder="1" applyAlignment="1">
      <alignment horizontal="center" vertical="center" wrapText="1"/>
    </xf>
    <xf numFmtId="0" fontId="15" fillId="0" borderId="0" xfId="0" applyFont="1">
      <alignment vertical="center"/>
    </xf>
    <xf numFmtId="0" fontId="16" fillId="0" borderId="0" xfId="207" applyFont="1">
      <alignment vertical="center"/>
    </xf>
    <xf numFmtId="0" fontId="17" fillId="0" borderId="0" xfId="207" applyFont="1">
      <alignment vertical="center"/>
    </xf>
    <xf numFmtId="0" fontId="73" fillId="0" borderId="20" xfId="207" applyFont="1" applyBorder="1" applyAlignment="1">
      <alignment horizontal="center" vertical="center" wrapText="1"/>
    </xf>
    <xf numFmtId="0" fontId="9" fillId="0" borderId="10" xfId="207" applyFont="1" applyBorder="1" applyAlignment="1">
      <alignment horizontal="center" vertical="center" wrapText="1"/>
    </xf>
    <xf numFmtId="0" fontId="73" fillId="0" borderId="10" xfId="207" applyFont="1" applyBorder="1" applyAlignment="1">
      <alignment horizontal="center" vertical="center" wrapText="1"/>
    </xf>
    <xf numFmtId="0" fontId="6" fillId="47" borderId="16" xfId="207" applyFont="1" applyFill="1" applyBorder="1" applyAlignment="1">
      <alignment horizontal="center" vertical="center" wrapText="1"/>
    </xf>
    <xf numFmtId="0" fontId="9" fillId="0" borderId="0" xfId="207" applyFont="1">
      <alignment vertical="center"/>
    </xf>
    <xf numFmtId="0" fontId="9" fillId="0" borderId="0" xfId="207" applyFont="1" applyAlignment="1">
      <alignment horizontal="center" vertical="center"/>
    </xf>
    <xf numFmtId="0" fontId="9" fillId="0" borderId="0" xfId="207" applyFont="1" applyAlignment="1">
      <alignment horizontal="center" vertical="center" wrapText="1" shrinkToFit="1"/>
    </xf>
    <xf numFmtId="0" fontId="6" fillId="0" borderId="19" xfId="207" applyFont="1" applyBorder="1">
      <alignment vertical="center"/>
    </xf>
    <xf numFmtId="0" fontId="15" fillId="0" borderId="0" xfId="207" applyFont="1">
      <alignment vertical="center"/>
    </xf>
    <xf numFmtId="38" fontId="0" fillId="0" borderId="10" xfId="161" applyFont="1" applyFill="1" applyBorder="1" applyAlignment="1">
      <alignment horizontal="center" vertical="center"/>
    </xf>
    <xf numFmtId="176" fontId="0" fillId="0" borderId="10" xfId="161" applyNumberFormat="1" applyFont="1" applyFill="1" applyBorder="1" applyAlignment="1">
      <alignment horizontal="center" vertical="center"/>
    </xf>
    <xf numFmtId="0" fontId="0" fillId="47" borderId="15" xfId="0" applyFill="1" applyBorder="1" applyAlignment="1">
      <alignment horizontal="center" vertical="center" wrapText="1"/>
    </xf>
    <xf numFmtId="0" fontId="9" fillId="47" borderId="10" xfId="0" applyFont="1" applyFill="1" applyBorder="1" applyAlignment="1">
      <alignment horizontal="left" vertical="center" wrapText="1"/>
    </xf>
    <xf numFmtId="177" fontId="9" fillId="47" borderId="12" xfId="0" applyNumberFormat="1" applyFont="1" applyFill="1" applyBorder="1" applyAlignment="1">
      <alignment horizontal="center" vertical="center" wrapText="1"/>
    </xf>
    <xf numFmtId="177" fontId="9" fillId="47" borderId="13" xfId="0" applyNumberFormat="1" applyFont="1" applyFill="1" applyBorder="1" applyAlignment="1">
      <alignment horizontal="center" vertical="center" wrapText="1"/>
    </xf>
    <xf numFmtId="0" fontId="0" fillId="47" borderId="12" xfId="218" applyFont="1" applyFill="1" applyBorder="1" applyAlignment="1">
      <alignment horizontal="center" vertical="center"/>
    </xf>
    <xf numFmtId="0" fontId="0" fillId="46" borderId="12" xfId="218" applyFont="1" applyFill="1" applyBorder="1" applyAlignment="1">
      <alignment horizontal="center" vertical="center"/>
    </xf>
    <xf numFmtId="0" fontId="6" fillId="47" borderId="12" xfId="218" applyFont="1" applyFill="1" applyBorder="1" applyAlignment="1">
      <alignment horizontal="center" vertical="center"/>
    </xf>
    <xf numFmtId="0" fontId="0" fillId="46" borderId="13" xfId="218" applyFont="1" applyFill="1" applyBorder="1" applyAlignment="1">
      <alignment horizontal="center" vertical="center"/>
    </xf>
    <xf numFmtId="0" fontId="0" fillId="47" borderId="13" xfId="0" applyFill="1" applyBorder="1" applyAlignment="1">
      <alignment horizontal="center" vertical="center"/>
    </xf>
    <xf numFmtId="0" fontId="0" fillId="0" borderId="14" xfId="221" applyFont="1" applyBorder="1" applyAlignment="1">
      <alignment horizontal="center" vertical="center" wrapText="1"/>
    </xf>
    <xf numFmtId="0" fontId="6" fillId="0" borderId="21" xfId="221" applyFont="1" applyBorder="1" applyAlignment="1">
      <alignment horizontal="center" vertical="center" wrapText="1"/>
    </xf>
    <xf numFmtId="0" fontId="6" fillId="0" borderId="14" xfId="221" applyFont="1" applyBorder="1" applyAlignment="1">
      <alignment horizontal="center" vertical="center" wrapText="1"/>
    </xf>
    <xf numFmtId="0" fontId="0" fillId="0" borderId="21" xfId="221" applyFont="1" applyBorder="1" applyAlignment="1">
      <alignment horizontal="center" vertical="center" wrapText="1"/>
    </xf>
    <xf numFmtId="0" fontId="0" fillId="47" borderId="12" xfId="219" applyFont="1" applyFill="1" applyBorder="1">
      <alignment vertical="center"/>
    </xf>
    <xf numFmtId="0" fontId="13" fillId="47" borderId="10" xfId="219" applyFont="1" applyFill="1" applyBorder="1" applyAlignment="1">
      <alignment vertical="center" wrapText="1"/>
    </xf>
    <xf numFmtId="177" fontId="6" fillId="47" borderId="10" xfId="219" applyNumberFormat="1" applyFill="1" applyBorder="1">
      <alignment vertical="center"/>
    </xf>
    <xf numFmtId="0" fontId="6" fillId="47" borderId="10" xfId="219" applyFill="1" applyBorder="1" applyAlignment="1">
      <alignment vertical="center" shrinkToFit="1"/>
    </xf>
    <xf numFmtId="0" fontId="0" fillId="47" borderId="10" xfId="219" applyFont="1" applyFill="1" applyBorder="1" applyAlignment="1">
      <alignment vertical="center" wrapText="1"/>
    </xf>
    <xf numFmtId="177" fontId="0" fillId="47" borderId="10" xfId="219" applyNumberFormat="1" applyFont="1" applyFill="1" applyBorder="1">
      <alignment vertical="center"/>
    </xf>
    <xf numFmtId="177" fontId="0" fillId="47" borderId="12" xfId="219" applyNumberFormat="1" applyFont="1" applyFill="1" applyBorder="1">
      <alignment vertical="center"/>
    </xf>
    <xf numFmtId="177" fontId="13" fillId="47" borderId="10" xfId="219" applyNumberFormat="1" applyFont="1" applyFill="1" applyBorder="1" applyAlignment="1">
      <alignment vertical="center" wrapText="1"/>
    </xf>
    <xf numFmtId="177" fontId="0" fillId="46" borderId="10" xfId="219" applyNumberFormat="1" applyFont="1" applyFill="1" applyBorder="1">
      <alignment vertical="center"/>
    </xf>
    <xf numFmtId="177" fontId="6" fillId="47" borderId="10" xfId="219" applyNumberFormat="1" applyFill="1" applyBorder="1" applyAlignment="1">
      <alignment vertical="top"/>
    </xf>
    <xf numFmtId="177" fontId="6" fillId="47" borderId="10" xfId="219" applyNumberFormat="1" applyFill="1" applyBorder="1" applyAlignment="1">
      <alignment vertical="center" shrinkToFit="1"/>
    </xf>
    <xf numFmtId="177" fontId="0" fillId="47" borderId="10" xfId="219" applyNumberFormat="1" applyFont="1" applyFill="1" applyBorder="1" applyAlignment="1">
      <alignment vertical="center" wrapText="1"/>
    </xf>
    <xf numFmtId="0" fontId="9" fillId="47" borderId="12" xfId="207" applyFont="1" applyFill="1" applyBorder="1">
      <alignment vertical="center"/>
    </xf>
    <xf numFmtId="0" fontId="9" fillId="48" borderId="12" xfId="207" applyFont="1" applyFill="1" applyBorder="1" applyAlignment="1">
      <alignment vertical="center" wrapText="1"/>
    </xf>
    <xf numFmtId="0" fontId="6" fillId="0" borderId="0" xfId="209" applyFont="1">
      <alignment vertical="center"/>
    </xf>
    <xf numFmtId="0" fontId="9" fillId="47" borderId="17" xfId="207" applyFont="1" applyFill="1" applyBorder="1" applyAlignment="1">
      <alignment vertical="center" wrapText="1"/>
    </xf>
    <xf numFmtId="0" fontId="9" fillId="47" borderId="17" xfId="0" applyFont="1" applyFill="1" applyBorder="1" applyAlignment="1">
      <alignment vertical="center" wrapText="1"/>
    </xf>
    <xf numFmtId="0" fontId="9" fillId="47" borderId="17" xfId="207" applyFont="1" applyFill="1" applyBorder="1">
      <alignment vertical="center"/>
    </xf>
    <xf numFmtId="0" fontId="9" fillId="48" borderId="17" xfId="207" applyFont="1" applyFill="1" applyBorder="1" applyAlignment="1">
      <alignment vertical="center" wrapText="1"/>
    </xf>
    <xf numFmtId="0" fontId="0" fillId="46" borderId="10" xfId="0" applyFill="1" applyBorder="1" applyAlignment="1">
      <alignment horizontal="center" vertical="center" wrapText="1"/>
    </xf>
    <xf numFmtId="0" fontId="0" fillId="46" borderId="10" xfId="214" applyFont="1" applyFill="1" applyBorder="1" applyAlignment="1">
      <alignment horizontal="left" vertical="center" wrapText="1"/>
    </xf>
    <xf numFmtId="0" fontId="6" fillId="46" borderId="10" xfId="0" applyFont="1" applyFill="1" applyBorder="1" applyAlignment="1">
      <alignment horizontal="left" vertical="center" wrapText="1"/>
    </xf>
    <xf numFmtId="0" fontId="6" fillId="46" borderId="15" xfId="0" applyFont="1" applyFill="1" applyBorder="1" applyAlignment="1">
      <alignment horizontal="left" vertical="center" wrapText="1"/>
    </xf>
    <xf numFmtId="0" fontId="0" fillId="46" borderId="15" xfId="214" applyFont="1" applyFill="1" applyBorder="1" applyAlignment="1">
      <alignment horizontal="left" vertical="center" wrapText="1"/>
    </xf>
    <xf numFmtId="0" fontId="6" fillId="46" borderId="10" xfId="223" applyFont="1" applyFill="1" applyBorder="1" applyAlignment="1">
      <alignment horizontal="left" vertical="center" wrapText="1"/>
    </xf>
    <xf numFmtId="0" fontId="6" fillId="47" borderId="10" xfId="223" applyFont="1" applyFill="1" applyBorder="1" applyAlignment="1">
      <alignment horizontal="left" vertical="center" wrapText="1"/>
    </xf>
    <xf numFmtId="0" fontId="9" fillId="46" borderId="10" xfId="223" applyFont="1" applyFill="1" applyBorder="1" applyAlignment="1">
      <alignment horizontal="left" vertical="center" wrapText="1"/>
    </xf>
    <xf numFmtId="0" fontId="0" fillId="47" borderId="10" xfId="223" applyFont="1" applyFill="1" applyBorder="1" applyAlignment="1">
      <alignment horizontal="left" vertical="center" wrapText="1"/>
    </xf>
    <xf numFmtId="0" fontId="0" fillId="46" borderId="10" xfId="219" applyFont="1" applyFill="1" applyBorder="1" applyAlignment="1">
      <alignment vertical="center" wrapText="1"/>
    </xf>
    <xf numFmtId="177" fontId="6" fillId="47" borderId="10" xfId="219" applyNumberFormat="1" applyFill="1" applyBorder="1" applyAlignment="1">
      <alignment vertical="center" wrapText="1"/>
    </xf>
    <xf numFmtId="0" fontId="6" fillId="47" borderId="10" xfId="219" applyFill="1" applyBorder="1" applyAlignment="1">
      <alignment vertical="center" wrapText="1"/>
    </xf>
    <xf numFmtId="0" fontId="6" fillId="47" borderId="10" xfId="0" applyFont="1" applyFill="1" applyBorder="1" applyAlignment="1">
      <alignment horizontal="left" vertical="center" wrapText="1"/>
    </xf>
    <xf numFmtId="0" fontId="9" fillId="47" borderId="10" xfId="207" applyFont="1" applyFill="1" applyBorder="1" applyAlignment="1">
      <alignment horizontal="left" vertical="center" wrapText="1"/>
    </xf>
    <xf numFmtId="0" fontId="9" fillId="48" borderId="10" xfId="207" applyFont="1" applyFill="1" applyBorder="1" applyAlignment="1">
      <alignment horizontal="left" vertical="center" wrapText="1"/>
    </xf>
    <xf numFmtId="0" fontId="7" fillId="47" borderId="10" xfId="214" applyFill="1" applyBorder="1" applyAlignment="1">
      <alignment horizontal="left" vertical="center" wrapText="1"/>
    </xf>
    <xf numFmtId="179" fontId="0" fillId="47" borderId="10" xfId="0" applyNumberFormat="1" applyFill="1" applyBorder="1" applyAlignment="1">
      <alignment horizontal="center" vertical="center"/>
    </xf>
    <xf numFmtId="179" fontId="0" fillId="46" borderId="10" xfId="0" applyNumberFormat="1" applyFill="1" applyBorder="1" applyAlignment="1">
      <alignment vertical="center" wrapText="1"/>
    </xf>
    <xf numFmtId="179" fontId="6" fillId="47" borderId="10" xfId="207" applyNumberFormat="1" applyFont="1" applyFill="1" applyBorder="1" applyAlignment="1">
      <alignment vertical="center" wrapText="1"/>
    </xf>
    <xf numFmtId="179" fontId="9" fillId="47" borderId="12" xfId="0" applyNumberFormat="1" applyFont="1" applyFill="1" applyBorder="1" applyAlignment="1">
      <alignment vertical="center" wrapText="1"/>
    </xf>
    <xf numFmtId="179" fontId="9" fillId="47" borderId="17" xfId="0" applyNumberFormat="1" applyFont="1" applyFill="1" applyBorder="1" applyAlignment="1">
      <alignment vertical="center" wrapText="1"/>
    </xf>
    <xf numFmtId="179" fontId="9" fillId="47" borderId="10" xfId="0" applyNumberFormat="1" applyFont="1" applyFill="1" applyBorder="1" applyAlignment="1">
      <alignment horizontal="left" vertical="center" wrapText="1"/>
    </xf>
    <xf numFmtId="179" fontId="0" fillId="47" borderId="10" xfId="0" applyNumberFormat="1" applyFill="1" applyBorder="1" applyAlignment="1">
      <alignment horizontal="left" vertical="center" wrapText="1"/>
    </xf>
    <xf numFmtId="179" fontId="0" fillId="47" borderId="10" xfId="0" applyNumberFormat="1" applyFill="1" applyBorder="1" applyAlignment="1">
      <alignment horizontal="left" vertical="center"/>
    </xf>
    <xf numFmtId="179" fontId="7" fillId="47" borderId="10" xfId="214" applyNumberFormat="1" applyFill="1" applyBorder="1" applyAlignment="1">
      <alignment horizontal="left" vertical="center"/>
    </xf>
    <xf numFmtId="0" fontId="6" fillId="46" borderId="10" xfId="223" applyFont="1" applyFill="1" applyBorder="1" applyAlignment="1">
      <alignment horizontal="center" vertical="center" wrapText="1"/>
    </xf>
    <xf numFmtId="0" fontId="6" fillId="47" borderId="10" xfId="219" applyFill="1" applyBorder="1" applyAlignment="1">
      <alignment vertical="top" wrapText="1"/>
    </xf>
    <xf numFmtId="179" fontId="9" fillId="47" borderId="17" xfId="207" applyNumberFormat="1" applyFont="1" applyFill="1" applyBorder="1" applyAlignment="1">
      <alignment vertical="center" wrapText="1"/>
    </xf>
    <xf numFmtId="179" fontId="9" fillId="47" borderId="10" xfId="207" applyNumberFormat="1" applyFont="1" applyFill="1" applyBorder="1" applyAlignment="1">
      <alignment horizontal="left" vertical="center" wrapText="1"/>
    </xf>
    <xf numFmtId="180" fontId="9" fillId="47" borderId="10" xfId="229" applyNumberFormat="1" applyFont="1" applyFill="1" applyBorder="1" applyAlignment="1">
      <alignment vertical="center" wrapText="1"/>
    </xf>
    <xf numFmtId="179" fontId="9" fillId="46" borderId="10" xfId="0" applyNumberFormat="1" applyFont="1" applyFill="1" applyBorder="1" applyAlignment="1">
      <alignment horizontal="left" vertical="center" wrapText="1"/>
    </xf>
    <xf numFmtId="179" fontId="0" fillId="47" borderId="15" xfId="0" applyNumberFormat="1" applyFill="1" applyBorder="1" applyAlignment="1">
      <alignment horizontal="left" vertical="center" wrapText="1"/>
    </xf>
    <xf numFmtId="179" fontId="0" fillId="47" borderId="15" xfId="214" applyNumberFormat="1" applyFont="1" applyFill="1" applyBorder="1" applyAlignment="1">
      <alignment horizontal="left" vertical="center" wrapText="1"/>
    </xf>
    <xf numFmtId="0" fontId="0" fillId="46" borderId="10" xfId="214" applyFont="1" applyFill="1" applyBorder="1" applyAlignment="1">
      <alignment horizontal="center" vertical="center" wrapText="1"/>
    </xf>
    <xf numFmtId="0" fontId="0" fillId="47" borderId="10" xfId="0" applyFill="1" applyBorder="1" applyAlignment="1">
      <alignment horizontal="center" vertical="center" wrapText="1"/>
    </xf>
    <xf numFmtId="0" fontId="0" fillId="11" borderId="10" xfId="0" applyFill="1" applyBorder="1" applyAlignment="1">
      <alignment horizontal="center" vertical="center" wrapText="1"/>
    </xf>
    <xf numFmtId="179" fontId="0" fillId="47" borderId="10" xfId="0" applyNumberFormat="1" applyFill="1" applyBorder="1">
      <alignment vertical="center"/>
    </xf>
    <xf numFmtId="180" fontId="0" fillId="47" borderId="10" xfId="0" applyNumberFormat="1" applyFill="1" applyBorder="1" applyAlignment="1">
      <alignment horizontal="right" vertical="center" wrapText="1"/>
    </xf>
    <xf numFmtId="0" fontId="0" fillId="47" borderId="10" xfId="0" applyFill="1" applyBorder="1" applyAlignment="1">
      <alignment horizontal="right" vertical="center"/>
    </xf>
    <xf numFmtId="179" fontId="0" fillId="47" borderId="10" xfId="0" applyNumberFormat="1" applyFill="1" applyBorder="1" applyAlignment="1">
      <alignment horizontal="right" vertical="center"/>
    </xf>
    <xf numFmtId="179" fontId="0" fillId="47" borderId="10" xfId="0" applyNumberFormat="1" applyFill="1" applyBorder="1" applyAlignment="1">
      <alignment horizontal="right" vertical="center" wrapText="1"/>
    </xf>
    <xf numFmtId="0" fontId="6" fillId="46" borderId="15" xfId="0" applyFont="1" applyFill="1" applyBorder="1" applyAlignment="1">
      <alignment vertical="center" wrapText="1"/>
    </xf>
    <xf numFmtId="0" fontId="0" fillId="11" borderId="15" xfId="0" applyFill="1" applyBorder="1" applyAlignment="1">
      <alignment horizontal="left" vertical="center" wrapText="1"/>
    </xf>
    <xf numFmtId="0" fontId="9" fillId="47" borderId="10" xfId="218" applyFont="1" applyFill="1" applyBorder="1" applyAlignment="1">
      <alignment horizontal="center" vertical="center" wrapText="1"/>
    </xf>
    <xf numFmtId="0" fontId="13" fillId="47" borderId="10" xfId="218" applyFont="1" applyFill="1" applyBorder="1" applyAlignment="1">
      <alignment horizontal="center" vertical="center" wrapText="1"/>
    </xf>
    <xf numFmtId="31" fontId="9" fillId="47" borderId="10" xfId="218" applyNumberFormat="1" applyFont="1" applyFill="1" applyBorder="1" applyAlignment="1">
      <alignment horizontal="right" vertical="center" wrapText="1"/>
    </xf>
    <xf numFmtId="0" fontId="9" fillId="47" borderId="10" xfId="218" applyFont="1" applyFill="1" applyBorder="1" applyAlignment="1">
      <alignment horizontal="right" vertical="center" wrapText="1"/>
    </xf>
    <xf numFmtId="31" fontId="13" fillId="47" borderId="10" xfId="218" applyNumberFormat="1" applyFont="1" applyFill="1" applyBorder="1" applyAlignment="1">
      <alignment horizontal="right" vertical="center" wrapText="1"/>
    </xf>
    <xf numFmtId="0" fontId="9" fillId="47" borderId="10" xfId="218" applyFont="1" applyFill="1" applyBorder="1" applyAlignment="1">
      <alignment horizontal="right" vertical="center"/>
    </xf>
    <xf numFmtId="0" fontId="13" fillId="47" borderId="10" xfId="218" applyFont="1" applyFill="1" applyBorder="1" applyAlignment="1">
      <alignment horizontal="right" vertical="center" wrapText="1"/>
    </xf>
    <xf numFmtId="179" fontId="0" fillId="47" borderId="10" xfId="0" applyNumberFormat="1" applyFill="1" applyBorder="1" applyAlignment="1">
      <alignment vertical="center" wrapText="1"/>
    </xf>
    <xf numFmtId="179" fontId="0" fillId="47" borderId="10" xfId="214" applyNumberFormat="1" applyFont="1" applyFill="1" applyBorder="1" applyAlignment="1">
      <alignment vertical="center" wrapText="1"/>
    </xf>
    <xf numFmtId="179" fontId="0" fillId="47" borderId="10" xfId="219" applyNumberFormat="1" applyFont="1" applyFill="1" applyBorder="1">
      <alignment vertical="center"/>
    </xf>
    <xf numFmtId="179" fontId="0" fillId="47" borderId="12" xfId="219" applyNumberFormat="1" applyFont="1" applyFill="1" applyBorder="1">
      <alignment vertical="center"/>
    </xf>
    <xf numFmtId="179" fontId="13" fillId="47" borderId="10" xfId="219" applyNumberFormat="1" applyFont="1" applyFill="1" applyBorder="1" applyAlignment="1">
      <alignment vertical="center" wrapText="1"/>
    </xf>
    <xf numFmtId="179" fontId="6" fillId="47" borderId="10" xfId="219" applyNumberFormat="1" applyFill="1" applyBorder="1">
      <alignment vertical="center"/>
    </xf>
    <xf numFmtId="179" fontId="0" fillId="47" borderId="10" xfId="220" applyNumberFormat="1" applyFont="1" applyFill="1" applyBorder="1">
      <alignment vertical="center"/>
    </xf>
    <xf numFmtId="179" fontId="6" fillId="47" borderId="10" xfId="219" applyNumberFormat="1" applyFill="1" applyBorder="1" applyAlignment="1">
      <alignment vertical="top"/>
    </xf>
    <xf numFmtId="179" fontId="6" fillId="47" borderId="10" xfId="219" applyNumberFormat="1" applyFill="1" applyBorder="1" applyAlignment="1">
      <alignment vertical="center" shrinkToFit="1"/>
    </xf>
    <xf numFmtId="179" fontId="0" fillId="47" borderId="10" xfId="219" applyNumberFormat="1" applyFont="1" applyFill="1" applyBorder="1" applyAlignment="1">
      <alignment vertical="center" wrapText="1"/>
    </xf>
    <xf numFmtId="181" fontId="9" fillId="47" borderId="10" xfId="233" applyNumberFormat="1" applyFont="1" applyFill="1" applyBorder="1" applyAlignment="1">
      <alignment vertical="center" wrapText="1"/>
    </xf>
    <xf numFmtId="181" fontId="9" fillId="48" borderId="10" xfId="229" applyNumberFormat="1" applyFont="1" applyFill="1" applyBorder="1" applyAlignment="1">
      <alignment vertical="center" wrapText="1"/>
    </xf>
    <xf numFmtId="181" fontId="9" fillId="47" borderId="10" xfId="229" applyNumberFormat="1" applyFont="1" applyFill="1" applyBorder="1" applyAlignment="1">
      <alignment vertical="center" wrapText="1"/>
    </xf>
    <xf numFmtId="181" fontId="9" fillId="47" borderId="10" xfId="229" applyNumberFormat="1" applyFont="1" applyFill="1" applyBorder="1">
      <alignment vertical="center"/>
    </xf>
    <xf numFmtId="179" fontId="0" fillId="47" borderId="10" xfId="0" applyNumberFormat="1" applyFill="1" applyBorder="1" applyAlignment="1">
      <alignment horizontal="center" vertical="center" wrapText="1"/>
    </xf>
    <xf numFmtId="58" fontId="9" fillId="47" borderId="10" xfId="218" applyNumberFormat="1" applyFont="1" applyFill="1" applyBorder="1" applyAlignment="1">
      <alignment horizontal="right" vertical="center" wrapText="1"/>
    </xf>
    <xf numFmtId="180" fontId="9" fillId="47" borderId="10" xfId="218" applyNumberFormat="1" applyFont="1" applyFill="1" applyBorder="1" applyAlignment="1">
      <alignment horizontal="right" vertical="center" wrapText="1"/>
    </xf>
    <xf numFmtId="182" fontId="9" fillId="47" borderId="10" xfId="229" applyNumberFormat="1" applyFont="1" applyFill="1" applyBorder="1" applyAlignment="1">
      <alignment vertical="center" wrapText="1"/>
    </xf>
    <xf numFmtId="0" fontId="73" fillId="0" borderId="10" xfId="209" applyFont="1" applyBorder="1" applyAlignment="1">
      <alignment horizontal="center" vertical="center" wrapText="1"/>
    </xf>
    <xf numFmtId="0" fontId="6" fillId="0" borderId="0" xfId="0" applyFont="1" applyAlignment="1">
      <alignment horizontal="left" vertical="center"/>
    </xf>
    <xf numFmtId="0" fontId="9" fillId="49" borderId="0" xfId="0" applyFont="1" applyFill="1" applyAlignment="1">
      <alignment horizontal="left" vertical="center"/>
    </xf>
    <xf numFmtId="0" fontId="9" fillId="49" borderId="0" xfId="0" applyFont="1" applyFill="1">
      <alignment vertical="center"/>
    </xf>
    <xf numFmtId="0" fontId="9" fillId="47" borderId="0" xfId="0" applyFont="1" applyFill="1" applyAlignment="1">
      <alignment horizontal="left" vertical="center"/>
    </xf>
    <xf numFmtId="0" fontId="9" fillId="47" borderId="0" xfId="0" applyFont="1" applyFill="1">
      <alignment vertical="center"/>
    </xf>
    <xf numFmtId="0" fontId="0" fillId="49" borderId="0" xfId="0" applyFill="1">
      <alignment vertical="center"/>
    </xf>
    <xf numFmtId="0" fontId="6" fillId="49" borderId="0" xfId="0" applyFont="1" applyFill="1">
      <alignment vertical="center"/>
    </xf>
    <xf numFmtId="183" fontId="0" fillId="46" borderId="10" xfId="0" applyNumberFormat="1" applyFill="1" applyBorder="1" applyAlignment="1">
      <alignment vertical="center" wrapText="1"/>
    </xf>
    <xf numFmtId="183" fontId="0" fillId="46" borderId="13" xfId="0" applyNumberFormat="1" applyFill="1" applyBorder="1">
      <alignment vertical="center"/>
    </xf>
    <xf numFmtId="184" fontId="0" fillId="46" borderId="10" xfId="0" applyNumberFormat="1" applyFill="1" applyBorder="1" applyAlignment="1">
      <alignment vertical="center" wrapText="1"/>
    </xf>
    <xf numFmtId="184" fontId="0" fillId="46" borderId="13" xfId="0" applyNumberFormat="1" applyFill="1" applyBorder="1">
      <alignment vertical="center"/>
    </xf>
    <xf numFmtId="185" fontId="0" fillId="46" borderId="10" xfId="0" applyNumberFormat="1" applyFill="1" applyBorder="1" applyAlignment="1">
      <alignment vertical="center" wrapText="1"/>
    </xf>
    <xf numFmtId="185" fontId="0" fillId="46" borderId="13" xfId="0" applyNumberFormat="1" applyFill="1" applyBorder="1">
      <alignment vertical="center"/>
    </xf>
    <xf numFmtId="186" fontId="0" fillId="46" borderId="10" xfId="0" applyNumberFormat="1" applyFill="1" applyBorder="1" applyAlignment="1">
      <alignment vertical="center" wrapText="1"/>
    </xf>
    <xf numFmtId="186" fontId="0" fillId="46" borderId="13" xfId="0" applyNumberFormat="1" applyFill="1" applyBorder="1">
      <alignment vertical="center"/>
    </xf>
    <xf numFmtId="187" fontId="0" fillId="46" borderId="10" xfId="0" applyNumberFormat="1" applyFill="1" applyBorder="1" applyAlignment="1">
      <alignment vertical="center" wrapText="1"/>
    </xf>
    <xf numFmtId="187" fontId="0" fillId="46" borderId="13" xfId="0" applyNumberFormat="1" applyFill="1" applyBorder="1">
      <alignment vertical="center"/>
    </xf>
    <xf numFmtId="188" fontId="0" fillId="46" borderId="10" xfId="0" applyNumberFormat="1" applyFill="1" applyBorder="1" applyAlignment="1">
      <alignment vertical="center" wrapText="1"/>
    </xf>
    <xf numFmtId="188" fontId="0" fillId="46" borderId="13" xfId="0" applyNumberFormat="1" applyFill="1" applyBorder="1">
      <alignment vertical="center"/>
    </xf>
    <xf numFmtId="189" fontId="0" fillId="46" borderId="10" xfId="0" applyNumberFormat="1" applyFill="1" applyBorder="1" applyAlignment="1">
      <alignment vertical="center" wrapText="1"/>
    </xf>
    <xf numFmtId="189" fontId="0" fillId="46" borderId="13" xfId="0" applyNumberFormat="1" applyFill="1" applyBorder="1">
      <alignment vertical="center"/>
    </xf>
    <xf numFmtId="190" fontId="0" fillId="46" borderId="10" xfId="0" applyNumberFormat="1" applyFill="1" applyBorder="1" applyAlignment="1">
      <alignment vertical="center" wrapText="1"/>
    </xf>
    <xf numFmtId="190" fontId="0" fillId="46" borderId="13" xfId="0" applyNumberFormat="1" applyFill="1" applyBorder="1">
      <alignment vertical="center"/>
    </xf>
    <xf numFmtId="183" fontId="0" fillId="46" borderId="12" xfId="0" applyNumberFormat="1" applyFill="1" applyBorder="1">
      <alignment vertical="center"/>
    </xf>
    <xf numFmtId="183" fontId="0" fillId="46" borderId="10" xfId="0" applyNumberFormat="1" applyFill="1" applyBorder="1">
      <alignment vertical="center"/>
    </xf>
    <xf numFmtId="184" fontId="0" fillId="46" borderId="12" xfId="0" applyNumberFormat="1" applyFill="1" applyBorder="1" applyAlignment="1">
      <alignment vertical="center" shrinkToFit="1"/>
    </xf>
    <xf numFmtId="184" fontId="0" fillId="46" borderId="10" xfId="0" applyNumberFormat="1" applyFill="1" applyBorder="1">
      <alignment vertical="center"/>
    </xf>
    <xf numFmtId="184" fontId="0" fillId="46" borderId="12" xfId="0" applyNumberFormat="1" applyFill="1" applyBorder="1">
      <alignment vertical="center"/>
    </xf>
    <xf numFmtId="0" fontId="6" fillId="47" borderId="10" xfId="214" applyFont="1" applyFill="1" applyBorder="1" applyAlignment="1">
      <alignment horizontal="left" vertical="center"/>
    </xf>
    <xf numFmtId="0" fontId="0" fillId="47" borderId="10" xfId="0" applyFill="1" applyBorder="1" applyAlignment="1">
      <alignment horizontal="right" vertical="center" wrapText="1"/>
    </xf>
    <xf numFmtId="0" fontId="0" fillId="47" borderId="10" xfId="214" applyFont="1" applyFill="1" applyBorder="1" applyAlignment="1">
      <alignment horizontal="center" vertical="center"/>
    </xf>
    <xf numFmtId="0" fontId="0" fillId="47" borderId="10" xfId="214" applyFont="1" applyFill="1" applyBorder="1" applyAlignment="1">
      <alignment horizontal="left" vertical="center" wrapText="1"/>
    </xf>
    <xf numFmtId="0" fontId="0" fillId="47" borderId="10" xfId="214" applyFont="1" applyFill="1" applyBorder="1" applyAlignment="1">
      <alignment horizontal="center" vertical="center" wrapText="1"/>
    </xf>
    <xf numFmtId="180" fontId="0" fillId="47" borderId="10" xfId="214" applyNumberFormat="1" applyFont="1" applyFill="1" applyBorder="1" applyAlignment="1">
      <alignment horizontal="right" vertical="center" wrapText="1"/>
    </xf>
    <xf numFmtId="0" fontId="6" fillId="47" borderId="10" xfId="0" applyFont="1" applyFill="1" applyBorder="1" applyAlignment="1">
      <alignment horizontal="center" vertical="center" wrapText="1"/>
    </xf>
    <xf numFmtId="179" fontId="6" fillId="47" borderId="10" xfId="0" applyNumberFormat="1" applyFont="1" applyFill="1" applyBorder="1" applyAlignment="1">
      <alignment horizontal="center" vertical="center" wrapText="1"/>
    </xf>
    <xf numFmtId="179" fontId="6" fillId="47" borderId="10" xfId="0" applyNumberFormat="1" applyFont="1" applyFill="1" applyBorder="1" applyAlignment="1">
      <alignment horizontal="right" vertical="center" wrapText="1"/>
    </xf>
    <xf numFmtId="180" fontId="6" fillId="47" borderId="10" xfId="0" applyNumberFormat="1" applyFont="1" applyFill="1" applyBorder="1" applyAlignment="1">
      <alignment horizontal="right" vertical="center" wrapText="1"/>
    </xf>
    <xf numFmtId="177" fontId="9" fillId="47" borderId="10" xfId="214" applyNumberFormat="1" applyFont="1" applyFill="1" applyBorder="1" applyAlignment="1">
      <alignment horizontal="center" vertical="center" wrapText="1"/>
    </xf>
    <xf numFmtId="177" fontId="9" fillId="47" borderId="13" xfId="214" applyNumberFormat="1" applyFont="1" applyFill="1" applyBorder="1" applyAlignment="1">
      <alignment horizontal="center" vertical="center" wrapText="1"/>
    </xf>
    <xf numFmtId="177" fontId="9" fillId="47" borderId="12" xfId="214" applyNumberFormat="1" applyFont="1" applyFill="1" applyBorder="1" applyAlignment="1">
      <alignment horizontal="center" vertical="center" wrapText="1"/>
    </xf>
    <xf numFmtId="0" fontId="6" fillId="47" borderId="10" xfId="0" applyFont="1" applyFill="1" applyBorder="1" applyAlignment="1">
      <alignment horizontal="center" vertical="center"/>
    </xf>
    <xf numFmtId="0" fontId="9" fillId="0" borderId="0" xfId="218" applyFont="1" applyAlignment="1">
      <alignment horizontal="center" vertical="top" wrapText="1"/>
    </xf>
    <xf numFmtId="0" fontId="0" fillId="47" borderId="10" xfId="214" applyFont="1" applyFill="1" applyBorder="1" applyAlignment="1">
      <alignment horizontal="left" vertical="center"/>
    </xf>
    <xf numFmtId="0" fontId="6" fillId="47" borderId="10" xfId="0" applyFont="1" applyFill="1" applyBorder="1">
      <alignment vertical="center"/>
    </xf>
    <xf numFmtId="179" fontId="6" fillId="47" borderId="10" xfId="0" applyNumberFormat="1" applyFont="1" applyFill="1" applyBorder="1">
      <alignment vertical="center"/>
    </xf>
    <xf numFmtId="0" fontId="6" fillId="47" borderId="10" xfId="0" applyFont="1" applyFill="1" applyBorder="1" applyAlignment="1">
      <alignment vertical="center" wrapText="1"/>
    </xf>
    <xf numFmtId="0" fontId="6" fillId="46" borderId="10" xfId="223" applyFont="1" applyFill="1" applyBorder="1" applyAlignment="1">
      <alignment horizontal="left" vertical="center"/>
    </xf>
    <xf numFmtId="0" fontId="6" fillId="0" borderId="15" xfId="219" applyBorder="1" applyAlignment="1">
      <alignment horizontal="center" vertical="center" wrapText="1"/>
    </xf>
    <xf numFmtId="0" fontId="6" fillId="47" borderId="21" xfId="207" applyFont="1" applyFill="1" applyBorder="1" applyAlignment="1">
      <alignment vertical="center" wrapText="1"/>
    </xf>
    <xf numFmtId="0" fontId="0" fillId="0" borderId="10" xfId="207" applyFont="1" applyBorder="1" applyAlignment="1">
      <alignment horizontal="center" vertical="center"/>
    </xf>
    <xf numFmtId="0" fontId="9" fillId="0" borderId="10" xfId="207" applyFont="1" applyBorder="1" applyAlignment="1">
      <alignment horizontal="left" vertical="center" wrapText="1"/>
    </xf>
    <xf numFmtId="177" fontId="0" fillId="47" borderId="15" xfId="0" applyNumberFormat="1" applyFill="1" applyBorder="1" applyAlignment="1">
      <alignment horizontal="right" vertical="center" wrapText="1"/>
    </xf>
    <xf numFmtId="0" fontId="0" fillId="47" borderId="15" xfId="0" applyFill="1" applyBorder="1" applyAlignment="1">
      <alignment horizontal="right" vertical="center" wrapText="1"/>
    </xf>
    <xf numFmtId="179" fontId="0" fillId="47" borderId="15" xfId="0" applyNumberFormat="1" applyFill="1" applyBorder="1" applyAlignment="1">
      <alignment horizontal="right" vertical="center" wrapText="1"/>
    </xf>
    <xf numFmtId="179" fontId="0" fillId="47" borderId="15" xfId="214" applyNumberFormat="1" applyFont="1" applyFill="1" applyBorder="1" applyAlignment="1">
      <alignment horizontal="right" vertical="center" wrapText="1"/>
    </xf>
    <xf numFmtId="0" fontId="0" fillId="47" borderId="15" xfId="0" applyFill="1" applyBorder="1" applyAlignment="1">
      <alignment horizontal="right" vertical="top" wrapText="1"/>
    </xf>
    <xf numFmtId="49" fontId="9" fillId="47" borderId="10" xfId="218" applyNumberFormat="1" applyFont="1" applyFill="1" applyBorder="1" applyAlignment="1">
      <alignment horizontal="right" vertical="center" wrapText="1"/>
    </xf>
    <xf numFmtId="0" fontId="9" fillId="46" borderId="10" xfId="223" applyFont="1" applyFill="1" applyBorder="1" applyAlignment="1">
      <alignment horizontal="center" vertical="center" wrapText="1"/>
    </xf>
    <xf numFmtId="0" fontId="9" fillId="47" borderId="10" xfId="219" applyFont="1" applyFill="1" applyBorder="1" applyAlignment="1">
      <alignment vertical="center" wrapText="1"/>
    </xf>
    <xf numFmtId="181" fontId="9" fillId="47" borderId="10" xfId="233" applyNumberFormat="1" applyFont="1" applyFill="1" applyBorder="1" applyAlignment="1">
      <alignment horizontal="left" vertical="center" wrapText="1"/>
    </xf>
    <xf numFmtId="181" fontId="9" fillId="48" borderId="10" xfId="229" applyNumberFormat="1" applyFont="1" applyFill="1" applyBorder="1" applyAlignment="1">
      <alignment horizontal="left" vertical="center" wrapText="1"/>
    </xf>
    <xf numFmtId="0" fontId="9" fillId="47" borderId="10" xfId="229" applyFont="1" applyFill="1" applyBorder="1" applyAlignment="1">
      <alignment horizontal="left" vertical="center" wrapText="1"/>
    </xf>
    <xf numFmtId="181" fontId="9" fillId="47" borderId="10" xfId="229" applyNumberFormat="1" applyFont="1" applyFill="1" applyBorder="1" applyAlignment="1">
      <alignment horizontal="left" vertical="center" wrapText="1"/>
    </xf>
    <xf numFmtId="0" fontId="9" fillId="48" borderId="10" xfId="229" applyFont="1" applyFill="1" applyBorder="1" applyAlignment="1">
      <alignment horizontal="left" vertical="center" wrapText="1"/>
    </xf>
    <xf numFmtId="180" fontId="9" fillId="47" borderId="10" xfId="229" applyNumberFormat="1" applyFont="1" applyFill="1" applyBorder="1" applyAlignment="1">
      <alignment horizontal="left" vertical="center" wrapText="1"/>
    </xf>
    <xf numFmtId="181" fontId="9" fillId="47" borderId="10" xfId="229" applyNumberFormat="1" applyFont="1" applyFill="1" applyBorder="1" applyAlignment="1">
      <alignment horizontal="left" vertical="center"/>
    </xf>
    <xf numFmtId="0" fontId="0" fillId="47" borderId="10" xfId="0" applyFill="1" applyBorder="1" applyAlignment="1">
      <alignment horizontal="left" vertical="top" wrapText="1"/>
    </xf>
    <xf numFmtId="0" fontId="9" fillId="47" borderId="10" xfId="209" applyFont="1" applyFill="1" applyBorder="1" applyAlignment="1">
      <alignment horizontal="left" vertical="center" wrapText="1"/>
    </xf>
    <xf numFmtId="0" fontId="75" fillId="0" borderId="0" xfId="219" applyFont="1">
      <alignment vertical="center"/>
    </xf>
    <xf numFmtId="0" fontId="11" fillId="0" borderId="0" xfId="207">
      <alignment vertical="center"/>
    </xf>
    <xf numFmtId="0" fontId="0" fillId="47" borderId="16" xfId="207" applyFont="1" applyFill="1" applyBorder="1" applyAlignment="1">
      <alignment horizontal="left" vertical="center" wrapText="1"/>
    </xf>
    <xf numFmtId="0" fontId="0" fillId="47" borderId="15" xfId="0" applyFill="1" applyBorder="1">
      <alignment vertical="center"/>
    </xf>
    <xf numFmtId="0" fontId="9" fillId="46" borderId="15" xfId="0" applyFont="1" applyFill="1" applyBorder="1" applyAlignment="1">
      <alignment horizontal="center" vertical="center" wrapText="1"/>
    </xf>
    <xf numFmtId="179" fontId="0" fillId="47" borderId="15" xfId="0" applyNumberFormat="1" applyFill="1" applyBorder="1" applyAlignment="1">
      <alignment horizontal="center" vertical="center"/>
    </xf>
    <xf numFmtId="0" fontId="0" fillId="47" borderId="15" xfId="214" applyFont="1" applyFill="1" applyBorder="1" applyAlignment="1">
      <alignment horizontal="center" vertical="center"/>
    </xf>
    <xf numFmtId="0" fontId="17" fillId="0" borderId="0" xfId="219" applyFont="1">
      <alignment vertical="center"/>
    </xf>
    <xf numFmtId="0" fontId="13" fillId="0" borderId="10" xfId="218" applyFont="1" applyBorder="1" applyAlignment="1">
      <alignment horizontal="center" vertical="center" wrapText="1"/>
    </xf>
    <xf numFmtId="0" fontId="0" fillId="0" borderId="21" xfId="0" applyBorder="1" applyAlignment="1">
      <alignment vertical="center" wrapText="1"/>
    </xf>
    <xf numFmtId="191" fontId="0" fillId="46" borderId="10" xfId="0" applyNumberFormat="1" applyFill="1" applyBorder="1" applyAlignment="1">
      <alignment horizontal="center" vertical="center"/>
    </xf>
    <xf numFmtId="191" fontId="6" fillId="46" borderId="10" xfId="0" applyNumberFormat="1" applyFont="1" applyFill="1" applyBorder="1" applyAlignment="1">
      <alignment horizontal="center" vertical="center"/>
    </xf>
    <xf numFmtId="191" fontId="0" fillId="46" borderId="10" xfId="214" applyNumberFormat="1" applyFont="1" applyFill="1" applyBorder="1" applyAlignment="1">
      <alignment horizontal="center" vertical="center"/>
    </xf>
    <xf numFmtId="191" fontId="0" fillId="47" borderId="10" xfId="0" applyNumberFormat="1" applyFill="1" applyBorder="1" applyAlignment="1">
      <alignment horizontal="center" vertical="center"/>
    </xf>
    <xf numFmtId="191" fontId="0" fillId="11" borderId="10" xfId="0" applyNumberFormat="1" applyFill="1" applyBorder="1" applyAlignment="1">
      <alignment horizontal="center" vertical="center"/>
    </xf>
    <xf numFmtId="0" fontId="9" fillId="47" borderId="10" xfId="218" applyFont="1" applyFill="1" applyBorder="1" applyAlignment="1">
      <alignment horizontal="center" vertical="top" wrapText="1"/>
    </xf>
    <xf numFmtId="177" fontId="0" fillId="47" borderId="10" xfId="220" applyNumberFormat="1" applyFont="1" applyFill="1" applyBorder="1">
      <alignment vertical="center"/>
    </xf>
    <xf numFmtId="58" fontId="9" fillId="47" borderId="10" xfId="229" applyNumberFormat="1" applyFont="1" applyFill="1" applyBorder="1" applyAlignment="1">
      <alignment horizontal="left" vertical="center" wrapText="1"/>
    </xf>
    <xf numFmtId="0" fontId="0" fillId="46" borderId="10" xfId="223" applyFont="1" applyFill="1" applyBorder="1" applyAlignment="1">
      <alignment horizontal="center" vertical="center"/>
    </xf>
    <xf numFmtId="179" fontId="0" fillId="47" borderId="10" xfId="219" applyNumberFormat="1" applyFont="1" applyFill="1" applyBorder="1" applyAlignment="1">
      <alignment horizontal="center" vertical="center"/>
    </xf>
    <xf numFmtId="0" fontId="0" fillId="47" borderId="10" xfId="207" applyFont="1" applyFill="1" applyBorder="1" applyAlignment="1">
      <alignment vertical="center" wrapText="1"/>
    </xf>
    <xf numFmtId="179" fontId="0" fillId="47" borderId="10" xfId="207" applyNumberFormat="1" applyFont="1" applyFill="1" applyBorder="1" applyAlignment="1">
      <alignment vertical="center" wrapText="1"/>
    </xf>
    <xf numFmtId="0" fontId="9" fillId="47" borderId="10" xfId="233" applyFont="1" applyFill="1" applyBorder="1" applyAlignment="1">
      <alignment horizontal="center" vertical="center" wrapText="1"/>
    </xf>
    <xf numFmtId="0" fontId="9" fillId="47" borderId="10" xfId="229" applyFont="1" applyFill="1" applyBorder="1" applyAlignment="1">
      <alignment horizontal="center" vertical="center"/>
    </xf>
    <xf numFmtId="0" fontId="9" fillId="48" borderId="10" xfId="229" applyFont="1" applyFill="1" applyBorder="1" applyAlignment="1">
      <alignment horizontal="center" vertical="center" wrapText="1"/>
    </xf>
    <xf numFmtId="0" fontId="9" fillId="47" borderId="10" xfId="0" applyFont="1" applyFill="1" applyBorder="1" applyAlignment="1">
      <alignment horizontal="center" vertical="center" wrapText="1"/>
    </xf>
    <xf numFmtId="0" fontId="73" fillId="47" borderId="10" xfId="229" applyFont="1" applyFill="1" applyBorder="1" applyAlignment="1">
      <alignment horizontal="center" vertical="center" wrapText="1"/>
    </xf>
    <xf numFmtId="0" fontId="9" fillId="0" borderId="0" xfId="0" applyFont="1" applyAlignment="1">
      <alignment horizontal="center" vertical="center" wrapText="1"/>
    </xf>
    <xf numFmtId="0" fontId="9" fillId="0" borderId="10" xfId="218" applyFont="1" applyBorder="1" applyAlignment="1">
      <alignment horizontal="left" vertical="center"/>
    </xf>
    <xf numFmtId="0" fontId="9" fillId="0" borderId="10"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shrinkToFit="1"/>
    </xf>
    <xf numFmtId="0" fontId="0" fillId="0" borderId="12" xfId="0" applyBorder="1" applyAlignment="1">
      <alignment horizontal="center" vertical="center" shrinkToFit="1"/>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9" fillId="0" borderId="10" xfId="218" applyFont="1" applyBorder="1" applyAlignment="1">
      <alignment horizontal="center" vertical="center" wrapText="1"/>
    </xf>
    <xf numFmtId="0" fontId="9" fillId="0" borderId="10" xfId="218"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7" fillId="0" borderId="10" xfId="223" applyFont="1" applyBorder="1" applyAlignment="1">
      <alignment horizontal="center" vertical="center" wrapText="1"/>
    </xf>
    <xf numFmtId="0" fontId="7" fillId="0" borderId="10" xfId="223" applyFont="1" applyBorder="1" applyAlignment="1">
      <alignment horizontal="center" vertical="center"/>
    </xf>
    <xf numFmtId="0" fontId="16" fillId="0" borderId="10" xfId="223" applyFont="1" applyBorder="1" applyAlignment="1">
      <alignment horizontal="center" vertical="center"/>
    </xf>
    <xf numFmtId="0" fontId="9" fillId="0" borderId="11" xfId="223" applyFont="1" applyBorder="1" applyAlignment="1">
      <alignment horizontal="center" vertical="center" wrapText="1"/>
    </xf>
    <xf numFmtId="0" fontId="9" fillId="0" borderId="14" xfId="223" applyFont="1" applyBorder="1" applyAlignment="1">
      <alignment horizontal="center" vertical="center" wrapText="1"/>
    </xf>
    <xf numFmtId="0" fontId="9" fillId="0" borderId="15" xfId="223" applyFont="1" applyBorder="1" applyAlignment="1">
      <alignment horizontal="center" vertical="center" wrapText="1"/>
    </xf>
    <xf numFmtId="0" fontId="9" fillId="0" borderId="10" xfId="223" applyFont="1" applyBorder="1" applyAlignment="1">
      <alignment horizontal="center" vertical="center" textRotation="255" wrapText="1"/>
    </xf>
    <xf numFmtId="0" fontId="9" fillId="0" borderId="10" xfId="223" applyFont="1" applyBorder="1" applyAlignment="1">
      <alignment horizontal="center" vertical="center"/>
    </xf>
    <xf numFmtId="0" fontId="9" fillId="0" borderId="10" xfId="223" applyFont="1" applyBorder="1">
      <alignment vertical="center"/>
    </xf>
    <xf numFmtId="0" fontId="9" fillId="0" borderId="10" xfId="223" applyFont="1" applyBorder="1" applyAlignment="1">
      <alignment vertical="center" textRotation="255" wrapText="1"/>
    </xf>
    <xf numFmtId="0" fontId="9" fillId="0" borderId="11" xfId="223" applyFont="1" applyBorder="1" applyAlignment="1">
      <alignment horizontal="center" vertical="center" textRotation="255" wrapText="1"/>
    </xf>
    <xf numFmtId="0" fontId="9" fillId="0" borderId="14" xfId="223" applyFont="1" applyBorder="1" applyAlignment="1">
      <alignment horizontal="center" vertical="center" textRotation="255" wrapText="1"/>
    </xf>
    <xf numFmtId="0" fontId="9" fillId="0" borderId="15" xfId="223" applyFont="1" applyBorder="1" applyAlignment="1">
      <alignment horizontal="center" vertical="center" textRotation="255" wrapText="1"/>
    </xf>
    <xf numFmtId="0" fontId="9" fillId="0" borderId="21" xfId="0" applyFont="1" applyBorder="1" applyAlignment="1">
      <alignment horizontal="left" vertical="center" wrapText="1"/>
    </xf>
    <xf numFmtId="0" fontId="9" fillId="0" borderId="15" xfId="0" applyFont="1" applyBorder="1" applyAlignment="1">
      <alignment horizontal="left" vertical="center" wrapText="1"/>
    </xf>
    <xf numFmtId="0" fontId="0" fillId="0" borderId="12" xfId="218" applyFont="1" applyBorder="1" applyAlignment="1">
      <alignment horizontal="center" vertical="top"/>
    </xf>
    <xf numFmtId="0" fontId="0" fillId="0" borderId="10" xfId="218" applyFont="1" applyBorder="1" applyAlignment="1">
      <alignment horizontal="center" vertical="top"/>
    </xf>
    <xf numFmtId="0" fontId="9" fillId="0" borderId="10" xfId="0" applyFont="1" applyBorder="1" applyAlignment="1">
      <alignment vertical="center" wrapText="1"/>
    </xf>
    <xf numFmtId="0" fontId="14" fillId="0" borderId="10" xfId="218" applyFont="1" applyBorder="1" applyAlignment="1">
      <alignment horizontal="center" vertical="center" wrapText="1"/>
    </xf>
    <xf numFmtId="0" fontId="0" fillId="0" borderId="13" xfId="218" applyFont="1" applyBorder="1" applyAlignment="1">
      <alignment horizontal="center" vertical="top"/>
    </xf>
    <xf numFmtId="0" fontId="9" fillId="0" borderId="21" xfId="218" applyFont="1" applyBorder="1" applyAlignment="1">
      <alignment horizontal="left" vertical="center"/>
    </xf>
    <xf numFmtId="0" fontId="9" fillId="0" borderId="14" xfId="218" applyFont="1" applyBorder="1" applyAlignment="1">
      <alignment horizontal="left" vertical="center"/>
    </xf>
    <xf numFmtId="0" fontId="9" fillId="0" borderId="15" xfId="218" applyFont="1" applyBorder="1" applyAlignment="1">
      <alignment horizontal="left" vertical="center"/>
    </xf>
    <xf numFmtId="0" fontId="7" fillId="0" borderId="10" xfId="221" applyBorder="1" applyAlignment="1">
      <alignment horizontal="center" vertical="center" shrinkToFit="1"/>
    </xf>
    <xf numFmtId="0" fontId="9" fillId="0" borderId="10" xfId="223" applyFont="1" applyBorder="1" applyAlignment="1">
      <alignment horizontal="center" vertical="center" shrinkToFit="1"/>
    </xf>
    <xf numFmtId="0" fontId="7" fillId="0" borderId="10" xfId="222" applyFont="1" applyBorder="1" applyAlignment="1">
      <alignment horizontal="center" vertical="center"/>
    </xf>
    <xf numFmtId="0" fontId="0" fillId="0" borderId="11" xfId="221" applyFont="1" applyBorder="1" applyAlignment="1">
      <alignment horizontal="center" vertical="center"/>
    </xf>
    <xf numFmtId="0" fontId="0" fillId="0" borderId="15" xfId="221" applyFont="1" applyBorder="1" applyAlignment="1">
      <alignment horizontal="center" vertical="center"/>
    </xf>
    <xf numFmtId="0" fontId="7" fillId="0" borderId="21" xfId="221" applyBorder="1" applyAlignment="1">
      <alignment horizontal="center" vertical="top" wrapText="1"/>
    </xf>
    <xf numFmtId="0" fontId="7" fillId="0" borderId="14" xfId="221" applyBorder="1" applyAlignment="1">
      <alignment horizontal="center" vertical="top" wrapText="1"/>
    </xf>
    <xf numFmtId="0" fontId="7" fillId="0" borderId="15" xfId="221" applyBorder="1" applyAlignment="1">
      <alignment horizontal="center" vertical="top" wrapText="1"/>
    </xf>
    <xf numFmtId="0" fontId="0" fillId="0" borderId="21"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10" xfId="207" applyFont="1" applyBorder="1" applyAlignment="1">
      <alignment horizontal="center" vertical="center" shrinkToFit="1"/>
    </xf>
    <xf numFmtId="0" fontId="6" fillId="0" borderId="12" xfId="207" applyFont="1" applyBorder="1" applyAlignment="1">
      <alignment horizontal="center" vertical="center" shrinkToFit="1"/>
    </xf>
    <xf numFmtId="0" fontId="9" fillId="0" borderId="10" xfId="207" applyFont="1" applyBorder="1" applyAlignment="1">
      <alignment vertical="center" wrapText="1" shrinkToFit="1"/>
    </xf>
    <xf numFmtId="0" fontId="9" fillId="0" borderId="16" xfId="207" applyFont="1" applyBorder="1" applyAlignment="1">
      <alignment vertical="center" shrinkToFit="1"/>
    </xf>
    <xf numFmtId="0" fontId="9" fillId="0" borderId="10" xfId="207" applyFont="1" applyBorder="1" applyAlignment="1">
      <alignment vertical="center" shrinkToFit="1"/>
    </xf>
    <xf numFmtId="0" fontId="9" fillId="0" borderId="10" xfId="207" applyFont="1" applyBorder="1" applyAlignment="1">
      <alignment horizontal="center" vertical="center" shrinkToFit="1"/>
    </xf>
    <xf numFmtId="0" fontId="0" fillId="0" borderId="14" xfId="0" applyBorder="1" applyAlignment="1">
      <alignment horizontal="center" vertical="center"/>
    </xf>
    <xf numFmtId="0" fontId="0" fillId="0" borderId="21" xfId="0" applyBorder="1" applyAlignment="1">
      <alignment horizontal="center" vertical="center" wrapText="1"/>
    </xf>
    <xf numFmtId="0" fontId="0" fillId="0" borderId="10" xfId="207" applyFont="1" applyBorder="1" applyAlignment="1">
      <alignment horizontal="center" vertical="center"/>
    </xf>
    <xf numFmtId="0" fontId="6" fillId="0" borderId="10" xfId="207" applyFont="1" applyBorder="1" applyAlignment="1">
      <alignment horizontal="center" vertical="center"/>
    </xf>
    <xf numFmtId="0" fontId="9" fillId="0" borderId="10" xfId="207" applyFont="1" applyBorder="1" applyAlignment="1">
      <alignment vertical="center" wrapText="1"/>
    </xf>
    <xf numFmtId="0" fontId="9" fillId="0" borderId="10" xfId="207" applyFont="1" applyBorder="1">
      <alignment vertical="center"/>
    </xf>
    <xf numFmtId="0" fontId="9" fillId="0" borderId="10" xfId="207" applyFont="1" applyBorder="1" applyAlignment="1">
      <alignment horizontal="left" vertical="center" wrapText="1"/>
    </xf>
    <xf numFmtId="0" fontId="13" fillId="0" borderId="10" xfId="207" applyFont="1" applyBorder="1" applyAlignment="1">
      <alignment horizontal="left" vertical="center" wrapText="1"/>
    </xf>
    <xf numFmtId="0" fontId="9" fillId="0" borderId="10" xfId="229" applyFont="1" applyBorder="1" applyAlignment="1">
      <alignment horizontal="center" vertical="center" shrinkToFit="1"/>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0" fillId="0" borderId="0" xfId="0" applyAlignment="1">
      <alignment horizontal="left" vertical="center" wrapText="1"/>
    </xf>
    <xf numFmtId="0" fontId="9" fillId="0" borderId="0" xfId="209" applyFont="1" applyAlignment="1">
      <alignment horizontal="left" vertical="center" wrapText="1"/>
    </xf>
  </cellXfs>
  <cellStyles count="251">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1 4 2"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4" xfId="9" xr:uid="{00000000-0005-0000-0000-000008000000}"/>
    <cellStyle name="20% - アクセント 2 4 2"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4" xfId="14" xr:uid="{00000000-0005-0000-0000-00000D000000}"/>
    <cellStyle name="20% - アクセント 3 4 2"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4" xfId="19" xr:uid="{00000000-0005-0000-0000-000012000000}"/>
    <cellStyle name="20% - アクセント 4 4 2"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4" xfId="24" xr:uid="{00000000-0005-0000-0000-000017000000}"/>
    <cellStyle name="20% - アクセント 5 4 2"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4" xfId="29" xr:uid="{00000000-0005-0000-0000-00001C000000}"/>
    <cellStyle name="20% - アクセント 6 4 2"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4" xfId="34" xr:uid="{00000000-0005-0000-0000-000021000000}"/>
    <cellStyle name="40% - アクセント 1 4 2"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4" xfId="39" xr:uid="{00000000-0005-0000-0000-000026000000}"/>
    <cellStyle name="40% - アクセント 2 4 2"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4" xfId="44" xr:uid="{00000000-0005-0000-0000-00002B000000}"/>
    <cellStyle name="40% - アクセント 3 4 2"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4" xfId="49" xr:uid="{00000000-0005-0000-0000-000030000000}"/>
    <cellStyle name="40% - アクセント 4 4 2"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4" xfId="54" xr:uid="{00000000-0005-0000-0000-000035000000}"/>
    <cellStyle name="40% - アクセント 5 4 2"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4" xfId="59" xr:uid="{00000000-0005-0000-0000-00003A000000}"/>
    <cellStyle name="40% - アクセント 6 4 2" xfId="60" xr:uid="{00000000-0005-0000-0000-00003B000000}"/>
    <cellStyle name="60% - アクセント 1 2" xfId="61" xr:uid="{00000000-0005-0000-0000-00003C000000}"/>
    <cellStyle name="60% - アクセント 1 2 2" xfId="62" xr:uid="{00000000-0005-0000-0000-00003D000000}"/>
    <cellStyle name="60% - アクセント 1 3" xfId="63" xr:uid="{00000000-0005-0000-0000-00003E000000}"/>
    <cellStyle name="60% - アクセント 1 4" xfId="64" xr:uid="{00000000-0005-0000-0000-00003F000000}"/>
    <cellStyle name="60% - アクセント 1 4 2" xfId="65" xr:uid="{00000000-0005-0000-0000-000040000000}"/>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2 4" xfId="69" xr:uid="{00000000-0005-0000-0000-000044000000}"/>
    <cellStyle name="60% - アクセント 2 4 2" xfId="70" xr:uid="{00000000-0005-0000-0000-000045000000}"/>
    <cellStyle name="60% - アクセント 3 2" xfId="71" xr:uid="{00000000-0005-0000-0000-000046000000}"/>
    <cellStyle name="60% - アクセント 3 2 2" xfId="72" xr:uid="{00000000-0005-0000-0000-000047000000}"/>
    <cellStyle name="60% - アクセント 3 3" xfId="73" xr:uid="{00000000-0005-0000-0000-000048000000}"/>
    <cellStyle name="60% - アクセント 3 4" xfId="74" xr:uid="{00000000-0005-0000-0000-000049000000}"/>
    <cellStyle name="60% - アクセント 3 4 2" xfId="75" xr:uid="{00000000-0005-0000-0000-00004A000000}"/>
    <cellStyle name="60% - アクセント 4 2" xfId="76" xr:uid="{00000000-0005-0000-0000-00004B000000}"/>
    <cellStyle name="60% - アクセント 4 2 2" xfId="77" xr:uid="{00000000-0005-0000-0000-00004C000000}"/>
    <cellStyle name="60% - アクセント 4 3" xfId="78" xr:uid="{00000000-0005-0000-0000-00004D000000}"/>
    <cellStyle name="60% - アクセント 4 4" xfId="79" xr:uid="{00000000-0005-0000-0000-00004E000000}"/>
    <cellStyle name="60% - アクセント 4 4 2" xfId="80" xr:uid="{00000000-0005-0000-0000-00004F000000}"/>
    <cellStyle name="60% - アクセント 5 2" xfId="81" xr:uid="{00000000-0005-0000-0000-000050000000}"/>
    <cellStyle name="60% - アクセント 5 2 2" xfId="82" xr:uid="{00000000-0005-0000-0000-000051000000}"/>
    <cellStyle name="60% - アクセント 5 3" xfId="83" xr:uid="{00000000-0005-0000-0000-000052000000}"/>
    <cellStyle name="60% - アクセント 5 4" xfId="84" xr:uid="{00000000-0005-0000-0000-000053000000}"/>
    <cellStyle name="60% - アクセント 5 4 2" xfId="85" xr:uid="{00000000-0005-0000-0000-000054000000}"/>
    <cellStyle name="60% - アクセント 6 2" xfId="86" xr:uid="{00000000-0005-0000-0000-000055000000}"/>
    <cellStyle name="60% - アクセント 6 2 2" xfId="87" xr:uid="{00000000-0005-0000-0000-000056000000}"/>
    <cellStyle name="60% - アクセント 6 3" xfId="88" xr:uid="{00000000-0005-0000-0000-000057000000}"/>
    <cellStyle name="60% - アクセント 6 4" xfId="89" xr:uid="{00000000-0005-0000-0000-000058000000}"/>
    <cellStyle name="60% - アクセント 6 4 2" xfId="90" xr:uid="{00000000-0005-0000-0000-000059000000}"/>
    <cellStyle name="アクセント 1 2" xfId="91" xr:uid="{00000000-0005-0000-0000-00005A000000}"/>
    <cellStyle name="アクセント 1 2 2" xfId="92" xr:uid="{00000000-0005-0000-0000-00005B000000}"/>
    <cellStyle name="アクセント 1 3" xfId="93" xr:uid="{00000000-0005-0000-0000-00005C000000}"/>
    <cellStyle name="アクセント 1 4" xfId="94" xr:uid="{00000000-0005-0000-0000-00005D000000}"/>
    <cellStyle name="アクセント 1 4 2" xfId="95" xr:uid="{00000000-0005-0000-0000-00005E000000}"/>
    <cellStyle name="アクセント 2 2" xfId="96" xr:uid="{00000000-0005-0000-0000-00005F000000}"/>
    <cellStyle name="アクセント 2 2 2" xfId="97" xr:uid="{00000000-0005-0000-0000-000060000000}"/>
    <cellStyle name="アクセント 2 3" xfId="98" xr:uid="{00000000-0005-0000-0000-000061000000}"/>
    <cellStyle name="アクセント 2 4" xfId="99" xr:uid="{00000000-0005-0000-0000-000062000000}"/>
    <cellStyle name="アクセント 2 4 2" xfId="100" xr:uid="{00000000-0005-0000-0000-000063000000}"/>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3 4 2" xfId="105" xr:uid="{00000000-0005-0000-0000-000068000000}"/>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4 4 2" xfId="110" xr:uid="{00000000-0005-0000-0000-00006D000000}"/>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5 4 2" xfId="115" xr:uid="{00000000-0005-0000-0000-000072000000}"/>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アクセント 6 4 2" xfId="120" xr:uid="{00000000-0005-0000-0000-000077000000}"/>
    <cellStyle name="タイトル 2" xfId="121" xr:uid="{00000000-0005-0000-0000-000078000000}"/>
    <cellStyle name="タイトル 2 2" xfId="122" xr:uid="{00000000-0005-0000-0000-000079000000}"/>
    <cellStyle name="タイトル 3" xfId="123" xr:uid="{00000000-0005-0000-0000-00007A000000}"/>
    <cellStyle name="タイトル 4" xfId="124" xr:uid="{00000000-0005-0000-0000-00007B000000}"/>
    <cellStyle name="タイトル 4 2" xfId="125" xr:uid="{00000000-0005-0000-0000-00007C000000}"/>
    <cellStyle name="チェック セル 2" xfId="126" xr:uid="{00000000-0005-0000-0000-00007D000000}"/>
    <cellStyle name="チェック セル 2 2" xfId="127" xr:uid="{00000000-0005-0000-0000-00007E000000}"/>
    <cellStyle name="チェック セル 3" xfId="128" xr:uid="{00000000-0005-0000-0000-00007F000000}"/>
    <cellStyle name="チェック セル 4" xfId="129" xr:uid="{00000000-0005-0000-0000-000080000000}"/>
    <cellStyle name="チェック セル 4 2" xfId="130" xr:uid="{00000000-0005-0000-0000-000081000000}"/>
    <cellStyle name="どちらでもない 2" xfId="131" xr:uid="{00000000-0005-0000-0000-000082000000}"/>
    <cellStyle name="どちらでもない 2 2" xfId="132" xr:uid="{00000000-0005-0000-0000-000083000000}"/>
    <cellStyle name="どちらでもない 3" xfId="133" xr:uid="{00000000-0005-0000-0000-000084000000}"/>
    <cellStyle name="どちらでもない 4" xfId="134" xr:uid="{00000000-0005-0000-0000-000085000000}"/>
    <cellStyle name="どちらでもない 4 2" xfId="135" xr:uid="{00000000-0005-0000-0000-000086000000}"/>
    <cellStyle name="ハイパーリンク 2" xfId="249" xr:uid="{00000000-0005-0000-0000-000087000000}"/>
    <cellStyle name="メモ 2" xfId="136" xr:uid="{00000000-0005-0000-0000-000088000000}"/>
    <cellStyle name="メモ 2 2" xfId="137" xr:uid="{00000000-0005-0000-0000-000089000000}"/>
    <cellStyle name="メモ 2 2 2" xfId="238" xr:uid="{00000000-0005-0000-0000-00008A000000}"/>
    <cellStyle name="メモ 2 3" xfId="237" xr:uid="{00000000-0005-0000-0000-00008B000000}"/>
    <cellStyle name="メモ 3" xfId="138" xr:uid="{00000000-0005-0000-0000-00008C000000}"/>
    <cellStyle name="メモ 3 2" xfId="239" xr:uid="{00000000-0005-0000-0000-00008D000000}"/>
    <cellStyle name="メモ 4" xfId="139" xr:uid="{00000000-0005-0000-0000-00008E000000}"/>
    <cellStyle name="メモ 4 2" xfId="140" xr:uid="{00000000-0005-0000-0000-00008F000000}"/>
    <cellStyle name="メモ 4 2 2" xfId="241" xr:uid="{00000000-0005-0000-0000-000090000000}"/>
    <cellStyle name="メモ 4 3" xfId="240" xr:uid="{00000000-0005-0000-0000-000091000000}"/>
    <cellStyle name="リンク セル 2" xfId="141" xr:uid="{00000000-0005-0000-0000-000092000000}"/>
    <cellStyle name="リンク セル 2 2" xfId="142" xr:uid="{00000000-0005-0000-0000-000093000000}"/>
    <cellStyle name="リンク セル 3" xfId="143" xr:uid="{00000000-0005-0000-0000-000094000000}"/>
    <cellStyle name="リンク セル 4" xfId="144" xr:uid="{00000000-0005-0000-0000-000095000000}"/>
    <cellStyle name="リンク セル 4 2" xfId="145" xr:uid="{00000000-0005-0000-0000-000096000000}"/>
    <cellStyle name="悪い 2" xfId="146" xr:uid="{00000000-0005-0000-0000-000097000000}"/>
    <cellStyle name="悪い 2 2" xfId="147" xr:uid="{00000000-0005-0000-0000-000098000000}"/>
    <cellStyle name="悪い 3" xfId="148" xr:uid="{00000000-0005-0000-0000-000099000000}"/>
    <cellStyle name="悪い 4" xfId="149" xr:uid="{00000000-0005-0000-0000-00009A000000}"/>
    <cellStyle name="悪い 4 2" xfId="150" xr:uid="{00000000-0005-0000-0000-00009B000000}"/>
    <cellStyle name="計算 2" xfId="151" xr:uid="{00000000-0005-0000-0000-00009C000000}"/>
    <cellStyle name="計算 2 2" xfId="152" xr:uid="{00000000-0005-0000-0000-00009D000000}"/>
    <cellStyle name="計算 3" xfId="153" xr:uid="{00000000-0005-0000-0000-00009E000000}"/>
    <cellStyle name="計算 4" xfId="154" xr:uid="{00000000-0005-0000-0000-00009F000000}"/>
    <cellStyle name="計算 4 2" xfId="155" xr:uid="{00000000-0005-0000-0000-0000A0000000}"/>
    <cellStyle name="警告文 2" xfId="156" xr:uid="{00000000-0005-0000-0000-0000A1000000}"/>
    <cellStyle name="警告文 2 2" xfId="157" xr:uid="{00000000-0005-0000-0000-0000A2000000}"/>
    <cellStyle name="警告文 3" xfId="158" xr:uid="{00000000-0005-0000-0000-0000A3000000}"/>
    <cellStyle name="警告文 4" xfId="159" xr:uid="{00000000-0005-0000-0000-0000A4000000}"/>
    <cellStyle name="警告文 4 2" xfId="160" xr:uid="{00000000-0005-0000-0000-0000A5000000}"/>
    <cellStyle name="桁区切り" xfId="161" builtinId="6"/>
    <cellStyle name="桁区切り 2" xfId="162" xr:uid="{00000000-0005-0000-0000-0000A7000000}"/>
    <cellStyle name="桁区切り 2 2" xfId="163" xr:uid="{00000000-0005-0000-0000-0000A8000000}"/>
    <cellStyle name="桁区切り 2 2 2" xfId="232" xr:uid="{00000000-0005-0000-0000-0000A9000000}"/>
    <cellStyle name="桁区切り 3" xfId="164" xr:uid="{00000000-0005-0000-0000-0000AA000000}"/>
    <cellStyle name="桁区切り 3 2" xfId="165" xr:uid="{00000000-0005-0000-0000-0000AB000000}"/>
    <cellStyle name="桁区切り 3 2 2" xfId="243" xr:uid="{00000000-0005-0000-0000-0000AC000000}"/>
    <cellStyle name="桁区切り 3 3" xfId="242" xr:uid="{00000000-0005-0000-0000-0000AD000000}"/>
    <cellStyle name="桁区切り 4" xfId="166" xr:uid="{00000000-0005-0000-0000-0000AE000000}"/>
    <cellStyle name="桁区切り 5" xfId="231" xr:uid="{00000000-0005-0000-0000-0000AF000000}"/>
    <cellStyle name="見出し 1 2" xfId="167" xr:uid="{00000000-0005-0000-0000-0000B0000000}"/>
    <cellStyle name="見出し 1 2 2" xfId="168" xr:uid="{00000000-0005-0000-0000-0000B1000000}"/>
    <cellStyle name="見出し 1 3" xfId="169" xr:uid="{00000000-0005-0000-0000-0000B2000000}"/>
    <cellStyle name="見出し 1 4" xfId="170" xr:uid="{00000000-0005-0000-0000-0000B3000000}"/>
    <cellStyle name="見出し 1 4 2" xfId="171" xr:uid="{00000000-0005-0000-0000-0000B4000000}"/>
    <cellStyle name="見出し 2 2" xfId="172" xr:uid="{00000000-0005-0000-0000-0000B5000000}"/>
    <cellStyle name="見出し 2 2 2" xfId="173" xr:uid="{00000000-0005-0000-0000-0000B6000000}"/>
    <cellStyle name="見出し 2 3" xfId="174" xr:uid="{00000000-0005-0000-0000-0000B7000000}"/>
    <cellStyle name="見出し 2 4" xfId="175" xr:uid="{00000000-0005-0000-0000-0000B8000000}"/>
    <cellStyle name="見出し 2 4 2" xfId="176" xr:uid="{00000000-0005-0000-0000-0000B9000000}"/>
    <cellStyle name="見出し 3 2" xfId="177" xr:uid="{00000000-0005-0000-0000-0000BA000000}"/>
    <cellStyle name="見出し 3 2 2" xfId="178" xr:uid="{00000000-0005-0000-0000-0000BB000000}"/>
    <cellStyle name="見出し 3 3" xfId="179" xr:uid="{00000000-0005-0000-0000-0000BC000000}"/>
    <cellStyle name="見出し 3 4" xfId="180" xr:uid="{00000000-0005-0000-0000-0000BD000000}"/>
    <cellStyle name="見出し 3 4 2" xfId="181" xr:uid="{00000000-0005-0000-0000-0000BE000000}"/>
    <cellStyle name="見出し 4 2" xfId="182" xr:uid="{00000000-0005-0000-0000-0000BF000000}"/>
    <cellStyle name="見出し 4 2 2" xfId="183" xr:uid="{00000000-0005-0000-0000-0000C0000000}"/>
    <cellStyle name="見出し 4 3" xfId="184" xr:uid="{00000000-0005-0000-0000-0000C1000000}"/>
    <cellStyle name="見出し 4 4" xfId="185" xr:uid="{00000000-0005-0000-0000-0000C2000000}"/>
    <cellStyle name="見出し 4 4 2" xfId="186" xr:uid="{00000000-0005-0000-0000-0000C3000000}"/>
    <cellStyle name="集計 2" xfId="187" xr:uid="{00000000-0005-0000-0000-0000C4000000}"/>
    <cellStyle name="集計 2 2" xfId="188" xr:uid="{00000000-0005-0000-0000-0000C5000000}"/>
    <cellStyle name="集計 3" xfId="189" xr:uid="{00000000-0005-0000-0000-0000C6000000}"/>
    <cellStyle name="集計 4" xfId="190" xr:uid="{00000000-0005-0000-0000-0000C7000000}"/>
    <cellStyle name="集計 4 2" xfId="191" xr:uid="{00000000-0005-0000-0000-0000C8000000}"/>
    <cellStyle name="出力 2" xfId="192" xr:uid="{00000000-0005-0000-0000-0000C9000000}"/>
    <cellStyle name="出力 2 2" xfId="193" xr:uid="{00000000-0005-0000-0000-0000CA000000}"/>
    <cellStyle name="出力 3" xfId="194" xr:uid="{00000000-0005-0000-0000-0000CB000000}"/>
    <cellStyle name="出力 4" xfId="195" xr:uid="{00000000-0005-0000-0000-0000CC000000}"/>
    <cellStyle name="出力 4 2" xfId="196" xr:uid="{00000000-0005-0000-0000-0000CD000000}"/>
    <cellStyle name="説明文 2" xfId="197" xr:uid="{00000000-0005-0000-0000-0000CE000000}"/>
    <cellStyle name="説明文 2 2" xfId="198" xr:uid="{00000000-0005-0000-0000-0000CF000000}"/>
    <cellStyle name="説明文 3" xfId="199" xr:uid="{00000000-0005-0000-0000-0000D0000000}"/>
    <cellStyle name="説明文 4" xfId="200" xr:uid="{00000000-0005-0000-0000-0000D1000000}"/>
    <cellStyle name="説明文 4 2" xfId="201" xr:uid="{00000000-0005-0000-0000-0000D2000000}"/>
    <cellStyle name="入力 2" xfId="202" xr:uid="{00000000-0005-0000-0000-0000D3000000}"/>
    <cellStyle name="入力 2 2" xfId="203" xr:uid="{00000000-0005-0000-0000-0000D4000000}"/>
    <cellStyle name="入力 3" xfId="204" xr:uid="{00000000-0005-0000-0000-0000D5000000}"/>
    <cellStyle name="入力 4" xfId="205" xr:uid="{00000000-0005-0000-0000-0000D6000000}"/>
    <cellStyle name="入力 4 2" xfId="206" xr:uid="{00000000-0005-0000-0000-0000D7000000}"/>
    <cellStyle name="標準" xfId="0" builtinId="0"/>
    <cellStyle name="標準 10" xfId="250" xr:uid="{00000000-0005-0000-0000-0000D9000000}"/>
    <cellStyle name="標準 2" xfId="207" xr:uid="{00000000-0005-0000-0000-0000DA000000}"/>
    <cellStyle name="標準 2 2" xfId="208" xr:uid="{00000000-0005-0000-0000-0000DB000000}"/>
    <cellStyle name="標準 2 2 2" xfId="209" xr:uid="{00000000-0005-0000-0000-0000DC000000}"/>
    <cellStyle name="標準 2 3" xfId="210" xr:uid="{00000000-0005-0000-0000-0000DD000000}"/>
    <cellStyle name="標準 2 3 2" xfId="211" xr:uid="{00000000-0005-0000-0000-0000DE000000}"/>
    <cellStyle name="標準 3" xfId="212" xr:uid="{00000000-0005-0000-0000-0000DF000000}"/>
    <cellStyle name="標準 4" xfId="213" xr:uid="{00000000-0005-0000-0000-0000E0000000}"/>
    <cellStyle name="標準 4 2" xfId="214" xr:uid="{00000000-0005-0000-0000-0000E1000000}"/>
    <cellStyle name="標準 4 2 2" xfId="245" xr:uid="{00000000-0005-0000-0000-0000E2000000}"/>
    <cellStyle name="標準 4 3" xfId="244" xr:uid="{00000000-0005-0000-0000-0000E3000000}"/>
    <cellStyle name="標準 5" xfId="215" xr:uid="{00000000-0005-0000-0000-0000E4000000}"/>
    <cellStyle name="標準 5 2" xfId="216" xr:uid="{00000000-0005-0000-0000-0000E5000000}"/>
    <cellStyle name="標準 5 2 2" xfId="247" xr:uid="{00000000-0005-0000-0000-0000E6000000}"/>
    <cellStyle name="標準 5 3" xfId="246" xr:uid="{00000000-0005-0000-0000-0000E7000000}"/>
    <cellStyle name="標準 6" xfId="217" xr:uid="{00000000-0005-0000-0000-0000E8000000}"/>
    <cellStyle name="標準 7" xfId="230" xr:uid="{00000000-0005-0000-0000-0000E9000000}"/>
    <cellStyle name="標準 8" xfId="234" xr:uid="{00000000-0005-0000-0000-0000EA000000}"/>
    <cellStyle name="標準 8 2" xfId="235" xr:uid="{00000000-0005-0000-0000-0000EB000000}"/>
    <cellStyle name="標準 8 3" xfId="248" xr:uid="{00000000-0005-0000-0000-0000EC000000}"/>
    <cellStyle name="標準 9" xfId="236" xr:uid="{00000000-0005-0000-0000-0000ED000000}"/>
    <cellStyle name="標準_H17調査結果（全体）" xfId="218" xr:uid="{00000000-0005-0000-0000-0000EE000000}"/>
    <cellStyle name="標準_H21一般廃棄物の施策に係る調査集計結果（公表用）" xfId="229" xr:uid="{00000000-0005-0000-0000-0000EF000000}"/>
    <cellStyle name="標準_H21一般廃棄物の施策に係る調査集計結果（公表用） 2" xfId="233" xr:uid="{00000000-0005-0000-0000-0000F0000000}"/>
    <cellStyle name="標準_H22千葉県調査回答票" xfId="219" xr:uid="{00000000-0005-0000-0000-0000F1000000}"/>
    <cellStyle name="標準_H22千葉県調査回答票 2" xfId="220" xr:uid="{00000000-0005-0000-0000-0000F2000000}"/>
    <cellStyle name="標準_H22千葉県調査回答票 3" xfId="221" xr:uid="{00000000-0005-0000-0000-0000F3000000}"/>
    <cellStyle name="標準_処理困難物に関する調" xfId="222" xr:uid="{00000000-0005-0000-0000-0000F4000000}"/>
    <cellStyle name="標準_千葉県調査（問18,19,20）" xfId="223" xr:uid="{00000000-0005-0000-0000-0000F5000000}"/>
    <cellStyle name="良い 2" xfId="224" xr:uid="{00000000-0005-0000-0000-0000F6000000}"/>
    <cellStyle name="良い 2 2" xfId="225" xr:uid="{00000000-0005-0000-0000-0000F7000000}"/>
    <cellStyle name="良い 3" xfId="226" xr:uid="{00000000-0005-0000-0000-0000F8000000}"/>
    <cellStyle name="良い 4" xfId="227" xr:uid="{00000000-0005-0000-0000-0000F9000000}"/>
    <cellStyle name="良い 4 2" xfId="228" xr:uid="{00000000-0005-0000-0000-0000FA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63" Type="http://schemas.openxmlformats.org/officeDocument/2006/relationships/externalLink" Target="externalLinks/externalLink38.xml"/><Relationship Id="rId68" Type="http://schemas.openxmlformats.org/officeDocument/2006/relationships/externalLink" Target="externalLinks/externalLink43.xml"/><Relationship Id="rId76" Type="http://schemas.openxmlformats.org/officeDocument/2006/relationships/externalLink" Target="externalLinks/externalLink51.xml"/><Relationship Id="rId7" Type="http://schemas.openxmlformats.org/officeDocument/2006/relationships/worksheet" Target="worksheets/sheet7.xml"/><Relationship Id="rId71" Type="http://schemas.openxmlformats.org/officeDocument/2006/relationships/externalLink" Target="externalLinks/externalLink4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externalLink" Target="externalLinks/externalLink33.xml"/><Relationship Id="rId66" Type="http://schemas.openxmlformats.org/officeDocument/2006/relationships/externalLink" Target="externalLinks/externalLink41.xml"/><Relationship Id="rId74" Type="http://schemas.openxmlformats.org/officeDocument/2006/relationships/externalLink" Target="externalLinks/externalLink49.xml"/><Relationship Id="rId79" Type="http://schemas.openxmlformats.org/officeDocument/2006/relationships/externalLink" Target="externalLinks/externalLink54.xml"/><Relationship Id="rId5" Type="http://schemas.openxmlformats.org/officeDocument/2006/relationships/worksheet" Target="worksheets/sheet5.xml"/><Relationship Id="rId61" Type="http://schemas.openxmlformats.org/officeDocument/2006/relationships/externalLink" Target="externalLinks/externalLink36.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externalLink" Target="externalLinks/externalLink35.xml"/><Relationship Id="rId65" Type="http://schemas.openxmlformats.org/officeDocument/2006/relationships/externalLink" Target="externalLinks/externalLink40.xml"/><Relationship Id="rId73" Type="http://schemas.openxmlformats.org/officeDocument/2006/relationships/externalLink" Target="externalLinks/externalLink48.xml"/><Relationship Id="rId78" Type="http://schemas.openxmlformats.org/officeDocument/2006/relationships/externalLink" Target="externalLinks/externalLink53.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64" Type="http://schemas.openxmlformats.org/officeDocument/2006/relationships/externalLink" Target="externalLinks/externalLink39.xml"/><Relationship Id="rId69" Type="http://schemas.openxmlformats.org/officeDocument/2006/relationships/externalLink" Target="externalLinks/externalLink44.xml"/><Relationship Id="rId77" Type="http://schemas.openxmlformats.org/officeDocument/2006/relationships/externalLink" Target="externalLinks/externalLink52.xml"/><Relationship Id="rId8" Type="http://schemas.openxmlformats.org/officeDocument/2006/relationships/worksheet" Target="worksheets/sheet8.xml"/><Relationship Id="rId51" Type="http://schemas.openxmlformats.org/officeDocument/2006/relationships/externalLink" Target="externalLinks/externalLink26.xml"/><Relationship Id="rId72" Type="http://schemas.openxmlformats.org/officeDocument/2006/relationships/externalLink" Target="externalLinks/externalLink47.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externalLink" Target="externalLinks/externalLink34.xml"/><Relationship Id="rId67" Type="http://schemas.openxmlformats.org/officeDocument/2006/relationships/externalLink" Target="externalLinks/externalLink42.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externalLink" Target="externalLinks/externalLink37.xml"/><Relationship Id="rId70" Type="http://schemas.openxmlformats.org/officeDocument/2006/relationships/externalLink" Target="externalLinks/externalLink45.xml"/><Relationship Id="rId75" Type="http://schemas.openxmlformats.org/officeDocument/2006/relationships/externalLink" Target="externalLinks/externalLink50.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externalLink" Target="externalLinks/externalLink32.xml"/></Relationships>
</file>

<file path=xl/drawings/drawing1.xml><?xml version="1.0" encoding="utf-8"?>
<xdr:wsDr xmlns:xdr="http://schemas.openxmlformats.org/drawingml/2006/spreadsheetDrawing" xmlns:a="http://schemas.openxmlformats.org/drawingml/2006/main">
  <xdr:twoCellAnchor>
    <xdr:from>
      <xdr:col>8</xdr:col>
      <xdr:colOff>604837</xdr:colOff>
      <xdr:row>1</xdr:row>
      <xdr:rowOff>26193</xdr:rowOff>
    </xdr:from>
    <xdr:to>
      <xdr:col>15</xdr:col>
      <xdr:colOff>642937</xdr:colOff>
      <xdr:row>3</xdr:row>
      <xdr:rowOff>154781</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11820525" y="335756"/>
          <a:ext cx="4872037" cy="13430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黄色マーカーの部分について</a:t>
          </a:r>
          <a:r>
            <a:rPr kumimoji="1" lang="en-US" altLang="ja-JP" sz="900">
              <a:solidFill>
                <a:srgbClr val="FF0000"/>
              </a:solidFill>
            </a:rPr>
            <a:t>】</a:t>
          </a:r>
        </a:p>
        <a:p>
          <a:r>
            <a:rPr kumimoji="1" lang="en-US" altLang="ja-JP" sz="900">
              <a:solidFill>
                <a:srgbClr val="FF0000"/>
              </a:solidFill>
            </a:rPr>
            <a:t>※</a:t>
          </a:r>
          <a:r>
            <a:rPr kumimoji="1" lang="ja-JP" altLang="en-US" sz="900">
              <a:solidFill>
                <a:srgbClr val="FF0000"/>
              </a:solidFill>
            </a:rPr>
            <a:t>千葉県調査　留意事項（抜粋）</a:t>
          </a:r>
          <a:endParaRPr kumimoji="1" lang="en-US" altLang="ja-JP" sz="900">
            <a:solidFill>
              <a:srgbClr val="FF0000"/>
            </a:solidFill>
          </a:endParaRPr>
        </a:p>
        <a:p>
          <a:r>
            <a:rPr kumimoji="1" lang="ja-JP" altLang="en-US" sz="900">
              <a:solidFill>
                <a:srgbClr val="FF0000"/>
              </a:solidFill>
            </a:rPr>
            <a:t>　→・排出業者と許可業者との契約により収集料金が設定されている場合は、収集「有料化　　</a:t>
          </a:r>
          <a:endParaRPr kumimoji="1" lang="en-US" altLang="ja-JP" sz="900">
            <a:solidFill>
              <a:srgbClr val="FF0000"/>
            </a:solidFill>
          </a:endParaRPr>
        </a:p>
        <a:p>
          <a:r>
            <a:rPr kumimoji="1" lang="ja-JP" altLang="en-US" sz="900">
              <a:solidFill>
                <a:srgbClr val="FF0000"/>
              </a:solidFill>
            </a:rPr>
            <a:t>　　　の有無」欄は、「有」としてください。</a:t>
          </a:r>
          <a:endParaRPr kumimoji="1" lang="en-US" altLang="ja-JP" sz="900">
            <a:solidFill>
              <a:srgbClr val="FF0000"/>
            </a:solidFill>
          </a:endParaRPr>
        </a:p>
        <a:p>
          <a:r>
            <a:rPr kumimoji="1" lang="ja-JP" altLang="en-US" sz="900">
              <a:solidFill>
                <a:srgbClr val="FF0000"/>
              </a:solidFill>
            </a:rPr>
            <a:t>　　・市町村又はその許可業者のいずれも事業系のごみの収集を行っておらず、直接、排出業者が</a:t>
          </a:r>
          <a:endParaRPr kumimoji="1" lang="en-US" altLang="ja-JP" sz="900">
            <a:solidFill>
              <a:srgbClr val="FF0000"/>
            </a:solidFill>
          </a:endParaRPr>
        </a:p>
        <a:p>
          <a:r>
            <a:rPr kumimoji="1" lang="ja-JP" altLang="en-US" sz="900">
              <a:solidFill>
                <a:srgbClr val="FF0000"/>
              </a:solidFill>
            </a:rPr>
            <a:t>　　　市町村等の施設に搬入するのみの場合は、収集「有料化の有無」欄は、「無」としてください。</a:t>
          </a:r>
          <a:endParaRPr kumimoji="1" lang="en-US" altLang="ja-JP" sz="1100">
            <a:solidFill>
              <a:srgbClr val="FF0000"/>
            </a:solidFill>
          </a:endParaRPr>
        </a:p>
        <a:p>
          <a:r>
            <a:rPr kumimoji="1" lang="ja-JP" altLang="en-US" sz="900">
              <a:solidFill>
                <a:srgbClr val="FF0000"/>
              </a:solidFill>
            </a:rPr>
            <a:t>上記を踏まえて、入力データを再確認し、修正等を行ってください。</a:t>
          </a:r>
          <a:endParaRPr kumimoji="1" lang="en-US" altLang="ja-JP" sz="900">
            <a:solidFill>
              <a:srgbClr val="FF0000"/>
            </a:solidFill>
          </a:endParaRPr>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3</xdr:row>
      <xdr:rowOff>1423147</xdr:rowOff>
    </xdr:from>
    <xdr:to>
      <xdr:col>15</xdr:col>
      <xdr:colOff>2280398</xdr:colOff>
      <xdr:row>3</xdr:row>
      <xdr:rowOff>1746996</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10981765" y="2084294"/>
          <a:ext cx="2190751"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例：展開検査、優良事業者認定制度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1&#19968;&#33324;&#24259;&#26820;&#29289;&#12395;&#20418;&#12427;&#21315;&#33865;&#30476;&#35519;&#26619;(&#21315;&#33865;&#2406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0%20&#19968;&#33324;&#24259;&#26820;&#29289;&#12395;&#20418;&#12427;&#21315;&#33865;&#30476;&#35519;&#26619;(&#25104;&#30000;&#2406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1&#19968;&#33324;&#24259;&#26820;&#29289;&#12395;&#20418;&#12427;&#21315;&#33865;&#30476;&#35519;&#26619;(&#20304;&#20489;&#24066;)%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2&#19968;&#33324;&#24259;&#26820;&#29289;&#12395;&#20418;&#12427;&#21315;&#33865;&#30476;&#35519;&#26619;(&#26481;&#37329;&#2406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3&#19968;&#33324;&#24259;&#26820;&#29289;&#12395;&#20418;&#12427;&#21315;&#33865;&#30476;&#35519;&#26619;(&#26093;&#2406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4&#19968;&#33324;&#24259;&#26820;&#29289;&#12395;&#20418;&#12427;&#21315;&#33865;&#30476;&#35519;&#26619;(&#32722;&#24535;&#37326;&#2406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5&#19968;&#33324;&#24259;&#26820;&#29289;&#12395;&#20418;&#12427;&#21315;&#33865;&#30476;&#35519;&#26619;(&#26575;&#2406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4&#20462;&#27491;&#20381;&#38972;\&#20462;&#27491;&#24460;&#12501;&#12449;&#12452;&#12523;\16&#19968;&#33324;&#24259;&#26820;&#29289;&#12395;&#20418;&#12427;&#21315;&#33865;&#30476;&#35519;&#26619;(&#21213;&#28006;&#24066;)%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7&#19968;&#33324;&#24259;&#26820;&#29289;&#12395;&#20418;&#12427;&#21315;&#33865;&#30476;&#35519;&#26619;(&#24066;&#21407;&#2406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8&#19968;&#33324;&#24259;&#26820;&#29289;&#12395;&#20418;&#12427;&#21315;&#33865;&#30476;&#35519;&#26619;(&#27969;&#23665;&#2406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19&#19968;&#33324;&#24259;&#26820;&#29289;&#12395;&#20418;&#12427;&#21315;&#33865;&#30476;&#35519;&#26619;(&#20843;&#21315;&#20195;&#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4&#20462;&#27491;&#20381;&#38972;\&#20462;&#27491;&#24460;&#12501;&#12449;&#12452;&#12523;\02&#19968;&#33324;&#24259;&#26820;&#29289;&#12395;&#20418;&#12427;&#21315;&#33865;&#30476;&#35519;&#26619;(&#37530;&#23376;&#24066;)%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0&#19968;&#33324;&#24259;&#26820;&#29289;&#12395;&#20418;&#12427;&#21315;&#33865;&#30476;&#35519;&#26619;(&#25105;&#23403;&#23376;&#2406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1&#19968;&#33324;&#24259;&#26820;&#29289;&#12395;&#20418;&#12427;&#21315;&#33865;&#30476;&#35519;&#26619;(&#40232;&#24029;&#2406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2&#19968;&#33324;&#24259;&#26820;&#29289;&#12395;&#20418;&#12427;&#21315;&#33865;&#30476;&#35519;&#26619;(&#37772;&#12465;&#35895;&#2406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3&#19968;&#33324;&#24259;&#26820;&#29289;&#12395;&#20418;&#12427;&#21315;&#33865;&#30476;&#35519;&#26619;(&#21531;&#27941;&#2406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4&#19968;&#33324;&#24259;&#26820;&#29289;&#12395;&#20418;&#12427;&#21315;&#33865;&#30476;&#35519;&#26619;(&#23500;&#27941;&#2406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5&#19968;&#33324;&#24259;&#26820;&#29289;&#12395;&#20418;&#12427;&#21315;&#33865;&#30476;&#35519;&#26619;(&#28006;&#23433;&#2406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6&#19968;&#33324;&#24259;&#26820;&#29289;&#12395;&#20418;&#12427;&#21315;&#33865;&#30476;&#35519;&#26619;(&#22235;&#34903;&#36947;&#2406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7&#19968;&#33324;&#24259;&#26820;&#29289;&#12395;&#20418;&#12427;&#21315;&#33865;&#30476;&#35519;&#26619;(&#34966;&#12465;&#28006;&#2406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8&#19968;&#33324;&#24259;&#26820;&#29289;&#12395;&#20418;&#12427;&#21315;&#33865;&#30476;&#35519;&#26619;(&#20843;&#34903;&#2406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29&#19968;&#33324;&#24259;&#26820;&#29289;&#12395;&#20418;&#12427;&#21315;&#33865;&#30476;&#35519;&#26619;(&#21360;&#35199;&#2406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3&#19968;&#33324;&#24259;&#26820;&#29289;&#12395;&#20418;&#12427;&#21315;&#33865;&#30476;&#35519;&#26619;(&#24066;&#24029;&#2406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0&#19968;&#33324;&#24259;&#26820;&#29289;&#12395;&#20418;&#12427;&#21315;&#33865;&#30476;&#35519;&#26619;(&#30333;&#20117;&#2406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1&#19968;&#33324;&#24259;&#26820;&#29289;&#12395;&#20418;&#12427;&#21315;&#33865;&#30476;&#35519;&#26619;(&#23500;&#37324;&#2406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2&#19968;&#33324;&#24259;&#26820;&#29289;&#12395;&#20418;&#12427;&#21315;&#33865;&#30476;&#35519;&#26619;(&#21335;&#25151;&#32207;&#2406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3&#19968;&#33324;&#24259;&#26820;&#29289;&#12395;&#20418;&#12427;&#21315;&#33865;&#30476;&#35519;&#26619;(&#21277;&#29811;&#2406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4&#19968;&#33324;&#24259;&#26820;&#29289;&#12395;&#20418;&#12427;&#21315;&#33865;&#30476;&#35519;&#26619;(&#39321;&#21462;&#2406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5&#19968;&#33324;&#24259;&#26820;&#29289;&#12395;&#20418;&#12427;&#21315;&#33865;&#30476;&#35519;&#26619;(&#23665;&#27494;&#2406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6&#19968;&#33324;&#24259;&#26820;&#29289;&#12395;&#20418;&#12427;&#21315;&#33865;&#30476;&#35519;&#26619;(&#12356;&#12377;&#12415;&#2406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7&#19968;&#33324;&#24259;&#26820;&#29289;&#12395;&#20418;&#12427;&#21315;&#33865;&#30476;&#35519;&#26619;(&#22823;&#32178;&#30333;&#37324;&#2406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8&#19968;&#33324;&#24259;&#26820;&#29289;&#12395;&#20418;&#12427;&#21315;&#33865;&#30476;&#35519;&#26619;(&#37202;&#12293;&#20117;&#30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39&#19968;&#33324;&#24259;&#26820;&#29289;&#12395;&#20418;&#12427;&#21315;&#33865;&#30476;&#35519;&#26619;(&#26628;&#30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4&#19968;&#33324;&#24259;&#26820;&#29289;&#12395;&#20418;&#12427;&#21315;&#33865;&#30476;&#35519;&#26619;(&#33337;&#27211;&#2406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1&#19968;&#33324;&#24259;&#26820;&#29289;&#12395;&#20418;&#12427;&#21315;&#33865;&#30476;&#35519;&#26619;(&#22810;&#21476;&#30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2&#19968;&#33324;&#24259;&#26820;&#29289;&#12395;&#20418;&#12427;&#21315;&#33865;&#30476;&#35519;&#26619;(&#26481;&#24196;&#3001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3&#19968;&#33324;&#24259;&#26820;&#29289;&#12395;&#20418;&#12427;&#21315;&#33865;&#30476;&#35519;&#26619;(&#20061;&#21313;&#20061;&#37324;&#3001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4&#19968;&#33324;&#24259;&#26820;&#29289;&#12395;&#20418;&#12427;&#21315;&#33865;&#30476;&#35519;&#26619;(&#33437;&#23665;&#30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5&#19968;&#33324;&#24259;&#26820;&#29289;&#12395;&#20418;&#12427;&#21315;&#33865;&#30476;&#35519;&#26619;(&#27178;&#33437;&#20809;&#3001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6&#19968;&#33324;&#24259;&#26820;&#29289;&#12395;&#20418;&#12427;&#21315;&#33865;&#30476;&#35519;&#26619;(&#19968;&#23470;&#3001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7&#19968;&#33324;&#24259;&#26820;&#29289;&#12395;&#20418;&#12427;&#21315;&#33865;&#30476;&#35519;&#26619;(&#30566;&#27810;&#30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8&#19968;&#33324;&#24259;&#26820;&#29289;&#12395;&#20418;&#12427;&#21315;&#33865;&#30476;&#35519;&#26619;(&#38263;&#29983;&#2644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9&#19968;&#33324;&#24259;&#26820;&#29289;&#12395;&#20418;&#12427;&#21315;&#33865;&#30476;&#35519;&#26619;(&#30333;&#23376;&#3001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50&#19968;&#33324;&#24259;&#26820;&#29289;&#12395;&#20418;&#12427;&#21315;&#33865;&#30476;&#35519;&#26619;(&#38263;&#26564;&#30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5&#19968;&#33324;&#24259;&#26820;&#29289;&#12395;&#20418;&#12427;&#21315;&#33865;&#30476;&#35519;&#26619;(&#39208;&#23665;&#2406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51&#19968;&#33324;&#24259;&#26820;&#29289;&#12395;&#20418;&#12427;&#21315;&#33865;&#30476;&#35519;&#26619;(&#38263;&#21335;&#3001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52&#19968;&#33324;&#24259;&#26820;&#29289;&#12395;&#20418;&#12427;&#21315;&#33865;&#30476;&#35519;&#26619;(&#22823;&#22810;&#21916;&#3001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53&#19968;&#33324;&#24259;&#26820;&#29289;&#12395;&#20418;&#12427;&#21315;&#33865;&#30476;&#35519;&#26619;(&#24481;&#23487;&#3001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54&#19968;&#33324;&#24259;&#26820;&#29289;&#12395;&#20418;&#12427;&#21315;&#33865;&#30476;&#35519;&#26619;(&#37624;&#21335;&#3001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40&#19968;&#33324;&#24259;&#26820;&#29289;&#12395;&#20418;&#12427;&#21315;&#33865;&#30476;&#35519;&#26619;(&#31070;&#23822;&#300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6&#19968;&#33324;&#24259;&#26820;&#29289;&#12395;&#20418;&#12427;&#21315;&#33865;&#30476;&#35519;&#26619;(&#26408;&#26356;&#27941;&#2406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7&#19968;&#33324;&#24259;&#26820;&#29289;&#12395;&#20418;&#12427;&#21315;&#33865;&#30476;&#35519;&#26619;(&#26494;&#25144;&#2406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8&#19968;&#33324;&#24259;&#26820;&#29289;&#12395;&#20418;&#12427;&#21315;&#33865;&#30476;&#35519;&#26619;(&#37326;&#30000;&#2406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64.36.11\share\UserData\m.situ275\Desktop\&#21315;&#33865;&#30476;&#35519;&#26619;\H31\03&#22238;&#31572;\09&#19968;&#33324;&#24259;&#26820;&#29289;&#12395;&#20418;&#12427;&#21315;&#33865;&#30476;&#35519;&#26619;(&#33538;&#21407;&#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60</v>
          </cell>
        </row>
      </sheetData>
      <sheetData sheetId="5">
        <row r="11">
          <cell r="B11" t="str">
            <v>ア</v>
          </cell>
        </row>
      </sheetData>
      <sheetData sheetId="6"/>
      <sheetData sheetId="7">
        <row r="8">
          <cell r="B8">
            <v>3027</v>
          </cell>
          <cell r="C8">
            <v>115</v>
          </cell>
          <cell r="D8" t="str">
            <v>不明</v>
          </cell>
          <cell r="E8" t="str">
            <v>不明</v>
          </cell>
          <cell r="F8">
            <v>3027</v>
          </cell>
          <cell r="G8">
            <v>115</v>
          </cell>
          <cell r="H8">
            <v>3027</v>
          </cell>
          <cell r="I8">
            <v>115</v>
          </cell>
          <cell r="J8" t="str">
            <v>不明</v>
          </cell>
          <cell r="K8" t="str">
            <v>不明</v>
          </cell>
          <cell r="L8" t="str">
            <v>不明</v>
          </cell>
          <cell r="M8" t="str">
            <v>不明</v>
          </cell>
        </row>
      </sheetData>
      <sheetData sheetId="8">
        <row r="7">
          <cell r="B7"/>
        </row>
      </sheetData>
      <sheetData sheetId="9">
        <row r="7">
          <cell r="B7" t="str">
            <v>○</v>
          </cell>
        </row>
      </sheetData>
      <sheetData sheetId="10">
        <row r="5">
          <cell r="B5" t="str">
            <v>千葉市廃棄物適正化推進員要綱</v>
          </cell>
        </row>
      </sheetData>
      <sheetData sheetId="11"/>
      <sheetData sheetId="12"/>
      <sheetData sheetId="13">
        <row r="10">
          <cell r="B10" t="str">
            <v>ア</v>
          </cell>
          <cell r="C10">
            <v>20055</v>
          </cell>
          <cell r="D10"/>
          <cell r="E10"/>
          <cell r="F10">
            <v>20055</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(事業用）https://www.city.chiba.jp/kankyo/junkan/sangyohaikibutsu/gomisyorikihojo.html</v>
          </cell>
        </row>
        <row r="11">
          <cell r="B11" t="str">
            <v>千葉市</v>
          </cell>
          <cell r="C11" t="str">
            <v>モデル事業：平成19年11月～平成24年3月
特別地区事業：平成24年4月～平成30年3月</v>
          </cell>
          <cell r="D11" t="str">
            <v>平成19年11月</v>
          </cell>
          <cell r="E11" t="str">
            <v>2,760世帯
（4地区）</v>
          </cell>
          <cell r="F11" t="str">
            <v>バイオガス化</v>
          </cell>
          <cell r="G11" t="str">
            <v>212トン
（H29年度）</v>
          </cell>
          <cell r="H11" t="str">
            <v>不明</v>
          </cell>
          <cell r="I11" t="str">
            <v>生ごみ専用袋によるステーション回収</v>
          </cell>
          <cell r="J11" t="str">
            <v>焼却ごみの減量及び資源化の推進</v>
          </cell>
          <cell r="K11" t="str">
            <v>市内の民間処理施設では処理能力が不足し、市全域の生ごみを処理できないこと、他のごみ処理事業と比較し、1トンあたりの費用が高いことなどから、平成30年3月末をもって事業を終了した。</v>
          </cell>
        </row>
      </sheetData>
      <sheetData sheetId="24">
        <row r="6">
          <cell r="B6" t="str">
            <v>千葉市廃棄物減量等推進審議会</v>
          </cell>
        </row>
      </sheetData>
      <sheetData sheetId="25"/>
      <sheetData sheetId="26"/>
      <sheetData sheetId="27"/>
      <sheetData sheetId="28"/>
      <sheetData sheetId="29">
        <row r="6">
          <cell r="B6" t="str">
            <v>無</v>
          </cell>
          <cell r="C6" t="str">
            <v>以前、指定袋認定制の下で記名欄を設けていたが、個人情報保護強化の観点から、平成22年3月1日以降、記入欄を削除した。
現在のところ、記入欄を再度設けることは検討していない。</v>
          </cell>
        </row>
      </sheetData>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31</v>
          </cell>
        </row>
      </sheetData>
      <sheetData sheetId="5">
        <row r="11">
          <cell r="B11" t="str">
            <v>エ</v>
          </cell>
        </row>
      </sheetData>
      <sheetData sheetId="6"/>
      <sheetData sheetId="7">
        <row r="8">
          <cell r="B8">
            <v>828</v>
          </cell>
          <cell r="C8" t="str">
            <v>不明</v>
          </cell>
          <cell r="D8"/>
          <cell r="E8"/>
          <cell r="F8"/>
          <cell r="G8"/>
          <cell r="H8">
            <v>711</v>
          </cell>
          <cell r="I8" t="str">
            <v>不明</v>
          </cell>
          <cell r="J8"/>
          <cell r="K8"/>
          <cell r="L8"/>
          <cell r="M8"/>
        </row>
      </sheetData>
      <sheetData sheetId="8">
        <row r="7">
          <cell r="B7"/>
        </row>
      </sheetData>
      <sheetData sheetId="9">
        <row r="7">
          <cell r="B7" t="str">
            <v>○</v>
          </cell>
        </row>
      </sheetData>
      <sheetData sheetId="10">
        <row r="5">
          <cell r="B5" t="str">
            <v>成田市廃棄物不法投棄監視員設置規則</v>
          </cell>
        </row>
      </sheetData>
      <sheetData sheetId="11"/>
      <sheetData sheetId="12"/>
      <sheetData sheetId="13">
        <row r="10">
          <cell r="B10" t="str">
            <v>ウ</v>
          </cell>
          <cell r="C10"/>
          <cell r="D10">
            <v>706</v>
          </cell>
          <cell r="E10">
            <v>1518</v>
          </cell>
          <cell r="F10">
            <v>2224</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https://www.city.narita.chiba.jp/kurashi/page115800.html</v>
          </cell>
        </row>
        <row r="11">
          <cell r="B11"/>
          <cell r="C11"/>
          <cell r="D11"/>
          <cell r="E11"/>
          <cell r="F11"/>
          <cell r="G11"/>
          <cell r="H11"/>
          <cell r="I11"/>
          <cell r="J11"/>
          <cell r="K11"/>
        </row>
      </sheetData>
      <sheetData sheetId="24">
        <row r="6">
          <cell r="B6"/>
        </row>
      </sheetData>
      <sheetData sheetId="25"/>
      <sheetData sheetId="26"/>
      <sheetData sheetId="27"/>
      <sheetData sheetId="28"/>
      <sheetData sheetId="29">
        <row r="6">
          <cell r="B6" t="str">
            <v>無</v>
          </cell>
          <cell r="C6" t="str">
            <v>特に無し</v>
          </cell>
        </row>
      </sheetData>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refreshError="1"/>
      <sheetData sheetId="1" refreshError="1"/>
      <sheetData sheetId="2" refreshError="1"/>
      <sheetData sheetId="3" refreshError="1">
        <row r="5">
          <cell r="B5" t="str">
            <v>有</v>
          </cell>
        </row>
      </sheetData>
      <sheetData sheetId="4" refreshError="1"/>
      <sheetData sheetId="5" refreshError="1">
        <row r="11">
          <cell r="B11" t="str">
            <v>ア</v>
          </cell>
        </row>
      </sheetData>
      <sheetData sheetId="6" refreshError="1"/>
      <sheetData sheetId="7" refreshError="1">
        <row r="8">
          <cell r="B8">
            <v>605</v>
          </cell>
          <cell r="C8">
            <v>44</v>
          </cell>
          <cell r="D8">
            <v>0</v>
          </cell>
          <cell r="E8">
            <v>0</v>
          </cell>
          <cell r="F8">
            <v>605</v>
          </cell>
          <cell r="G8">
            <v>44</v>
          </cell>
          <cell r="H8">
            <v>605</v>
          </cell>
          <cell r="I8">
            <v>44</v>
          </cell>
          <cell r="J8">
            <v>0</v>
          </cell>
          <cell r="K8">
            <v>0</v>
          </cell>
          <cell r="L8">
            <v>0</v>
          </cell>
          <cell r="M8">
            <v>0</v>
          </cell>
        </row>
      </sheetData>
      <sheetData sheetId="8" refreshError="1"/>
      <sheetData sheetId="9" refreshError="1"/>
      <sheetData sheetId="10" refreshError="1"/>
      <sheetData sheetId="11" refreshError="1"/>
      <sheetData sheetId="12" refreshError="1"/>
      <sheetData sheetId="13" refreshError="1">
        <row r="10">
          <cell r="B10" t="str">
            <v>イ</v>
          </cell>
          <cell r="C10">
            <v>86</v>
          </cell>
          <cell r="D10">
            <v>385</v>
          </cell>
          <cell r="E10">
            <v>336</v>
          </cell>
          <cell r="F10">
            <v>807</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無</v>
          </cell>
          <cell r="C5"/>
          <cell r="D5" t="str">
            <v>無</v>
          </cell>
          <cell r="E5"/>
        </row>
      </sheetData>
      <sheetData sheetId="22" refreshError="1"/>
      <sheetData sheetId="23" refreshError="1">
        <row r="6">
          <cell r="B6">
            <v>1</v>
          </cell>
          <cell r="K6" t="str">
            <v>http://www.city.sakura.lg.
jp/0000002096.html</v>
          </cell>
        </row>
        <row r="11">
          <cell r="B11"/>
          <cell r="C11"/>
          <cell r="D11"/>
          <cell r="E11"/>
          <cell r="F11"/>
          <cell r="G11"/>
          <cell r="H11"/>
          <cell r="I11"/>
          <cell r="J11"/>
          <cell r="K11"/>
        </row>
      </sheetData>
      <sheetData sheetId="24" refreshError="1"/>
      <sheetData sheetId="25" refreshError="1"/>
      <sheetData sheetId="26" refreshError="1"/>
      <sheetData sheetId="27" refreshError="1"/>
      <sheetData sheetId="28" refreshError="1"/>
      <sheetData sheetId="29" refreshError="1">
        <row r="6">
          <cell r="B6" t="str">
            <v>無</v>
          </cell>
          <cell r="C6" t="str">
            <v>過去検討はしておらず、今後も導入の予定はない。</v>
          </cell>
        </row>
      </sheetData>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2一般廃棄物に係る千葉県調査(東金市)"/>
    </sheetNames>
    <sheetDataSet>
      <sheetData sheetId="0"/>
      <sheetData sheetId="1"/>
      <sheetData sheetId="2"/>
      <sheetData sheetId="3">
        <row r="5">
          <cell r="B5" t="str">
            <v>有</v>
          </cell>
        </row>
      </sheetData>
      <sheetData sheetId="4">
        <row r="5">
          <cell r="B5">
            <v>22</v>
          </cell>
        </row>
      </sheetData>
      <sheetData sheetId="5">
        <row r="11">
          <cell r="B11" t="str">
            <v>ア</v>
          </cell>
        </row>
      </sheetData>
      <sheetData sheetId="6"/>
      <sheetData sheetId="7">
        <row r="8">
          <cell r="B8" t="str">
            <v>不明</v>
          </cell>
          <cell r="C8" t="str">
            <v>不明</v>
          </cell>
          <cell r="D8">
            <v>116</v>
          </cell>
          <cell r="E8">
            <v>8</v>
          </cell>
          <cell r="F8" t="str">
            <v>不明</v>
          </cell>
          <cell r="G8" t="str">
            <v>不明</v>
          </cell>
          <cell r="H8">
            <v>116</v>
          </cell>
          <cell r="I8">
            <v>8</v>
          </cell>
          <cell r="J8">
            <v>0</v>
          </cell>
          <cell r="K8">
            <v>0</v>
          </cell>
          <cell r="L8">
            <v>0</v>
          </cell>
          <cell r="M8">
            <v>0</v>
          </cell>
        </row>
      </sheetData>
      <sheetData sheetId="8">
        <row r="7">
          <cell r="B7" t="str">
            <v>○</v>
          </cell>
        </row>
      </sheetData>
      <sheetData sheetId="9">
        <row r="7">
          <cell r="B7" t="str">
            <v>○</v>
          </cell>
        </row>
      </sheetData>
      <sheetData sheetId="10">
        <row r="5">
          <cell r="B5" t="str">
            <v>東金市清潔で美しいまちづくりの推進に関する条例</v>
          </cell>
        </row>
      </sheetData>
      <sheetData sheetId="11"/>
      <sheetData sheetId="12"/>
      <sheetData sheetId="13">
        <row r="10">
          <cell r="B10" t="str">
            <v>ア</v>
          </cell>
          <cell r="C10">
            <v>392</v>
          </cell>
          <cell r="D10"/>
          <cell r="E10"/>
          <cell r="F10">
            <v>392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http://www.city.togane.chiba.jp/0000001071.html</v>
          </cell>
        </row>
        <row r="11">
          <cell r="B11"/>
          <cell r="C11"/>
          <cell r="D11"/>
          <cell r="E11"/>
          <cell r="F11"/>
          <cell r="G11"/>
          <cell r="H11"/>
          <cell r="I11"/>
          <cell r="J11"/>
          <cell r="K11"/>
        </row>
      </sheetData>
      <sheetData sheetId="24">
        <row r="6">
          <cell r="B6" t="str">
            <v>東金市廃棄物減量等推進審議会</v>
          </cell>
        </row>
      </sheetData>
      <sheetData sheetId="25"/>
      <sheetData sheetId="26"/>
      <sheetData sheetId="27"/>
      <sheetData sheetId="28"/>
      <sheetData sheetId="29">
        <row r="6">
          <cell r="B6" t="str">
            <v>無</v>
          </cell>
          <cell r="C6" t="str">
            <v>検討していない</v>
          </cell>
        </row>
      </sheetData>
      <sheetData sheetId="30"/>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3一般廃棄物に係る千葉県調査(旭市)"/>
    </sheetNames>
    <sheetDataSet>
      <sheetData sheetId="0"/>
      <sheetData sheetId="1"/>
      <sheetData sheetId="2"/>
      <sheetData sheetId="3">
        <row r="5">
          <cell r="B5" t="str">
            <v>有</v>
          </cell>
        </row>
      </sheetData>
      <sheetData sheetId="4">
        <row r="5">
          <cell r="B5">
            <v>6</v>
          </cell>
        </row>
      </sheetData>
      <sheetData sheetId="5">
        <row r="11">
          <cell r="B11" t="str">
            <v>ア</v>
          </cell>
        </row>
      </sheetData>
      <sheetData sheetId="6"/>
      <sheetData sheetId="7">
        <row r="8">
          <cell r="B8" t="str">
            <v>不明</v>
          </cell>
          <cell r="C8" t="str">
            <v>不明</v>
          </cell>
          <cell r="D8" t="str">
            <v>不明</v>
          </cell>
          <cell r="E8" t="str">
            <v>不明</v>
          </cell>
          <cell r="F8" t="str">
            <v>不明</v>
          </cell>
          <cell r="G8" t="str">
            <v>不明</v>
          </cell>
          <cell r="H8">
            <v>104</v>
          </cell>
          <cell r="I8">
            <v>56.616</v>
          </cell>
          <cell r="J8" t="str">
            <v>不明</v>
          </cell>
          <cell r="K8" t="str">
            <v>不明</v>
          </cell>
          <cell r="L8" t="str">
            <v>不明</v>
          </cell>
          <cell r="M8" t="str">
            <v>不明</v>
          </cell>
        </row>
      </sheetData>
      <sheetData sheetId="8">
        <row r="7">
          <cell r="B7" t="str">
            <v>〇</v>
          </cell>
        </row>
      </sheetData>
      <sheetData sheetId="9">
        <row r="7">
          <cell r="B7" t="str">
            <v>〇</v>
          </cell>
        </row>
      </sheetData>
      <sheetData sheetId="10">
        <row r="5">
          <cell r="B5" t="str">
            <v>旭市不法投棄監視員設置要綱</v>
          </cell>
        </row>
      </sheetData>
      <sheetData sheetId="11"/>
      <sheetData sheetId="12"/>
      <sheetData sheetId="13">
        <row r="10">
          <cell r="B10" t="str">
            <v>ア</v>
          </cell>
          <cell r="C10">
            <v>2812</v>
          </cell>
          <cell r="D10"/>
          <cell r="E10"/>
          <cell r="F10">
            <v>2812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http://www.city.asahi.lg.jp/benrichou/c007_01_002html#001</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使用については今のところ検討していない。</v>
          </cell>
        </row>
      </sheetData>
      <sheetData sheetId="30"/>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4一般廃棄物に係る千葉県調査(習志野市)"/>
    </sheetNames>
    <sheetDataSet>
      <sheetData sheetId="0"/>
      <sheetData sheetId="1"/>
      <sheetData sheetId="2"/>
      <sheetData sheetId="3">
        <row r="5">
          <cell r="B5" t="str">
            <v>有</v>
          </cell>
        </row>
      </sheetData>
      <sheetData sheetId="4">
        <row r="5">
          <cell r="B5">
            <v>34</v>
          </cell>
        </row>
      </sheetData>
      <sheetData sheetId="5">
        <row r="11">
          <cell r="B11" t="str">
            <v>ア</v>
          </cell>
        </row>
      </sheetData>
      <sheetData sheetId="6"/>
      <sheetData sheetId="7">
        <row r="8">
          <cell r="B8">
            <v>40</v>
          </cell>
          <cell r="C8">
            <v>0.64</v>
          </cell>
          <cell r="D8"/>
          <cell r="E8"/>
          <cell r="F8">
            <v>40</v>
          </cell>
          <cell r="G8">
            <v>1</v>
          </cell>
          <cell r="H8">
            <v>24</v>
          </cell>
          <cell r="I8">
            <v>0.64</v>
          </cell>
          <cell r="J8"/>
          <cell r="K8"/>
          <cell r="L8">
            <v>16</v>
          </cell>
          <cell r="M8" t="str">
            <v>不明</v>
          </cell>
        </row>
      </sheetData>
      <sheetData sheetId="8">
        <row r="7">
          <cell r="B7"/>
        </row>
      </sheetData>
      <sheetData sheetId="9">
        <row r="7">
          <cell r="B7" t="str">
            <v>〇</v>
          </cell>
        </row>
      </sheetData>
      <sheetData sheetId="10">
        <row r="5">
          <cell r="B5" t="str">
            <v>習志野市廃棄物の減量及び適正処理等に関する条例</v>
          </cell>
        </row>
      </sheetData>
      <sheetData sheetId="11"/>
      <sheetData sheetId="12"/>
      <sheetData sheetId="13">
        <row r="10">
          <cell r="B10" t="str">
            <v>ウ</v>
          </cell>
          <cell r="C10"/>
          <cell r="D10"/>
          <cell r="E10">
            <v>1529</v>
          </cell>
          <cell r="F10">
            <v>1529</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習志野市環境審議会</v>
          </cell>
        </row>
      </sheetData>
      <sheetData sheetId="25"/>
      <sheetData sheetId="26"/>
      <sheetData sheetId="27"/>
      <sheetData sheetId="28"/>
      <sheetData sheetId="29">
        <row r="6">
          <cell r="B6" t="str">
            <v>無</v>
          </cell>
          <cell r="C6" t="str">
            <v>特に検討はしていない</v>
          </cell>
        </row>
      </sheetData>
      <sheetData sheetId="30"/>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5一般廃棄物に係る千葉県調査(柏市)"/>
    </sheetNames>
    <sheetDataSet>
      <sheetData sheetId="0"/>
      <sheetData sheetId="1"/>
      <sheetData sheetId="2"/>
      <sheetData sheetId="3">
        <row r="5">
          <cell r="B5" t="str">
            <v>無</v>
          </cell>
        </row>
      </sheetData>
      <sheetData sheetId="4">
        <row r="5">
          <cell r="B5"/>
        </row>
      </sheetData>
      <sheetData sheetId="5">
        <row r="11">
          <cell r="B11" t="str">
            <v>ウ</v>
          </cell>
        </row>
      </sheetData>
      <sheetData sheetId="6"/>
      <sheetData sheetId="7">
        <row r="8">
          <cell r="B8">
            <v>0</v>
          </cell>
          <cell r="C8">
            <v>0</v>
          </cell>
          <cell r="D8">
            <v>230</v>
          </cell>
          <cell r="E8">
            <v>10.9</v>
          </cell>
          <cell r="F8">
            <v>230</v>
          </cell>
          <cell r="G8">
            <v>10.9</v>
          </cell>
          <cell r="H8">
            <v>230</v>
          </cell>
          <cell r="I8">
            <v>10.9</v>
          </cell>
          <cell r="J8">
            <v>0</v>
          </cell>
          <cell r="K8">
            <v>0</v>
          </cell>
          <cell r="L8">
            <v>0</v>
          </cell>
          <cell r="M8">
            <v>0</v>
          </cell>
        </row>
      </sheetData>
      <sheetData sheetId="8">
        <row r="7">
          <cell r="B7" t="str">
            <v>〇</v>
          </cell>
        </row>
      </sheetData>
      <sheetData sheetId="9">
        <row r="7">
          <cell r="B7" t="str">
            <v>〇</v>
          </cell>
        </row>
      </sheetData>
      <sheetData sheetId="10">
        <row r="5">
          <cell r="B5" t="str">
            <v>柏市不法投棄対策条例</v>
          </cell>
        </row>
      </sheetData>
      <sheetData sheetId="11"/>
      <sheetData sheetId="12"/>
      <sheetData sheetId="13">
        <row r="10">
          <cell r="B10" t="str">
            <v>ウ</v>
          </cell>
          <cell r="C10"/>
          <cell r="D10"/>
          <cell r="E10">
            <v>12218</v>
          </cell>
          <cell r="F10">
            <v>12218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http://www.city.kashiwa.lg.jp/soshiki/080100/p003942.html</v>
          </cell>
        </row>
        <row r="11">
          <cell r="B11" t="str">
            <v>①柏市
②柏市</v>
          </cell>
          <cell r="C11" t="str">
            <v>①平成20年4月～（継続）
②昭和53年4月～（継続）</v>
          </cell>
          <cell r="D11" t="str">
            <v>①平成19年4月（平成19年度はモデル事業）
②昭和53年4月</v>
          </cell>
          <cell r="E11" t="str">
            <v>①学校給食残渣(中学校21校，小学校42校)
②魚脂骨（公設市場）</v>
          </cell>
          <cell r="F11" t="str">
            <v>①生ごみ堆肥化
②生ごみ堆肥化
　飼料化</v>
          </cell>
          <cell r="G11" t="str">
            <v>①399.78t
②92.8t</v>
          </cell>
          <cell r="H11" t="str">
            <v>①左記回収量を堆肥化施設で処理委託しているが，複数企業等からの回収物をあわせて処理しているため，最終的な資源化（成果品）量は不明である。
②左記回収量を堆肥化及び飼料化施設で処理委託しているが，複数企業等からの回収物をあわせて処理しているため，最終的な資源化（成果品）量は不明である。</v>
          </cell>
          <cell r="I11" t="str">
            <v>①運搬業者による回収
②運搬業者による回収</v>
          </cell>
          <cell r="J11" t="str">
            <v>①食べ残し、調理くずの資源化、環境教育の推進（施設見学、堆肥を学校の花壇で利用）
②市場から排出される魚腸骨の資源化による事業系ごみ減量の推進</v>
          </cell>
          <cell r="K11"/>
        </row>
      </sheetData>
      <sheetData sheetId="24">
        <row r="6">
          <cell r="B6" t="str">
            <v>－</v>
          </cell>
        </row>
      </sheetData>
      <sheetData sheetId="25"/>
      <sheetData sheetId="26"/>
      <sheetData sheetId="27"/>
      <sheetData sheetId="28"/>
      <sheetData sheetId="29">
        <row r="6">
          <cell r="B6" t="str">
            <v>無</v>
          </cell>
          <cell r="C6" t="str">
            <v>今後の活用状況は検討していない。</v>
          </cell>
        </row>
      </sheetData>
      <sheetData sheetId="30"/>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v>5</v>
          </cell>
        </row>
      </sheetData>
      <sheetData sheetId="5">
        <row r="11">
          <cell r="B11" t="str">
            <v>ア</v>
          </cell>
        </row>
      </sheetData>
      <sheetData sheetId="6"/>
      <sheetData sheetId="7">
        <row r="8">
          <cell r="B8">
            <v>63</v>
          </cell>
          <cell r="C8">
            <v>6</v>
          </cell>
          <cell r="D8">
            <v>11</v>
          </cell>
          <cell r="E8">
            <v>1</v>
          </cell>
          <cell r="F8">
            <v>74</v>
          </cell>
          <cell r="G8">
            <v>7</v>
          </cell>
          <cell r="H8">
            <v>74</v>
          </cell>
          <cell r="I8">
            <v>7</v>
          </cell>
          <cell r="J8">
            <v>0</v>
          </cell>
          <cell r="K8">
            <v>0</v>
          </cell>
          <cell r="L8">
            <v>0</v>
          </cell>
          <cell r="M8">
            <v>0</v>
          </cell>
        </row>
      </sheetData>
      <sheetData sheetId="8">
        <row r="7">
          <cell r="B7"/>
        </row>
      </sheetData>
      <sheetData sheetId="9">
        <row r="7">
          <cell r="B7" t="str">
            <v>○</v>
          </cell>
        </row>
      </sheetData>
      <sheetData sheetId="10">
        <row r="5">
          <cell r="B5" t="str">
            <v>勝浦市きれいで住みよい環境づくり条例</v>
          </cell>
        </row>
      </sheetData>
      <sheetData sheetId="11"/>
      <sheetData sheetId="12"/>
      <sheetData sheetId="13">
        <row r="10">
          <cell r="B10" t="str">
            <v>ウ</v>
          </cell>
          <cell r="C10"/>
          <cell r="D10"/>
          <cell r="E10">
            <v>703</v>
          </cell>
          <cell r="F10">
            <v>703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http://www.city.katsuura.lg.jp/forms/info/info.aspx?info_id=29326</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検討していない</v>
          </cell>
        </row>
      </sheetData>
      <sheetData sheetId="3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7一般廃棄物に係る千葉県調査(市原市)"/>
    </sheetNames>
    <sheetDataSet>
      <sheetData sheetId="0"/>
      <sheetData sheetId="1"/>
      <sheetData sheetId="2"/>
      <sheetData sheetId="3">
        <row r="5">
          <cell r="B5" t="str">
            <v>有</v>
          </cell>
        </row>
      </sheetData>
      <sheetData sheetId="4">
        <row r="5">
          <cell r="B5">
            <v>79</v>
          </cell>
        </row>
      </sheetData>
      <sheetData sheetId="5">
        <row r="11">
          <cell r="B11" t="str">
            <v>ア</v>
          </cell>
        </row>
      </sheetData>
      <sheetData sheetId="6"/>
      <sheetData sheetId="7">
        <row r="8">
          <cell r="B8">
            <v>1659</v>
          </cell>
          <cell r="C8" t="str">
            <v>不明</v>
          </cell>
          <cell r="D8">
            <v>0</v>
          </cell>
          <cell r="E8">
            <v>0</v>
          </cell>
          <cell r="F8">
            <v>1659</v>
          </cell>
          <cell r="G8" t="str">
            <v>不明</v>
          </cell>
          <cell r="H8">
            <v>1617</v>
          </cell>
          <cell r="I8">
            <v>62</v>
          </cell>
          <cell r="J8">
            <v>0</v>
          </cell>
          <cell r="K8" t="str">
            <v>0t</v>
          </cell>
          <cell r="L8">
            <v>42</v>
          </cell>
          <cell r="M8" t="str">
            <v>不明</v>
          </cell>
        </row>
      </sheetData>
      <sheetData sheetId="8">
        <row r="7">
          <cell r="B7" t="str">
            <v>○</v>
          </cell>
        </row>
      </sheetData>
      <sheetData sheetId="9">
        <row r="7">
          <cell r="B7" t="str">
            <v>○</v>
          </cell>
        </row>
      </sheetData>
      <sheetData sheetId="10">
        <row r="5">
          <cell r="B5" t="str">
            <v>・市原市廃棄物の適正な処理及び減量に関する条例
・市原市廃棄物不法投棄住民監視活動事業補助金交付要綱
・市原市不法投棄監視委員制度に関する要綱</v>
          </cell>
        </row>
      </sheetData>
      <sheetData sheetId="11"/>
      <sheetData sheetId="12"/>
      <sheetData sheetId="13">
        <row r="10">
          <cell r="B10" t="str">
            <v>ア</v>
          </cell>
          <cell r="C10">
            <v>5035</v>
          </cell>
          <cell r="D10"/>
          <cell r="E10"/>
          <cell r="F10">
            <v>5035</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https://www.city.ichihara.chiba.jp/kurashi/gomi/kateigomi/gomi_nama.html</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検討していない</v>
          </cell>
        </row>
      </sheetData>
      <sheetData sheetId="30"/>
      <sheetData sheetId="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8一般廃棄物に係る千葉県調査(流山市)"/>
    </sheetNames>
    <sheetDataSet>
      <sheetData sheetId="0"/>
      <sheetData sheetId="1"/>
      <sheetData sheetId="2"/>
      <sheetData sheetId="3">
        <row r="5">
          <cell r="B5" t="str">
            <v>有</v>
          </cell>
        </row>
      </sheetData>
      <sheetData sheetId="4">
        <row r="5">
          <cell r="B5">
            <v>9</v>
          </cell>
        </row>
      </sheetData>
      <sheetData sheetId="5">
        <row r="11">
          <cell r="B11" t="str">
            <v>ア</v>
          </cell>
        </row>
      </sheetData>
      <sheetData sheetId="6"/>
      <sheetData sheetId="7">
        <row r="8">
          <cell r="B8">
            <v>394</v>
          </cell>
          <cell r="C8">
            <v>28</v>
          </cell>
          <cell r="D8"/>
          <cell r="E8">
            <v>5</v>
          </cell>
          <cell r="F8">
            <v>394</v>
          </cell>
          <cell r="G8">
            <v>33</v>
          </cell>
          <cell r="H8">
            <v>394</v>
          </cell>
          <cell r="I8">
            <v>28</v>
          </cell>
          <cell r="J8"/>
          <cell r="K8">
            <v>5</v>
          </cell>
          <cell r="L8"/>
          <cell r="M8"/>
        </row>
      </sheetData>
      <sheetData sheetId="8">
        <row r="7">
          <cell r="B7" t="str">
            <v>〇</v>
          </cell>
        </row>
      </sheetData>
      <sheetData sheetId="9">
        <row r="7">
          <cell r="B7" t="str">
            <v>〇</v>
          </cell>
        </row>
      </sheetData>
      <sheetData sheetId="10">
        <row r="5">
          <cell r="B5" t="str">
            <v>無</v>
          </cell>
        </row>
      </sheetData>
      <sheetData sheetId="11"/>
      <sheetData sheetId="12"/>
      <sheetData sheetId="13">
        <row r="10">
          <cell r="B10" t="str">
            <v>ウ</v>
          </cell>
          <cell r="C10">
            <v>0</v>
          </cell>
          <cell r="D10">
            <v>3991</v>
          </cell>
          <cell r="E10">
            <v>3558</v>
          </cell>
          <cell r="F10">
            <v>7549</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cell r="K6">
            <v>0</v>
          </cell>
        </row>
        <row r="11">
          <cell r="B11"/>
          <cell r="C11"/>
          <cell r="D11"/>
          <cell r="E11"/>
          <cell r="F11"/>
          <cell r="G11"/>
          <cell r="H11"/>
          <cell r="I11"/>
          <cell r="J11"/>
          <cell r="K11"/>
        </row>
      </sheetData>
      <sheetData sheetId="24">
        <row r="6">
          <cell r="B6" t="str">
            <v>流山市廃棄物対策審議会</v>
          </cell>
        </row>
      </sheetData>
      <sheetData sheetId="25"/>
      <sheetData sheetId="26"/>
      <sheetData sheetId="27"/>
      <sheetData sheetId="28"/>
      <sheetData sheetId="29">
        <row r="6">
          <cell r="B6" t="str">
            <v>無</v>
          </cell>
          <cell r="C6" t="str">
            <v>検討していない</v>
          </cell>
        </row>
      </sheetData>
      <sheetData sheetId="30"/>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19一般廃棄物に係る千葉県調査(八千代市)"/>
    </sheetNames>
    <sheetDataSet>
      <sheetData sheetId="0"/>
      <sheetData sheetId="1"/>
      <sheetData sheetId="2"/>
      <sheetData sheetId="3">
        <row r="5">
          <cell r="B5" t="str">
            <v>有</v>
          </cell>
        </row>
      </sheetData>
      <sheetData sheetId="4">
        <row r="5">
          <cell r="B5">
            <v>27</v>
          </cell>
        </row>
      </sheetData>
      <sheetData sheetId="5">
        <row r="11">
          <cell r="B11" t="str">
            <v>ア</v>
          </cell>
        </row>
      </sheetData>
      <sheetData sheetId="6"/>
      <sheetData sheetId="7">
        <row r="8">
          <cell r="B8">
            <v>438</v>
          </cell>
          <cell r="C8" t="str">
            <v>不明</v>
          </cell>
          <cell r="D8">
            <v>14</v>
          </cell>
          <cell r="E8" t="str">
            <v>不明</v>
          </cell>
          <cell r="F8">
            <v>452</v>
          </cell>
          <cell r="G8" t="str">
            <v>不明</v>
          </cell>
          <cell r="H8" t="str">
            <v>不明</v>
          </cell>
          <cell r="I8" t="str">
            <v>不明</v>
          </cell>
          <cell r="J8" t="str">
            <v>不明</v>
          </cell>
          <cell r="K8" t="str">
            <v>不明</v>
          </cell>
          <cell r="L8" t="str">
            <v>不明</v>
          </cell>
          <cell r="M8" t="str">
            <v>不明</v>
          </cell>
        </row>
      </sheetData>
      <sheetData sheetId="8">
        <row r="7">
          <cell r="B7" t="str">
            <v>〇</v>
          </cell>
        </row>
      </sheetData>
      <sheetData sheetId="9">
        <row r="7">
          <cell r="B7" t="str">
            <v>〇</v>
          </cell>
        </row>
      </sheetData>
      <sheetData sheetId="10">
        <row r="5">
          <cell r="B5" t="str">
            <v>八千代市不法投棄防止条例,
八千代市不法投棄防止条例施行規則</v>
          </cell>
        </row>
      </sheetData>
      <sheetData sheetId="11"/>
      <sheetData sheetId="12"/>
      <sheetData sheetId="13">
        <row r="10">
          <cell r="B10" t="str">
            <v>ア</v>
          </cell>
          <cell r="C10">
            <v>3712</v>
          </cell>
          <cell r="D10"/>
          <cell r="E10"/>
          <cell r="F10">
            <v>3712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http://www.city.yachiyo.chiba.jp/124000/page000022.html</v>
          </cell>
        </row>
        <row r="11">
          <cell r="B11"/>
          <cell r="C11"/>
          <cell r="D11"/>
          <cell r="E11"/>
          <cell r="F11"/>
          <cell r="G11"/>
          <cell r="H11"/>
          <cell r="I11"/>
          <cell r="J11"/>
          <cell r="K11"/>
        </row>
      </sheetData>
      <sheetData sheetId="24">
        <row r="6">
          <cell r="B6" t="str">
            <v>八千代市廃棄物減量等推進審議会</v>
          </cell>
        </row>
      </sheetData>
      <sheetData sheetId="25"/>
      <sheetData sheetId="26"/>
      <sheetData sheetId="27"/>
      <sheetData sheetId="28"/>
      <sheetData sheetId="29">
        <row r="6">
          <cell r="B6" t="str">
            <v>有</v>
          </cell>
          <cell r="C6" t="str">
            <v>有料指定ごみ袋導入時に，排出に責任を持つよう意識付けるために記名欄を設けた袋を採用した。現在も記名欄は設けているが，個人情報保護の点から記名がなくても回収している。</v>
          </cell>
        </row>
      </sheetData>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row>
      </sheetData>
      <sheetData sheetId="5">
        <row r="11">
          <cell r="B11" t="str">
            <v>イ</v>
          </cell>
        </row>
      </sheetData>
      <sheetData sheetId="6"/>
      <sheetData sheetId="7">
        <row r="8">
          <cell r="B8" t="str">
            <v>不明</v>
          </cell>
          <cell r="C8" t="str">
            <v>不明</v>
          </cell>
          <cell r="D8">
            <v>0</v>
          </cell>
          <cell r="E8">
            <v>0</v>
          </cell>
          <cell r="F8" t="str">
            <v>不明</v>
          </cell>
          <cell r="G8" t="str">
            <v>不明</v>
          </cell>
          <cell r="H8" t="str">
            <v>不明</v>
          </cell>
          <cell r="I8" t="str">
            <v>不明</v>
          </cell>
          <cell r="J8" t="str">
            <v>不明</v>
          </cell>
          <cell r="K8" t="str">
            <v>不明</v>
          </cell>
          <cell r="L8" t="str">
            <v>不明</v>
          </cell>
          <cell r="M8" t="str">
            <v>不明</v>
          </cell>
        </row>
      </sheetData>
      <sheetData sheetId="8">
        <row r="7">
          <cell r="B7" t="str">
            <v>〇</v>
          </cell>
        </row>
      </sheetData>
      <sheetData sheetId="9">
        <row r="7">
          <cell r="B7" t="str">
            <v>〇</v>
          </cell>
        </row>
      </sheetData>
      <sheetData sheetId="10">
        <row r="5">
          <cell r="B5" t="str">
            <v>無</v>
          </cell>
        </row>
      </sheetData>
      <sheetData sheetId="11"/>
      <sheetData sheetId="12"/>
      <sheetData sheetId="13">
        <row r="10">
          <cell r="B10" t="str">
            <v>ア</v>
          </cell>
          <cell r="C10">
            <v>2779</v>
          </cell>
          <cell r="D10"/>
          <cell r="E10"/>
          <cell r="F10">
            <v>2779</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row>
        <row r="11">
          <cell r="B11"/>
          <cell r="C11"/>
          <cell r="D11"/>
          <cell r="E11"/>
          <cell r="F11"/>
          <cell r="G11"/>
          <cell r="H11"/>
          <cell r="I11"/>
          <cell r="J11"/>
          <cell r="K11"/>
        </row>
      </sheetData>
      <sheetData sheetId="24">
        <row r="6">
          <cell r="B6" t="str">
            <v>環境審議会</v>
          </cell>
        </row>
      </sheetData>
      <sheetData sheetId="25"/>
      <sheetData sheetId="26"/>
      <sheetData sheetId="27"/>
      <sheetData sheetId="28"/>
      <sheetData sheetId="29">
        <row r="6">
          <cell r="B6" t="str">
            <v>無</v>
          </cell>
          <cell r="C6" t="str">
            <v>特になし</v>
          </cell>
        </row>
      </sheetData>
      <sheetData sheetId="3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refreshError="1"/>
      <sheetData sheetId="1" refreshError="1"/>
      <sheetData sheetId="2" refreshError="1"/>
      <sheetData sheetId="3" refreshError="1">
        <row r="5">
          <cell r="B5" t="str">
            <v>無</v>
          </cell>
        </row>
      </sheetData>
      <sheetData sheetId="4" refreshError="1"/>
      <sheetData sheetId="5" refreshError="1">
        <row r="11">
          <cell r="B11" t="str">
            <v>エ</v>
          </cell>
        </row>
      </sheetData>
      <sheetData sheetId="6" refreshError="1"/>
      <sheetData sheetId="7" refreshError="1">
        <row r="8">
          <cell r="B8">
            <v>104</v>
          </cell>
          <cell r="C8">
            <v>6.09</v>
          </cell>
          <cell r="D8"/>
          <cell r="E8"/>
          <cell r="F8">
            <v>104</v>
          </cell>
          <cell r="G8">
            <v>6.09</v>
          </cell>
          <cell r="H8">
            <v>104</v>
          </cell>
          <cell r="I8">
            <v>6.09</v>
          </cell>
          <cell r="J8">
            <v>0</v>
          </cell>
          <cell r="K8">
            <v>0</v>
          </cell>
          <cell r="L8">
            <v>0</v>
          </cell>
          <cell r="M8">
            <v>0</v>
          </cell>
        </row>
      </sheetData>
      <sheetData sheetId="8" refreshError="1"/>
      <sheetData sheetId="9" refreshError="1"/>
      <sheetData sheetId="10" refreshError="1"/>
      <sheetData sheetId="11" refreshError="1"/>
      <sheetData sheetId="12" refreshError="1"/>
      <sheetData sheetId="13" refreshError="1">
        <row r="10">
          <cell r="B10" t="str">
            <v>ウ</v>
          </cell>
          <cell r="C10">
            <v>0</v>
          </cell>
          <cell r="D10">
            <v>3066</v>
          </cell>
          <cell r="E10">
            <v>2897</v>
          </cell>
          <cell r="F10">
            <v>5963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無</v>
          </cell>
          <cell r="C5"/>
          <cell r="D5" t="str">
            <v>無</v>
          </cell>
          <cell r="E5"/>
        </row>
      </sheetData>
      <sheetData sheetId="22" refreshError="1"/>
      <sheetData sheetId="23" refreshError="1">
        <row r="6">
          <cell r="B6">
            <v>1</v>
          </cell>
          <cell r="K6" t="str">
            <v>http://www.city.abiko.chib
a.jp/kurashi/gomi_shigen/h
ojokin_sonota/namagomi.htm
l</v>
          </cell>
        </row>
      </sheetData>
      <sheetData sheetId="24" refreshError="1"/>
      <sheetData sheetId="25" refreshError="1"/>
      <sheetData sheetId="26" refreshError="1"/>
      <sheetData sheetId="27" refreshError="1"/>
      <sheetData sheetId="28" refreshError="1"/>
      <sheetData sheetId="29" refreshError="1">
        <row r="6">
          <cell r="B6" t="str">
            <v>無</v>
          </cell>
          <cell r="C6" t="str">
            <v>　昭和５６年から集団回収を開始するにあたり、自分の出すごみに責任を持ってもらうため、名前の記入を規定し、以来、「一般廃棄物処理実施計画」に盛り込み、分別の冊子「ごみと資源の分け方出し方」に記載していた。
名前の記入は１７年度まで継続していたが、市民の意識向上と努力の結果、分別や排出のルールが徹底されてきたことから１８年度以降、名前の記入を「一般廃棄物処理実施計画」の中から削除し、併せて冊子「ごみと資源の分け方出し方」での記載も取りやめた。</v>
          </cell>
        </row>
      </sheetData>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21一般廃棄物に係る千葉県調査(鴨川市)"/>
    </sheetNames>
    <sheetDataSet>
      <sheetData sheetId="0"/>
      <sheetData sheetId="1"/>
      <sheetData sheetId="2"/>
      <sheetData sheetId="3">
        <row r="5">
          <cell r="B5" t="str">
            <v>有</v>
          </cell>
        </row>
      </sheetData>
      <sheetData sheetId="4">
        <row r="5">
          <cell r="B5">
            <v>8</v>
          </cell>
        </row>
      </sheetData>
      <sheetData sheetId="5">
        <row r="11">
          <cell r="B11" t="str">
            <v>ア</v>
          </cell>
        </row>
      </sheetData>
      <sheetData sheetId="6"/>
      <sheetData sheetId="7">
        <row r="8">
          <cell r="B8">
            <v>82</v>
          </cell>
          <cell r="C8">
            <v>11</v>
          </cell>
          <cell r="D8">
            <v>9</v>
          </cell>
          <cell r="E8">
            <v>3</v>
          </cell>
          <cell r="F8">
            <v>91</v>
          </cell>
          <cell r="G8">
            <v>14</v>
          </cell>
          <cell r="H8">
            <v>91</v>
          </cell>
          <cell r="I8">
            <v>14</v>
          </cell>
          <cell r="J8">
            <v>0</v>
          </cell>
          <cell r="K8">
            <v>0</v>
          </cell>
          <cell r="L8">
            <v>0</v>
          </cell>
          <cell r="M8">
            <v>0</v>
          </cell>
        </row>
      </sheetData>
      <sheetData sheetId="8">
        <row r="7">
          <cell r="B7" t="str">
            <v>○</v>
          </cell>
        </row>
      </sheetData>
      <sheetData sheetId="9">
        <row r="7">
          <cell r="B7" t="str">
            <v>○</v>
          </cell>
        </row>
      </sheetData>
      <sheetData sheetId="10">
        <row r="5">
          <cell r="B5" t="str">
            <v>鴨川市不法投棄監視員に関する規則</v>
          </cell>
        </row>
      </sheetData>
      <sheetData sheetId="11"/>
      <sheetData sheetId="12"/>
      <sheetData sheetId="13">
        <row r="10">
          <cell r="B10" t="str">
            <v>イ</v>
          </cell>
          <cell r="C10">
            <v>67</v>
          </cell>
          <cell r="D10">
            <v>264</v>
          </cell>
          <cell r="E10"/>
          <cell r="F10">
            <v>331</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有</v>
          </cell>
          <cell r="C6" t="str">
            <v>記名欄は設けているが、記名がなくても回収している。</v>
          </cell>
        </row>
      </sheetData>
      <sheetData sheetId="30"/>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22一般廃棄物に係る千葉県調査(鎌ケ谷市)"/>
    </sheetNames>
    <sheetDataSet>
      <sheetData sheetId="0"/>
      <sheetData sheetId="1"/>
      <sheetData sheetId="2"/>
      <sheetData sheetId="3">
        <row r="5">
          <cell r="B5" t="str">
            <v>有</v>
          </cell>
        </row>
      </sheetData>
      <sheetData sheetId="4">
        <row r="5">
          <cell r="B5">
            <v>9</v>
          </cell>
        </row>
      </sheetData>
      <sheetData sheetId="5">
        <row r="11">
          <cell r="B11" t="str">
            <v>ア</v>
          </cell>
        </row>
      </sheetData>
      <sheetData sheetId="6"/>
      <sheetData sheetId="7">
        <row r="8">
          <cell r="B8">
            <v>273</v>
          </cell>
          <cell r="C8">
            <v>29</v>
          </cell>
          <cell r="D8">
            <v>0</v>
          </cell>
          <cell r="E8">
            <v>0</v>
          </cell>
          <cell r="F8">
            <v>273</v>
          </cell>
          <cell r="G8">
            <v>29</v>
          </cell>
          <cell r="H8">
            <v>273</v>
          </cell>
          <cell r="I8">
            <v>29</v>
          </cell>
          <cell r="J8">
            <v>0</v>
          </cell>
          <cell r="K8">
            <v>0</v>
          </cell>
          <cell r="L8">
            <v>0</v>
          </cell>
          <cell r="M8">
            <v>0</v>
          </cell>
        </row>
      </sheetData>
      <sheetData sheetId="8">
        <row r="7">
          <cell r="B7"/>
        </row>
      </sheetData>
      <sheetData sheetId="9">
        <row r="7">
          <cell r="B7" t="str">
            <v>○</v>
          </cell>
        </row>
      </sheetData>
      <sheetData sheetId="10">
        <row r="5">
          <cell r="B5" t="str">
            <v>鎌ケ谷市廃棄物の減量及び適正処理等に関する条例</v>
          </cell>
        </row>
      </sheetData>
      <sheetData sheetId="11"/>
      <sheetData sheetId="12"/>
      <sheetData sheetId="13">
        <row r="10">
          <cell r="B10" t="str">
            <v>ウ</v>
          </cell>
          <cell r="C10"/>
          <cell r="D10"/>
          <cell r="E10">
            <v>2481</v>
          </cell>
          <cell r="F10">
            <v>2481</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http://www.city.kamagaya.chiba.jp/kurashi-tetsuzuki/gomi/oshirase/gomihojo.html</v>
          </cell>
        </row>
        <row r="11">
          <cell r="B11"/>
          <cell r="C11"/>
          <cell r="D11"/>
          <cell r="E11"/>
          <cell r="F11"/>
          <cell r="G11"/>
          <cell r="H11"/>
          <cell r="I11"/>
          <cell r="J11"/>
          <cell r="K11"/>
        </row>
      </sheetData>
      <sheetData sheetId="24">
        <row r="6">
          <cell r="B6" t="str">
            <v>鎌ケ谷市廃棄物減量等推進審議会</v>
          </cell>
        </row>
      </sheetData>
      <sheetData sheetId="25"/>
      <sheetData sheetId="26"/>
      <sheetData sheetId="27"/>
      <sheetData sheetId="28"/>
      <sheetData sheetId="29">
        <row r="6">
          <cell r="B6" t="str">
            <v>無</v>
          </cell>
          <cell r="C6" t="str">
            <v>検討していない</v>
          </cell>
        </row>
      </sheetData>
      <sheetData sheetId="30"/>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13</v>
          </cell>
        </row>
      </sheetData>
      <sheetData sheetId="5">
        <row r="11">
          <cell r="B11" t="str">
            <v>ア</v>
          </cell>
        </row>
      </sheetData>
      <sheetData sheetId="6"/>
      <sheetData sheetId="7">
        <row r="8">
          <cell r="B8">
            <v>68</v>
          </cell>
          <cell r="C8" t="str">
            <v>不明</v>
          </cell>
          <cell r="D8">
            <v>4</v>
          </cell>
          <cell r="E8" t="str">
            <v>不明</v>
          </cell>
          <cell r="F8">
            <v>72</v>
          </cell>
          <cell r="G8" t="str">
            <v>不明</v>
          </cell>
          <cell r="H8">
            <v>69</v>
          </cell>
          <cell r="I8" t="str">
            <v>不明</v>
          </cell>
          <cell r="J8">
            <v>0</v>
          </cell>
          <cell r="K8">
            <v>0</v>
          </cell>
          <cell r="L8">
            <v>3</v>
          </cell>
          <cell r="M8" t="str">
            <v>不明</v>
          </cell>
        </row>
      </sheetData>
      <sheetData sheetId="8">
        <row r="7">
          <cell r="B7" t="str">
            <v>〇</v>
          </cell>
        </row>
      </sheetData>
      <sheetData sheetId="9">
        <row r="7">
          <cell r="B7" t="str">
            <v>〇</v>
          </cell>
        </row>
      </sheetData>
      <sheetData sheetId="10">
        <row r="5">
          <cell r="B5" t="str">
            <v>君津市環境監視員設置要綱
君津市不法投棄監視カメラの設置等に関する要綱
君津市不法投棄監視員設置要綱</v>
          </cell>
        </row>
      </sheetData>
      <sheetData sheetId="11"/>
      <sheetData sheetId="12"/>
      <sheetData sheetId="13">
        <row r="10">
          <cell r="B10" t="str">
            <v>ウ</v>
          </cell>
          <cell r="C10">
            <v>0</v>
          </cell>
          <cell r="D10">
            <v>0</v>
          </cell>
          <cell r="E10">
            <v>950</v>
          </cell>
          <cell r="F10">
            <v>950</v>
          </cell>
        </row>
      </sheetData>
      <sheetData sheetId="14"/>
      <sheetData sheetId="15">
        <row r="7">
          <cell r="B7"/>
        </row>
      </sheetData>
      <sheetData sheetId="16"/>
      <sheetData sheetId="17"/>
      <sheetData sheetId="18"/>
      <sheetData sheetId="19"/>
      <sheetData sheetId="20"/>
      <sheetData sheetId="21">
        <row r="5">
          <cell r="B5" t="str">
            <v>無</v>
          </cell>
          <cell r="C5"/>
          <cell r="D5" t="str">
            <v>有</v>
          </cell>
          <cell r="E5">
            <v>1</v>
          </cell>
        </row>
      </sheetData>
      <sheetData sheetId="22"/>
      <sheetData sheetId="23">
        <row r="6">
          <cell r="B6">
            <v>1</v>
          </cell>
          <cell r="K6" t="str">
            <v>https://www.city.kimitsu.lg.jp/soshiki/15/812.html</v>
          </cell>
        </row>
        <row r="11">
          <cell r="B11"/>
          <cell r="C11"/>
          <cell r="D11"/>
          <cell r="E11"/>
          <cell r="F11"/>
          <cell r="G11"/>
          <cell r="H11"/>
          <cell r="I11"/>
          <cell r="J11"/>
          <cell r="K11"/>
        </row>
      </sheetData>
      <sheetData sheetId="24">
        <row r="6">
          <cell r="B6" t="str">
            <v>君津市廃棄物減量等推進審議会</v>
          </cell>
        </row>
      </sheetData>
      <sheetData sheetId="25"/>
      <sheetData sheetId="26"/>
      <sheetData sheetId="27"/>
      <sheetData sheetId="28"/>
      <sheetData sheetId="29">
        <row r="6">
          <cell r="B6" t="str">
            <v>有</v>
          </cell>
          <cell r="C6" t="str">
            <v>記名欄は設けているが、記名は任意としている。</v>
          </cell>
        </row>
      </sheetData>
      <sheetData sheetId="3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13</v>
          </cell>
        </row>
      </sheetData>
      <sheetData sheetId="5">
        <row r="11">
          <cell r="B11" t="str">
            <v>ア</v>
          </cell>
        </row>
      </sheetData>
      <sheetData sheetId="6"/>
      <sheetData sheetId="7">
        <row r="8">
          <cell r="B8">
            <v>102</v>
          </cell>
          <cell r="C8">
            <v>3.6</v>
          </cell>
          <cell r="D8">
            <v>0</v>
          </cell>
          <cell r="E8">
            <v>0</v>
          </cell>
          <cell r="F8">
            <v>102</v>
          </cell>
          <cell r="G8">
            <v>4</v>
          </cell>
          <cell r="H8">
            <v>93</v>
          </cell>
          <cell r="I8">
            <v>3.6</v>
          </cell>
          <cell r="J8"/>
          <cell r="K8"/>
          <cell r="L8">
            <v>9</v>
          </cell>
          <cell r="M8" t="str">
            <v>不明</v>
          </cell>
        </row>
      </sheetData>
      <sheetData sheetId="8">
        <row r="7">
          <cell r="B7" t="str">
            <v>〇</v>
          </cell>
        </row>
      </sheetData>
      <sheetData sheetId="9">
        <row r="7">
          <cell r="B7" t="str">
            <v>〇</v>
          </cell>
        </row>
      </sheetData>
      <sheetData sheetId="10">
        <row r="5">
          <cell r="B5" t="str">
            <v>富津市不法投棄監視員制度設置要綱</v>
          </cell>
        </row>
      </sheetData>
      <sheetData sheetId="11"/>
      <sheetData sheetId="12"/>
      <sheetData sheetId="13">
        <row r="10">
          <cell r="B10" t="str">
            <v>イ</v>
          </cell>
          <cell r="C10">
            <v>469</v>
          </cell>
          <cell r="D10"/>
          <cell r="E10">
            <v>121</v>
          </cell>
          <cell r="F10">
            <v>590</v>
          </cell>
        </row>
      </sheetData>
      <sheetData sheetId="14"/>
      <sheetData sheetId="15">
        <row r="7">
          <cell r="B7"/>
        </row>
      </sheetData>
      <sheetData sheetId="16"/>
      <sheetData sheetId="17"/>
      <sheetData sheetId="18"/>
      <sheetData sheetId="19"/>
      <sheetData sheetId="20"/>
      <sheetData sheetId="21">
        <row r="5">
          <cell r="B5" t="str">
            <v>無</v>
          </cell>
          <cell r="C5"/>
          <cell r="D5" t="str">
            <v>有</v>
          </cell>
          <cell r="E5">
            <v>1</v>
          </cell>
        </row>
      </sheetData>
      <sheetData sheetId="22"/>
      <sheetData sheetId="23">
        <row r="6">
          <cell r="B6">
            <v>0</v>
          </cell>
        </row>
        <row r="11">
          <cell r="B11"/>
          <cell r="C11"/>
          <cell r="D11"/>
          <cell r="E11"/>
          <cell r="F11"/>
          <cell r="G11"/>
          <cell r="H11"/>
          <cell r="I11"/>
          <cell r="J11"/>
          <cell r="K11"/>
        </row>
      </sheetData>
      <sheetData sheetId="24">
        <row r="6">
          <cell r="B6" t="str">
            <v>富津市廃棄物減量等推進審議会</v>
          </cell>
        </row>
      </sheetData>
      <sheetData sheetId="25"/>
      <sheetData sheetId="26"/>
      <sheetData sheetId="27"/>
      <sheetData sheetId="28"/>
      <sheetData sheetId="29">
        <row r="6">
          <cell r="B6" t="str">
            <v>有</v>
          </cell>
          <cell r="C6" t="str">
            <v>記名欄は設けてあるが、記名は任意としている。</v>
          </cell>
        </row>
      </sheetData>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12</v>
          </cell>
        </row>
      </sheetData>
      <sheetData sheetId="5">
        <row r="11">
          <cell r="B11" t="str">
            <v>ア</v>
          </cell>
        </row>
      </sheetData>
      <sheetData sheetId="6"/>
      <sheetData sheetId="7">
        <row r="8">
          <cell r="B8" t="str">
            <v>不明</v>
          </cell>
          <cell r="C8" t="str">
            <v>不明</v>
          </cell>
          <cell r="D8">
            <v>526</v>
          </cell>
          <cell r="E8" t="str">
            <v>不明</v>
          </cell>
          <cell r="F8">
            <v>526</v>
          </cell>
          <cell r="G8" t="str">
            <v>不明</v>
          </cell>
          <cell r="H8">
            <v>526</v>
          </cell>
          <cell r="I8" t="str">
            <v>不明</v>
          </cell>
          <cell r="J8">
            <v>0</v>
          </cell>
          <cell r="K8" t="str">
            <v>不明</v>
          </cell>
          <cell r="L8">
            <v>1</v>
          </cell>
          <cell r="M8" t="str">
            <v>不明</v>
          </cell>
        </row>
      </sheetData>
      <sheetData sheetId="8">
        <row r="7">
          <cell r="B7"/>
        </row>
      </sheetData>
      <sheetData sheetId="9">
        <row r="7">
          <cell r="B7" t="str">
            <v>○</v>
          </cell>
        </row>
      </sheetData>
      <sheetData sheetId="10">
        <row r="5">
          <cell r="B5" t="str">
            <v>無</v>
          </cell>
        </row>
      </sheetData>
      <sheetData sheetId="11"/>
      <sheetData sheetId="12"/>
      <sheetData sheetId="13">
        <row r="10">
          <cell r="B10" t="str">
            <v>ウ</v>
          </cell>
          <cell r="C10"/>
          <cell r="D10"/>
          <cell r="E10">
            <v>3542.78</v>
          </cell>
          <cell r="F10">
            <v>3542.78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浦安市廃棄物減量等推進審議会</v>
          </cell>
        </row>
      </sheetData>
      <sheetData sheetId="25"/>
      <sheetData sheetId="26"/>
      <sheetData sheetId="27"/>
      <sheetData sheetId="28"/>
      <sheetData sheetId="29">
        <row r="6">
          <cell r="B6" t="str">
            <v>無</v>
          </cell>
          <cell r="C6" t="str">
            <v>過去の検討なし。今後の活用見込みもなし。</v>
          </cell>
        </row>
      </sheetData>
      <sheetData sheetId="3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Sheet1"/>
      <sheetName val="Sheet2"/>
    </sheetNames>
    <sheetDataSet>
      <sheetData sheetId="0"/>
      <sheetData sheetId="1"/>
      <sheetData sheetId="2"/>
      <sheetData sheetId="3">
        <row r="5">
          <cell r="B5" t="str">
            <v>有</v>
          </cell>
        </row>
      </sheetData>
      <sheetData sheetId="4">
        <row r="5">
          <cell r="B5">
            <v>14</v>
          </cell>
        </row>
      </sheetData>
      <sheetData sheetId="5">
        <row r="11">
          <cell r="B11" t="str">
            <v>ア</v>
          </cell>
        </row>
      </sheetData>
      <sheetData sheetId="6"/>
      <sheetData sheetId="7">
        <row r="8">
          <cell r="B8">
            <v>65</v>
          </cell>
          <cell r="C8" t="str">
            <v>不明</v>
          </cell>
          <cell r="D8">
            <v>34</v>
          </cell>
          <cell r="E8" t="str">
            <v>不明</v>
          </cell>
          <cell r="F8">
            <v>99</v>
          </cell>
          <cell r="G8" t="str">
            <v>不明</v>
          </cell>
          <cell r="H8">
            <v>99</v>
          </cell>
          <cell r="I8" t="str">
            <v>不明</v>
          </cell>
          <cell r="J8">
            <v>0</v>
          </cell>
          <cell r="K8" t="str">
            <v>不明</v>
          </cell>
          <cell r="L8">
            <v>0</v>
          </cell>
          <cell r="M8" t="str">
            <v>不明</v>
          </cell>
        </row>
      </sheetData>
      <sheetData sheetId="8">
        <row r="7">
          <cell r="B7" t="str">
            <v>○</v>
          </cell>
        </row>
      </sheetData>
      <sheetData sheetId="9">
        <row r="7">
          <cell r="B7" t="str">
            <v>○</v>
          </cell>
        </row>
      </sheetData>
      <sheetData sheetId="10">
        <row r="5">
          <cell r="B5" t="str">
            <v>無</v>
          </cell>
        </row>
      </sheetData>
      <sheetData sheetId="11"/>
      <sheetData sheetId="12"/>
      <sheetData sheetId="13">
        <row r="10">
          <cell r="B10" t="str">
            <v>ウ</v>
          </cell>
          <cell r="C10"/>
          <cell r="D10">
            <v>800.01</v>
          </cell>
          <cell r="E10">
            <v>1587.18</v>
          </cell>
          <cell r="F10">
            <v>2387.19</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検討していない</v>
          </cell>
        </row>
      </sheetData>
      <sheetData sheetId="30"/>
      <sheetData sheetId="31"/>
      <sheetData sheetId="3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8</v>
          </cell>
        </row>
      </sheetData>
      <sheetData sheetId="5">
        <row r="11">
          <cell r="B11" t="str">
            <v>ア、エ</v>
          </cell>
        </row>
      </sheetData>
      <sheetData sheetId="6"/>
      <sheetData sheetId="7">
        <row r="8">
          <cell r="B8">
            <v>250</v>
          </cell>
          <cell r="C8" t="str">
            <v>不明</v>
          </cell>
          <cell r="D8">
            <v>1</v>
          </cell>
          <cell r="E8" t="str">
            <v>不明</v>
          </cell>
          <cell r="F8">
            <v>251</v>
          </cell>
          <cell r="G8" t="str">
            <v>不明</v>
          </cell>
          <cell r="H8">
            <v>159</v>
          </cell>
          <cell r="I8">
            <v>12</v>
          </cell>
          <cell r="J8">
            <v>92</v>
          </cell>
          <cell r="K8" t="str">
            <v>不明</v>
          </cell>
          <cell r="L8">
            <v>0</v>
          </cell>
          <cell r="M8" t="str">
            <v>不明</v>
          </cell>
        </row>
      </sheetData>
      <sheetData sheetId="8">
        <row r="7">
          <cell r="B7" t="str">
            <v>〇</v>
          </cell>
        </row>
      </sheetData>
      <sheetData sheetId="9">
        <row r="7">
          <cell r="B7" t="str">
            <v>〇</v>
          </cell>
        </row>
      </sheetData>
      <sheetData sheetId="10">
        <row r="5">
          <cell r="B5" t="str">
            <v>袖ケ浦市不法投棄監視員制度設置要綱</v>
          </cell>
        </row>
      </sheetData>
      <sheetData sheetId="11"/>
      <sheetData sheetId="12"/>
      <sheetData sheetId="13">
        <row r="10">
          <cell r="B10" t="str">
            <v>ウ</v>
          </cell>
          <cell r="C10">
            <v>0</v>
          </cell>
          <cell r="D10">
            <v>0</v>
          </cell>
          <cell r="E10">
            <v>677</v>
          </cell>
          <cell r="F10">
            <v>677</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http://sodegaura_homepage/soshiki/haikibutsu/namagomi.html</v>
          </cell>
        </row>
        <row r="11">
          <cell r="B11"/>
          <cell r="C11"/>
          <cell r="D11"/>
          <cell r="E11"/>
          <cell r="F11"/>
          <cell r="G11"/>
          <cell r="H11"/>
          <cell r="I11"/>
          <cell r="J11"/>
          <cell r="K11"/>
        </row>
      </sheetData>
      <sheetData sheetId="24">
        <row r="6">
          <cell r="B6" t="str">
            <v>袖ケ浦市廃棄物減量等推進審議会</v>
          </cell>
        </row>
      </sheetData>
      <sheetData sheetId="25"/>
      <sheetData sheetId="26"/>
      <sheetData sheetId="27"/>
      <sheetData sheetId="28"/>
      <sheetData sheetId="29">
        <row r="6">
          <cell r="B6" t="str">
            <v>無</v>
          </cell>
          <cell r="C6" t="str">
            <v>検討していない</v>
          </cell>
        </row>
      </sheetData>
      <sheetData sheetId="3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refreshError="1"/>
      <sheetData sheetId="1" refreshError="1"/>
      <sheetData sheetId="2" refreshError="1"/>
      <sheetData sheetId="3" refreshError="1">
        <row r="5">
          <cell r="B5" t="str">
            <v>有</v>
          </cell>
        </row>
      </sheetData>
      <sheetData sheetId="4" refreshError="1"/>
      <sheetData sheetId="5" refreshError="1">
        <row r="11">
          <cell r="B11" t="str">
            <v>ア</v>
          </cell>
        </row>
      </sheetData>
      <sheetData sheetId="6" refreshError="1"/>
      <sheetData sheetId="7" refreshError="1">
        <row r="8">
          <cell r="B8"/>
          <cell r="C8"/>
          <cell r="D8">
            <v>97</v>
          </cell>
          <cell r="E8">
            <v>12</v>
          </cell>
          <cell r="F8">
            <v>97</v>
          </cell>
          <cell r="G8">
            <v>12</v>
          </cell>
          <cell r="H8">
            <v>97</v>
          </cell>
          <cell r="I8">
            <v>12</v>
          </cell>
          <cell r="J8"/>
          <cell r="K8"/>
          <cell r="L8"/>
          <cell r="M8"/>
        </row>
      </sheetData>
      <sheetData sheetId="8" refreshError="1"/>
      <sheetData sheetId="9" refreshError="1"/>
      <sheetData sheetId="10" refreshError="1"/>
      <sheetData sheetId="11" refreshError="1"/>
      <sheetData sheetId="12" refreshError="1"/>
      <sheetData sheetId="13" refreshError="1">
        <row r="10">
          <cell r="B10" t="str">
            <v>ア</v>
          </cell>
          <cell r="C10">
            <v>849</v>
          </cell>
          <cell r="D10"/>
          <cell r="E10"/>
          <cell r="F10">
            <v>849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無</v>
          </cell>
          <cell r="C5"/>
          <cell r="D5" t="str">
            <v>有</v>
          </cell>
          <cell r="E5">
            <v>2</v>
          </cell>
        </row>
      </sheetData>
      <sheetData sheetId="22" refreshError="1"/>
      <sheetData sheetId="23" refreshError="1">
        <row r="6">
          <cell r="B6">
            <v>1</v>
          </cell>
          <cell r="K6" t="str">
            <v xml:space="preserve">https://www.city.yachimata.lg.jp/soshiki/22/23.html
</v>
          </cell>
        </row>
        <row r="11">
          <cell r="B11"/>
          <cell r="C11"/>
          <cell r="D11"/>
          <cell r="E11"/>
          <cell r="F11"/>
          <cell r="G11"/>
          <cell r="H11"/>
          <cell r="I11"/>
          <cell r="J11"/>
          <cell r="K11"/>
        </row>
      </sheetData>
      <sheetData sheetId="24" refreshError="1"/>
      <sheetData sheetId="25" refreshError="1"/>
      <sheetData sheetId="26" refreshError="1"/>
      <sheetData sheetId="27" refreshError="1"/>
      <sheetData sheetId="28" refreshError="1"/>
      <sheetData sheetId="29" refreshError="1">
        <row r="6">
          <cell r="B6" t="str">
            <v>無</v>
          </cell>
          <cell r="C6" t="str">
            <v>過去の検討状況はなく、今後の活用も未定である。</v>
          </cell>
        </row>
      </sheetData>
      <sheetData sheetId="3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26特定一般廃棄物処理 "/>
      <sheetName val="29ごみ袋記名状況 "/>
    </sheetNames>
    <sheetDataSet>
      <sheetData sheetId="0"/>
      <sheetData sheetId="1"/>
      <sheetData sheetId="2"/>
      <sheetData sheetId="3">
        <row r="5">
          <cell r="B5" t="str">
            <v>有</v>
          </cell>
        </row>
      </sheetData>
      <sheetData sheetId="4">
        <row r="5">
          <cell r="B5">
            <v>34</v>
          </cell>
        </row>
      </sheetData>
      <sheetData sheetId="5">
        <row r="11">
          <cell r="B11" t="str">
            <v>ア</v>
          </cell>
        </row>
      </sheetData>
      <sheetData sheetId="6"/>
      <sheetData sheetId="7">
        <row r="8">
          <cell r="B8">
            <v>132</v>
          </cell>
          <cell r="C8" t="str">
            <v>不明</v>
          </cell>
          <cell r="D8">
            <v>27</v>
          </cell>
          <cell r="E8" t="str">
            <v>不明</v>
          </cell>
          <cell r="F8">
            <v>159</v>
          </cell>
          <cell r="G8" t="str">
            <v>不明</v>
          </cell>
          <cell r="H8">
            <v>159</v>
          </cell>
          <cell r="I8" t="str">
            <v>不明</v>
          </cell>
          <cell r="J8"/>
          <cell r="K8"/>
          <cell r="L8"/>
          <cell r="M8"/>
        </row>
      </sheetData>
      <sheetData sheetId="8">
        <row r="7">
          <cell r="B7" t="str">
            <v>〇</v>
          </cell>
        </row>
      </sheetData>
      <sheetData sheetId="9">
        <row r="7">
          <cell r="B7" t="str">
            <v>〇</v>
          </cell>
        </row>
      </sheetData>
      <sheetData sheetId="10">
        <row r="5">
          <cell r="B5" t="str">
            <v>印西市廃棄物減量等推進員設置要綱</v>
          </cell>
        </row>
      </sheetData>
      <sheetData sheetId="11"/>
      <sheetData sheetId="12"/>
      <sheetData sheetId="13">
        <row r="10">
          <cell r="B10" t="str">
            <v>ア</v>
          </cell>
          <cell r="C10">
            <v>3476</v>
          </cell>
          <cell r="D10"/>
          <cell r="E10"/>
          <cell r="F10">
            <v>3476</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http://www.city.inzai.lg.jp/0000001665.html</v>
          </cell>
        </row>
        <row r="11">
          <cell r="B11"/>
          <cell r="C11"/>
          <cell r="D11"/>
          <cell r="E11"/>
          <cell r="F11"/>
          <cell r="G11"/>
          <cell r="H11"/>
          <cell r="I11"/>
          <cell r="J11"/>
          <cell r="K11"/>
        </row>
      </sheetData>
      <sheetData sheetId="24">
        <row r="6">
          <cell r="B6" t="str">
            <v>印西市廃棄物減量等推進審議会</v>
          </cell>
        </row>
      </sheetData>
      <sheetData sheetId="25"/>
      <sheetData sheetId="26"/>
      <sheetData sheetId="27"/>
      <sheetData sheetId="28"/>
      <sheetData sheetId="29">
        <row r="6">
          <cell r="B6" t="str">
            <v>無</v>
          </cell>
          <cell r="C6" t="str">
            <v>検討していない</v>
          </cell>
        </row>
      </sheetData>
      <sheetData sheetId="30"/>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03一般廃棄物に係る千葉県調査(市川市)"/>
    </sheetNames>
    <sheetDataSet>
      <sheetData sheetId="0"/>
      <sheetData sheetId="1"/>
      <sheetData sheetId="2"/>
      <sheetData sheetId="3">
        <row r="5">
          <cell r="B5" t="str">
            <v>有</v>
          </cell>
        </row>
      </sheetData>
      <sheetData sheetId="4">
        <row r="5">
          <cell r="B5">
            <v>23</v>
          </cell>
        </row>
      </sheetData>
      <sheetData sheetId="5">
        <row r="11">
          <cell r="B11" t="str">
            <v>ア</v>
          </cell>
        </row>
      </sheetData>
      <sheetData sheetId="6"/>
      <sheetData sheetId="7">
        <row r="8">
          <cell r="B8">
            <v>2697</v>
          </cell>
          <cell r="C8">
            <v>438</v>
          </cell>
          <cell r="D8" t="str">
            <v>不明</v>
          </cell>
          <cell r="E8" t="str">
            <v>不明</v>
          </cell>
          <cell r="F8" t="str">
            <v>不明</v>
          </cell>
          <cell r="G8" t="str">
            <v>不明</v>
          </cell>
          <cell r="H8">
            <v>2697</v>
          </cell>
          <cell r="I8">
            <v>438</v>
          </cell>
          <cell r="J8" t="str">
            <v>不明</v>
          </cell>
          <cell r="K8" t="str">
            <v>不明</v>
          </cell>
          <cell r="L8" t="str">
            <v>不明</v>
          </cell>
          <cell r="M8" t="str">
            <v>不明</v>
          </cell>
        </row>
      </sheetData>
      <sheetData sheetId="8">
        <row r="7">
          <cell r="B7" t="str">
            <v>○</v>
          </cell>
        </row>
      </sheetData>
      <sheetData sheetId="9">
        <row r="7">
          <cell r="B7" t="str">
            <v>○</v>
          </cell>
        </row>
      </sheetData>
      <sheetData sheetId="10">
        <row r="5">
          <cell r="B5" t="str">
            <v>市川市廃棄物の減量、資源化及び適正処理等に関する条例</v>
          </cell>
        </row>
      </sheetData>
      <sheetData sheetId="11"/>
      <sheetData sheetId="12"/>
      <sheetData sheetId="13">
        <row r="10">
          <cell r="B10" t="str">
            <v>ウ</v>
          </cell>
          <cell r="C10">
            <v>0</v>
          </cell>
          <cell r="D10">
            <v>8041</v>
          </cell>
          <cell r="E10">
            <v>6157</v>
          </cell>
          <cell r="F10">
            <v>14198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http://www.city.ichikawa.lg.jp/env04/1551000004.html</v>
          </cell>
        </row>
        <row r="11">
          <cell r="B11"/>
          <cell r="C11"/>
          <cell r="D11"/>
          <cell r="E11"/>
          <cell r="F11"/>
          <cell r="G11"/>
          <cell r="H11"/>
          <cell r="I11"/>
          <cell r="J11"/>
          <cell r="K11"/>
        </row>
      </sheetData>
      <sheetData sheetId="24">
        <row r="6">
          <cell r="B6" t="str">
            <v>市川市廃棄物減量等推進審議会</v>
          </cell>
        </row>
      </sheetData>
      <sheetData sheetId="25"/>
      <sheetData sheetId="26"/>
      <sheetData sheetId="27"/>
      <sheetData sheetId="28"/>
      <sheetData sheetId="29">
        <row r="6">
          <cell r="B6" t="str">
            <v>無</v>
          </cell>
          <cell r="C6" t="str">
            <v>検討はしていない</v>
          </cell>
        </row>
      </sheetData>
      <sheetData sheetId="30"/>
      <sheetData sheetId="3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11</v>
          </cell>
        </row>
      </sheetData>
      <sheetData sheetId="5">
        <row r="11">
          <cell r="B11" t="str">
            <v>ア</v>
          </cell>
        </row>
      </sheetData>
      <sheetData sheetId="6"/>
      <sheetData sheetId="7">
        <row r="8">
          <cell r="B8">
            <v>125</v>
          </cell>
          <cell r="C8">
            <v>18</v>
          </cell>
          <cell r="D8"/>
          <cell r="E8"/>
          <cell r="F8">
            <v>125</v>
          </cell>
          <cell r="G8">
            <v>18</v>
          </cell>
          <cell r="H8">
            <v>125</v>
          </cell>
          <cell r="I8">
            <v>18</v>
          </cell>
          <cell r="J8"/>
          <cell r="K8"/>
          <cell r="L8"/>
          <cell r="M8"/>
        </row>
      </sheetData>
      <sheetData sheetId="8">
        <row r="7">
          <cell r="B7" t="str">
            <v>○</v>
          </cell>
        </row>
      </sheetData>
      <sheetData sheetId="9">
        <row r="7">
          <cell r="B7" t="str">
            <v>○</v>
          </cell>
        </row>
      </sheetData>
      <sheetData sheetId="10">
        <row r="5">
          <cell r="B5" t="str">
            <v>無</v>
          </cell>
        </row>
      </sheetData>
      <sheetData sheetId="11"/>
      <sheetData sheetId="12"/>
      <sheetData sheetId="13">
        <row r="10">
          <cell r="B10" t="str">
            <v>ア</v>
          </cell>
          <cell r="C10">
            <v>1497</v>
          </cell>
          <cell r="D10"/>
          <cell r="E10"/>
          <cell r="F10">
            <v>1497</v>
          </cell>
        </row>
      </sheetData>
      <sheetData sheetId="14"/>
      <sheetData sheetId="15">
        <row r="7">
          <cell r="B7"/>
        </row>
      </sheetData>
      <sheetData sheetId="16"/>
      <sheetData sheetId="17"/>
      <sheetData sheetId="18"/>
      <sheetData sheetId="19"/>
      <sheetData sheetId="20"/>
      <sheetData sheetId="21">
        <row r="5">
          <cell r="B5" t="str">
            <v>有</v>
          </cell>
          <cell r="C5">
            <v>2</v>
          </cell>
          <cell r="D5" t="str">
            <v>有</v>
          </cell>
          <cell r="E5">
            <v>1</v>
          </cell>
        </row>
      </sheetData>
      <sheetData sheetId="22"/>
      <sheetData sheetId="23">
        <row r="6">
          <cell r="B6">
            <v>1</v>
          </cell>
          <cell r="K6" t="str">
            <v>http://www.city.shiroi.chiba.jp/kurashi/kankyo/k03/1421281608781.html</v>
          </cell>
        </row>
        <row r="11">
          <cell r="B11"/>
          <cell r="C11"/>
          <cell r="D11"/>
          <cell r="E11"/>
          <cell r="F11"/>
          <cell r="G11"/>
          <cell r="H11"/>
          <cell r="I11"/>
          <cell r="J11"/>
          <cell r="K11"/>
        </row>
      </sheetData>
      <sheetData sheetId="24">
        <row r="6">
          <cell r="B6" t="str">
            <v>白井市廃棄物減量等推進審議会</v>
          </cell>
        </row>
      </sheetData>
      <sheetData sheetId="25"/>
      <sheetData sheetId="26"/>
      <sheetData sheetId="27"/>
      <sheetData sheetId="28"/>
      <sheetData sheetId="29">
        <row r="6">
          <cell r="B6" t="str">
            <v>無</v>
          </cell>
          <cell r="C6" t="str">
            <v>検討なし</v>
          </cell>
        </row>
      </sheetData>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Sheet1"/>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17</v>
          </cell>
        </row>
      </sheetData>
      <sheetData sheetId="5">
        <row r="11">
          <cell r="B11" t="str">
            <v>ア</v>
          </cell>
        </row>
      </sheetData>
      <sheetData sheetId="6"/>
      <sheetData sheetId="7">
        <row r="8">
          <cell r="B8">
            <v>72</v>
          </cell>
          <cell r="C8">
            <v>6</v>
          </cell>
          <cell r="D8">
            <v>9</v>
          </cell>
          <cell r="E8">
            <v>6</v>
          </cell>
          <cell r="F8">
            <v>81</v>
          </cell>
          <cell r="G8">
            <v>12</v>
          </cell>
          <cell r="H8">
            <v>81</v>
          </cell>
          <cell r="I8">
            <v>12</v>
          </cell>
          <cell r="J8"/>
          <cell r="K8"/>
          <cell r="L8"/>
          <cell r="M8"/>
        </row>
      </sheetData>
      <sheetData sheetId="8"/>
      <sheetData sheetId="9">
        <row r="7">
          <cell r="B7" t="str">
            <v>〇</v>
          </cell>
        </row>
      </sheetData>
      <sheetData sheetId="10">
        <row r="7">
          <cell r="B7" t="str">
            <v>〇</v>
          </cell>
        </row>
      </sheetData>
      <sheetData sheetId="11">
        <row r="5">
          <cell r="B5" t="str">
            <v>富里市不法投棄監視員設置要綱</v>
          </cell>
        </row>
      </sheetData>
      <sheetData sheetId="12"/>
      <sheetData sheetId="13"/>
      <sheetData sheetId="14">
        <row r="10">
          <cell r="B10" t="str">
            <v>ウ</v>
          </cell>
          <cell r="C10"/>
          <cell r="D10">
            <v>360</v>
          </cell>
          <cell r="E10">
            <v>490</v>
          </cell>
          <cell r="F10">
            <v>850</v>
          </cell>
        </row>
      </sheetData>
      <sheetData sheetId="15"/>
      <sheetData sheetId="16">
        <row r="7">
          <cell r="B7"/>
        </row>
      </sheetData>
      <sheetData sheetId="17"/>
      <sheetData sheetId="18"/>
      <sheetData sheetId="19"/>
      <sheetData sheetId="20"/>
      <sheetData sheetId="21"/>
      <sheetData sheetId="22">
        <row r="5">
          <cell r="B5" t="str">
            <v>無</v>
          </cell>
          <cell r="C5"/>
          <cell r="D5" t="str">
            <v>無</v>
          </cell>
          <cell r="E5"/>
        </row>
      </sheetData>
      <sheetData sheetId="23"/>
      <sheetData sheetId="24">
        <row r="6">
          <cell r="B6">
            <v>1</v>
          </cell>
        </row>
        <row r="11">
          <cell r="B11"/>
          <cell r="C11"/>
          <cell r="D11"/>
          <cell r="E11"/>
          <cell r="F11"/>
          <cell r="G11"/>
          <cell r="H11"/>
          <cell r="I11"/>
          <cell r="J11"/>
          <cell r="K11"/>
        </row>
      </sheetData>
      <sheetData sheetId="25">
        <row r="6">
          <cell r="B6" t="str">
            <v>富里市廃棄物減量等推進審議会</v>
          </cell>
        </row>
      </sheetData>
      <sheetData sheetId="26"/>
      <sheetData sheetId="27"/>
      <sheetData sheetId="28"/>
      <sheetData sheetId="29"/>
      <sheetData sheetId="30">
        <row r="6">
          <cell r="B6" t="str">
            <v>無</v>
          </cell>
          <cell r="C6" t="str">
            <v>検討無し</v>
          </cell>
        </row>
      </sheetData>
      <sheetData sheetId="3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row>
      </sheetData>
      <sheetData sheetId="5">
        <row r="11">
          <cell r="B11" t="str">
            <v>イ</v>
          </cell>
        </row>
      </sheetData>
      <sheetData sheetId="6"/>
      <sheetData sheetId="7">
        <row r="8">
          <cell r="B8">
            <v>93</v>
          </cell>
          <cell r="C8">
            <v>2.81</v>
          </cell>
          <cell r="D8">
            <v>0</v>
          </cell>
          <cell r="E8">
            <v>0</v>
          </cell>
          <cell r="F8">
            <v>93</v>
          </cell>
          <cell r="G8">
            <v>3</v>
          </cell>
          <cell r="H8">
            <v>93</v>
          </cell>
          <cell r="I8">
            <v>3</v>
          </cell>
          <cell r="J8">
            <v>0</v>
          </cell>
          <cell r="K8">
            <v>0</v>
          </cell>
          <cell r="L8">
            <v>0</v>
          </cell>
          <cell r="M8">
            <v>0</v>
          </cell>
        </row>
      </sheetData>
      <sheetData sheetId="8">
        <row r="7">
          <cell r="B7" t="str">
            <v>○</v>
          </cell>
        </row>
      </sheetData>
      <sheetData sheetId="9">
        <row r="7">
          <cell r="B7" t="str">
            <v>○</v>
          </cell>
        </row>
      </sheetData>
      <sheetData sheetId="10">
        <row r="5">
          <cell r="B5" t="str">
            <v>南房総市環境美化推進に関する条例
南房総市不法投棄監視員設置要綱
南房総市不法投棄防止監視カメラの運用等に関する要綱</v>
          </cell>
        </row>
      </sheetData>
      <sheetData sheetId="11"/>
      <sheetData sheetId="12"/>
      <sheetData sheetId="13">
        <row r="10">
          <cell r="B10" t="str">
            <v>イ</v>
          </cell>
          <cell r="C10">
            <v>322</v>
          </cell>
          <cell r="D10">
            <v>929</v>
          </cell>
          <cell r="E10">
            <v>89</v>
          </cell>
          <cell r="F10">
            <v>1340</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条例等では記名について定めていないが、ごみ袋には記名欄が設けられている。個人情報等の理由からあまり使用されていない状況。</v>
          </cell>
        </row>
      </sheetData>
      <sheetData sheetId="3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12</v>
          </cell>
        </row>
      </sheetData>
      <sheetData sheetId="5">
        <row r="11">
          <cell r="B11" t="str">
            <v>ア</v>
          </cell>
        </row>
      </sheetData>
      <sheetData sheetId="6"/>
      <sheetData sheetId="7">
        <row r="8">
          <cell r="B8">
            <v>71</v>
          </cell>
          <cell r="C8">
            <v>7</v>
          </cell>
          <cell r="D8">
            <v>0</v>
          </cell>
          <cell r="E8">
            <v>0</v>
          </cell>
          <cell r="F8">
            <v>71</v>
          </cell>
          <cell r="G8">
            <v>7</v>
          </cell>
          <cell r="H8">
            <v>71</v>
          </cell>
          <cell r="I8">
            <v>7</v>
          </cell>
          <cell r="J8">
            <v>0</v>
          </cell>
          <cell r="K8">
            <v>0</v>
          </cell>
          <cell r="L8">
            <v>0</v>
          </cell>
          <cell r="M8">
            <v>0</v>
          </cell>
        </row>
      </sheetData>
      <sheetData sheetId="8">
        <row r="7">
          <cell r="B7" t="str">
            <v>〇</v>
          </cell>
        </row>
      </sheetData>
      <sheetData sheetId="9">
        <row r="7">
          <cell r="B7" t="str">
            <v>〇</v>
          </cell>
        </row>
      </sheetData>
      <sheetData sheetId="10">
        <row r="5">
          <cell r="B5" t="str">
            <v>匝瑳市不法投棄監視員規則</v>
          </cell>
        </row>
      </sheetData>
      <sheetData sheetId="11"/>
      <sheetData sheetId="12"/>
      <sheetData sheetId="13">
        <row r="10">
          <cell r="B10" t="str">
            <v>ア</v>
          </cell>
          <cell r="C10">
            <v>441</v>
          </cell>
          <cell r="D10">
            <v>0</v>
          </cell>
          <cell r="E10">
            <v>0</v>
          </cell>
          <cell r="F10">
            <v>441</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https://www.city.sosa.lg.jp/page/page000245.html</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ごみ処理業務は一部事務組合である匝瑳市ほか二町環境衛生組合で実施しており、構成市町で協議する必要がある。</v>
          </cell>
        </row>
      </sheetData>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26特定一般廃棄物処理 "/>
      <sheetName val="29ごみ袋記名状況 "/>
    </sheetNames>
    <sheetDataSet>
      <sheetData sheetId="0"/>
      <sheetData sheetId="1"/>
      <sheetData sheetId="2"/>
      <sheetData sheetId="3">
        <row r="5">
          <cell r="B5" t="str">
            <v>有</v>
          </cell>
        </row>
      </sheetData>
      <sheetData sheetId="4">
        <row r="5">
          <cell r="B5">
            <v>25</v>
          </cell>
        </row>
      </sheetData>
      <sheetData sheetId="5">
        <row r="11">
          <cell r="B11" t="str">
            <v>ア</v>
          </cell>
        </row>
      </sheetData>
      <sheetData sheetId="6"/>
      <sheetData sheetId="7">
        <row r="8">
          <cell r="B8">
            <v>0</v>
          </cell>
          <cell r="C8">
            <v>0</v>
          </cell>
          <cell r="D8">
            <v>137</v>
          </cell>
          <cell r="E8" t="str">
            <v>不明</v>
          </cell>
          <cell r="F8">
            <v>137</v>
          </cell>
          <cell r="G8" t="str">
            <v>不明</v>
          </cell>
          <cell r="H8">
            <v>137</v>
          </cell>
          <cell r="I8" t="str">
            <v>不明</v>
          </cell>
          <cell r="J8"/>
          <cell r="K8"/>
          <cell r="L8"/>
          <cell r="M8"/>
        </row>
      </sheetData>
      <sheetData sheetId="8">
        <row r="7">
          <cell r="B7" t="str">
            <v>〇</v>
          </cell>
        </row>
      </sheetData>
      <sheetData sheetId="9">
        <row r="7">
          <cell r="B7" t="str">
            <v>〇</v>
          </cell>
        </row>
      </sheetData>
      <sheetData sheetId="10">
        <row r="5">
          <cell r="B5" t="str">
            <v>香取市廃棄物不法投棄等監視員設置要綱</v>
          </cell>
        </row>
      </sheetData>
      <sheetData sheetId="11"/>
      <sheetData sheetId="12"/>
      <sheetData sheetId="13">
        <row r="10">
          <cell r="B10" t="str">
            <v>ア</v>
          </cell>
          <cell r="C10">
            <v>3205</v>
          </cell>
          <cell r="D10"/>
          <cell r="E10"/>
          <cell r="F10">
            <v>3205</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http://www.city.katori.lg.jp/living/gomi.recycling/hojo.shoureikin/konyu.html</v>
          </cell>
        </row>
        <row r="11">
          <cell r="B11"/>
          <cell r="C11"/>
          <cell r="D11"/>
          <cell r="E11"/>
          <cell r="F11"/>
          <cell r="G11"/>
          <cell r="H11"/>
          <cell r="I11"/>
          <cell r="J11"/>
          <cell r="K11"/>
        </row>
      </sheetData>
      <sheetData sheetId="24">
        <row r="6">
          <cell r="B6" t="str">
            <v>香取市廃棄物減量推進審議会</v>
          </cell>
        </row>
      </sheetData>
      <sheetData sheetId="25"/>
      <sheetData sheetId="26"/>
      <sheetData sheetId="27"/>
      <sheetData sheetId="28"/>
      <sheetData sheetId="29">
        <row r="6">
          <cell r="B6" t="str">
            <v>無</v>
          </cell>
          <cell r="C6" t="str">
            <v>検討なし</v>
          </cell>
        </row>
      </sheetData>
      <sheetData sheetId="30"/>
      <sheetData sheetId="31" refreshError="1"/>
      <sheetData sheetId="3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18</v>
          </cell>
        </row>
      </sheetData>
      <sheetData sheetId="5">
        <row r="11">
          <cell r="B11" t="str">
            <v>ア</v>
          </cell>
        </row>
      </sheetData>
      <sheetData sheetId="6"/>
      <sheetData sheetId="7">
        <row r="8">
          <cell r="B8">
            <v>74</v>
          </cell>
          <cell r="C8" t="str">
            <v>不明</v>
          </cell>
          <cell r="D8">
            <v>38</v>
          </cell>
          <cell r="E8" t="str">
            <v>不明</v>
          </cell>
          <cell r="F8">
            <v>112</v>
          </cell>
          <cell r="G8" t="str">
            <v>不明</v>
          </cell>
          <cell r="H8">
            <v>112</v>
          </cell>
          <cell r="I8" t="str">
            <v>不明</v>
          </cell>
          <cell r="J8">
            <v>0</v>
          </cell>
          <cell r="K8">
            <v>0</v>
          </cell>
          <cell r="L8">
            <v>0</v>
          </cell>
          <cell r="M8">
            <v>0</v>
          </cell>
        </row>
      </sheetData>
      <sheetData sheetId="8">
        <row r="7">
          <cell r="B7" t="str">
            <v>○</v>
          </cell>
        </row>
      </sheetData>
      <sheetData sheetId="9">
        <row r="7">
          <cell r="B7" t="str">
            <v>○</v>
          </cell>
        </row>
      </sheetData>
      <sheetData sheetId="10">
        <row r="5">
          <cell r="B5" t="str">
            <v xml:space="preserve">山武市不法投棄監視員設置要綱  </v>
          </cell>
        </row>
      </sheetData>
      <sheetData sheetId="11"/>
      <sheetData sheetId="12"/>
      <sheetData sheetId="13">
        <row r="10">
          <cell r="B10" t="str">
            <v>イ</v>
          </cell>
          <cell r="C10">
            <v>883</v>
          </cell>
          <cell r="D10">
            <v>9</v>
          </cell>
          <cell r="E10"/>
          <cell r="F10">
            <v>892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https://www.city.sammu.lg.jp/soshiki/15/namagomitaihika.html</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検討なし</v>
          </cell>
        </row>
      </sheetData>
      <sheetData sheetId="3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v>0</v>
          </cell>
        </row>
      </sheetData>
      <sheetData sheetId="5">
        <row r="11">
          <cell r="B11" t="str">
            <v>イ</v>
          </cell>
        </row>
      </sheetData>
      <sheetData sheetId="6"/>
      <sheetData sheetId="7">
        <row r="8">
          <cell r="B8">
            <v>49</v>
          </cell>
          <cell r="C8" t="str">
            <v>不明</v>
          </cell>
          <cell r="D8">
            <v>0</v>
          </cell>
          <cell r="E8">
            <v>0</v>
          </cell>
          <cell r="F8">
            <v>49</v>
          </cell>
          <cell r="G8" t="str">
            <v>不明</v>
          </cell>
          <cell r="H8">
            <v>47</v>
          </cell>
          <cell r="I8" t="str">
            <v>不明</v>
          </cell>
          <cell r="J8">
            <v>1</v>
          </cell>
          <cell r="K8" t="str">
            <v>不明</v>
          </cell>
          <cell r="L8">
            <v>1</v>
          </cell>
          <cell r="M8" t="str">
            <v>不明</v>
          </cell>
        </row>
      </sheetData>
      <sheetData sheetId="8">
        <row r="7">
          <cell r="B7" t="str">
            <v>〇</v>
          </cell>
        </row>
      </sheetData>
      <sheetData sheetId="9">
        <row r="7">
          <cell r="B7" t="str">
            <v>〇</v>
          </cell>
        </row>
      </sheetData>
      <sheetData sheetId="10">
        <row r="5">
          <cell r="B5" t="str">
            <v>いすみ市環境保全条例
いすみ市不法投棄監視員制度設置要綱</v>
          </cell>
        </row>
      </sheetData>
      <sheetData sheetId="11"/>
      <sheetData sheetId="12"/>
      <sheetData sheetId="13">
        <row r="10">
          <cell r="B10" t="str">
            <v>ア</v>
          </cell>
          <cell r="C10">
            <v>416</v>
          </cell>
          <cell r="D10"/>
          <cell r="E10"/>
          <cell r="F10">
            <v>416</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検討無し</v>
          </cell>
        </row>
      </sheetData>
      <sheetData sheetId="3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10不法投棄条例"/>
      <sheetName val="9不法投棄物"/>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14</v>
          </cell>
        </row>
      </sheetData>
      <sheetData sheetId="5">
        <row r="11">
          <cell r="B11" t="str">
            <v>ア</v>
          </cell>
        </row>
      </sheetData>
      <sheetData sheetId="6"/>
      <sheetData sheetId="7">
        <row r="8">
          <cell r="B8">
            <v>77</v>
          </cell>
          <cell r="C8" t="str">
            <v>不明</v>
          </cell>
          <cell r="D8">
            <v>14</v>
          </cell>
          <cell r="E8" t="str">
            <v>不明</v>
          </cell>
          <cell r="F8">
            <v>91</v>
          </cell>
          <cell r="G8" t="str">
            <v>不明</v>
          </cell>
          <cell r="H8">
            <v>85</v>
          </cell>
          <cell r="I8" t="str">
            <v>不明</v>
          </cell>
          <cell r="J8">
            <v>5</v>
          </cell>
          <cell r="K8" t="str">
            <v>不明</v>
          </cell>
          <cell r="L8">
            <v>1</v>
          </cell>
          <cell r="M8" t="str">
            <v>不明</v>
          </cell>
        </row>
      </sheetData>
      <sheetData sheetId="8">
        <row r="7">
          <cell r="B7" t="str">
            <v>◯</v>
          </cell>
        </row>
      </sheetData>
      <sheetData sheetId="9">
        <row r="5">
          <cell r="B5" t="str">
            <v>大網白里市廃棄物等不法投棄監視員設置要綱</v>
          </cell>
        </row>
      </sheetData>
      <sheetData sheetId="10">
        <row r="7">
          <cell r="B7" t="str">
            <v>◯</v>
          </cell>
        </row>
      </sheetData>
      <sheetData sheetId="11"/>
      <sheetData sheetId="12"/>
      <sheetData sheetId="13">
        <row r="10">
          <cell r="B10" t="str">
            <v>ア</v>
          </cell>
          <cell r="C10">
            <v>327</v>
          </cell>
          <cell r="D10"/>
          <cell r="E10"/>
          <cell r="F10">
            <v>327</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http://www.city.oamishirasato.lg.jp/faq/faq_detail.php?co=cat&amp;frmId=162&amp;frmCd=7-2-0-0-0</v>
          </cell>
        </row>
        <row r="11">
          <cell r="B11"/>
          <cell r="C11"/>
          <cell r="D11"/>
          <cell r="E11"/>
          <cell r="F11"/>
          <cell r="G11"/>
          <cell r="H11"/>
          <cell r="I11"/>
          <cell r="J11"/>
          <cell r="K11"/>
        </row>
      </sheetData>
      <sheetData sheetId="24">
        <row r="6">
          <cell r="B6" t="str">
            <v>大網白里市廃棄物減量等推進審議会</v>
          </cell>
        </row>
      </sheetData>
      <sheetData sheetId="25"/>
      <sheetData sheetId="26"/>
      <sheetData sheetId="27"/>
      <sheetData sheetId="28"/>
      <sheetData sheetId="29">
        <row r="6">
          <cell r="B6" t="str">
            <v>無</v>
          </cell>
          <cell r="C6" t="str">
            <v>過去に検討しておらず、今後も活用の予定なし。</v>
          </cell>
        </row>
      </sheetData>
      <sheetData sheetId="3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5</v>
          </cell>
        </row>
      </sheetData>
      <sheetData sheetId="5">
        <row r="11">
          <cell r="B11" t="str">
            <v>ア</v>
          </cell>
        </row>
      </sheetData>
      <sheetData sheetId="6"/>
      <sheetData sheetId="7">
        <row r="8">
          <cell r="B8">
            <v>73</v>
          </cell>
          <cell r="C8">
            <v>22</v>
          </cell>
          <cell r="D8"/>
          <cell r="E8"/>
          <cell r="F8">
            <v>73</v>
          </cell>
          <cell r="G8">
            <v>22</v>
          </cell>
          <cell r="H8">
            <v>73</v>
          </cell>
          <cell r="I8">
            <v>22</v>
          </cell>
          <cell r="J8"/>
          <cell r="K8"/>
          <cell r="L8"/>
          <cell r="M8"/>
        </row>
      </sheetData>
      <sheetData sheetId="8">
        <row r="7">
          <cell r="B7"/>
        </row>
      </sheetData>
      <sheetData sheetId="9">
        <row r="7">
          <cell r="B7" t="str">
            <v>○</v>
          </cell>
        </row>
      </sheetData>
      <sheetData sheetId="10">
        <row r="5">
          <cell r="B5" t="str">
            <v>酒々井町廃棄物及び残土の不法投棄監視員設置要綱</v>
          </cell>
        </row>
      </sheetData>
      <sheetData sheetId="11"/>
      <sheetData sheetId="12"/>
      <sheetData sheetId="13">
        <row r="10">
          <cell r="B10" t="str">
            <v>イ</v>
          </cell>
          <cell r="C10">
            <v>19</v>
          </cell>
          <cell r="D10">
            <v>57</v>
          </cell>
          <cell r="E10">
            <v>50</v>
          </cell>
          <cell r="F10">
            <v>126</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該当無し</v>
          </cell>
        </row>
      </sheetData>
      <sheetData sheetId="3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6</v>
          </cell>
        </row>
      </sheetData>
      <sheetData sheetId="5">
        <row r="11">
          <cell r="B11" t="str">
            <v>ア</v>
          </cell>
        </row>
      </sheetData>
      <sheetData sheetId="6"/>
      <sheetData sheetId="7">
        <row r="8">
          <cell r="B8">
            <v>4</v>
          </cell>
          <cell r="C8">
            <v>0.245</v>
          </cell>
          <cell r="D8">
            <v>0</v>
          </cell>
          <cell r="E8"/>
          <cell r="F8">
            <v>4</v>
          </cell>
          <cell r="G8">
            <v>0.245</v>
          </cell>
          <cell r="H8">
            <v>4</v>
          </cell>
          <cell r="I8">
            <v>0.245</v>
          </cell>
          <cell r="J8"/>
          <cell r="K8"/>
          <cell r="L8"/>
          <cell r="M8"/>
        </row>
      </sheetData>
      <sheetData sheetId="8">
        <row r="7">
          <cell r="B7"/>
        </row>
      </sheetData>
      <sheetData sheetId="9">
        <row r="7">
          <cell r="B7" t="str">
            <v>○</v>
          </cell>
        </row>
      </sheetData>
      <sheetData sheetId="10">
        <row r="5">
          <cell r="B5" t="str">
            <v>無</v>
          </cell>
        </row>
      </sheetData>
      <sheetData sheetId="11"/>
      <sheetData sheetId="12"/>
      <sheetData sheetId="13">
        <row r="10">
          <cell r="B10" t="str">
            <v>ア</v>
          </cell>
          <cell r="C10">
            <v>423</v>
          </cell>
          <cell r="D10"/>
          <cell r="E10"/>
          <cell r="F10">
            <v>423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cell r="K6" t="str">
            <v>http//www.town.sakae.chiba.jp/</v>
          </cell>
        </row>
        <row r="11">
          <cell r="B11" t="str">
            <v>栄町</v>
          </cell>
          <cell r="C11" t="str">
            <v>平成30年8月～
平成31年3月</v>
          </cell>
          <cell r="D11" t="str">
            <v>平成29年8月</v>
          </cell>
          <cell r="E11" t="str">
            <v>70世帯</v>
          </cell>
          <cell r="F11" t="str">
            <v>生ごみ堆肥化
（水切りバケツ）</v>
          </cell>
          <cell r="G11" t="str">
            <v>1.705ｔ</v>
          </cell>
          <cell r="H11" t="str">
            <v>1.705ｔ</v>
          </cell>
          <cell r="I11" t="str">
            <v>集積所に、生ごみ回収ボックスを設置し、水切りバケツの生ごみを回収する</v>
          </cell>
          <cell r="J11" t="str">
            <v>焼却ごみの減量化及び資源化の推進</v>
          </cell>
          <cell r="K11"/>
        </row>
      </sheetData>
      <sheetData sheetId="24">
        <row r="6">
          <cell r="B6" t="str">
            <v>栄町廃棄物減量等推進審議会</v>
          </cell>
        </row>
      </sheetData>
      <sheetData sheetId="25"/>
      <sheetData sheetId="26"/>
      <sheetData sheetId="27"/>
      <sheetData sheetId="28"/>
      <sheetData sheetId="29">
        <row r="6">
          <cell r="B6" t="str">
            <v>無</v>
          </cell>
          <cell r="C6" t="str">
            <v>検討なし</v>
          </cell>
        </row>
      </sheetData>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Sheet1"/>
      <sheetName val="04一般廃棄物に係る千葉県調査(船橋市)"/>
    </sheetNames>
    <sheetDataSet>
      <sheetData sheetId="0"/>
      <sheetData sheetId="1"/>
      <sheetData sheetId="2"/>
      <sheetData sheetId="3">
        <row r="5">
          <cell r="B5" t="str">
            <v>有</v>
          </cell>
        </row>
      </sheetData>
      <sheetData sheetId="4">
        <row r="5">
          <cell r="B5">
            <v>0</v>
          </cell>
        </row>
      </sheetData>
      <sheetData sheetId="5">
        <row r="11">
          <cell r="B11" t="str">
            <v>エ</v>
          </cell>
        </row>
      </sheetData>
      <sheetData sheetId="6"/>
      <sheetData sheetId="7">
        <row r="8">
          <cell r="B8">
            <v>928</v>
          </cell>
          <cell r="C8">
            <v>48</v>
          </cell>
          <cell r="D8" t="str">
            <v>不明</v>
          </cell>
          <cell r="E8" t="str">
            <v>不明</v>
          </cell>
          <cell r="F8">
            <v>928</v>
          </cell>
          <cell r="G8">
            <v>48</v>
          </cell>
          <cell r="H8">
            <v>928</v>
          </cell>
          <cell r="I8">
            <v>48</v>
          </cell>
          <cell r="J8">
            <v>0</v>
          </cell>
          <cell r="K8">
            <v>0</v>
          </cell>
          <cell r="L8">
            <v>0</v>
          </cell>
          <cell r="M8">
            <v>0</v>
          </cell>
        </row>
      </sheetData>
      <sheetData sheetId="8">
        <row r="7">
          <cell r="B7" t="str">
            <v>〇</v>
          </cell>
        </row>
      </sheetData>
      <sheetData sheetId="9">
        <row r="7">
          <cell r="B7" t="str">
            <v>〇</v>
          </cell>
        </row>
      </sheetData>
      <sheetData sheetId="10">
        <row r="5">
          <cell r="B5" t="str">
            <v>・船橋市廃棄物の減量、資源化及び適正処理に関する条例
・船橋市産業廃棄物の不適正な処理の防止に関する条例</v>
          </cell>
        </row>
      </sheetData>
      <sheetData sheetId="11"/>
      <sheetData sheetId="12"/>
      <sheetData sheetId="13">
        <row r="10">
          <cell r="B10" t="str">
            <v>ウ</v>
          </cell>
          <cell r="C10">
            <v>0</v>
          </cell>
          <cell r="D10">
            <v>365</v>
          </cell>
          <cell r="E10">
            <v>7513</v>
          </cell>
          <cell r="F10">
            <v>7878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http://www.city.funabashi.lg.jp/kurashi/gomi/005/p017391.html</v>
          </cell>
        </row>
        <row r="11">
          <cell r="B11"/>
          <cell r="C11"/>
          <cell r="D11"/>
          <cell r="E11"/>
          <cell r="F11"/>
          <cell r="G11"/>
          <cell r="H11"/>
          <cell r="I11"/>
          <cell r="J11"/>
          <cell r="K11"/>
        </row>
      </sheetData>
      <sheetData sheetId="24">
        <row r="6">
          <cell r="B6" t="str">
            <v>船橋市廃棄物減量等推進審議会</v>
          </cell>
        </row>
      </sheetData>
      <sheetData sheetId="25"/>
      <sheetData sheetId="26"/>
      <sheetData sheetId="27"/>
      <sheetData sheetId="28"/>
      <sheetData sheetId="29">
        <row r="6">
          <cell r="B6" t="str">
            <v>無</v>
          </cell>
          <cell r="C6" t="str">
            <v>検討はしていない</v>
          </cell>
        </row>
      </sheetData>
      <sheetData sheetId="30"/>
      <sheetData sheetId="31" refreshError="1"/>
      <sheetData sheetId="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v>0</v>
          </cell>
        </row>
      </sheetData>
      <sheetData sheetId="5">
        <row r="11">
          <cell r="B11" t="str">
            <v>イ</v>
          </cell>
        </row>
      </sheetData>
      <sheetData sheetId="6"/>
      <sheetData sheetId="7">
        <row r="8">
          <cell r="B8">
            <v>21</v>
          </cell>
          <cell r="C8" t="str">
            <v>不明</v>
          </cell>
          <cell r="D8">
            <v>2</v>
          </cell>
          <cell r="E8" t="str">
            <v>不明</v>
          </cell>
          <cell r="F8">
            <v>23</v>
          </cell>
          <cell r="G8" t="str">
            <v>不明</v>
          </cell>
          <cell r="H8">
            <v>21</v>
          </cell>
          <cell r="I8" t="str">
            <v>不明</v>
          </cell>
          <cell r="J8">
            <v>2</v>
          </cell>
          <cell r="K8" t="str">
            <v>不明</v>
          </cell>
          <cell r="L8">
            <v>0</v>
          </cell>
          <cell r="M8">
            <v>0</v>
          </cell>
        </row>
      </sheetData>
      <sheetData sheetId="8">
        <row r="7">
          <cell r="B7" t="str">
            <v>〇</v>
          </cell>
        </row>
      </sheetData>
      <sheetData sheetId="9">
        <row r="7">
          <cell r="B7" t="str">
            <v>〇</v>
          </cell>
        </row>
      </sheetData>
      <sheetData sheetId="10">
        <row r="5">
          <cell r="B5" t="str">
            <v>多古町不法投棄監視員設置要綱</v>
          </cell>
        </row>
      </sheetData>
      <sheetData sheetId="11"/>
      <sheetData sheetId="12"/>
      <sheetData sheetId="13">
        <row r="10">
          <cell r="B10" t="str">
            <v>ア</v>
          </cell>
          <cell r="C10">
            <v>157</v>
          </cell>
          <cell r="D10"/>
          <cell r="E10"/>
          <cell r="F10">
            <v>157</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http://www.town.tako.chiba.jp/life/guide/gomi.html#2</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ごみ処理業務は一部事務組合である匝瑳市ほか二町環境衛生組合で実施しており、構成市町で協議する必要がある。</v>
          </cell>
        </row>
      </sheetData>
      <sheetData sheetId="3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v>0</v>
          </cell>
        </row>
      </sheetData>
      <sheetData sheetId="5">
        <row r="11">
          <cell r="B11" t="str">
            <v>ウ</v>
          </cell>
        </row>
      </sheetData>
      <sheetData sheetId="6"/>
      <sheetData sheetId="7">
        <row r="8">
          <cell r="B8">
            <v>7</v>
          </cell>
          <cell r="C8">
            <v>2</v>
          </cell>
          <cell r="D8"/>
          <cell r="E8"/>
          <cell r="F8">
            <v>7</v>
          </cell>
          <cell r="G8">
            <v>2</v>
          </cell>
          <cell r="H8">
            <v>7</v>
          </cell>
          <cell r="I8">
            <v>2</v>
          </cell>
          <cell r="J8"/>
          <cell r="K8"/>
          <cell r="L8"/>
          <cell r="M8"/>
        </row>
      </sheetData>
      <sheetData sheetId="8">
        <row r="7">
          <cell r="B7" t="str">
            <v>○</v>
          </cell>
        </row>
      </sheetData>
      <sheetData sheetId="9">
        <row r="7">
          <cell r="B7" t="str">
            <v>○</v>
          </cell>
        </row>
      </sheetData>
      <sheetData sheetId="10">
        <row r="5">
          <cell r="B5" t="str">
            <v>1.東庄町補法投棄監視員設置要綱
2.東庄町不法投棄廃棄物処理費補助金交付要綱</v>
          </cell>
        </row>
      </sheetData>
      <sheetData sheetId="11"/>
      <sheetData sheetId="12"/>
      <sheetData sheetId="13">
        <row r="10">
          <cell r="B10" t="str">
            <v>ア</v>
          </cell>
          <cell r="C10">
            <v>518</v>
          </cell>
          <cell r="D10"/>
          <cell r="E10"/>
          <cell r="F10">
            <v>518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row>
        <row r="11">
          <cell r="B11"/>
          <cell r="C11"/>
          <cell r="D11"/>
          <cell r="E11"/>
          <cell r="F11"/>
          <cell r="G11"/>
          <cell r="H11"/>
          <cell r="I11"/>
          <cell r="J11"/>
          <cell r="K11"/>
        </row>
      </sheetData>
      <sheetData sheetId="24">
        <row r="6">
          <cell r="B6"/>
        </row>
      </sheetData>
      <sheetData sheetId="25"/>
      <sheetData sheetId="26"/>
      <sheetData sheetId="27"/>
      <sheetData sheetId="28"/>
      <sheetData sheetId="29">
        <row r="6">
          <cell r="B6" t="str">
            <v>無</v>
          </cell>
          <cell r="C6" t="str">
            <v>検討なし</v>
          </cell>
        </row>
      </sheetData>
      <sheetData sheetId="3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7</v>
          </cell>
        </row>
      </sheetData>
      <sheetData sheetId="5">
        <row r="11">
          <cell r="B11" t="str">
            <v>ア</v>
          </cell>
        </row>
      </sheetData>
      <sheetData sheetId="6"/>
      <sheetData sheetId="7">
        <row r="8">
          <cell r="B8"/>
          <cell r="C8" t="str">
            <v>不明</v>
          </cell>
          <cell r="D8"/>
          <cell r="E8" t="str">
            <v>不明</v>
          </cell>
          <cell r="F8"/>
          <cell r="G8" t="str">
            <v>不明</v>
          </cell>
          <cell r="H8"/>
          <cell r="I8"/>
          <cell r="J8"/>
          <cell r="K8"/>
          <cell r="L8"/>
          <cell r="M8"/>
        </row>
      </sheetData>
      <sheetData sheetId="8">
        <row r="7">
          <cell r="B7"/>
        </row>
      </sheetData>
      <sheetData sheetId="9">
        <row r="7">
          <cell r="B7" t="str">
            <v>〇</v>
          </cell>
        </row>
      </sheetData>
      <sheetData sheetId="10">
        <row r="5">
          <cell r="B5" t="str">
            <v>九十九里町環境美化条例</v>
          </cell>
        </row>
      </sheetData>
      <sheetData sheetId="11"/>
      <sheetData sheetId="12"/>
      <sheetData sheetId="13">
        <row r="10">
          <cell r="B10" t="str">
            <v>ア</v>
          </cell>
          <cell r="C10">
            <v>151</v>
          </cell>
          <cell r="D10">
            <v>0</v>
          </cell>
          <cell r="E10">
            <v>0</v>
          </cell>
          <cell r="F10">
            <v>151</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row>
        <row r="11">
          <cell r="B11"/>
          <cell r="C11"/>
          <cell r="D11"/>
          <cell r="E11"/>
          <cell r="F11"/>
          <cell r="G11"/>
          <cell r="H11"/>
          <cell r="I11"/>
          <cell r="J11"/>
          <cell r="K11"/>
        </row>
      </sheetData>
      <sheetData sheetId="24">
        <row r="6">
          <cell r="B6"/>
        </row>
      </sheetData>
      <sheetData sheetId="25"/>
      <sheetData sheetId="26"/>
      <sheetData sheetId="27"/>
      <sheetData sheetId="28"/>
      <sheetData sheetId="29">
        <row r="6">
          <cell r="B6" t="str">
            <v>有</v>
          </cell>
          <cell r="C6" t="str">
            <v>現状変更なし。</v>
          </cell>
        </row>
      </sheetData>
      <sheetData sheetId="3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v>
          </cell>
        </row>
      </sheetData>
      <sheetData sheetId="5">
        <row r="11">
          <cell r="B11" t="str">
            <v>ア</v>
          </cell>
        </row>
      </sheetData>
      <sheetData sheetId="6"/>
      <sheetData sheetId="7">
        <row r="8">
          <cell r="B8">
            <v>19</v>
          </cell>
          <cell r="C8" t="str">
            <v>不明</v>
          </cell>
          <cell r="D8">
            <v>9</v>
          </cell>
          <cell r="E8" t="str">
            <v>不明</v>
          </cell>
          <cell r="F8">
            <v>28</v>
          </cell>
          <cell r="G8" t="str">
            <v>不明</v>
          </cell>
          <cell r="H8">
            <v>26</v>
          </cell>
          <cell r="I8" t="str">
            <v>不明</v>
          </cell>
          <cell r="J8">
            <v>1</v>
          </cell>
          <cell r="K8" t="str">
            <v>不明</v>
          </cell>
          <cell r="L8">
            <v>1</v>
          </cell>
          <cell r="M8" t="str">
            <v>不明</v>
          </cell>
        </row>
      </sheetData>
      <sheetData sheetId="8">
        <row r="7">
          <cell r="B7" t="str">
            <v>〇</v>
          </cell>
        </row>
      </sheetData>
      <sheetData sheetId="9">
        <row r="7">
          <cell r="B7" t="str">
            <v>〇</v>
          </cell>
        </row>
      </sheetData>
      <sheetData sheetId="10">
        <row r="5">
          <cell r="B5" t="str">
            <v>芝山町不法投棄監視員制度設置要綱</v>
          </cell>
        </row>
      </sheetData>
      <sheetData sheetId="11"/>
      <sheetData sheetId="12"/>
      <sheetData sheetId="13">
        <row r="10">
          <cell r="B10" t="str">
            <v>イ</v>
          </cell>
          <cell r="C10">
            <v>353</v>
          </cell>
          <cell r="D10">
            <v>2</v>
          </cell>
          <cell r="E10"/>
          <cell r="F10">
            <v>355</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http://www.town.shibayama.lg.jp</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検討無し。</v>
          </cell>
        </row>
      </sheetData>
      <sheetData sheetId="3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8</v>
          </cell>
        </row>
      </sheetData>
      <sheetData sheetId="5">
        <row r="11">
          <cell r="B11" t="str">
            <v>ア</v>
          </cell>
        </row>
      </sheetData>
      <sheetData sheetId="6"/>
      <sheetData sheetId="7">
        <row r="8">
          <cell r="B8">
            <v>25</v>
          </cell>
          <cell r="C8">
            <v>9</v>
          </cell>
          <cell r="D8">
            <v>1</v>
          </cell>
          <cell r="E8" t="str">
            <v>不明</v>
          </cell>
          <cell r="F8">
            <v>26</v>
          </cell>
          <cell r="G8" t="str">
            <v>不明</v>
          </cell>
          <cell r="H8">
            <v>25</v>
          </cell>
          <cell r="I8">
            <v>9</v>
          </cell>
          <cell r="J8">
            <v>1</v>
          </cell>
          <cell r="K8" t="str">
            <v>不明</v>
          </cell>
          <cell r="L8">
            <v>0</v>
          </cell>
          <cell r="M8">
            <v>0</v>
          </cell>
        </row>
      </sheetData>
      <sheetData sheetId="8">
        <row r="7">
          <cell r="B7" t="str">
            <v>〇</v>
          </cell>
        </row>
      </sheetData>
      <sheetData sheetId="9">
        <row r="7">
          <cell r="B7" t="str">
            <v>〇</v>
          </cell>
        </row>
      </sheetData>
      <sheetData sheetId="10">
        <row r="5">
          <cell r="B5" t="str">
            <v>横芝光町不法投棄監視委員要綱</v>
          </cell>
        </row>
      </sheetData>
      <sheetData sheetId="11"/>
      <sheetData sheetId="12"/>
      <sheetData sheetId="13">
        <row r="10">
          <cell r="B10" t="str">
            <v>イ</v>
          </cell>
          <cell r="C10">
            <v>429</v>
          </cell>
          <cell r="D10">
            <v>4</v>
          </cell>
          <cell r="E10"/>
          <cell r="F10">
            <v>433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光地域、横芝地域それぞれ環境衛生組合で処理しているため、ごみ袋の仕様については、各組合の構成市町と協議する必要がある。</v>
          </cell>
        </row>
      </sheetData>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Sheet1"/>
    </sheetNames>
    <sheetDataSet>
      <sheetData sheetId="0"/>
      <sheetData sheetId="1"/>
      <sheetData sheetId="2"/>
      <sheetData sheetId="3">
        <row r="5">
          <cell r="B5" t="str">
            <v>無</v>
          </cell>
        </row>
      </sheetData>
      <sheetData sheetId="4">
        <row r="5">
          <cell r="B5"/>
        </row>
      </sheetData>
      <sheetData sheetId="5">
        <row r="11">
          <cell r="B11" t="str">
            <v>ウ</v>
          </cell>
        </row>
      </sheetData>
      <sheetData sheetId="6"/>
      <sheetData sheetId="7">
        <row r="8">
          <cell r="B8" t="str">
            <v>不明</v>
          </cell>
          <cell r="C8" t="str">
            <v>不明</v>
          </cell>
          <cell r="D8" t="str">
            <v>不明</v>
          </cell>
          <cell r="E8" t="str">
            <v>不明</v>
          </cell>
          <cell r="F8" t="str">
            <v>不明</v>
          </cell>
          <cell r="G8" t="str">
            <v>不明</v>
          </cell>
          <cell r="H8" t="str">
            <v>不明</v>
          </cell>
          <cell r="I8" t="str">
            <v>不明</v>
          </cell>
          <cell r="J8" t="str">
            <v>不明</v>
          </cell>
          <cell r="K8" t="str">
            <v>不明</v>
          </cell>
          <cell r="L8" t="str">
            <v>不明</v>
          </cell>
          <cell r="M8" t="str">
            <v>不明</v>
          </cell>
        </row>
      </sheetData>
      <sheetData sheetId="8">
        <row r="7">
          <cell r="B7" t="str">
            <v>○</v>
          </cell>
        </row>
      </sheetData>
      <sheetData sheetId="9">
        <row r="7">
          <cell r="B7" t="str">
            <v>○</v>
          </cell>
        </row>
      </sheetData>
      <sheetData sheetId="10">
        <row r="5">
          <cell r="B5" t="str">
            <v>一宮町不法投棄監視委員要綱</v>
          </cell>
        </row>
      </sheetData>
      <sheetData sheetId="11"/>
      <sheetData sheetId="12"/>
      <sheetData sheetId="13">
        <row r="10">
          <cell r="B10" t="str">
            <v>イ</v>
          </cell>
          <cell r="C10">
            <v>401</v>
          </cell>
          <cell r="D10">
            <v>58</v>
          </cell>
          <cell r="E10">
            <v>49</v>
          </cell>
          <cell r="F10">
            <v>508</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http://www.town.ichinomiya.chiba.jp/kurashi/kankyo/gomi/1579.html</v>
          </cell>
        </row>
        <row r="11">
          <cell r="B11"/>
          <cell r="C11"/>
          <cell r="D11"/>
          <cell r="E11"/>
          <cell r="F11"/>
          <cell r="G11"/>
          <cell r="H11"/>
          <cell r="I11"/>
          <cell r="J11"/>
          <cell r="K11"/>
        </row>
      </sheetData>
      <sheetData sheetId="24">
        <row r="6">
          <cell r="B6" t="str">
            <v>長生郡市広域市町村圏組合廃棄物減量等推進審議会</v>
          </cell>
        </row>
      </sheetData>
      <sheetData sheetId="25"/>
      <sheetData sheetId="26"/>
      <sheetData sheetId="27"/>
      <sheetData sheetId="28"/>
      <sheetData sheetId="29">
        <row r="6">
          <cell r="B6" t="str">
            <v>無</v>
          </cell>
          <cell r="C6" t="str">
            <v>過去、検討しておらず今後も導入予定はない</v>
          </cell>
        </row>
      </sheetData>
      <sheetData sheetId="30"/>
      <sheetData sheetId="3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row>
      </sheetData>
      <sheetData sheetId="5">
        <row r="11">
          <cell r="B11" t="str">
            <v>ウ</v>
          </cell>
        </row>
      </sheetData>
      <sheetData sheetId="6"/>
      <sheetData sheetId="7">
        <row r="8">
          <cell r="B8" t="str">
            <v>不明</v>
          </cell>
          <cell r="C8" t="str">
            <v>不明</v>
          </cell>
          <cell r="D8" t="str">
            <v>不明</v>
          </cell>
          <cell r="E8" t="str">
            <v>不明</v>
          </cell>
          <cell r="F8" t="str">
            <v>不明</v>
          </cell>
          <cell r="G8" t="str">
            <v>不明</v>
          </cell>
          <cell r="H8" t="str">
            <v>不明</v>
          </cell>
          <cell r="I8" t="str">
            <v>不明</v>
          </cell>
          <cell r="J8" t="str">
            <v>不明</v>
          </cell>
          <cell r="K8" t="str">
            <v>不明</v>
          </cell>
          <cell r="L8" t="str">
            <v>不明</v>
          </cell>
          <cell r="M8" t="str">
            <v>不明</v>
          </cell>
        </row>
      </sheetData>
      <sheetData sheetId="8">
        <row r="7">
          <cell r="B7" t="str">
            <v>〇</v>
          </cell>
        </row>
      </sheetData>
      <sheetData sheetId="9">
        <row r="7">
          <cell r="B7" t="str">
            <v>〇</v>
          </cell>
        </row>
      </sheetData>
      <sheetData sheetId="10">
        <row r="5">
          <cell r="B5" t="str">
            <v>睦沢町不法投棄監視員制度設置要綱</v>
          </cell>
        </row>
      </sheetData>
      <sheetData sheetId="11"/>
      <sheetData sheetId="12"/>
      <sheetData sheetId="13">
        <row r="10">
          <cell r="B10" t="str">
            <v>イ</v>
          </cell>
          <cell r="C10">
            <v>170</v>
          </cell>
          <cell r="D10">
            <v>23</v>
          </cell>
          <cell r="E10">
            <v>20</v>
          </cell>
          <cell r="F10">
            <v>213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長生郡市広域市町村圏組合廃棄物減量等推進審議会</v>
          </cell>
        </row>
      </sheetData>
      <sheetData sheetId="25"/>
      <sheetData sheetId="26"/>
      <sheetData sheetId="27"/>
      <sheetData sheetId="28"/>
      <sheetData sheetId="29">
        <row r="6">
          <cell r="B6" t="str">
            <v>無</v>
          </cell>
          <cell r="C6" t="str">
            <v>過去、検討しておらず今後も導入予定はない。</v>
          </cell>
        </row>
      </sheetData>
      <sheetData sheetId="3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refreshError="1"/>
      <sheetData sheetId="1" refreshError="1"/>
      <sheetData sheetId="2" refreshError="1"/>
      <sheetData sheetId="3">
        <row r="5">
          <cell r="B5" t="str">
            <v>無</v>
          </cell>
        </row>
      </sheetData>
      <sheetData sheetId="4"/>
      <sheetData sheetId="5">
        <row r="11">
          <cell r="B11" t="str">
            <v>ウ</v>
          </cell>
        </row>
      </sheetData>
      <sheetData sheetId="6" refreshError="1"/>
      <sheetData sheetId="7">
        <row r="8">
          <cell r="B8" t="str">
            <v>不明</v>
          </cell>
          <cell r="C8" t="str">
            <v>不明</v>
          </cell>
          <cell r="D8" t="str">
            <v>不明</v>
          </cell>
          <cell r="E8" t="str">
            <v>不明</v>
          </cell>
          <cell r="F8" t="str">
            <v>不明</v>
          </cell>
          <cell r="G8" t="str">
            <v>不明</v>
          </cell>
          <cell r="H8" t="str">
            <v>不明</v>
          </cell>
          <cell r="I8" t="str">
            <v>不明</v>
          </cell>
          <cell r="J8" t="str">
            <v>不明</v>
          </cell>
          <cell r="K8" t="str">
            <v>不明</v>
          </cell>
          <cell r="L8" t="str">
            <v>不明</v>
          </cell>
          <cell r="M8" t="str">
            <v>不明</v>
          </cell>
        </row>
      </sheetData>
      <sheetData sheetId="8"/>
      <sheetData sheetId="9"/>
      <sheetData sheetId="10"/>
      <sheetData sheetId="11" refreshError="1"/>
      <sheetData sheetId="12" refreshError="1"/>
      <sheetData sheetId="13">
        <row r="10">
          <cell r="B10" t="str">
            <v>イ</v>
          </cell>
          <cell r="C10">
            <v>320</v>
          </cell>
          <cell r="D10">
            <v>44</v>
          </cell>
          <cell r="E10">
            <v>37</v>
          </cell>
          <cell r="F10">
            <v>401</v>
          </cell>
        </row>
      </sheetData>
      <sheetData sheetId="14" refreshError="1"/>
      <sheetData sheetId="15"/>
      <sheetData sheetId="16" refreshError="1"/>
      <sheetData sheetId="17" refreshError="1"/>
      <sheetData sheetId="18" refreshError="1"/>
      <sheetData sheetId="19" refreshError="1"/>
      <sheetData sheetId="20" refreshError="1"/>
      <sheetData sheetId="21">
        <row r="5">
          <cell r="B5" t="str">
            <v>無</v>
          </cell>
          <cell r="D5" t="str">
            <v>無</v>
          </cell>
        </row>
      </sheetData>
      <sheetData sheetId="22" refreshError="1"/>
      <sheetData sheetId="23">
        <row r="6">
          <cell r="K6" t="str">
            <v>http://www.vill.chosei.chiba.jp/0000000088.html</v>
          </cell>
        </row>
      </sheetData>
      <sheetData sheetId="24">
        <row r="6">
          <cell r="B6" t="str">
            <v>長生郡市広域市町村圏組合廃棄物減量等推進審議会</v>
          </cell>
        </row>
      </sheetData>
      <sheetData sheetId="25" refreshError="1"/>
      <sheetData sheetId="26" refreshError="1"/>
      <sheetData sheetId="27" refreshError="1"/>
      <sheetData sheetId="28" refreshError="1"/>
      <sheetData sheetId="29">
        <row r="6">
          <cell r="B6" t="str">
            <v>無</v>
          </cell>
          <cell r="C6" t="str">
            <v>過去、検討しておらず今後も導入予定はない</v>
          </cell>
        </row>
      </sheetData>
      <sheetData sheetId="3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v>0</v>
          </cell>
        </row>
      </sheetData>
      <sheetData sheetId="5">
        <row r="11">
          <cell r="B11" t="str">
            <v>ウ</v>
          </cell>
        </row>
      </sheetData>
      <sheetData sheetId="6"/>
      <sheetData sheetId="7">
        <row r="8">
          <cell r="B8">
            <v>4</v>
          </cell>
          <cell r="C8" t="str">
            <v>不明</v>
          </cell>
          <cell r="D8">
            <v>6</v>
          </cell>
          <cell r="E8" t="str">
            <v>不明</v>
          </cell>
          <cell r="F8">
            <v>10</v>
          </cell>
          <cell r="G8" t="str">
            <v>不明</v>
          </cell>
          <cell r="H8">
            <v>10</v>
          </cell>
          <cell r="I8" t="str">
            <v>不明</v>
          </cell>
          <cell r="J8">
            <v>0</v>
          </cell>
          <cell r="K8">
            <v>0</v>
          </cell>
          <cell r="L8">
            <v>0</v>
          </cell>
          <cell r="M8">
            <v>0</v>
          </cell>
        </row>
      </sheetData>
      <sheetData sheetId="8">
        <row r="7">
          <cell r="B7"/>
        </row>
      </sheetData>
      <sheetData sheetId="9">
        <row r="7">
          <cell r="B7" t="str">
            <v>○</v>
          </cell>
        </row>
      </sheetData>
      <sheetData sheetId="10">
        <row r="5">
          <cell r="B5" t="str">
            <v>白子町不法投棄監視員制度設置要綱</v>
          </cell>
        </row>
      </sheetData>
      <sheetData sheetId="11"/>
      <sheetData sheetId="12"/>
      <sheetData sheetId="13">
        <row r="10">
          <cell r="B10" t="str">
            <v>イ</v>
          </cell>
          <cell r="C10">
            <v>346</v>
          </cell>
          <cell r="D10">
            <v>49</v>
          </cell>
          <cell r="E10">
            <v>42</v>
          </cell>
          <cell r="F10">
            <v>437</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https://www.town.shirako.lg.jp/0000000407.html</v>
          </cell>
        </row>
        <row r="11">
          <cell r="B11"/>
          <cell r="C11"/>
          <cell r="D11"/>
          <cell r="E11"/>
          <cell r="F11"/>
          <cell r="G11"/>
          <cell r="H11"/>
          <cell r="I11"/>
          <cell r="J11"/>
          <cell r="K11"/>
        </row>
      </sheetData>
      <sheetData sheetId="24">
        <row r="6">
          <cell r="B6" t="str">
            <v>長生郡市広域市町村圏組合廃棄物減量等推進審議会</v>
          </cell>
        </row>
      </sheetData>
      <sheetData sheetId="25"/>
      <sheetData sheetId="26"/>
      <sheetData sheetId="27"/>
      <sheetData sheetId="28"/>
      <sheetData sheetId="29">
        <row r="6">
          <cell r="B6" t="str">
            <v>無</v>
          </cell>
          <cell r="C6" t="str">
            <v>過去、検討しておらず今後も導入予定はない</v>
          </cell>
        </row>
      </sheetData>
      <sheetData sheetId="3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row>
      </sheetData>
      <sheetData sheetId="5">
        <row r="11">
          <cell r="B11" t="str">
            <v>エ</v>
          </cell>
        </row>
      </sheetData>
      <sheetData sheetId="6"/>
      <sheetData sheetId="7">
        <row r="8">
          <cell r="B8"/>
          <cell r="C8"/>
          <cell r="D8">
            <v>90</v>
          </cell>
          <cell r="E8">
            <v>1.92</v>
          </cell>
          <cell r="F8">
            <v>90</v>
          </cell>
          <cell r="G8">
            <v>1.92</v>
          </cell>
          <cell r="H8">
            <v>90</v>
          </cell>
          <cell r="I8">
            <v>1.92</v>
          </cell>
          <cell r="J8"/>
          <cell r="K8"/>
          <cell r="L8"/>
          <cell r="M8"/>
        </row>
      </sheetData>
      <sheetData sheetId="8">
        <row r="7">
          <cell r="B7" t="str">
            <v>〇</v>
          </cell>
        </row>
      </sheetData>
      <sheetData sheetId="9">
        <row r="7">
          <cell r="B7" t="str">
            <v>〇</v>
          </cell>
        </row>
      </sheetData>
      <sheetData sheetId="10">
        <row r="5">
          <cell r="B5" t="str">
            <v>長柄町不法投棄監視員等設置に関する要綱</v>
          </cell>
        </row>
      </sheetData>
      <sheetData sheetId="11"/>
      <sheetData sheetId="12"/>
      <sheetData sheetId="13">
        <row r="10">
          <cell r="B10" t="str">
            <v>イ</v>
          </cell>
          <cell r="C10">
            <v>240</v>
          </cell>
          <cell r="D10">
            <v>34</v>
          </cell>
          <cell r="E10">
            <v>29</v>
          </cell>
          <cell r="F10">
            <v>303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長生郡市広域市町村圏組合廃棄物減量等推進審議会</v>
          </cell>
        </row>
      </sheetData>
      <sheetData sheetId="25"/>
      <sheetData sheetId="26"/>
      <sheetData sheetId="27"/>
      <sheetData sheetId="28"/>
      <sheetData sheetId="29">
        <row r="6">
          <cell r="B6" t="str">
            <v>無</v>
          </cell>
          <cell r="C6" t="str">
            <v>過去、検討しておらず今後も導入予定はない。</v>
          </cell>
        </row>
      </sheetData>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05一般廃棄物に係る千葉県調査(館山市)"/>
    </sheetNames>
    <sheetDataSet>
      <sheetData sheetId="0"/>
      <sheetData sheetId="1"/>
      <sheetData sheetId="2"/>
      <sheetData sheetId="3">
        <row r="5">
          <cell r="B5" t="str">
            <v>無</v>
          </cell>
        </row>
      </sheetData>
      <sheetData sheetId="4">
        <row r="5">
          <cell r="B5">
            <v>0</v>
          </cell>
        </row>
      </sheetData>
      <sheetData sheetId="5">
        <row r="11">
          <cell r="B11" t="str">
            <v>イ</v>
          </cell>
        </row>
      </sheetData>
      <sheetData sheetId="6"/>
      <sheetData sheetId="7">
        <row r="8">
          <cell r="B8">
            <v>57</v>
          </cell>
          <cell r="C8" t="str">
            <v>不明</v>
          </cell>
          <cell r="D8">
            <v>0</v>
          </cell>
          <cell r="E8">
            <v>0</v>
          </cell>
          <cell r="F8">
            <v>57</v>
          </cell>
          <cell r="G8" t="str">
            <v>不明</v>
          </cell>
          <cell r="H8">
            <v>57</v>
          </cell>
          <cell r="I8" t="str">
            <v>不明</v>
          </cell>
          <cell r="J8">
            <v>0</v>
          </cell>
          <cell r="K8">
            <v>0</v>
          </cell>
          <cell r="L8">
            <v>0</v>
          </cell>
          <cell r="M8">
            <v>0</v>
          </cell>
        </row>
      </sheetData>
      <sheetData sheetId="8">
        <row r="7">
          <cell r="B7"/>
        </row>
      </sheetData>
      <sheetData sheetId="9">
        <row r="7">
          <cell r="B7" t="str">
            <v>○</v>
          </cell>
        </row>
      </sheetData>
      <sheetData sheetId="10">
        <row r="5">
          <cell r="B5" t="str">
            <v>①館山市不法投棄監視員制度設置要綱
②館山市まちをきれいにする条例
③館山市法定外公共物管理条例
④安心・安全な館山市の海水浴場の確保に関する条例</v>
          </cell>
        </row>
      </sheetData>
      <sheetData sheetId="11"/>
      <sheetData sheetId="12"/>
      <sheetData sheetId="13">
        <row r="10">
          <cell r="B10" t="str">
            <v>イ</v>
          </cell>
          <cell r="C10">
            <v>453</v>
          </cell>
          <cell r="D10">
            <v>2089</v>
          </cell>
          <cell r="E10">
            <v>0</v>
          </cell>
          <cell r="F10">
            <v>2542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0</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氏名ではなく、町内会（区）名の記入枠を設けている。</v>
          </cell>
        </row>
      </sheetData>
      <sheetData sheetId="30"/>
      <sheetData sheetId="3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Sheet1"/>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refreshError="1"/>
      <sheetData sheetId="1" refreshError="1"/>
      <sheetData sheetId="2" refreshError="1"/>
      <sheetData sheetId="3" refreshError="1"/>
      <sheetData sheetId="4">
        <row r="5">
          <cell r="B5" t="str">
            <v>無</v>
          </cell>
        </row>
      </sheetData>
      <sheetData sheetId="5"/>
      <sheetData sheetId="6">
        <row r="11">
          <cell r="B11" t="str">
            <v>ウ</v>
          </cell>
        </row>
      </sheetData>
      <sheetData sheetId="7" refreshError="1"/>
      <sheetData sheetId="8">
        <row r="8">
          <cell r="B8">
            <v>27</v>
          </cell>
          <cell r="C8" t="str">
            <v>不明</v>
          </cell>
          <cell r="D8">
            <v>3</v>
          </cell>
          <cell r="E8" t="str">
            <v>不明</v>
          </cell>
          <cell r="F8">
            <v>30</v>
          </cell>
          <cell r="G8" t="str">
            <v>不明</v>
          </cell>
          <cell r="H8">
            <v>30</v>
          </cell>
          <cell r="I8" t="str">
            <v>不明</v>
          </cell>
          <cell r="J8">
            <v>0</v>
          </cell>
          <cell r="K8">
            <v>0</v>
          </cell>
          <cell r="L8">
            <v>0</v>
          </cell>
          <cell r="M8">
            <v>0</v>
          </cell>
        </row>
      </sheetData>
      <sheetData sheetId="9"/>
      <sheetData sheetId="10"/>
      <sheetData sheetId="11"/>
      <sheetData sheetId="12" refreshError="1"/>
      <sheetData sheetId="13" refreshError="1"/>
      <sheetData sheetId="14">
        <row r="10">
          <cell r="B10" t="str">
            <v>イ</v>
          </cell>
          <cell r="C10">
            <v>198</v>
          </cell>
          <cell r="D10">
            <v>24</v>
          </cell>
          <cell r="E10">
            <v>22</v>
          </cell>
          <cell r="F10">
            <v>244</v>
          </cell>
        </row>
      </sheetData>
      <sheetData sheetId="15" refreshError="1"/>
      <sheetData sheetId="16"/>
      <sheetData sheetId="17" refreshError="1"/>
      <sheetData sheetId="18" refreshError="1"/>
      <sheetData sheetId="19" refreshError="1"/>
      <sheetData sheetId="20" refreshError="1"/>
      <sheetData sheetId="21" refreshError="1"/>
      <sheetData sheetId="22">
        <row r="5">
          <cell r="B5" t="str">
            <v>無</v>
          </cell>
          <cell r="D5" t="str">
            <v>無</v>
          </cell>
        </row>
      </sheetData>
      <sheetData sheetId="23" refreshError="1"/>
      <sheetData sheetId="24">
        <row r="6">
          <cell r="K6" t="str">
            <v>http://www.town.chonan.chiba.jp</v>
          </cell>
        </row>
      </sheetData>
      <sheetData sheetId="25">
        <row r="6">
          <cell r="B6" t="str">
            <v>長生郡市広域市町村圏組合廃棄物減量等推進審議会</v>
          </cell>
        </row>
      </sheetData>
      <sheetData sheetId="26" refreshError="1"/>
      <sheetData sheetId="27" refreshError="1"/>
      <sheetData sheetId="28" refreshError="1"/>
      <sheetData sheetId="29" refreshError="1"/>
      <sheetData sheetId="30">
        <row r="6">
          <cell r="B6" t="str">
            <v>無</v>
          </cell>
          <cell r="C6" t="str">
            <v>過去、検討しておらず今後も導入予定はない</v>
          </cell>
        </row>
      </sheetData>
      <sheetData sheetId="3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Sheet1"/>
    </sheetNames>
    <sheetDataSet>
      <sheetData sheetId="0"/>
      <sheetData sheetId="1"/>
      <sheetData sheetId="2"/>
      <sheetData sheetId="3">
        <row r="5">
          <cell r="B5" t="str">
            <v>無</v>
          </cell>
        </row>
      </sheetData>
      <sheetData sheetId="4">
        <row r="5">
          <cell r="B5"/>
        </row>
      </sheetData>
      <sheetData sheetId="5">
        <row r="11">
          <cell r="B11" t="str">
            <v>ウ</v>
          </cell>
        </row>
      </sheetData>
      <sheetData sheetId="6"/>
      <sheetData sheetId="7">
        <row r="8">
          <cell r="B8">
            <v>5</v>
          </cell>
          <cell r="C8">
            <v>0.2</v>
          </cell>
          <cell r="D8">
            <v>9</v>
          </cell>
          <cell r="E8">
            <v>0.7</v>
          </cell>
          <cell r="F8">
            <v>14</v>
          </cell>
          <cell r="G8">
            <v>0.9</v>
          </cell>
          <cell r="H8">
            <v>13</v>
          </cell>
          <cell r="I8">
            <v>0.9</v>
          </cell>
          <cell r="J8">
            <v>0</v>
          </cell>
          <cell r="K8">
            <v>0</v>
          </cell>
          <cell r="L8">
            <v>1</v>
          </cell>
          <cell r="M8" t="str">
            <v>不明</v>
          </cell>
        </row>
      </sheetData>
      <sheetData sheetId="8">
        <row r="7">
          <cell r="B7" t="str">
            <v>○</v>
          </cell>
        </row>
      </sheetData>
      <sheetData sheetId="9">
        <row r="7">
          <cell r="B7" t="str">
            <v>○</v>
          </cell>
        </row>
      </sheetData>
      <sheetData sheetId="10">
        <row r="5">
          <cell r="B5" t="str">
            <v>大多喜町不法投棄監視員制度設置要綱</v>
          </cell>
        </row>
      </sheetData>
      <sheetData sheetId="11"/>
      <sheetData sheetId="12"/>
      <sheetData sheetId="13">
        <row r="10">
          <cell r="B10" t="str">
            <v>ウ</v>
          </cell>
          <cell r="C10"/>
          <cell r="D10"/>
          <cell r="E10">
            <v>456</v>
          </cell>
          <cell r="F10">
            <v>456</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http://www.town.otaki.chiba.jp/</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検討していない</v>
          </cell>
        </row>
      </sheetData>
      <sheetData sheetId="30"/>
      <sheetData sheetId="3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v>
          </cell>
        </row>
      </sheetData>
      <sheetData sheetId="5">
        <row r="11">
          <cell r="B11" t="str">
            <v>ア</v>
          </cell>
        </row>
      </sheetData>
      <sheetData sheetId="6"/>
      <sheetData sheetId="7">
        <row r="8">
          <cell r="B8">
            <v>14</v>
          </cell>
          <cell r="C8">
            <v>1</v>
          </cell>
          <cell r="D8">
            <v>0</v>
          </cell>
          <cell r="E8">
            <v>0</v>
          </cell>
          <cell r="F8">
            <v>14</v>
          </cell>
          <cell r="G8">
            <v>1</v>
          </cell>
          <cell r="H8">
            <v>14</v>
          </cell>
          <cell r="I8">
            <v>1</v>
          </cell>
          <cell r="J8">
            <v>0</v>
          </cell>
          <cell r="K8">
            <v>0</v>
          </cell>
          <cell r="L8">
            <v>0</v>
          </cell>
          <cell r="M8">
            <v>0</v>
          </cell>
        </row>
      </sheetData>
      <sheetData sheetId="8">
        <row r="7">
          <cell r="B7" t="str">
            <v>○</v>
          </cell>
        </row>
      </sheetData>
      <sheetData sheetId="9">
        <row r="7">
          <cell r="B7" t="str">
            <v>○</v>
          </cell>
        </row>
      </sheetData>
      <sheetData sheetId="10">
        <row r="5">
          <cell r="B5" t="str">
            <v>無</v>
          </cell>
        </row>
      </sheetData>
      <sheetData sheetId="11"/>
      <sheetData sheetId="12"/>
      <sheetData sheetId="13">
        <row r="10">
          <cell r="B10" t="str">
            <v>ア</v>
          </cell>
          <cell r="C10">
            <v>2</v>
          </cell>
          <cell r="D10"/>
          <cell r="E10"/>
          <cell r="F10">
            <v>2</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http://www.town.onjuku.chiba.jp/sub1
/7/konpost_hojo.html</v>
          </cell>
        </row>
        <row r="11">
          <cell r="B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過去に検討事例なく、今後も活用の予定なし。</v>
          </cell>
        </row>
      </sheetData>
      <sheetData sheetId="3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無</v>
          </cell>
        </row>
      </sheetData>
      <sheetData sheetId="4">
        <row r="5">
          <cell r="B5"/>
        </row>
      </sheetData>
      <sheetData sheetId="5">
        <row r="11">
          <cell r="B11" t="str">
            <v>ウ</v>
          </cell>
        </row>
      </sheetData>
      <sheetData sheetId="6"/>
      <sheetData sheetId="7">
        <row r="8">
          <cell r="B8">
            <v>77</v>
          </cell>
          <cell r="C8" t="str">
            <v>不明</v>
          </cell>
          <cell r="D8">
            <v>0</v>
          </cell>
          <cell r="E8" t="str">
            <v>0t</v>
          </cell>
          <cell r="F8">
            <v>77</v>
          </cell>
          <cell r="G8" t="str">
            <v>不明</v>
          </cell>
          <cell r="H8">
            <v>77</v>
          </cell>
          <cell r="I8" t="str">
            <v>不明</v>
          </cell>
          <cell r="J8">
            <v>0</v>
          </cell>
          <cell r="K8" t="str">
            <v>0t</v>
          </cell>
          <cell r="L8">
            <v>0</v>
          </cell>
          <cell r="M8" t="str">
            <v>0t</v>
          </cell>
        </row>
      </sheetData>
      <sheetData sheetId="8">
        <row r="7">
          <cell r="B7" t="str">
            <v>○</v>
          </cell>
        </row>
      </sheetData>
      <sheetData sheetId="9">
        <row r="7">
          <cell r="B7" t="str">
            <v>○</v>
          </cell>
        </row>
      </sheetData>
      <sheetData sheetId="10">
        <row r="5">
          <cell r="B5" t="str">
            <v>不法投棄監視員設置要綱</v>
          </cell>
        </row>
      </sheetData>
      <sheetData sheetId="11"/>
      <sheetData sheetId="12"/>
      <sheetData sheetId="13">
        <row r="10">
          <cell r="B10" t="str">
            <v>イ</v>
          </cell>
          <cell r="C10">
            <v>321</v>
          </cell>
          <cell r="D10"/>
          <cell r="E10">
            <v>51</v>
          </cell>
          <cell r="F10">
            <v>372</v>
          </cell>
        </row>
      </sheetData>
      <sheetData sheetId="14"/>
      <sheetData sheetId="15">
        <row r="7">
          <cell r="B7"/>
        </row>
      </sheetData>
      <sheetData sheetId="16"/>
      <sheetData sheetId="17"/>
      <sheetData sheetId="18"/>
      <sheetData sheetId="19"/>
      <sheetData sheetId="20"/>
      <sheetData sheetId="21">
        <row r="5">
          <cell r="B5"/>
          <cell r="C5"/>
          <cell r="D5"/>
          <cell r="E5"/>
        </row>
      </sheetData>
      <sheetData sheetId="22"/>
      <sheetData sheetId="23">
        <row r="6">
          <cell r="B6"/>
        </row>
        <row r="11">
          <cell r="B11"/>
          <cell r="C11"/>
          <cell r="D11"/>
          <cell r="E11"/>
          <cell r="F11"/>
          <cell r="G11"/>
          <cell r="H11"/>
          <cell r="I11"/>
          <cell r="J11"/>
          <cell r="K11"/>
        </row>
        <row r="18">
          <cell r="B18"/>
          <cell r="C18"/>
          <cell r="D18"/>
          <cell r="E18"/>
          <cell r="F18"/>
        </row>
      </sheetData>
      <sheetData sheetId="24">
        <row r="6">
          <cell r="B6"/>
        </row>
      </sheetData>
      <sheetData sheetId="25"/>
      <sheetData sheetId="26"/>
      <sheetData sheetId="27"/>
      <sheetData sheetId="28"/>
      <sheetData sheetId="29">
        <row r="6">
          <cell r="B6" t="str">
            <v>有</v>
          </cell>
          <cell r="C6" t="str">
            <v>記名欄は設けてあるが、記名は任意としている。</v>
          </cell>
        </row>
      </sheetData>
      <sheetData sheetId="30"/>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v>
          </cell>
        </row>
      </sheetData>
      <sheetData sheetId="4">
        <row r="5">
          <cell r="C5">
            <v>69</v>
          </cell>
        </row>
      </sheetData>
      <sheetData sheetId="5">
        <row r="11">
          <cell r="B11" t="str">
            <v>ア</v>
          </cell>
        </row>
      </sheetData>
      <sheetData sheetId="6"/>
      <sheetData sheetId="7">
        <row r="8">
          <cell r="B8">
            <v>10</v>
          </cell>
          <cell r="C8">
            <v>1</v>
          </cell>
          <cell r="D8">
            <v>0</v>
          </cell>
          <cell r="E8">
            <v>0</v>
          </cell>
          <cell r="F8">
            <v>10</v>
          </cell>
          <cell r="G8">
            <v>1</v>
          </cell>
          <cell r="H8">
            <v>10</v>
          </cell>
          <cell r="I8">
            <v>1</v>
          </cell>
          <cell r="J8">
            <v>0</v>
          </cell>
          <cell r="K8">
            <v>0</v>
          </cell>
          <cell r="L8">
            <v>0</v>
          </cell>
          <cell r="M8">
            <v>0</v>
          </cell>
        </row>
      </sheetData>
      <sheetData sheetId="8">
        <row r="7">
          <cell r="B7" t="str">
            <v>〇</v>
          </cell>
        </row>
      </sheetData>
      <sheetData sheetId="9">
        <row r="7">
          <cell r="B7" t="str">
            <v>〇</v>
          </cell>
        </row>
      </sheetData>
      <sheetData sheetId="10">
        <row r="5">
          <cell r="C5" t="str">
            <v>災害の発生及び自然環境の破壊の恐れのある不法投棄等を未然に防止し、町民の快適な生活環境の保全に資することを目的とする。</v>
          </cell>
        </row>
      </sheetData>
      <sheetData sheetId="11"/>
      <sheetData sheetId="12"/>
      <sheetData sheetId="13">
        <row r="10">
          <cell r="B10" t="str">
            <v>ウ</v>
          </cell>
          <cell r="C10">
            <v>239</v>
          </cell>
          <cell r="D10"/>
          <cell r="E10"/>
          <cell r="F10">
            <v>239</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http://www.town.kozaki.chiba.jp/</v>
          </cell>
        </row>
        <row r="11">
          <cell r="C11"/>
          <cell r="D11"/>
          <cell r="E11"/>
          <cell r="F11"/>
          <cell r="G11"/>
          <cell r="H11"/>
          <cell r="I11"/>
          <cell r="J11"/>
          <cell r="K11"/>
        </row>
      </sheetData>
      <sheetData sheetId="24">
        <row r="6">
          <cell r="B6" t="str">
            <v>―</v>
          </cell>
        </row>
      </sheetData>
      <sheetData sheetId="25"/>
      <sheetData sheetId="26"/>
      <sheetData sheetId="27"/>
      <sheetData sheetId="28"/>
      <sheetData sheetId="29">
        <row r="6">
          <cell r="B6" t="str">
            <v>無</v>
          </cell>
          <cell r="C6" t="str">
            <v>検討していない</v>
          </cell>
        </row>
      </sheetData>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06一般廃棄物に係る千葉県調査(木更津市)"/>
    </sheetNames>
    <sheetDataSet>
      <sheetData sheetId="0"/>
      <sheetData sheetId="1"/>
      <sheetData sheetId="2"/>
      <sheetData sheetId="3">
        <row r="5">
          <cell r="B5" t="str">
            <v>有</v>
          </cell>
        </row>
      </sheetData>
      <sheetData sheetId="4">
        <row r="5">
          <cell r="B5">
            <v>16</v>
          </cell>
        </row>
      </sheetData>
      <sheetData sheetId="5">
        <row r="11">
          <cell r="B11" t="str">
            <v>ア</v>
          </cell>
        </row>
      </sheetData>
      <sheetData sheetId="6"/>
      <sheetData sheetId="7">
        <row r="8">
          <cell r="B8">
            <v>243</v>
          </cell>
          <cell r="C8" t="str">
            <v>不明</v>
          </cell>
          <cell r="D8">
            <v>4</v>
          </cell>
          <cell r="E8" t="str">
            <v>不明</v>
          </cell>
          <cell r="F8">
            <v>247</v>
          </cell>
          <cell r="G8" t="str">
            <v>不明</v>
          </cell>
          <cell r="H8">
            <v>99</v>
          </cell>
          <cell r="I8" t="str">
            <v>不明</v>
          </cell>
          <cell r="J8">
            <v>0</v>
          </cell>
          <cell r="K8">
            <v>0</v>
          </cell>
          <cell r="L8">
            <v>148</v>
          </cell>
          <cell r="M8" t="str">
            <v>不明</v>
          </cell>
        </row>
      </sheetData>
      <sheetData sheetId="8">
        <row r="7">
          <cell r="B7" t="str">
            <v>〇</v>
          </cell>
        </row>
      </sheetData>
      <sheetData sheetId="9">
        <row r="7">
          <cell r="B7" t="str">
            <v>〇</v>
          </cell>
        </row>
      </sheetData>
      <sheetData sheetId="10">
        <row r="5">
          <cell r="B5" t="str">
            <v>①木更津市まちをきれいにする条例
②木更津市不法投棄監視カメラの設置及び運用に関する要綱
③木更津市不法投棄監視員制度設置要綱
④木更津市不法投棄防止対策に係る資材支給事務取扱要綱</v>
          </cell>
        </row>
      </sheetData>
      <sheetData sheetId="11"/>
      <sheetData sheetId="12"/>
      <sheetData sheetId="13">
        <row r="10">
          <cell r="B10" t="str">
            <v>ウ</v>
          </cell>
          <cell r="C10"/>
          <cell r="D10"/>
          <cell r="E10">
            <v>1983</v>
          </cell>
          <cell r="F10">
            <v>1983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http://www.city.kisarazu.lg.jp/12,11467,16,431.html</v>
          </cell>
        </row>
        <row r="11">
          <cell r="B11"/>
          <cell r="C11"/>
          <cell r="D11"/>
          <cell r="E11"/>
          <cell r="F11"/>
          <cell r="G11"/>
          <cell r="H11"/>
          <cell r="I11"/>
          <cell r="J11"/>
          <cell r="K11"/>
        </row>
      </sheetData>
      <sheetData sheetId="24">
        <row r="6">
          <cell r="B6" t="str">
            <v>木更津市廃棄物減量等推進審議会</v>
          </cell>
        </row>
      </sheetData>
      <sheetData sheetId="25"/>
      <sheetData sheetId="26"/>
      <sheetData sheetId="27"/>
      <sheetData sheetId="28"/>
      <sheetData sheetId="29">
        <row r="6">
          <cell r="B6" t="str">
            <v>無</v>
          </cell>
          <cell r="C6" t="str">
            <v>検討はしていない</v>
          </cell>
        </row>
      </sheetData>
      <sheetData sheetId="30"/>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19</v>
          </cell>
        </row>
      </sheetData>
      <sheetData sheetId="5">
        <row r="11">
          <cell r="B11" t="str">
            <v>ア</v>
          </cell>
        </row>
      </sheetData>
      <sheetData sheetId="6"/>
      <sheetData sheetId="7">
        <row r="8">
          <cell r="B8">
            <v>432</v>
          </cell>
          <cell r="C8">
            <v>25</v>
          </cell>
          <cell r="D8" t="str">
            <v>不明</v>
          </cell>
          <cell r="E8" t="str">
            <v>3ｔ</v>
          </cell>
          <cell r="F8" t="str">
            <v>不明</v>
          </cell>
          <cell r="G8">
            <v>28</v>
          </cell>
          <cell r="H8" t="str">
            <v>不明</v>
          </cell>
          <cell r="I8">
            <v>28</v>
          </cell>
          <cell r="J8">
            <v>0</v>
          </cell>
          <cell r="K8">
            <v>0</v>
          </cell>
          <cell r="L8">
            <v>0</v>
          </cell>
          <cell r="M8">
            <v>0</v>
          </cell>
        </row>
      </sheetData>
      <sheetData sheetId="8">
        <row r="7">
          <cell r="B7" t="str">
            <v>○</v>
          </cell>
        </row>
      </sheetData>
      <sheetData sheetId="9">
        <row r="7">
          <cell r="B7" t="str">
            <v>○</v>
          </cell>
        </row>
      </sheetData>
      <sheetData sheetId="10">
        <row r="5">
          <cell r="B5" t="str">
            <v>無</v>
          </cell>
        </row>
      </sheetData>
      <sheetData sheetId="11"/>
      <sheetData sheetId="12"/>
      <sheetData sheetId="13">
        <row r="10">
          <cell r="B10" t="str">
            <v>ウ</v>
          </cell>
          <cell r="C10">
            <v>0</v>
          </cell>
          <cell r="D10">
            <v>555</v>
          </cell>
          <cell r="E10">
            <v>13424</v>
          </cell>
          <cell r="F10">
            <v>13979</v>
          </cell>
        </row>
      </sheetData>
      <sheetData sheetId="14"/>
      <sheetData sheetId="15">
        <row r="7">
          <cell r="B7"/>
        </row>
      </sheetData>
      <sheetData sheetId="16"/>
      <sheetData sheetId="17"/>
      <sheetData sheetId="18"/>
      <sheetData sheetId="19"/>
      <sheetData sheetId="20"/>
      <sheetData sheetId="21">
        <row r="5">
          <cell r="B5" t="str">
            <v>有</v>
          </cell>
          <cell r="C5">
            <v>8</v>
          </cell>
          <cell r="D5" t="str">
            <v>無</v>
          </cell>
          <cell r="E5"/>
        </row>
      </sheetData>
      <sheetData sheetId="22"/>
      <sheetData sheetId="23">
        <row r="6">
          <cell r="B6">
            <v>1</v>
          </cell>
          <cell r="K6" t="str">
            <v>https://www.city.matsudo.chiba.jp/kurashi/gomi_shinyou/genryou/namagomisyori-hojo.html</v>
          </cell>
        </row>
        <row r="11">
          <cell r="B11" t="str">
            <v>松戸市</v>
          </cell>
          <cell r="C11" t="str">
            <v>平成27年5月～
(継続)</v>
          </cell>
          <cell r="D11" t="str">
            <v>平成27年5月</v>
          </cell>
          <cell r="E11" t="str">
            <v>学校給食
中学校11校
小学校13校</v>
          </cell>
          <cell r="F11" t="str">
            <v>飼料化</v>
          </cell>
          <cell r="G11" t="str">
            <v>140トン</v>
          </cell>
          <cell r="H11" t="str">
            <v>飼料化140トン</v>
          </cell>
          <cell r="I11" t="str">
            <v>ごみ置場から当日中に回収</v>
          </cell>
          <cell r="J11" t="str">
            <v>焼却ごみの減量化及び資源化の推進</v>
          </cell>
          <cell r="K11"/>
        </row>
      </sheetData>
      <sheetData sheetId="24">
        <row r="6">
          <cell r="B6"/>
        </row>
      </sheetData>
      <sheetData sheetId="25"/>
      <sheetData sheetId="26"/>
      <sheetData sheetId="27"/>
      <sheetData sheetId="28"/>
      <sheetData sheetId="29">
        <row r="6">
          <cell r="B6" t="str">
            <v>無</v>
          </cell>
          <cell r="C6" t="str">
            <v>記名ごみ袋について検討していません。</v>
          </cell>
        </row>
      </sheetData>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sheetData sheetId="5">
        <row r="11">
          <cell r="B11" t="str">
            <v>エ</v>
          </cell>
        </row>
      </sheetData>
      <sheetData sheetId="6"/>
      <sheetData sheetId="7">
        <row r="8">
          <cell r="B8">
            <v>0</v>
          </cell>
          <cell r="C8">
            <v>0</v>
          </cell>
          <cell r="D8">
            <v>1551</v>
          </cell>
          <cell r="E8" t="str">
            <v>190t</v>
          </cell>
          <cell r="F8">
            <v>1551</v>
          </cell>
          <cell r="G8" t="str">
            <v>190t</v>
          </cell>
          <cell r="H8">
            <v>1551</v>
          </cell>
          <cell r="I8" t="str">
            <v>190t</v>
          </cell>
          <cell r="J8">
            <v>0</v>
          </cell>
          <cell r="K8">
            <v>0</v>
          </cell>
          <cell r="L8">
            <v>0</v>
          </cell>
          <cell r="M8">
            <v>0</v>
          </cell>
        </row>
      </sheetData>
      <sheetData sheetId="8"/>
      <sheetData sheetId="9"/>
      <sheetData sheetId="10"/>
      <sheetData sheetId="11"/>
      <sheetData sheetId="12"/>
      <sheetData sheetId="13">
        <row r="10">
          <cell r="B10" t="str">
            <v>ウ</v>
          </cell>
          <cell r="C10">
            <v>0</v>
          </cell>
          <cell r="D10">
            <v>980</v>
          </cell>
          <cell r="E10">
            <v>1617</v>
          </cell>
          <cell r="F10">
            <v>2597</v>
          </cell>
        </row>
      </sheetData>
      <sheetData sheetId="14"/>
      <sheetData sheetId="15"/>
      <sheetData sheetId="16"/>
      <sheetData sheetId="17"/>
      <sheetData sheetId="18"/>
      <sheetData sheetId="19"/>
      <sheetData sheetId="20"/>
      <sheetData sheetId="21">
        <row r="5">
          <cell r="B5" t="str">
            <v>無</v>
          </cell>
          <cell r="D5" t="str">
            <v>無</v>
          </cell>
        </row>
      </sheetData>
      <sheetData sheetId="22"/>
      <sheetData sheetId="23"/>
      <sheetData sheetId="24">
        <row r="6">
          <cell r="B6" t="str">
            <v>野田市廃棄物減量等推進審議会</v>
          </cell>
        </row>
      </sheetData>
      <sheetData sheetId="25"/>
      <sheetData sheetId="26"/>
      <sheetData sheetId="27"/>
      <sheetData sheetId="28"/>
      <sheetData sheetId="29">
        <row r="6">
          <cell r="B6" t="str">
            <v>有</v>
          </cell>
          <cell r="C6" t="str">
            <v>平成7年度より記名制度を導入。今後も継続する。</v>
          </cell>
        </row>
      </sheetData>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用"/>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処理機"/>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s>
    <sheetDataSet>
      <sheetData sheetId="0"/>
      <sheetData sheetId="1"/>
      <sheetData sheetId="2"/>
      <sheetData sheetId="3">
        <row r="5">
          <cell r="B5" t="str">
            <v>有</v>
          </cell>
        </row>
      </sheetData>
      <sheetData sheetId="4">
        <row r="5">
          <cell r="B5">
            <v>17</v>
          </cell>
        </row>
      </sheetData>
      <sheetData sheetId="5">
        <row r="11">
          <cell r="B11" t="str">
            <v>エ</v>
          </cell>
        </row>
      </sheetData>
      <sheetData sheetId="6"/>
      <sheetData sheetId="7">
        <row r="8">
          <cell r="B8">
            <v>152</v>
          </cell>
          <cell r="C8" t="str">
            <v>不明</v>
          </cell>
          <cell r="D8">
            <v>1</v>
          </cell>
          <cell r="E8" t="str">
            <v>不明</v>
          </cell>
          <cell r="F8">
            <v>153</v>
          </cell>
          <cell r="G8" t="str">
            <v>不明</v>
          </cell>
          <cell r="H8">
            <v>153</v>
          </cell>
          <cell r="I8" t="str">
            <v>不明</v>
          </cell>
          <cell r="J8"/>
          <cell r="K8"/>
          <cell r="L8"/>
          <cell r="M8"/>
        </row>
      </sheetData>
      <sheetData sheetId="8">
        <row r="7">
          <cell r="B7" t="str">
            <v>〇</v>
          </cell>
        </row>
      </sheetData>
      <sheetData sheetId="9">
        <row r="7">
          <cell r="B7" t="str">
            <v>〇</v>
          </cell>
        </row>
      </sheetData>
      <sheetData sheetId="10">
        <row r="5">
          <cell r="B5" t="str">
            <v>茂原市不法投棄監視員設置要綱</v>
          </cell>
        </row>
      </sheetData>
      <sheetData sheetId="11"/>
      <sheetData sheetId="12"/>
      <sheetData sheetId="13">
        <row r="10">
          <cell r="B10" t="str">
            <v>イ</v>
          </cell>
          <cell r="C10">
            <v>3122</v>
          </cell>
          <cell r="D10">
            <v>465</v>
          </cell>
          <cell r="E10">
            <v>396</v>
          </cell>
          <cell r="F10">
            <v>3983</v>
          </cell>
        </row>
      </sheetData>
      <sheetData sheetId="14"/>
      <sheetData sheetId="15">
        <row r="7">
          <cell r="B7"/>
        </row>
      </sheetData>
      <sheetData sheetId="16"/>
      <sheetData sheetId="17"/>
      <sheetData sheetId="18"/>
      <sheetData sheetId="19"/>
      <sheetData sheetId="20"/>
      <sheetData sheetId="21">
        <row r="5">
          <cell r="B5" t="str">
            <v>無</v>
          </cell>
          <cell r="C5"/>
          <cell r="D5" t="str">
            <v>無</v>
          </cell>
          <cell r="E5"/>
        </row>
      </sheetData>
      <sheetData sheetId="22"/>
      <sheetData sheetId="23">
        <row r="6">
          <cell r="B6">
            <v>1</v>
          </cell>
          <cell r="K6" t="str">
            <v>https://www.city.mobara.chiba.jp/soshiki/5-3-0-0-0_3.html</v>
          </cell>
        </row>
        <row r="11">
          <cell r="B11"/>
          <cell r="C11"/>
          <cell r="D11"/>
          <cell r="E11"/>
          <cell r="F11"/>
          <cell r="G11"/>
          <cell r="H11"/>
          <cell r="I11"/>
          <cell r="J11"/>
          <cell r="K11"/>
        </row>
      </sheetData>
      <sheetData sheetId="24">
        <row r="6">
          <cell r="B6" t="str">
            <v>長生郡市広域市町村圏組合廃棄物減量等推進審議会</v>
          </cell>
        </row>
      </sheetData>
      <sheetData sheetId="25"/>
      <sheetData sheetId="26"/>
      <sheetData sheetId="27"/>
      <sheetData sheetId="28"/>
      <sheetData sheetId="29">
        <row r="6">
          <cell r="B6" t="str">
            <v>無</v>
          </cell>
          <cell r="C6" t="str">
            <v>過去、検討しておらず今後も導入予定はない</v>
          </cell>
        </row>
      </sheetData>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zoomScale="90" zoomScaleNormal="90" zoomScaleSheetLayoutView="64" workbookViewId="0">
      <pane xSplit="1" ySplit="11" topLeftCell="B12" activePane="bottomRight" state="frozen"/>
      <selection pane="topRight" activeCell="B1" sqref="B1"/>
      <selection pane="bottomLeft" activeCell="A13" sqref="A13"/>
      <selection pane="bottomRight" activeCell="B3" sqref="B3:J3"/>
    </sheetView>
  </sheetViews>
  <sheetFormatPr defaultColWidth="9" defaultRowHeight="12"/>
  <cols>
    <col min="1" max="1" width="13.6640625" style="3" customWidth="1"/>
    <col min="2" max="2" width="23" style="3" customWidth="1"/>
    <col min="3" max="3" width="22.88671875" style="3" customWidth="1"/>
    <col min="4" max="4" width="22.21875" style="3" customWidth="1"/>
    <col min="5" max="6" width="19.6640625" style="3" customWidth="1"/>
    <col min="7" max="7" width="20.21875" style="3" customWidth="1"/>
    <col min="8" max="8" width="23.21875" style="3" customWidth="1"/>
    <col min="9" max="10" width="19.6640625" style="3" customWidth="1"/>
    <col min="11" max="16384" width="9" style="3"/>
  </cols>
  <sheetData>
    <row r="1" spans="1:11" ht="13.2">
      <c r="A1" s="35" t="s">
        <v>1104</v>
      </c>
      <c r="J1" s="3" t="s">
        <v>1881</v>
      </c>
    </row>
    <row r="2" spans="1:11">
      <c r="A2" s="4" t="s">
        <v>95</v>
      </c>
      <c r="B2" s="394"/>
      <c r="C2" s="394"/>
      <c r="D2" s="394"/>
      <c r="E2" s="394"/>
      <c r="F2" s="394"/>
      <c r="G2" s="394"/>
      <c r="H2" s="394"/>
      <c r="I2" s="394"/>
      <c r="J2" s="3" t="s">
        <v>1882</v>
      </c>
    </row>
    <row r="3" spans="1:11" ht="16.5" customHeight="1">
      <c r="A3" s="19" t="s">
        <v>242</v>
      </c>
      <c r="B3" s="395" t="s">
        <v>1153</v>
      </c>
      <c r="C3" s="395"/>
      <c r="D3" s="395"/>
      <c r="E3" s="395"/>
      <c r="F3" s="395"/>
      <c r="G3" s="395"/>
      <c r="H3" s="395"/>
      <c r="I3" s="395"/>
      <c r="J3" s="395"/>
    </row>
    <row r="4" spans="1:11" ht="16.5" customHeight="1">
      <c r="A4" s="19" t="s">
        <v>243</v>
      </c>
      <c r="B4" s="395" t="s">
        <v>1197</v>
      </c>
      <c r="C4" s="395"/>
      <c r="D4" s="395"/>
      <c r="E4" s="395"/>
      <c r="F4" s="395"/>
      <c r="G4" s="395"/>
      <c r="H4" s="395"/>
      <c r="I4" s="395"/>
      <c r="J4" s="395"/>
    </row>
    <row r="5" spans="1:11" ht="16.5" customHeight="1">
      <c r="A5" s="19" t="s">
        <v>1199</v>
      </c>
      <c r="B5" s="395" t="s">
        <v>244</v>
      </c>
      <c r="C5" s="395"/>
      <c r="D5" s="395"/>
      <c r="E5" s="395"/>
      <c r="F5" s="395"/>
      <c r="G5" s="395"/>
      <c r="H5" s="395"/>
      <c r="I5" s="395"/>
      <c r="J5" s="395"/>
    </row>
    <row r="6" spans="1:11" ht="27" customHeight="1">
      <c r="A6" s="375" t="s">
        <v>1200</v>
      </c>
      <c r="B6" s="395" t="s">
        <v>253</v>
      </c>
      <c r="C6" s="395"/>
      <c r="D6" s="395"/>
      <c r="E6" s="395"/>
      <c r="F6" s="395"/>
      <c r="G6" s="395"/>
      <c r="H6" s="395"/>
      <c r="I6" s="395"/>
      <c r="J6" s="395"/>
    </row>
    <row r="7" spans="1:11" ht="16.5" customHeight="1">
      <c r="A7" s="19" t="s">
        <v>99</v>
      </c>
      <c r="B7" s="395" t="s">
        <v>254</v>
      </c>
      <c r="C7" s="395"/>
      <c r="D7" s="395"/>
      <c r="E7" s="395"/>
      <c r="F7" s="395"/>
      <c r="G7" s="395"/>
      <c r="H7" s="395"/>
      <c r="I7" s="395"/>
      <c r="J7" s="395"/>
    </row>
    <row r="8" spans="1:11" ht="16.2">
      <c r="A8" s="5"/>
    </row>
    <row r="9" spans="1:11" ht="21" customHeight="1">
      <c r="A9" s="396" t="s">
        <v>55</v>
      </c>
      <c r="B9" s="396" t="s">
        <v>130</v>
      </c>
      <c r="C9" s="396"/>
      <c r="D9" s="396"/>
      <c r="E9" s="396"/>
      <c r="F9" s="396" t="s">
        <v>131</v>
      </c>
      <c r="G9" s="396"/>
      <c r="H9" s="396"/>
      <c r="I9" s="396"/>
      <c r="J9" s="396"/>
    </row>
    <row r="10" spans="1:11">
      <c r="A10" s="396"/>
      <c r="B10" s="396" t="s">
        <v>132</v>
      </c>
      <c r="C10" s="396" t="s">
        <v>133</v>
      </c>
      <c r="D10" s="396" t="s">
        <v>134</v>
      </c>
      <c r="E10" s="396" t="s">
        <v>121</v>
      </c>
      <c r="F10" s="396" t="s">
        <v>135</v>
      </c>
      <c r="G10" s="396" t="s">
        <v>136</v>
      </c>
      <c r="H10" s="396" t="s">
        <v>137</v>
      </c>
      <c r="I10" s="396" t="s">
        <v>1201</v>
      </c>
      <c r="J10" s="396" t="s">
        <v>121</v>
      </c>
    </row>
    <row r="11" spans="1:11">
      <c r="A11" s="396"/>
      <c r="B11" s="396"/>
      <c r="C11" s="396"/>
      <c r="D11" s="396"/>
      <c r="E11" s="396"/>
      <c r="F11" s="396"/>
      <c r="G11" s="396"/>
      <c r="H11" s="396"/>
      <c r="I11" s="396"/>
      <c r="J11" s="396"/>
    </row>
    <row r="12" spans="1:11" s="12" customFormat="1" ht="56.25" customHeight="1">
      <c r="A12" s="154" t="s">
        <v>23</v>
      </c>
      <c r="B12" s="145" t="s">
        <v>398</v>
      </c>
      <c r="C12" s="259">
        <v>0</v>
      </c>
      <c r="D12" s="145" t="s">
        <v>399</v>
      </c>
      <c r="E12" s="145" t="s">
        <v>1630</v>
      </c>
      <c r="F12" s="145" t="s">
        <v>1154</v>
      </c>
      <c r="G12" s="259">
        <v>0</v>
      </c>
      <c r="H12" s="145">
        <v>22</v>
      </c>
      <c r="I12" s="145">
        <v>24.31</v>
      </c>
      <c r="J12" s="145" t="s">
        <v>1155</v>
      </c>
    </row>
    <row r="13" spans="1:11" ht="24">
      <c r="A13" s="153" t="s">
        <v>157</v>
      </c>
      <c r="B13" s="145" t="s">
        <v>1206</v>
      </c>
      <c r="C13" s="259">
        <v>0</v>
      </c>
      <c r="D13" s="145" t="s">
        <v>1156</v>
      </c>
      <c r="E13" s="145">
        <v>41</v>
      </c>
      <c r="F13" s="145" t="s">
        <v>1157</v>
      </c>
      <c r="G13" s="145">
        <v>13</v>
      </c>
      <c r="H13" s="145" t="s">
        <v>1158</v>
      </c>
      <c r="I13" s="145" t="s">
        <v>1159</v>
      </c>
      <c r="J13" s="145">
        <v>41</v>
      </c>
      <c r="K13" s="12"/>
    </row>
    <row r="14" spans="1:11" ht="24">
      <c r="A14" s="153" t="s">
        <v>260</v>
      </c>
      <c r="B14" s="145" t="s">
        <v>400</v>
      </c>
      <c r="C14" s="259">
        <v>0</v>
      </c>
      <c r="D14" s="145" t="s">
        <v>401</v>
      </c>
      <c r="E14" s="259">
        <v>0</v>
      </c>
      <c r="F14" s="145" t="s">
        <v>402</v>
      </c>
      <c r="G14" s="259">
        <v>0</v>
      </c>
      <c r="H14" s="145" t="s">
        <v>403</v>
      </c>
      <c r="I14" s="145" t="s">
        <v>1208</v>
      </c>
      <c r="J14" s="145">
        <v>45</v>
      </c>
      <c r="K14" s="12"/>
    </row>
    <row r="15" spans="1:11" ht="24">
      <c r="A15" s="153" t="s">
        <v>263</v>
      </c>
      <c r="B15" s="145" t="s">
        <v>1160</v>
      </c>
      <c r="C15" s="259">
        <v>0</v>
      </c>
      <c r="D15" s="145">
        <v>45</v>
      </c>
      <c r="E15" s="259">
        <v>0</v>
      </c>
      <c r="F15" s="259">
        <v>45</v>
      </c>
      <c r="G15" s="259">
        <v>0</v>
      </c>
      <c r="H15" s="145" t="s">
        <v>1161</v>
      </c>
      <c r="I15" s="145">
        <v>24.31</v>
      </c>
      <c r="J15" s="145" t="s">
        <v>1630</v>
      </c>
      <c r="K15" s="12"/>
    </row>
    <row r="16" spans="1:11" ht="36">
      <c r="A16" s="153" t="s">
        <v>264</v>
      </c>
      <c r="B16" s="145" t="s">
        <v>1207</v>
      </c>
      <c r="C16" s="259">
        <v>0</v>
      </c>
      <c r="D16" s="259">
        <v>0</v>
      </c>
      <c r="E16" s="259">
        <v>0</v>
      </c>
      <c r="F16" s="145" t="s">
        <v>1162</v>
      </c>
      <c r="G16" s="259">
        <v>0</v>
      </c>
      <c r="H16" s="145" t="s">
        <v>1163</v>
      </c>
      <c r="I16" s="145" t="s">
        <v>407</v>
      </c>
      <c r="J16" s="259">
        <v>0</v>
      </c>
      <c r="K16" s="12"/>
    </row>
    <row r="17" spans="1:11" ht="24">
      <c r="A17" s="153" t="s">
        <v>265</v>
      </c>
      <c r="B17" s="145" t="s">
        <v>404</v>
      </c>
      <c r="C17" s="259">
        <v>0</v>
      </c>
      <c r="D17" s="259">
        <v>0</v>
      </c>
      <c r="E17" s="145">
        <v>45</v>
      </c>
      <c r="F17" s="145" t="s">
        <v>405</v>
      </c>
      <c r="G17" s="259">
        <v>0</v>
      </c>
      <c r="H17" s="145" t="s">
        <v>406</v>
      </c>
      <c r="I17" s="145" t="s">
        <v>407</v>
      </c>
      <c r="J17" s="145">
        <v>32.33</v>
      </c>
      <c r="K17" s="12"/>
    </row>
    <row r="18" spans="1:11" ht="60">
      <c r="A18" s="154" t="s">
        <v>34</v>
      </c>
      <c r="B18" s="145" t="s">
        <v>408</v>
      </c>
      <c r="C18" s="259">
        <v>0</v>
      </c>
      <c r="D18" s="145" t="s">
        <v>1209</v>
      </c>
      <c r="E18" s="259">
        <v>0</v>
      </c>
      <c r="F18" s="259" t="s">
        <v>409</v>
      </c>
      <c r="G18" s="259">
        <v>0</v>
      </c>
      <c r="H18" s="259" t="s">
        <v>410</v>
      </c>
      <c r="I18" s="259" t="s">
        <v>411</v>
      </c>
      <c r="J18" s="259">
        <v>43</v>
      </c>
      <c r="K18" s="12"/>
    </row>
    <row r="19" spans="1:11" ht="24">
      <c r="A19" s="153" t="s">
        <v>267</v>
      </c>
      <c r="B19" s="145" t="s">
        <v>1164</v>
      </c>
      <c r="C19" s="145">
        <v>44</v>
      </c>
      <c r="D19" s="145">
        <v>45</v>
      </c>
      <c r="E19" s="259">
        <v>0</v>
      </c>
      <c r="F19" s="259">
        <v>0</v>
      </c>
      <c r="G19" s="145">
        <v>44</v>
      </c>
      <c r="H19" s="145" t="s">
        <v>1210</v>
      </c>
      <c r="I19" s="145">
        <v>24.33</v>
      </c>
      <c r="J19" s="259">
        <v>0</v>
      </c>
      <c r="K19" s="12"/>
    </row>
    <row r="20" spans="1:11" ht="24">
      <c r="A20" s="153" t="s">
        <v>268</v>
      </c>
      <c r="B20" s="259" t="s">
        <v>1202</v>
      </c>
      <c r="C20" s="259">
        <v>0</v>
      </c>
      <c r="D20" s="259">
        <v>45</v>
      </c>
      <c r="E20" s="145" t="s">
        <v>1631</v>
      </c>
      <c r="F20" s="145" t="s">
        <v>405</v>
      </c>
      <c r="G20" s="145">
        <v>11.12</v>
      </c>
      <c r="H20" s="145" t="s">
        <v>412</v>
      </c>
      <c r="I20" s="145">
        <v>24.31</v>
      </c>
      <c r="J20" s="145">
        <v>45.46</v>
      </c>
      <c r="K20" s="12"/>
    </row>
    <row r="21" spans="1:11" ht="48" customHeight="1">
      <c r="A21" s="153" t="s">
        <v>269</v>
      </c>
      <c r="B21" s="145" t="s">
        <v>1203</v>
      </c>
      <c r="C21" s="145" t="s">
        <v>1204</v>
      </c>
      <c r="D21" s="145">
        <v>31.43</v>
      </c>
      <c r="E21" s="145" t="s">
        <v>1204</v>
      </c>
      <c r="F21" s="145" t="s">
        <v>1205</v>
      </c>
      <c r="G21" s="145" t="s">
        <v>1165</v>
      </c>
      <c r="H21" s="259">
        <v>0</v>
      </c>
      <c r="I21" s="145">
        <v>31.33</v>
      </c>
      <c r="J21" s="145">
        <v>46</v>
      </c>
      <c r="K21" s="12"/>
    </row>
    <row r="22" spans="1:11" ht="24">
      <c r="A22" s="153" t="s">
        <v>271</v>
      </c>
      <c r="B22" s="145" t="s">
        <v>1166</v>
      </c>
      <c r="C22" s="145">
        <v>46</v>
      </c>
      <c r="D22" s="145" t="s">
        <v>1167</v>
      </c>
      <c r="E22" s="259">
        <v>0</v>
      </c>
      <c r="F22" s="145">
        <v>43</v>
      </c>
      <c r="G22" s="259">
        <v>0</v>
      </c>
      <c r="H22" s="145" t="s">
        <v>1168</v>
      </c>
      <c r="I22" s="145" t="s">
        <v>1169</v>
      </c>
      <c r="J22" s="145" t="s">
        <v>1170</v>
      </c>
      <c r="K22" s="12"/>
    </row>
    <row r="23" spans="1:11" ht="24">
      <c r="A23" s="153" t="s">
        <v>273</v>
      </c>
      <c r="B23" s="145" t="s">
        <v>1171</v>
      </c>
      <c r="C23" s="145" t="s">
        <v>1172</v>
      </c>
      <c r="D23" s="145" t="s">
        <v>1173</v>
      </c>
      <c r="E23" s="259">
        <v>0</v>
      </c>
      <c r="F23" s="145" t="s">
        <v>1211</v>
      </c>
      <c r="G23" s="259">
        <v>13</v>
      </c>
      <c r="H23" s="259">
        <v>0</v>
      </c>
      <c r="I23" s="145" t="s">
        <v>434</v>
      </c>
      <c r="J23" s="145">
        <v>43.45</v>
      </c>
      <c r="K23" s="12"/>
    </row>
    <row r="24" spans="1:11" ht="24">
      <c r="A24" s="153" t="s">
        <v>276</v>
      </c>
      <c r="B24" s="145" t="s">
        <v>413</v>
      </c>
      <c r="C24" s="259">
        <v>0</v>
      </c>
      <c r="D24" s="145">
        <v>45</v>
      </c>
      <c r="E24" s="259">
        <v>0</v>
      </c>
      <c r="F24" s="145" t="s">
        <v>414</v>
      </c>
      <c r="G24" s="145" t="s">
        <v>415</v>
      </c>
      <c r="H24" s="259">
        <v>0</v>
      </c>
      <c r="I24" s="145" t="s">
        <v>416</v>
      </c>
      <c r="J24" s="145">
        <v>32.33</v>
      </c>
      <c r="K24" s="12"/>
    </row>
    <row r="25" spans="1:11" ht="36">
      <c r="A25" s="153" t="s">
        <v>277</v>
      </c>
      <c r="B25" s="145" t="s">
        <v>417</v>
      </c>
      <c r="C25" s="259">
        <v>0</v>
      </c>
      <c r="D25" s="145">
        <v>32.450000000000003</v>
      </c>
      <c r="E25" s="259">
        <v>0</v>
      </c>
      <c r="F25" s="145" t="s">
        <v>414</v>
      </c>
      <c r="G25" s="145" t="s">
        <v>418</v>
      </c>
      <c r="H25" s="259">
        <v>0</v>
      </c>
      <c r="I25" s="145">
        <v>24.32</v>
      </c>
      <c r="J25" s="259">
        <v>0</v>
      </c>
      <c r="K25" s="12"/>
    </row>
    <row r="26" spans="1:11" ht="37.5" customHeight="1">
      <c r="A26" s="156" t="s">
        <v>0</v>
      </c>
      <c r="B26" s="145" t="s">
        <v>1174</v>
      </c>
      <c r="C26" s="259">
        <v>0</v>
      </c>
      <c r="D26" s="145">
        <v>45</v>
      </c>
      <c r="E26" s="259">
        <v>0</v>
      </c>
      <c r="F26" s="259">
        <v>0</v>
      </c>
      <c r="G26" s="259">
        <v>0</v>
      </c>
      <c r="H26" s="145" t="s">
        <v>1212</v>
      </c>
      <c r="I26" s="145" t="s">
        <v>411</v>
      </c>
      <c r="J26" s="145">
        <v>45</v>
      </c>
      <c r="K26" s="12"/>
    </row>
    <row r="27" spans="1:11" ht="36">
      <c r="A27" s="153" t="s">
        <v>280</v>
      </c>
      <c r="B27" s="145" t="s">
        <v>1213</v>
      </c>
      <c r="C27" s="259">
        <v>0</v>
      </c>
      <c r="D27" s="145">
        <v>43</v>
      </c>
      <c r="E27" s="259">
        <v>0</v>
      </c>
      <c r="F27" s="145" t="s">
        <v>1214</v>
      </c>
      <c r="G27" s="259">
        <v>33</v>
      </c>
      <c r="H27" s="145">
        <v>11.12</v>
      </c>
      <c r="I27" s="145">
        <v>32.33</v>
      </c>
      <c r="J27" s="145">
        <v>34.450000000000003</v>
      </c>
      <c r="K27" s="12"/>
    </row>
    <row r="28" spans="1:11" ht="24">
      <c r="A28" s="153" t="s">
        <v>282</v>
      </c>
      <c r="B28" s="145" t="s">
        <v>1215</v>
      </c>
      <c r="C28" s="145" t="s">
        <v>419</v>
      </c>
      <c r="D28" s="145">
        <v>31</v>
      </c>
      <c r="E28" s="145" t="s">
        <v>419</v>
      </c>
      <c r="F28" s="145" t="s">
        <v>420</v>
      </c>
      <c r="G28" s="145">
        <v>11.12</v>
      </c>
      <c r="H28" s="145" t="s">
        <v>419</v>
      </c>
      <c r="I28" s="145" t="s">
        <v>421</v>
      </c>
      <c r="J28" s="145" t="s">
        <v>419</v>
      </c>
      <c r="K28" s="12"/>
    </row>
    <row r="29" spans="1:11" ht="24">
      <c r="A29" s="153" t="s">
        <v>283</v>
      </c>
      <c r="B29" s="145" t="s">
        <v>1159</v>
      </c>
      <c r="C29" s="259">
        <v>0</v>
      </c>
      <c r="D29" s="145" t="s">
        <v>422</v>
      </c>
      <c r="E29" s="259">
        <v>0</v>
      </c>
      <c r="F29" s="259">
        <v>0</v>
      </c>
      <c r="G29" s="259">
        <v>0</v>
      </c>
      <c r="H29" s="145">
        <v>31</v>
      </c>
      <c r="I29" s="145" t="s">
        <v>1152</v>
      </c>
      <c r="J29" s="145" t="s">
        <v>422</v>
      </c>
      <c r="K29" s="12"/>
    </row>
    <row r="30" spans="1:11" ht="24">
      <c r="A30" s="153" t="s">
        <v>286</v>
      </c>
      <c r="B30" s="145" t="s">
        <v>1175</v>
      </c>
      <c r="C30" s="259">
        <v>0</v>
      </c>
      <c r="D30" s="145" t="s">
        <v>1176</v>
      </c>
      <c r="E30" s="259">
        <v>0</v>
      </c>
      <c r="F30" s="145" t="s">
        <v>1177</v>
      </c>
      <c r="G30" s="259">
        <v>0</v>
      </c>
      <c r="H30" s="145" t="s">
        <v>1178</v>
      </c>
      <c r="I30" s="145">
        <v>24.32</v>
      </c>
      <c r="J30" s="145" t="s">
        <v>1179</v>
      </c>
      <c r="K30" s="12"/>
    </row>
    <row r="31" spans="1:11" ht="48">
      <c r="A31" s="153" t="s">
        <v>288</v>
      </c>
      <c r="B31" s="145" t="s">
        <v>1219</v>
      </c>
      <c r="C31" s="259">
        <v>0</v>
      </c>
      <c r="D31" s="145">
        <v>45</v>
      </c>
      <c r="E31" s="259">
        <v>0</v>
      </c>
      <c r="F31" s="145" t="s">
        <v>1218</v>
      </c>
      <c r="G31" s="145" t="s">
        <v>1217</v>
      </c>
      <c r="H31" s="259">
        <v>0</v>
      </c>
      <c r="I31" s="145" t="s">
        <v>1216</v>
      </c>
      <c r="J31" s="145" t="s">
        <v>423</v>
      </c>
      <c r="K31" s="12"/>
    </row>
    <row r="32" spans="1:11" ht="36">
      <c r="A32" s="153" t="s">
        <v>289</v>
      </c>
      <c r="B32" s="145" t="s">
        <v>1220</v>
      </c>
      <c r="C32" s="259">
        <v>0</v>
      </c>
      <c r="D32" s="259">
        <v>0</v>
      </c>
      <c r="E32" s="259">
        <v>0</v>
      </c>
      <c r="F32" s="145" t="s">
        <v>1222</v>
      </c>
      <c r="G32" s="145">
        <v>32</v>
      </c>
      <c r="H32" s="259">
        <v>0</v>
      </c>
      <c r="I32" s="145" t="s">
        <v>421</v>
      </c>
      <c r="J32" s="145">
        <v>46</v>
      </c>
      <c r="K32" s="12"/>
    </row>
    <row r="33" spans="1:11" ht="24">
      <c r="A33" s="153" t="s">
        <v>290</v>
      </c>
      <c r="B33" s="145" t="s">
        <v>1221</v>
      </c>
      <c r="C33" s="259">
        <v>0</v>
      </c>
      <c r="D33" s="145">
        <v>45</v>
      </c>
      <c r="E33" s="259">
        <v>0</v>
      </c>
      <c r="F33" s="145" t="s">
        <v>402</v>
      </c>
      <c r="G33" s="259">
        <v>0</v>
      </c>
      <c r="H33" s="145" t="s">
        <v>424</v>
      </c>
      <c r="I33" s="145" t="s">
        <v>425</v>
      </c>
      <c r="J33" s="259">
        <v>0</v>
      </c>
      <c r="K33" s="12"/>
    </row>
    <row r="34" spans="1:11" ht="36">
      <c r="A34" s="153" t="s">
        <v>291</v>
      </c>
      <c r="B34" s="145" t="s">
        <v>1180</v>
      </c>
      <c r="C34" s="259">
        <v>0</v>
      </c>
      <c r="D34" s="145">
        <v>45</v>
      </c>
      <c r="E34" s="259">
        <v>0</v>
      </c>
      <c r="F34" s="145" t="s">
        <v>1181</v>
      </c>
      <c r="G34" s="145" t="s">
        <v>1182</v>
      </c>
      <c r="H34" s="145">
        <v>31</v>
      </c>
      <c r="I34" s="145" t="s">
        <v>1183</v>
      </c>
      <c r="J34" s="259">
        <v>0</v>
      </c>
      <c r="K34" s="12"/>
    </row>
    <row r="35" spans="1:11" ht="24">
      <c r="A35" s="153" t="s">
        <v>292</v>
      </c>
      <c r="B35" s="145" t="s">
        <v>1223</v>
      </c>
      <c r="C35" s="259">
        <v>0</v>
      </c>
      <c r="D35" s="259">
        <v>0</v>
      </c>
      <c r="E35" s="145" t="s">
        <v>1630</v>
      </c>
      <c r="F35" s="145" t="s">
        <v>1184</v>
      </c>
      <c r="G35" s="259">
        <v>0</v>
      </c>
      <c r="H35" s="145" t="s">
        <v>415</v>
      </c>
      <c r="I35" s="145" t="s">
        <v>1185</v>
      </c>
      <c r="J35" s="145" t="s">
        <v>1630</v>
      </c>
      <c r="K35" s="12"/>
    </row>
    <row r="36" spans="1:11" ht="24">
      <c r="A36" s="153" t="s">
        <v>294</v>
      </c>
      <c r="B36" s="259" t="s">
        <v>1224</v>
      </c>
      <c r="C36" s="259" t="s">
        <v>426</v>
      </c>
      <c r="D36" s="145" t="s">
        <v>427</v>
      </c>
      <c r="E36" s="259">
        <v>0</v>
      </c>
      <c r="F36" s="145">
        <v>41.43</v>
      </c>
      <c r="G36" s="145" t="s">
        <v>1225</v>
      </c>
      <c r="H36" s="145">
        <v>4</v>
      </c>
      <c r="I36" s="145">
        <v>24</v>
      </c>
      <c r="J36" s="259">
        <v>0</v>
      </c>
      <c r="K36" s="12"/>
    </row>
    <row r="37" spans="1:11" ht="24">
      <c r="A37" s="153" t="s">
        <v>295</v>
      </c>
      <c r="B37" s="145" t="s">
        <v>1186</v>
      </c>
      <c r="C37" s="259">
        <v>0</v>
      </c>
      <c r="D37" s="259">
        <v>45</v>
      </c>
      <c r="E37" s="259">
        <v>0</v>
      </c>
      <c r="F37" s="145" t="s">
        <v>1226</v>
      </c>
      <c r="G37" s="259">
        <v>0</v>
      </c>
      <c r="H37" s="259">
        <v>0</v>
      </c>
      <c r="I37" s="259" t="s">
        <v>434</v>
      </c>
      <c r="J37" s="145" t="s">
        <v>1187</v>
      </c>
      <c r="K37" s="12"/>
    </row>
    <row r="38" spans="1:11" ht="36">
      <c r="A38" s="153" t="s">
        <v>25</v>
      </c>
      <c r="B38" s="145" t="s">
        <v>1229</v>
      </c>
      <c r="C38" s="145" t="s">
        <v>1227</v>
      </c>
      <c r="D38" s="145" t="s">
        <v>1227</v>
      </c>
      <c r="E38" s="145" t="s">
        <v>1230</v>
      </c>
      <c r="F38" s="145" t="s">
        <v>1188</v>
      </c>
      <c r="G38" s="145" t="s">
        <v>406</v>
      </c>
      <c r="H38" s="145" t="s">
        <v>1228</v>
      </c>
      <c r="I38" s="145" t="s">
        <v>421</v>
      </c>
      <c r="J38" s="145" t="s">
        <v>1228</v>
      </c>
      <c r="K38" s="12"/>
    </row>
    <row r="39" spans="1:11" ht="36">
      <c r="A39" s="153" t="s">
        <v>298</v>
      </c>
      <c r="B39" s="145" t="s">
        <v>1231</v>
      </c>
      <c r="C39" s="259">
        <v>0</v>
      </c>
      <c r="D39" s="145">
        <v>43.46</v>
      </c>
      <c r="E39" s="259">
        <v>41.46</v>
      </c>
      <c r="F39" s="145" t="s">
        <v>1232</v>
      </c>
      <c r="G39" s="145" t="s">
        <v>1630</v>
      </c>
      <c r="H39" s="259">
        <v>11.12</v>
      </c>
      <c r="I39" s="145">
        <v>32.33</v>
      </c>
      <c r="J39" s="145" t="s">
        <v>428</v>
      </c>
      <c r="K39" s="12"/>
    </row>
    <row r="40" spans="1:11" ht="36">
      <c r="A40" s="153" t="s">
        <v>299</v>
      </c>
      <c r="B40" s="145" t="s">
        <v>1233</v>
      </c>
      <c r="C40" s="259">
        <v>0</v>
      </c>
      <c r="D40" s="145" t="s">
        <v>431</v>
      </c>
      <c r="E40" s="259">
        <v>0</v>
      </c>
      <c r="F40" s="145" t="s">
        <v>1188</v>
      </c>
      <c r="G40" s="259">
        <v>0</v>
      </c>
      <c r="H40" s="145">
        <v>11.12</v>
      </c>
      <c r="I40" s="145" t="s">
        <v>407</v>
      </c>
      <c r="J40" s="259">
        <v>0</v>
      </c>
      <c r="K40" s="12"/>
    </row>
    <row r="41" spans="1:11" ht="36">
      <c r="A41" s="153" t="s">
        <v>300</v>
      </c>
      <c r="B41" s="145" t="s">
        <v>1234</v>
      </c>
      <c r="C41" s="259">
        <v>0</v>
      </c>
      <c r="D41" s="145">
        <v>43.45</v>
      </c>
      <c r="E41" s="259">
        <v>0</v>
      </c>
      <c r="F41" s="145" t="s">
        <v>429</v>
      </c>
      <c r="G41" s="259">
        <v>0</v>
      </c>
      <c r="H41" s="145">
        <v>11.12</v>
      </c>
      <c r="I41" s="145" t="s">
        <v>407</v>
      </c>
      <c r="J41" s="259">
        <v>0</v>
      </c>
      <c r="K41" s="12"/>
    </row>
    <row r="42" spans="1:11" ht="48">
      <c r="A42" s="153" t="s">
        <v>303</v>
      </c>
      <c r="B42" s="145" t="s">
        <v>1189</v>
      </c>
      <c r="C42" s="259">
        <v>0</v>
      </c>
      <c r="D42" s="145" t="s">
        <v>1190</v>
      </c>
      <c r="E42" s="259">
        <v>0</v>
      </c>
      <c r="F42" s="145" t="s">
        <v>1191</v>
      </c>
      <c r="G42" s="145">
        <v>11.12</v>
      </c>
      <c r="H42" s="145">
        <v>13</v>
      </c>
      <c r="I42" s="145">
        <v>24</v>
      </c>
      <c r="J42" s="145" t="s">
        <v>1192</v>
      </c>
      <c r="K42" s="12"/>
    </row>
    <row r="43" spans="1:11" ht="36">
      <c r="A43" s="153" t="s">
        <v>304</v>
      </c>
      <c r="B43" s="145" t="s">
        <v>1235</v>
      </c>
      <c r="C43" s="259">
        <v>0</v>
      </c>
      <c r="D43" s="259">
        <v>0</v>
      </c>
      <c r="E43" s="259">
        <v>0</v>
      </c>
      <c r="F43" s="259">
        <v>0</v>
      </c>
      <c r="G43" s="259">
        <v>0</v>
      </c>
      <c r="H43" s="145" t="s">
        <v>1237</v>
      </c>
      <c r="I43" s="145" t="s">
        <v>416</v>
      </c>
      <c r="J43" s="259">
        <v>0</v>
      </c>
      <c r="K43" s="12"/>
    </row>
    <row r="44" spans="1:11" ht="36">
      <c r="A44" s="153" t="s">
        <v>306</v>
      </c>
      <c r="B44" s="145" t="s">
        <v>1236</v>
      </c>
      <c r="C44" s="259">
        <v>0</v>
      </c>
      <c r="D44" s="259">
        <v>0</v>
      </c>
      <c r="E44" s="145">
        <v>45</v>
      </c>
      <c r="F44" s="259">
        <v>0</v>
      </c>
      <c r="G44" s="145">
        <v>45</v>
      </c>
      <c r="H44" s="145" t="s">
        <v>1193</v>
      </c>
      <c r="I44" s="145" t="s">
        <v>1194</v>
      </c>
      <c r="J44" s="259">
        <v>0</v>
      </c>
      <c r="K44" s="12"/>
    </row>
    <row r="45" spans="1:11" ht="36">
      <c r="A45" s="153" t="s">
        <v>150</v>
      </c>
      <c r="B45" s="145" t="s">
        <v>430</v>
      </c>
      <c r="C45" s="259">
        <v>0</v>
      </c>
      <c r="D45" s="145" t="s">
        <v>431</v>
      </c>
      <c r="E45" s="145">
        <v>44</v>
      </c>
      <c r="F45" s="145" t="s">
        <v>429</v>
      </c>
      <c r="G45" s="145">
        <v>0</v>
      </c>
      <c r="H45" s="145" t="s">
        <v>415</v>
      </c>
      <c r="I45" s="145" t="s">
        <v>1238</v>
      </c>
      <c r="J45" s="145">
        <v>44</v>
      </c>
      <c r="K45" s="12"/>
    </row>
    <row r="46" spans="1:11" ht="36">
      <c r="A46" s="153" t="s">
        <v>309</v>
      </c>
      <c r="B46" s="145" t="s">
        <v>1239</v>
      </c>
      <c r="C46" s="145" t="s">
        <v>1240</v>
      </c>
      <c r="D46" s="145" t="s">
        <v>405</v>
      </c>
      <c r="E46" s="259">
        <v>0</v>
      </c>
      <c r="F46" s="145" t="s">
        <v>1241</v>
      </c>
      <c r="G46" s="145" t="s">
        <v>1242</v>
      </c>
      <c r="H46" s="259">
        <v>0</v>
      </c>
      <c r="I46" s="145" t="s">
        <v>1631</v>
      </c>
      <c r="J46" s="145">
        <v>0</v>
      </c>
      <c r="K46" s="12"/>
    </row>
    <row r="47" spans="1:11" ht="24">
      <c r="A47" s="153" t="s">
        <v>310</v>
      </c>
      <c r="B47" s="145" t="s">
        <v>432</v>
      </c>
      <c r="C47" s="259">
        <v>0</v>
      </c>
      <c r="D47" s="259">
        <v>45</v>
      </c>
      <c r="E47" s="259">
        <v>0</v>
      </c>
      <c r="F47" s="145" t="s">
        <v>433</v>
      </c>
      <c r="G47" s="145">
        <v>11.12</v>
      </c>
      <c r="H47" s="259">
        <v>0</v>
      </c>
      <c r="I47" s="145" t="s">
        <v>434</v>
      </c>
      <c r="J47" s="259">
        <v>45</v>
      </c>
      <c r="K47" s="12"/>
    </row>
    <row r="48" spans="1:11" ht="36">
      <c r="A48" s="153" t="s">
        <v>312</v>
      </c>
      <c r="B48" s="145" t="s">
        <v>1243</v>
      </c>
      <c r="C48" s="145">
        <v>46</v>
      </c>
      <c r="D48" s="145" t="s">
        <v>1244</v>
      </c>
      <c r="E48" s="259" t="s">
        <v>1245</v>
      </c>
      <c r="F48" s="145" t="s">
        <v>435</v>
      </c>
      <c r="G48" s="145">
        <v>13.45</v>
      </c>
      <c r="H48" s="259">
        <v>0</v>
      </c>
      <c r="I48" s="145" t="s">
        <v>434</v>
      </c>
      <c r="J48" s="259">
        <v>0</v>
      </c>
      <c r="K48" s="12"/>
    </row>
    <row r="49" spans="1:11" ht="37.5" customHeight="1">
      <c r="A49" s="153" t="s">
        <v>314</v>
      </c>
      <c r="B49" s="145" t="s">
        <v>1633</v>
      </c>
      <c r="C49" s="145" t="s">
        <v>1634</v>
      </c>
      <c r="D49" s="145" t="s">
        <v>1635</v>
      </c>
      <c r="E49" s="259">
        <v>0</v>
      </c>
      <c r="F49" s="145">
        <v>11.12</v>
      </c>
      <c r="G49" s="145" t="s">
        <v>1636</v>
      </c>
      <c r="H49" s="145" t="s">
        <v>1637</v>
      </c>
      <c r="I49" s="145">
        <v>31</v>
      </c>
      <c r="J49" s="259">
        <v>0</v>
      </c>
      <c r="K49" s="12"/>
    </row>
    <row r="50" spans="1:11" ht="36">
      <c r="A50" s="153" t="s">
        <v>315</v>
      </c>
      <c r="B50" s="259" t="s">
        <v>1246</v>
      </c>
      <c r="C50" s="259">
        <v>0</v>
      </c>
      <c r="D50" s="259">
        <v>44.45</v>
      </c>
      <c r="E50" s="259">
        <v>0</v>
      </c>
      <c r="F50" s="259">
        <v>0</v>
      </c>
      <c r="G50" s="259">
        <v>0</v>
      </c>
      <c r="H50" s="259" t="s">
        <v>436</v>
      </c>
      <c r="I50" s="259">
        <v>31.33</v>
      </c>
      <c r="J50" s="259">
        <v>0</v>
      </c>
      <c r="K50" s="12"/>
    </row>
    <row r="51" spans="1:11">
      <c r="A51" s="153" t="s">
        <v>317</v>
      </c>
      <c r="B51" s="145" t="s">
        <v>437</v>
      </c>
      <c r="C51" s="259">
        <v>0</v>
      </c>
      <c r="D51" s="145" t="s">
        <v>438</v>
      </c>
      <c r="E51" s="259">
        <v>0</v>
      </c>
      <c r="F51" s="145">
        <v>13.45</v>
      </c>
      <c r="G51" s="145" t="s">
        <v>1630</v>
      </c>
      <c r="H51" s="145" t="s">
        <v>405</v>
      </c>
      <c r="I51" s="145">
        <v>31</v>
      </c>
      <c r="J51" s="145" t="s">
        <v>1630</v>
      </c>
      <c r="K51" s="12"/>
    </row>
    <row r="52" spans="1:11" ht="36">
      <c r="A52" s="153" t="s">
        <v>318</v>
      </c>
      <c r="B52" s="145" t="s">
        <v>1248</v>
      </c>
      <c r="C52" s="259">
        <v>0</v>
      </c>
      <c r="D52" s="145" t="s">
        <v>414</v>
      </c>
      <c r="E52" s="259">
        <v>0</v>
      </c>
      <c r="F52" s="145" t="s">
        <v>414</v>
      </c>
      <c r="G52" s="259">
        <v>0</v>
      </c>
      <c r="H52" s="145" t="s">
        <v>405</v>
      </c>
      <c r="I52" s="145" t="s">
        <v>1194</v>
      </c>
      <c r="J52" s="259">
        <v>0</v>
      </c>
      <c r="K52" s="12"/>
    </row>
    <row r="53" spans="1:11" ht="36">
      <c r="A53" s="153" t="s">
        <v>319</v>
      </c>
      <c r="B53" s="145" t="s">
        <v>1247</v>
      </c>
      <c r="C53" s="259">
        <v>42.44</v>
      </c>
      <c r="D53" s="145">
        <v>45</v>
      </c>
      <c r="E53" s="145">
        <v>44</v>
      </c>
      <c r="F53" s="145" t="s">
        <v>439</v>
      </c>
      <c r="G53" s="145">
        <v>11.12</v>
      </c>
      <c r="H53" s="145">
        <v>31.44</v>
      </c>
      <c r="I53" s="145" t="s">
        <v>434</v>
      </c>
      <c r="J53" s="259">
        <v>0</v>
      </c>
      <c r="K53" s="12"/>
    </row>
    <row r="54" spans="1:11">
      <c r="A54" s="153" t="s">
        <v>321</v>
      </c>
      <c r="B54" s="145">
        <v>31</v>
      </c>
      <c r="C54" s="259">
        <v>0</v>
      </c>
      <c r="D54" s="145" t="s">
        <v>405</v>
      </c>
      <c r="E54" s="145" t="s">
        <v>440</v>
      </c>
      <c r="F54" s="145" t="s">
        <v>405</v>
      </c>
      <c r="G54" s="145">
        <v>13</v>
      </c>
      <c r="H54" s="259">
        <v>0</v>
      </c>
      <c r="I54" s="145" t="s">
        <v>434</v>
      </c>
      <c r="J54" s="259">
        <v>0</v>
      </c>
      <c r="K54" s="12"/>
    </row>
    <row r="55" spans="1:11" ht="24">
      <c r="A55" s="153" t="s">
        <v>323</v>
      </c>
      <c r="B55" s="145" t="s">
        <v>1249</v>
      </c>
      <c r="C55" s="259">
        <v>0</v>
      </c>
      <c r="D55" s="259">
        <v>0</v>
      </c>
      <c r="E55" s="259">
        <v>0</v>
      </c>
      <c r="F55" s="145" t="s">
        <v>441</v>
      </c>
      <c r="G55" s="145" t="s">
        <v>415</v>
      </c>
      <c r="H55" s="259">
        <v>0</v>
      </c>
      <c r="I55" s="145" t="s">
        <v>421</v>
      </c>
      <c r="J55" s="145">
        <v>45</v>
      </c>
      <c r="K55" s="12"/>
    </row>
    <row r="56" spans="1:11" ht="96">
      <c r="A56" s="153" t="s">
        <v>325</v>
      </c>
      <c r="B56" s="145" t="s">
        <v>442</v>
      </c>
      <c r="C56" s="259">
        <v>0</v>
      </c>
      <c r="D56" s="145">
        <v>43.45</v>
      </c>
      <c r="E56" s="259">
        <v>0</v>
      </c>
      <c r="F56" s="145" t="s">
        <v>443</v>
      </c>
      <c r="G56" s="145" t="s">
        <v>444</v>
      </c>
      <c r="H56" s="145" t="s">
        <v>445</v>
      </c>
      <c r="I56" s="145" t="s">
        <v>446</v>
      </c>
      <c r="J56" s="145" t="s">
        <v>447</v>
      </c>
      <c r="K56" s="12"/>
    </row>
    <row r="57" spans="1:11" ht="24">
      <c r="A57" s="153" t="s">
        <v>162</v>
      </c>
      <c r="B57" s="145" t="s">
        <v>1202</v>
      </c>
      <c r="C57" s="259">
        <v>0</v>
      </c>
      <c r="D57" s="145">
        <v>45</v>
      </c>
      <c r="E57" s="259">
        <v>0</v>
      </c>
      <c r="F57" s="145" t="s">
        <v>405</v>
      </c>
      <c r="G57" s="145">
        <v>11.12</v>
      </c>
      <c r="H57" s="145" t="s">
        <v>412</v>
      </c>
      <c r="I57" s="145">
        <v>24.31</v>
      </c>
      <c r="J57" s="145">
        <v>45.46</v>
      </c>
      <c r="K57" s="12"/>
    </row>
    <row r="58" spans="1:11" ht="24">
      <c r="A58" s="153" t="s">
        <v>328</v>
      </c>
      <c r="B58" s="145" t="s">
        <v>1202</v>
      </c>
      <c r="C58" s="259">
        <v>0</v>
      </c>
      <c r="D58" s="145">
        <v>45</v>
      </c>
      <c r="E58" s="259">
        <v>0</v>
      </c>
      <c r="F58" s="145" t="s">
        <v>405</v>
      </c>
      <c r="G58" s="145">
        <v>11.12</v>
      </c>
      <c r="H58" s="145" t="s">
        <v>412</v>
      </c>
      <c r="I58" s="145">
        <v>24.31</v>
      </c>
      <c r="J58" s="145">
        <v>45.46</v>
      </c>
      <c r="K58" s="12"/>
    </row>
    <row r="59" spans="1:11" ht="24">
      <c r="A59" s="153" t="s">
        <v>329</v>
      </c>
      <c r="B59" s="145" t="s">
        <v>1250</v>
      </c>
      <c r="C59" s="259">
        <v>0</v>
      </c>
      <c r="D59" s="145">
        <v>45</v>
      </c>
      <c r="E59" s="259">
        <v>0</v>
      </c>
      <c r="F59" s="145" t="s">
        <v>405</v>
      </c>
      <c r="G59" s="145">
        <v>11.12</v>
      </c>
      <c r="H59" s="145" t="s">
        <v>412</v>
      </c>
      <c r="I59" s="145">
        <v>24.31</v>
      </c>
      <c r="J59" s="145">
        <v>45.46</v>
      </c>
      <c r="K59" s="12"/>
    </row>
    <row r="60" spans="1:11" ht="24">
      <c r="A60" s="153" t="s">
        <v>330</v>
      </c>
      <c r="B60" s="145" t="s">
        <v>1202</v>
      </c>
      <c r="C60" s="259">
        <v>0</v>
      </c>
      <c r="D60" s="145">
        <v>45</v>
      </c>
      <c r="E60" s="259">
        <v>0</v>
      </c>
      <c r="F60" s="145" t="s">
        <v>405</v>
      </c>
      <c r="G60" s="145">
        <v>11.12</v>
      </c>
      <c r="H60" s="145" t="s">
        <v>412</v>
      </c>
      <c r="I60" s="145">
        <v>24.31</v>
      </c>
      <c r="J60" s="145">
        <v>45.46</v>
      </c>
      <c r="K60" s="12"/>
    </row>
    <row r="61" spans="1:11" ht="24">
      <c r="A61" s="153" t="s">
        <v>331</v>
      </c>
      <c r="B61" s="145" t="s">
        <v>1202</v>
      </c>
      <c r="C61" s="259">
        <v>0</v>
      </c>
      <c r="D61" s="145">
        <v>45</v>
      </c>
      <c r="E61" s="259">
        <v>0</v>
      </c>
      <c r="F61" s="145" t="s">
        <v>405</v>
      </c>
      <c r="G61" s="145">
        <v>11.12</v>
      </c>
      <c r="H61" s="145" t="s">
        <v>412</v>
      </c>
      <c r="I61" s="145">
        <v>24.31</v>
      </c>
      <c r="J61" s="145">
        <v>45.46</v>
      </c>
      <c r="K61" s="12"/>
    </row>
    <row r="62" spans="1:11" ht="24">
      <c r="A62" s="153" t="s">
        <v>167</v>
      </c>
      <c r="B62" s="145" t="s">
        <v>1202</v>
      </c>
      <c r="C62" s="259">
        <v>0</v>
      </c>
      <c r="D62" s="145">
        <v>45</v>
      </c>
      <c r="E62" s="259">
        <v>0</v>
      </c>
      <c r="F62" s="145" t="s">
        <v>405</v>
      </c>
      <c r="G62" s="145">
        <v>11.12</v>
      </c>
      <c r="H62" s="145" t="s">
        <v>412</v>
      </c>
      <c r="I62" s="145">
        <v>24.31</v>
      </c>
      <c r="J62" s="145">
        <v>45.46</v>
      </c>
      <c r="K62" s="12"/>
    </row>
    <row r="63" spans="1:11" ht="36">
      <c r="A63" s="153" t="s">
        <v>333</v>
      </c>
      <c r="B63" s="259" t="s">
        <v>1251</v>
      </c>
      <c r="C63" s="259">
        <v>0</v>
      </c>
      <c r="D63" s="259">
        <v>0</v>
      </c>
      <c r="E63" s="259">
        <v>0</v>
      </c>
      <c r="F63" s="145" t="s">
        <v>1631</v>
      </c>
      <c r="G63" s="145" t="s">
        <v>1631</v>
      </c>
      <c r="H63" s="259">
        <v>0</v>
      </c>
      <c r="I63" s="145" t="s">
        <v>1632</v>
      </c>
      <c r="J63" s="259">
        <v>0</v>
      </c>
      <c r="K63" s="12"/>
    </row>
    <row r="64" spans="1:11" ht="36">
      <c r="A64" s="153" t="s">
        <v>335</v>
      </c>
      <c r="B64" s="145" t="s">
        <v>1252</v>
      </c>
      <c r="C64" s="259">
        <v>0</v>
      </c>
      <c r="D64" s="259">
        <v>0</v>
      </c>
      <c r="E64" s="259">
        <v>0</v>
      </c>
      <c r="F64" s="145" t="s">
        <v>405</v>
      </c>
      <c r="G64" s="145" t="s">
        <v>1195</v>
      </c>
      <c r="H64" s="259">
        <v>0</v>
      </c>
      <c r="I64" s="259">
        <v>0</v>
      </c>
      <c r="J64" s="145" t="s">
        <v>1196</v>
      </c>
      <c r="K64" s="12"/>
    </row>
    <row r="65" spans="1:11" ht="24">
      <c r="A65" s="153" t="s">
        <v>336</v>
      </c>
      <c r="B65" s="145" t="s">
        <v>448</v>
      </c>
      <c r="C65" s="259">
        <v>0</v>
      </c>
      <c r="D65" s="259">
        <v>0</v>
      </c>
      <c r="E65" s="259">
        <v>0</v>
      </c>
      <c r="F65" s="145" t="s">
        <v>449</v>
      </c>
      <c r="G65" s="145" t="s">
        <v>450</v>
      </c>
      <c r="H65" s="259">
        <v>0</v>
      </c>
      <c r="I65" s="145" t="s">
        <v>421</v>
      </c>
      <c r="J65" s="259">
        <v>0</v>
      </c>
      <c r="K65" s="12"/>
    </row>
  </sheetData>
  <mergeCells count="18">
    <mergeCell ref="A9:A11"/>
    <mergeCell ref="B9:E9"/>
    <mergeCell ref="F9:J9"/>
    <mergeCell ref="B10:B11"/>
    <mergeCell ref="C10:C11"/>
    <mergeCell ref="D10:D11"/>
    <mergeCell ref="E10:E11"/>
    <mergeCell ref="F10:F11"/>
    <mergeCell ref="G10:G11"/>
    <mergeCell ref="H10:H11"/>
    <mergeCell ref="I10:I11"/>
    <mergeCell ref="J10:J11"/>
    <mergeCell ref="B2:I2"/>
    <mergeCell ref="B3:J3"/>
    <mergeCell ref="B4:J4"/>
    <mergeCell ref="B5:J5"/>
    <mergeCell ref="B7:J7"/>
    <mergeCell ref="B6:J6"/>
  </mergeCells>
  <phoneticPr fontId="8"/>
  <printOptions horizontalCentered="1"/>
  <pageMargins left="0.25" right="0.25" top="0.75" bottom="0.75" header="0.3" footer="0.3"/>
  <pageSetup paperSize="9" scale="50" orientation="landscape" r:id="rId1"/>
  <headerFooter>
    <oddFooter>&amp;C&amp;P</oddFooter>
  </headerFooter>
  <rowBreaks count="1" manualBreakCount="1">
    <brk id="3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7"/>
  <sheetViews>
    <sheetView showZeros="0" view="pageBreakPreview" zoomScaleNormal="90" zoomScaleSheetLayoutView="100" workbookViewId="0">
      <pane ySplit="3" topLeftCell="A4" activePane="bottomLeft" state="frozen"/>
      <selection pane="bottomLeft"/>
    </sheetView>
  </sheetViews>
  <sheetFormatPr defaultColWidth="9" defaultRowHeight="12"/>
  <cols>
    <col min="1" max="1" width="11.88671875" style="126" customWidth="1"/>
    <col min="2" max="2" width="12.6640625" style="340" customWidth="1"/>
    <col min="3" max="3" width="26.88671875" style="124" customWidth="1"/>
    <col min="4" max="4" width="4.44140625" style="125" customWidth="1"/>
    <col min="5" max="5" width="29.21875" style="126" customWidth="1"/>
    <col min="6" max="6" width="25.77734375" style="126" customWidth="1"/>
    <col min="7" max="7" width="4.77734375" style="125" customWidth="1"/>
    <col min="8" max="8" width="25.33203125" style="126" bestFit="1" customWidth="1"/>
    <col min="9" max="16384" width="9" style="126"/>
  </cols>
  <sheetData>
    <row r="1" spans="1:9" ht="28.5" customHeight="1">
      <c r="A1" s="35" t="s">
        <v>1113</v>
      </c>
    </row>
    <row r="2" spans="1:9">
      <c r="A2" s="412" t="s">
        <v>56</v>
      </c>
      <c r="B2" s="412" t="s">
        <v>22</v>
      </c>
      <c r="C2" s="412" t="s">
        <v>142</v>
      </c>
      <c r="D2" s="412" t="s">
        <v>143</v>
      </c>
      <c r="E2" s="412"/>
      <c r="F2" s="412"/>
      <c r="G2" s="412"/>
      <c r="H2" s="412"/>
    </row>
    <row r="3" spans="1:9" ht="39" customHeight="1">
      <c r="A3" s="413"/>
      <c r="B3" s="412"/>
      <c r="C3" s="412"/>
      <c r="D3" s="123" t="s">
        <v>144</v>
      </c>
      <c r="E3" s="19" t="s">
        <v>145</v>
      </c>
      <c r="F3" s="123" t="s">
        <v>2</v>
      </c>
      <c r="G3" s="123" t="s">
        <v>146</v>
      </c>
      <c r="H3" s="19" t="s">
        <v>147</v>
      </c>
    </row>
    <row r="4" spans="1:9" ht="48">
      <c r="A4" s="153" t="s">
        <v>156</v>
      </c>
      <c r="B4" s="272" t="s">
        <v>1492</v>
      </c>
      <c r="C4" s="127" t="s">
        <v>582</v>
      </c>
      <c r="D4" s="272" t="s">
        <v>527</v>
      </c>
      <c r="E4" s="127" t="s">
        <v>583</v>
      </c>
      <c r="F4" s="295">
        <v>40634</v>
      </c>
      <c r="G4" s="272" t="s">
        <v>527</v>
      </c>
      <c r="H4" s="275" t="s">
        <v>584</v>
      </c>
      <c r="I4" s="4"/>
    </row>
    <row r="5" spans="1:9" ht="24">
      <c r="A5" s="159" t="s">
        <v>157</v>
      </c>
      <c r="B5" s="272" t="s">
        <v>458</v>
      </c>
      <c r="C5" s="127">
        <v>0</v>
      </c>
      <c r="D5" s="272" t="s">
        <v>527</v>
      </c>
      <c r="E5" s="127" t="s">
        <v>585</v>
      </c>
      <c r="F5" s="295">
        <v>26388</v>
      </c>
      <c r="G5" s="272" t="s">
        <v>458</v>
      </c>
      <c r="H5" s="275">
        <v>0</v>
      </c>
      <c r="I5" s="4"/>
    </row>
    <row r="6" spans="1:9" ht="36">
      <c r="A6" s="159" t="s">
        <v>261</v>
      </c>
      <c r="B6" s="272" t="s">
        <v>586</v>
      </c>
      <c r="C6" s="127" t="s">
        <v>587</v>
      </c>
      <c r="D6" s="272" t="s">
        <v>527</v>
      </c>
      <c r="E6" s="127" t="s">
        <v>588</v>
      </c>
      <c r="F6" s="295">
        <v>37965</v>
      </c>
      <c r="G6" s="272" t="s">
        <v>527</v>
      </c>
      <c r="H6" s="275" t="s">
        <v>589</v>
      </c>
      <c r="I6" s="4"/>
    </row>
    <row r="7" spans="1:9" ht="36">
      <c r="A7" s="159" t="s">
        <v>263</v>
      </c>
      <c r="B7" s="272" t="s">
        <v>1493</v>
      </c>
      <c r="C7" s="127" t="s">
        <v>590</v>
      </c>
      <c r="D7" s="272" t="s">
        <v>527</v>
      </c>
      <c r="E7" s="127" t="s">
        <v>591</v>
      </c>
      <c r="F7" s="295">
        <v>39538</v>
      </c>
      <c r="G7" s="272" t="s">
        <v>527</v>
      </c>
      <c r="H7" s="275" t="s">
        <v>592</v>
      </c>
      <c r="I7" s="4"/>
    </row>
    <row r="8" spans="1:9" ht="15" customHeight="1">
      <c r="A8" s="159" t="s">
        <v>264</v>
      </c>
      <c r="B8" s="272" t="s">
        <v>458</v>
      </c>
      <c r="C8" s="127">
        <v>0</v>
      </c>
      <c r="D8" s="272" t="s">
        <v>458</v>
      </c>
      <c r="E8" s="127">
        <v>0</v>
      </c>
      <c r="F8" s="295">
        <v>0</v>
      </c>
      <c r="G8" s="272">
        <v>0</v>
      </c>
      <c r="H8" s="275">
        <v>0</v>
      </c>
      <c r="I8" s="4"/>
    </row>
    <row r="9" spans="1:9" ht="72">
      <c r="A9" s="159" t="s">
        <v>265</v>
      </c>
      <c r="B9" s="272" t="s">
        <v>1494</v>
      </c>
      <c r="C9" s="127" t="s">
        <v>593</v>
      </c>
      <c r="D9" s="272" t="s">
        <v>527</v>
      </c>
      <c r="E9" s="127" t="s">
        <v>594</v>
      </c>
      <c r="F9" s="295">
        <v>36982</v>
      </c>
      <c r="G9" s="272" t="s">
        <v>527</v>
      </c>
      <c r="H9" s="275" t="s">
        <v>595</v>
      </c>
      <c r="I9" s="4"/>
    </row>
    <row r="10" spans="1:9" ht="24">
      <c r="A10" s="159" t="s">
        <v>35</v>
      </c>
      <c r="B10" s="272" t="s">
        <v>596</v>
      </c>
      <c r="C10" s="127" t="s">
        <v>597</v>
      </c>
      <c r="D10" s="272" t="s">
        <v>527</v>
      </c>
      <c r="E10" s="127" t="s">
        <v>598</v>
      </c>
      <c r="F10" s="294">
        <v>34425</v>
      </c>
      <c r="G10" s="272" t="s">
        <v>527</v>
      </c>
      <c r="H10" s="275" t="s">
        <v>599</v>
      </c>
      <c r="I10" s="4"/>
    </row>
    <row r="11" spans="1:9" ht="36">
      <c r="A11" s="159" t="s">
        <v>267</v>
      </c>
      <c r="B11" s="272" t="s">
        <v>600</v>
      </c>
      <c r="C11" s="127" t="s">
        <v>601</v>
      </c>
      <c r="D11" s="272" t="s">
        <v>527</v>
      </c>
      <c r="E11" s="127" t="s">
        <v>602</v>
      </c>
      <c r="F11" s="275" t="s">
        <v>603</v>
      </c>
      <c r="G11" s="272" t="s">
        <v>527</v>
      </c>
      <c r="H11" s="275" t="s">
        <v>604</v>
      </c>
      <c r="I11" s="4"/>
    </row>
    <row r="12" spans="1:9" ht="24">
      <c r="A12" s="159" t="s">
        <v>268</v>
      </c>
      <c r="B12" s="272" t="s">
        <v>605</v>
      </c>
      <c r="C12" s="127" t="s">
        <v>606</v>
      </c>
      <c r="D12" s="272" t="s">
        <v>527</v>
      </c>
      <c r="E12" s="127" t="s">
        <v>607</v>
      </c>
      <c r="F12" s="295">
        <v>40225</v>
      </c>
      <c r="G12" s="272" t="s">
        <v>527</v>
      </c>
      <c r="H12" s="275" t="s">
        <v>595</v>
      </c>
      <c r="I12" s="4"/>
    </row>
    <row r="13" spans="1:9" ht="36">
      <c r="A13" s="159" t="s">
        <v>269</v>
      </c>
      <c r="B13" s="272" t="s">
        <v>608</v>
      </c>
      <c r="C13" s="127" t="s">
        <v>1505</v>
      </c>
      <c r="D13" s="272" t="s">
        <v>458</v>
      </c>
      <c r="E13" s="127">
        <v>0</v>
      </c>
      <c r="F13" s="295">
        <v>0</v>
      </c>
      <c r="G13" s="272">
        <v>0</v>
      </c>
      <c r="H13" s="275">
        <v>0</v>
      </c>
      <c r="I13" s="4"/>
    </row>
    <row r="14" spans="1:9" ht="24">
      <c r="A14" s="159" t="s">
        <v>272</v>
      </c>
      <c r="B14" s="272" t="s">
        <v>458</v>
      </c>
      <c r="C14" s="127">
        <v>0</v>
      </c>
      <c r="D14" s="272" t="s">
        <v>527</v>
      </c>
      <c r="E14" s="127" t="s">
        <v>609</v>
      </c>
      <c r="F14" s="295">
        <v>35885</v>
      </c>
      <c r="G14" s="272" t="s">
        <v>527</v>
      </c>
      <c r="H14" s="275" t="s">
        <v>595</v>
      </c>
      <c r="I14" s="4"/>
    </row>
    <row r="15" spans="1:9" ht="36">
      <c r="A15" s="159" t="s">
        <v>273</v>
      </c>
      <c r="B15" s="272" t="s">
        <v>1497</v>
      </c>
      <c r="C15" s="127" t="s">
        <v>610</v>
      </c>
      <c r="D15" s="272" t="s">
        <v>527</v>
      </c>
      <c r="E15" s="127" t="s">
        <v>611</v>
      </c>
      <c r="F15" s="295">
        <v>34695</v>
      </c>
      <c r="G15" s="272" t="s">
        <v>527</v>
      </c>
      <c r="H15" s="275" t="s">
        <v>595</v>
      </c>
      <c r="I15" s="4"/>
    </row>
    <row r="16" spans="1:9" ht="24">
      <c r="A16" s="159" t="s">
        <v>276</v>
      </c>
      <c r="B16" s="272" t="s">
        <v>612</v>
      </c>
      <c r="C16" s="127" t="s">
        <v>1504</v>
      </c>
      <c r="D16" s="272" t="s">
        <v>527</v>
      </c>
      <c r="E16" s="127" t="s">
        <v>613</v>
      </c>
      <c r="F16" s="295">
        <v>38534</v>
      </c>
      <c r="G16" s="272" t="s">
        <v>458</v>
      </c>
      <c r="H16" s="275">
        <v>0</v>
      </c>
      <c r="I16" s="4"/>
    </row>
    <row r="17" spans="1:9" ht="48">
      <c r="A17" s="159" t="s">
        <v>277</v>
      </c>
      <c r="B17" s="272" t="s">
        <v>614</v>
      </c>
      <c r="C17" s="127" t="s">
        <v>615</v>
      </c>
      <c r="D17" s="272" t="s">
        <v>527</v>
      </c>
      <c r="E17" s="127" t="s">
        <v>616</v>
      </c>
      <c r="F17" s="275" t="s">
        <v>617</v>
      </c>
      <c r="G17" s="272" t="s">
        <v>527</v>
      </c>
      <c r="H17" s="275" t="s">
        <v>595</v>
      </c>
      <c r="I17" s="4"/>
    </row>
    <row r="18" spans="1:9" ht="60">
      <c r="A18" s="159" t="s">
        <v>0</v>
      </c>
      <c r="B18" s="272" t="s">
        <v>1495</v>
      </c>
      <c r="C18" s="127" t="s">
        <v>618</v>
      </c>
      <c r="D18" s="272" t="s">
        <v>527</v>
      </c>
      <c r="E18" s="127" t="s">
        <v>619</v>
      </c>
      <c r="F18" s="295">
        <v>34058</v>
      </c>
      <c r="G18" s="272" t="s">
        <v>527</v>
      </c>
      <c r="H18" s="275" t="s">
        <v>643</v>
      </c>
      <c r="I18" s="4"/>
    </row>
    <row r="19" spans="1:9" ht="23.25" customHeight="1">
      <c r="A19" s="159" t="s">
        <v>280</v>
      </c>
      <c r="B19" s="272" t="s">
        <v>458</v>
      </c>
      <c r="C19" s="127">
        <v>0</v>
      </c>
      <c r="D19" s="272" t="s">
        <v>527</v>
      </c>
      <c r="E19" s="127" t="s">
        <v>620</v>
      </c>
      <c r="F19" s="295">
        <v>39441</v>
      </c>
      <c r="G19" s="272" t="s">
        <v>458</v>
      </c>
      <c r="H19" s="275">
        <v>0</v>
      </c>
      <c r="I19" s="4"/>
    </row>
    <row r="20" spans="1:9" ht="36">
      <c r="A20" s="159" t="s">
        <v>257</v>
      </c>
      <c r="B20" s="272" t="s">
        <v>621</v>
      </c>
      <c r="C20" s="132" t="s">
        <v>622</v>
      </c>
      <c r="D20" s="272" t="s">
        <v>527</v>
      </c>
      <c r="E20" s="132" t="s">
        <v>623</v>
      </c>
      <c r="F20" s="295">
        <v>39995</v>
      </c>
      <c r="G20" s="272" t="s">
        <v>527</v>
      </c>
      <c r="H20" s="275" t="s">
        <v>595</v>
      </c>
      <c r="I20" s="4"/>
    </row>
    <row r="21" spans="1:9" ht="48">
      <c r="A21" s="159" t="s">
        <v>284</v>
      </c>
      <c r="B21" s="272" t="s">
        <v>624</v>
      </c>
      <c r="C21" s="132" t="s">
        <v>625</v>
      </c>
      <c r="D21" s="272" t="s">
        <v>527</v>
      </c>
      <c r="E21" s="132" t="s">
        <v>626</v>
      </c>
      <c r="F21" s="294">
        <v>39904</v>
      </c>
      <c r="G21" s="272" t="s">
        <v>527</v>
      </c>
      <c r="H21" s="277" t="s">
        <v>644</v>
      </c>
      <c r="I21" s="4"/>
    </row>
    <row r="22" spans="1:9" ht="55.5" customHeight="1">
      <c r="A22" s="159" t="s">
        <v>286</v>
      </c>
      <c r="B22" s="272" t="s">
        <v>1496</v>
      </c>
      <c r="C22" s="127" t="s">
        <v>627</v>
      </c>
      <c r="D22" s="272" t="s">
        <v>628</v>
      </c>
      <c r="E22" s="127" t="s">
        <v>629</v>
      </c>
      <c r="F22" s="275" t="s">
        <v>647</v>
      </c>
      <c r="G22" s="272" t="s">
        <v>527</v>
      </c>
      <c r="H22" s="275" t="s">
        <v>645</v>
      </c>
      <c r="I22" s="4"/>
    </row>
    <row r="23" spans="1:9" ht="24">
      <c r="A23" s="159" t="s">
        <v>287</v>
      </c>
      <c r="B23" s="272" t="s">
        <v>630</v>
      </c>
      <c r="C23" s="127" t="s">
        <v>631</v>
      </c>
      <c r="D23" s="272" t="s">
        <v>527</v>
      </c>
      <c r="E23" s="127" t="s">
        <v>632</v>
      </c>
      <c r="F23" s="275" t="s">
        <v>646</v>
      </c>
      <c r="G23" s="272" t="s">
        <v>527</v>
      </c>
      <c r="H23" s="275" t="s">
        <v>643</v>
      </c>
      <c r="I23" s="4"/>
    </row>
    <row r="24" spans="1:9" ht="15" customHeight="1">
      <c r="A24" s="159" t="s">
        <v>40</v>
      </c>
      <c r="B24" s="272" t="s">
        <v>458</v>
      </c>
      <c r="C24" s="127">
        <v>0</v>
      </c>
      <c r="D24" s="272" t="s">
        <v>458</v>
      </c>
      <c r="E24" s="127">
        <v>0</v>
      </c>
      <c r="F24" s="275">
        <v>0</v>
      </c>
      <c r="G24" s="272">
        <v>0</v>
      </c>
      <c r="H24" s="275">
        <v>0</v>
      </c>
      <c r="I24" s="4"/>
    </row>
    <row r="25" spans="1:9" ht="15" customHeight="1">
      <c r="A25" s="159" t="s">
        <v>290</v>
      </c>
      <c r="B25" s="272" t="s">
        <v>458</v>
      </c>
      <c r="C25" s="127">
        <v>0</v>
      </c>
      <c r="D25" s="272" t="s">
        <v>458</v>
      </c>
      <c r="E25" s="127">
        <v>0</v>
      </c>
      <c r="F25" s="275">
        <v>0</v>
      </c>
      <c r="G25" s="272">
        <v>0</v>
      </c>
      <c r="H25" s="275">
        <v>0</v>
      </c>
      <c r="I25" s="4"/>
    </row>
    <row r="26" spans="1:9" ht="24">
      <c r="A26" s="159" t="s">
        <v>291</v>
      </c>
      <c r="B26" s="272" t="s">
        <v>458</v>
      </c>
      <c r="C26" s="127" t="s">
        <v>1503</v>
      </c>
      <c r="D26" s="272" t="s">
        <v>458</v>
      </c>
      <c r="E26" s="127">
        <v>0</v>
      </c>
      <c r="F26" s="275">
        <v>0</v>
      </c>
      <c r="G26" s="272">
        <v>0</v>
      </c>
      <c r="H26" s="275">
        <v>0</v>
      </c>
      <c r="I26" s="4"/>
    </row>
    <row r="27" spans="1:9" ht="15" customHeight="1">
      <c r="A27" s="153" t="s">
        <v>292</v>
      </c>
      <c r="B27" s="272" t="s">
        <v>458</v>
      </c>
      <c r="C27" s="127">
        <v>0</v>
      </c>
      <c r="D27" s="272" t="s">
        <v>458</v>
      </c>
      <c r="E27" s="127">
        <v>0</v>
      </c>
      <c r="F27" s="275">
        <v>0</v>
      </c>
      <c r="G27" s="272">
        <v>0</v>
      </c>
      <c r="H27" s="275">
        <v>0</v>
      </c>
      <c r="I27" s="4"/>
    </row>
    <row r="28" spans="1:9" ht="36">
      <c r="A28" s="159" t="s">
        <v>294</v>
      </c>
      <c r="B28" s="272" t="s">
        <v>633</v>
      </c>
      <c r="C28" s="127" t="s">
        <v>634</v>
      </c>
      <c r="D28" s="272" t="s">
        <v>527</v>
      </c>
      <c r="E28" s="127" t="s">
        <v>635</v>
      </c>
      <c r="F28" s="295">
        <v>39173</v>
      </c>
      <c r="G28" s="272" t="s">
        <v>527</v>
      </c>
      <c r="H28" s="275" t="s">
        <v>595</v>
      </c>
      <c r="I28" s="4"/>
    </row>
    <row r="29" spans="1:9" ht="24">
      <c r="A29" s="159" t="s">
        <v>297</v>
      </c>
      <c r="B29" s="272" t="s">
        <v>1647</v>
      </c>
      <c r="C29" s="127" t="s">
        <v>1502</v>
      </c>
      <c r="D29" s="272" t="s">
        <v>527</v>
      </c>
      <c r="E29" s="127" t="s">
        <v>636</v>
      </c>
      <c r="F29" s="355" t="s">
        <v>649</v>
      </c>
      <c r="G29" s="272" t="s">
        <v>458</v>
      </c>
      <c r="H29" s="275">
        <v>0</v>
      </c>
      <c r="I29" s="4"/>
    </row>
    <row r="30" spans="1:9" ht="24">
      <c r="A30" s="159" t="s">
        <v>25</v>
      </c>
      <c r="B30" s="272" t="s">
        <v>1648</v>
      </c>
      <c r="C30" s="127" t="s">
        <v>606</v>
      </c>
      <c r="D30" s="272" t="s">
        <v>648</v>
      </c>
      <c r="E30" s="127">
        <v>0</v>
      </c>
      <c r="F30" s="275">
        <v>0</v>
      </c>
      <c r="G30" s="272">
        <v>0</v>
      </c>
      <c r="H30" s="275">
        <v>0</v>
      </c>
      <c r="I30" s="4"/>
    </row>
    <row r="31" spans="1:9" ht="24">
      <c r="A31" s="159" t="s">
        <v>298</v>
      </c>
      <c r="B31" s="272" t="s">
        <v>458</v>
      </c>
      <c r="C31" s="127">
        <v>0</v>
      </c>
      <c r="D31" s="272" t="s">
        <v>527</v>
      </c>
      <c r="E31" s="127" t="s">
        <v>637</v>
      </c>
      <c r="F31" s="295">
        <v>40261</v>
      </c>
      <c r="G31" s="272" t="s">
        <v>527</v>
      </c>
      <c r="H31" s="275" t="s">
        <v>643</v>
      </c>
      <c r="I31" s="4"/>
    </row>
    <row r="32" spans="1:9" ht="24">
      <c r="A32" s="159" t="s">
        <v>152</v>
      </c>
      <c r="B32" s="272" t="s">
        <v>458</v>
      </c>
      <c r="C32" s="127">
        <v>0</v>
      </c>
      <c r="D32" s="272" t="s">
        <v>527</v>
      </c>
      <c r="E32" s="127" t="s">
        <v>638</v>
      </c>
      <c r="F32" s="295">
        <v>35150</v>
      </c>
      <c r="G32" s="272" t="s">
        <v>458</v>
      </c>
      <c r="H32" s="275">
        <v>0</v>
      </c>
      <c r="I32" s="4"/>
    </row>
    <row r="33" spans="1:9" ht="15" customHeight="1">
      <c r="A33" s="159" t="s">
        <v>300</v>
      </c>
      <c r="B33" s="272" t="s">
        <v>458</v>
      </c>
      <c r="C33" s="127">
        <v>0</v>
      </c>
      <c r="D33" s="272" t="s">
        <v>458</v>
      </c>
      <c r="E33" s="127">
        <v>0</v>
      </c>
      <c r="F33" s="295">
        <v>0</v>
      </c>
      <c r="G33" s="272" t="s">
        <v>458</v>
      </c>
      <c r="H33" s="275">
        <v>0</v>
      </c>
      <c r="I33" s="4"/>
    </row>
    <row r="34" spans="1:9" ht="15" customHeight="1">
      <c r="A34" s="159" t="s">
        <v>303</v>
      </c>
      <c r="B34" s="272" t="s">
        <v>458</v>
      </c>
      <c r="C34" s="127">
        <v>0</v>
      </c>
      <c r="D34" s="272" t="s">
        <v>458</v>
      </c>
      <c r="E34" s="127">
        <v>0</v>
      </c>
      <c r="F34" s="295">
        <v>0</v>
      </c>
      <c r="G34" s="272">
        <v>0</v>
      </c>
      <c r="H34" s="275">
        <v>0</v>
      </c>
      <c r="I34" s="4"/>
    </row>
    <row r="35" spans="1:9" ht="15" customHeight="1">
      <c r="A35" s="159" t="s">
        <v>28</v>
      </c>
      <c r="B35" s="272" t="s">
        <v>458</v>
      </c>
      <c r="C35" s="127">
        <v>0</v>
      </c>
      <c r="D35" s="272" t="s">
        <v>458</v>
      </c>
      <c r="E35" s="127">
        <v>0</v>
      </c>
      <c r="F35" s="295">
        <v>0</v>
      </c>
      <c r="G35" s="272">
        <v>0</v>
      </c>
      <c r="H35" s="275">
        <v>0</v>
      </c>
      <c r="I35" s="4"/>
    </row>
    <row r="36" spans="1:9" ht="15" customHeight="1">
      <c r="A36" s="159" t="s">
        <v>29</v>
      </c>
      <c r="B36" s="272" t="s">
        <v>458</v>
      </c>
      <c r="C36" s="127">
        <v>0</v>
      </c>
      <c r="D36" s="272" t="s">
        <v>458</v>
      </c>
      <c r="E36" s="127">
        <v>0</v>
      </c>
      <c r="F36" s="295">
        <v>0</v>
      </c>
      <c r="G36" s="272">
        <v>0</v>
      </c>
      <c r="H36" s="275">
        <v>0</v>
      </c>
      <c r="I36" s="4"/>
    </row>
    <row r="37" spans="1:9" ht="24">
      <c r="A37" s="159" t="s">
        <v>150</v>
      </c>
      <c r="B37" s="272" t="s">
        <v>1649</v>
      </c>
      <c r="C37" s="132">
        <v>0</v>
      </c>
      <c r="D37" s="272" t="s">
        <v>458</v>
      </c>
      <c r="E37" s="132">
        <v>0</v>
      </c>
      <c r="F37" s="295">
        <v>0</v>
      </c>
      <c r="G37" s="272">
        <v>0</v>
      </c>
      <c r="H37" s="275">
        <v>0</v>
      </c>
      <c r="I37" s="4"/>
    </row>
    <row r="38" spans="1:9" ht="24">
      <c r="A38" s="159" t="s">
        <v>309</v>
      </c>
      <c r="B38" s="272" t="s">
        <v>458</v>
      </c>
      <c r="C38" s="127">
        <v>0</v>
      </c>
      <c r="D38" s="272" t="s">
        <v>527</v>
      </c>
      <c r="E38" s="127" t="s">
        <v>639</v>
      </c>
      <c r="F38" s="295">
        <v>39380</v>
      </c>
      <c r="G38" s="272" t="s">
        <v>458</v>
      </c>
      <c r="H38" s="275">
        <v>0</v>
      </c>
      <c r="I38" s="4"/>
    </row>
    <row r="39" spans="1:9" ht="15" customHeight="1">
      <c r="A39" s="159" t="s">
        <v>171</v>
      </c>
      <c r="B39" s="272" t="s">
        <v>458</v>
      </c>
      <c r="C39" s="127">
        <v>0</v>
      </c>
      <c r="D39" s="272" t="s">
        <v>458</v>
      </c>
      <c r="E39" s="127">
        <v>0</v>
      </c>
      <c r="F39" s="274">
        <v>0</v>
      </c>
      <c r="G39" s="272">
        <v>0</v>
      </c>
      <c r="H39" s="275">
        <v>0</v>
      </c>
      <c r="I39" s="4"/>
    </row>
    <row r="40" spans="1:9" ht="15" customHeight="1">
      <c r="A40" s="159" t="s">
        <v>312</v>
      </c>
      <c r="B40" s="272" t="s">
        <v>640</v>
      </c>
      <c r="C40" s="127" t="s">
        <v>641</v>
      </c>
      <c r="D40" s="272" t="s">
        <v>458</v>
      </c>
      <c r="E40" s="127">
        <v>0</v>
      </c>
      <c r="F40" s="274">
        <v>0</v>
      </c>
      <c r="G40" s="272">
        <v>0</v>
      </c>
      <c r="H40" s="275">
        <v>0</v>
      </c>
      <c r="I40" s="4"/>
    </row>
    <row r="41" spans="1:9" ht="15" customHeight="1">
      <c r="A41" s="159" t="s">
        <v>44</v>
      </c>
      <c r="B41" s="272" t="s">
        <v>458</v>
      </c>
      <c r="C41" s="127">
        <v>0</v>
      </c>
      <c r="D41" s="272" t="s">
        <v>458</v>
      </c>
      <c r="E41" s="127">
        <v>0</v>
      </c>
      <c r="F41" s="274">
        <v>0</v>
      </c>
      <c r="G41" s="272">
        <v>0</v>
      </c>
      <c r="H41" s="275">
        <v>0</v>
      </c>
      <c r="I41" s="4"/>
    </row>
    <row r="42" spans="1:9" ht="15" customHeight="1">
      <c r="A42" s="159" t="s">
        <v>100</v>
      </c>
      <c r="B42" s="272" t="s">
        <v>458</v>
      </c>
      <c r="C42" s="127">
        <v>0</v>
      </c>
      <c r="D42" s="272" t="s">
        <v>458</v>
      </c>
      <c r="E42" s="127">
        <v>0</v>
      </c>
      <c r="F42" s="275">
        <v>0</v>
      </c>
      <c r="G42" s="272">
        <v>0</v>
      </c>
      <c r="H42" s="275">
        <v>0</v>
      </c>
      <c r="I42" s="4"/>
    </row>
    <row r="43" spans="1:9" ht="15" customHeight="1">
      <c r="A43" s="159" t="s">
        <v>148</v>
      </c>
      <c r="B43" s="273" t="s">
        <v>458</v>
      </c>
      <c r="C43" s="133">
        <v>0</v>
      </c>
      <c r="D43" s="273" t="s">
        <v>458</v>
      </c>
      <c r="E43" s="133">
        <v>0</v>
      </c>
      <c r="F43" s="276">
        <v>0</v>
      </c>
      <c r="G43" s="273">
        <v>0</v>
      </c>
      <c r="H43" s="278">
        <v>0</v>
      </c>
      <c r="I43" s="4"/>
    </row>
    <row r="44" spans="1:9" ht="15" customHeight="1">
      <c r="A44" s="159" t="s">
        <v>149</v>
      </c>
      <c r="B44" s="272" t="s">
        <v>458</v>
      </c>
      <c r="C44" s="127">
        <v>0</v>
      </c>
      <c r="D44" s="272" t="s">
        <v>458</v>
      </c>
      <c r="E44" s="127">
        <v>0</v>
      </c>
      <c r="F44" s="274">
        <v>0</v>
      </c>
      <c r="G44" s="272">
        <v>0</v>
      </c>
      <c r="H44" s="275">
        <v>0</v>
      </c>
      <c r="I44" s="4"/>
    </row>
    <row r="45" spans="1:9" ht="15" customHeight="1">
      <c r="A45" s="159" t="s">
        <v>30</v>
      </c>
      <c r="B45" s="272" t="s">
        <v>458</v>
      </c>
      <c r="C45" s="132">
        <v>0</v>
      </c>
      <c r="D45" s="272" t="s">
        <v>458</v>
      </c>
      <c r="E45" s="132">
        <v>0</v>
      </c>
      <c r="F45" s="274">
        <v>0</v>
      </c>
      <c r="G45" s="272">
        <v>0</v>
      </c>
      <c r="H45" s="275">
        <v>0</v>
      </c>
      <c r="I45" s="4"/>
    </row>
    <row r="46" spans="1:9" ht="15" customHeight="1">
      <c r="A46" s="159" t="s">
        <v>321</v>
      </c>
      <c r="B46" s="272" t="s">
        <v>1498</v>
      </c>
      <c r="C46" s="127" t="s">
        <v>1501</v>
      </c>
      <c r="D46" s="272" t="s">
        <v>458</v>
      </c>
      <c r="E46" s="127">
        <v>0</v>
      </c>
      <c r="F46" s="274">
        <v>0</v>
      </c>
      <c r="G46" s="272">
        <v>0</v>
      </c>
      <c r="H46" s="275">
        <v>0</v>
      </c>
      <c r="I46" s="4"/>
    </row>
    <row r="47" spans="1:9" ht="15" customHeight="1">
      <c r="A47" s="159" t="s">
        <v>160</v>
      </c>
      <c r="B47" s="273" t="s">
        <v>458</v>
      </c>
      <c r="C47" s="133">
        <v>0</v>
      </c>
      <c r="D47" s="273" t="s">
        <v>527</v>
      </c>
      <c r="E47" s="133" t="s">
        <v>639</v>
      </c>
      <c r="F47" s="355" t="s">
        <v>650</v>
      </c>
      <c r="G47" s="273" t="s">
        <v>458</v>
      </c>
      <c r="H47" s="278">
        <v>0</v>
      </c>
      <c r="I47" s="4"/>
    </row>
    <row r="48" spans="1:9" ht="24">
      <c r="A48" s="159" t="s">
        <v>325</v>
      </c>
      <c r="B48" s="272" t="s">
        <v>458</v>
      </c>
      <c r="C48" s="127">
        <v>0</v>
      </c>
      <c r="D48" s="272" t="s">
        <v>527</v>
      </c>
      <c r="E48" s="127" t="s">
        <v>639</v>
      </c>
      <c r="F48" s="294">
        <v>39380</v>
      </c>
      <c r="G48" s="272" t="s">
        <v>458</v>
      </c>
      <c r="H48" s="275">
        <v>0</v>
      </c>
      <c r="I48" s="4"/>
    </row>
    <row r="49" spans="1:9" ht="24">
      <c r="A49" s="159" t="s">
        <v>327</v>
      </c>
      <c r="B49" s="272" t="s">
        <v>642</v>
      </c>
      <c r="C49" s="127" t="s">
        <v>606</v>
      </c>
      <c r="D49" s="272" t="s">
        <v>527</v>
      </c>
      <c r="E49" s="127" t="s">
        <v>607</v>
      </c>
      <c r="F49" s="294">
        <v>40225</v>
      </c>
      <c r="G49" s="272" t="s">
        <v>527</v>
      </c>
      <c r="H49" s="275" t="s">
        <v>595</v>
      </c>
      <c r="I49" s="4"/>
    </row>
    <row r="50" spans="1:9" ht="24">
      <c r="A50" s="159" t="s">
        <v>163</v>
      </c>
      <c r="B50" s="272" t="s">
        <v>642</v>
      </c>
      <c r="C50" s="132" t="s">
        <v>606</v>
      </c>
      <c r="D50" s="272" t="s">
        <v>527</v>
      </c>
      <c r="E50" s="132" t="s">
        <v>607</v>
      </c>
      <c r="F50" s="294">
        <v>40225</v>
      </c>
      <c r="G50" s="272" t="s">
        <v>527</v>
      </c>
      <c r="H50" s="275" t="s">
        <v>595</v>
      </c>
      <c r="I50" s="4"/>
    </row>
    <row r="51" spans="1:9" ht="24">
      <c r="A51" s="159" t="s">
        <v>329</v>
      </c>
      <c r="B51" s="272" t="s">
        <v>1499</v>
      </c>
      <c r="C51" s="127" t="s">
        <v>606</v>
      </c>
      <c r="D51" s="272" t="s">
        <v>527</v>
      </c>
      <c r="E51" s="127" t="s">
        <v>607</v>
      </c>
      <c r="F51" s="294">
        <v>40225</v>
      </c>
      <c r="G51" s="272" t="s">
        <v>527</v>
      </c>
      <c r="H51" s="275" t="s">
        <v>595</v>
      </c>
      <c r="I51" s="4"/>
    </row>
    <row r="52" spans="1:9" ht="24">
      <c r="A52" s="159" t="s">
        <v>330</v>
      </c>
      <c r="B52" s="272" t="s">
        <v>605</v>
      </c>
      <c r="C52" s="127" t="s">
        <v>606</v>
      </c>
      <c r="D52" s="272" t="s">
        <v>527</v>
      </c>
      <c r="E52" s="127" t="s">
        <v>607</v>
      </c>
      <c r="F52" s="294">
        <v>40225</v>
      </c>
      <c r="G52" s="272" t="s">
        <v>527</v>
      </c>
      <c r="H52" s="275" t="s">
        <v>595</v>
      </c>
      <c r="I52" s="4"/>
    </row>
    <row r="53" spans="1:9" ht="24">
      <c r="A53" s="159" t="s">
        <v>331</v>
      </c>
      <c r="B53" s="272" t="s">
        <v>605</v>
      </c>
      <c r="C53" s="127" t="s">
        <v>606</v>
      </c>
      <c r="D53" s="272" t="s">
        <v>527</v>
      </c>
      <c r="E53" s="127" t="s">
        <v>607</v>
      </c>
      <c r="F53" s="294">
        <v>40225</v>
      </c>
      <c r="G53" s="272" t="s">
        <v>527</v>
      </c>
      <c r="H53" s="275" t="s">
        <v>595</v>
      </c>
      <c r="I53" s="4"/>
    </row>
    <row r="54" spans="1:9" ht="24">
      <c r="A54" s="159" t="s">
        <v>332</v>
      </c>
      <c r="B54" s="272" t="s">
        <v>642</v>
      </c>
      <c r="C54" s="127" t="s">
        <v>606</v>
      </c>
      <c r="D54" s="272" t="s">
        <v>527</v>
      </c>
      <c r="E54" s="127" t="s">
        <v>607</v>
      </c>
      <c r="F54" s="294">
        <v>40225</v>
      </c>
      <c r="G54" s="272" t="s">
        <v>527</v>
      </c>
      <c r="H54" s="275" t="s">
        <v>595</v>
      </c>
      <c r="I54" s="4"/>
    </row>
    <row r="55" spans="1:9" ht="15" customHeight="1">
      <c r="A55" s="159" t="s">
        <v>168</v>
      </c>
      <c r="B55" s="272" t="s">
        <v>458</v>
      </c>
      <c r="C55" s="127">
        <v>0</v>
      </c>
      <c r="D55" s="272" t="s">
        <v>458</v>
      </c>
      <c r="E55" s="127">
        <v>0</v>
      </c>
      <c r="F55" s="294">
        <v>0</v>
      </c>
      <c r="G55" s="272">
        <v>0</v>
      </c>
      <c r="H55" s="275">
        <v>0</v>
      </c>
      <c r="I55" s="4"/>
    </row>
    <row r="56" spans="1:9" ht="15" customHeight="1">
      <c r="A56" s="159" t="s">
        <v>172</v>
      </c>
      <c r="B56" s="272" t="s">
        <v>458</v>
      </c>
      <c r="C56" s="127">
        <v>0</v>
      </c>
      <c r="D56" s="272" t="s">
        <v>458</v>
      </c>
      <c r="E56" s="127">
        <v>0</v>
      </c>
      <c r="F56" s="294">
        <v>0</v>
      </c>
      <c r="G56" s="272">
        <v>0</v>
      </c>
      <c r="H56" s="275">
        <v>0</v>
      </c>
      <c r="I56" s="4"/>
    </row>
    <row r="57" spans="1:9" ht="15" customHeight="1">
      <c r="A57" s="159" t="s">
        <v>173</v>
      </c>
      <c r="B57" s="382" t="s">
        <v>1500</v>
      </c>
      <c r="C57" s="127">
        <v>0</v>
      </c>
      <c r="D57" s="272" t="s">
        <v>458</v>
      </c>
      <c r="E57" s="127">
        <v>0</v>
      </c>
      <c r="F57" s="294">
        <v>0</v>
      </c>
      <c r="G57" s="272">
        <v>0</v>
      </c>
      <c r="H57" s="275">
        <v>0</v>
      </c>
      <c r="I57" s="4"/>
    </row>
    <row r="58" spans="1:9">
      <c r="A58" s="128"/>
    </row>
    <row r="59" spans="1:9">
      <c r="A59" s="128"/>
    </row>
    <row r="60" spans="1:9">
      <c r="A60" s="128"/>
    </row>
    <row r="61" spans="1:9">
      <c r="A61" s="128"/>
    </row>
    <row r="62" spans="1:9">
      <c r="A62" s="128"/>
    </row>
    <row r="63" spans="1:9">
      <c r="A63" s="128"/>
    </row>
    <row r="64" spans="1:9">
      <c r="A64" s="128"/>
    </row>
    <row r="65" spans="1:1">
      <c r="A65" s="128"/>
    </row>
    <row r="66" spans="1:1">
      <c r="A66" s="128"/>
    </row>
    <row r="67" spans="1:1">
      <c r="A67" s="128"/>
    </row>
    <row r="68" spans="1:1">
      <c r="A68" s="128"/>
    </row>
    <row r="69" spans="1:1">
      <c r="A69" s="128"/>
    </row>
    <row r="70" spans="1:1">
      <c r="A70" s="128"/>
    </row>
    <row r="71" spans="1:1">
      <c r="A71" s="128"/>
    </row>
    <row r="72" spans="1:1">
      <c r="A72" s="128"/>
    </row>
    <row r="73" spans="1:1">
      <c r="A73" s="128"/>
    </row>
    <row r="74" spans="1:1">
      <c r="A74" s="128"/>
    </row>
    <row r="75" spans="1:1">
      <c r="A75" s="128"/>
    </row>
    <row r="76" spans="1:1">
      <c r="A76" s="128"/>
    </row>
    <row r="77" spans="1:1">
      <c r="A77" s="128"/>
    </row>
    <row r="78" spans="1:1">
      <c r="A78" s="128"/>
    </row>
    <row r="79" spans="1:1">
      <c r="A79" s="128"/>
    </row>
    <row r="80" spans="1:1">
      <c r="A80" s="128"/>
    </row>
    <row r="81" spans="1:1">
      <c r="A81" s="128"/>
    </row>
    <row r="82" spans="1:1">
      <c r="A82" s="128"/>
    </row>
    <row r="83" spans="1:1">
      <c r="A83" s="128"/>
    </row>
    <row r="84" spans="1:1">
      <c r="A84" s="128"/>
    </row>
    <row r="85" spans="1:1">
      <c r="A85" s="128"/>
    </row>
    <row r="86" spans="1:1">
      <c r="A86" s="128"/>
    </row>
    <row r="87" spans="1:1">
      <c r="A87" s="128"/>
    </row>
    <row r="88" spans="1:1">
      <c r="A88" s="128"/>
    </row>
    <row r="89" spans="1:1">
      <c r="A89" s="128"/>
    </row>
    <row r="90" spans="1:1">
      <c r="A90" s="128"/>
    </row>
    <row r="91" spans="1:1">
      <c r="A91" s="128"/>
    </row>
    <row r="92" spans="1:1">
      <c r="A92" s="128"/>
    </row>
    <row r="93" spans="1:1">
      <c r="A93" s="128"/>
    </row>
    <row r="94" spans="1:1">
      <c r="A94" s="128"/>
    </row>
    <row r="95" spans="1:1">
      <c r="A95" s="128"/>
    </row>
    <row r="96" spans="1:1">
      <c r="A96" s="128"/>
    </row>
    <row r="97" spans="1:1">
      <c r="A97" s="128"/>
    </row>
    <row r="98" spans="1:1">
      <c r="A98" s="128"/>
    </row>
    <row r="99" spans="1:1">
      <c r="A99" s="128"/>
    </row>
    <row r="100" spans="1:1">
      <c r="A100" s="128"/>
    </row>
    <row r="101" spans="1:1">
      <c r="A101" s="128"/>
    </row>
    <row r="102" spans="1:1">
      <c r="A102" s="128"/>
    </row>
    <row r="103" spans="1:1">
      <c r="A103" s="128"/>
    </row>
    <row r="104" spans="1:1">
      <c r="A104" s="128"/>
    </row>
    <row r="105" spans="1:1">
      <c r="A105" s="128"/>
    </row>
    <row r="106" spans="1:1">
      <c r="A106" s="128"/>
    </row>
    <row r="107" spans="1:1">
      <c r="A107" s="128"/>
    </row>
    <row r="108" spans="1:1">
      <c r="A108" s="128"/>
    </row>
    <row r="109" spans="1:1">
      <c r="A109" s="128"/>
    </row>
    <row r="110" spans="1:1">
      <c r="A110" s="128"/>
    </row>
    <row r="111" spans="1:1">
      <c r="A111" s="128"/>
    </row>
    <row r="112" spans="1:1">
      <c r="A112" s="128"/>
    </row>
    <row r="113" spans="1:1">
      <c r="A113" s="128"/>
    </row>
    <row r="114" spans="1:1">
      <c r="A114" s="128"/>
    </row>
    <row r="115" spans="1:1">
      <c r="A115" s="128"/>
    </row>
    <row r="116" spans="1:1">
      <c r="A116" s="128"/>
    </row>
    <row r="117" spans="1:1">
      <c r="A117" s="128"/>
    </row>
    <row r="118" spans="1:1">
      <c r="A118" s="128"/>
    </row>
    <row r="119" spans="1:1">
      <c r="A119" s="128"/>
    </row>
    <row r="120" spans="1:1">
      <c r="A120" s="128"/>
    </row>
    <row r="121" spans="1:1">
      <c r="A121" s="128"/>
    </row>
    <row r="122" spans="1:1">
      <c r="A122" s="128"/>
    </row>
    <row r="123" spans="1:1">
      <c r="A123" s="128"/>
    </row>
    <row r="124" spans="1:1">
      <c r="A124" s="128"/>
    </row>
    <row r="125" spans="1:1">
      <c r="A125" s="128"/>
    </row>
    <row r="126" spans="1:1">
      <c r="A126" s="128"/>
    </row>
    <row r="127" spans="1:1">
      <c r="A127" s="128"/>
    </row>
    <row r="128" spans="1:1">
      <c r="A128" s="128"/>
    </row>
    <row r="129" spans="1:1">
      <c r="A129" s="128"/>
    </row>
    <row r="130" spans="1:1">
      <c r="A130" s="128"/>
    </row>
    <row r="131" spans="1:1">
      <c r="A131" s="128"/>
    </row>
    <row r="132" spans="1:1">
      <c r="A132" s="128"/>
    </row>
    <row r="133" spans="1:1">
      <c r="A133" s="128"/>
    </row>
    <row r="134" spans="1:1">
      <c r="A134" s="128"/>
    </row>
    <row r="135" spans="1:1">
      <c r="A135" s="128"/>
    </row>
    <row r="136" spans="1:1">
      <c r="A136" s="128"/>
    </row>
    <row r="137" spans="1:1">
      <c r="A137" s="128"/>
    </row>
    <row r="138" spans="1:1">
      <c r="A138" s="128"/>
    </row>
    <row r="139" spans="1:1">
      <c r="A139" s="128"/>
    </row>
    <row r="140" spans="1:1">
      <c r="A140" s="128"/>
    </row>
    <row r="141" spans="1:1">
      <c r="A141" s="128"/>
    </row>
    <row r="142" spans="1:1">
      <c r="A142" s="128"/>
    </row>
    <row r="143" spans="1:1">
      <c r="A143" s="128"/>
    </row>
    <row r="144" spans="1:1">
      <c r="A144" s="128"/>
    </row>
    <row r="145" spans="1:1">
      <c r="A145" s="128"/>
    </row>
    <row r="146" spans="1:1">
      <c r="A146" s="128"/>
    </row>
    <row r="147" spans="1:1">
      <c r="A147" s="128"/>
    </row>
  </sheetData>
  <mergeCells count="4">
    <mergeCell ref="A2:A3"/>
    <mergeCell ref="B2:B3"/>
    <mergeCell ref="C2:C3"/>
    <mergeCell ref="D2:H2"/>
  </mergeCells>
  <phoneticPr fontId="8"/>
  <printOptions horizontalCentered="1"/>
  <pageMargins left="0.43307086614173229" right="0.31496062992125984" top="0.70866141732283472" bottom="0.59055118110236227" header="0.51181102362204722" footer="0.51181102362204722"/>
  <pageSetup paperSize="9" scale="57"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3"/>
  <sheetViews>
    <sheetView showZeros="0" view="pageBreakPreview" zoomScaleNormal="80" zoomScaleSheetLayoutView="100" workbookViewId="0">
      <pane xSplit="1" ySplit="8" topLeftCell="B9" activePane="bottomRight" state="frozen"/>
      <selection pane="topRight"/>
      <selection pane="bottomLeft"/>
      <selection pane="bottomRight"/>
    </sheetView>
  </sheetViews>
  <sheetFormatPr defaultColWidth="9" defaultRowHeight="13.2"/>
  <cols>
    <col min="1" max="1" width="14.6640625" customWidth="1"/>
    <col min="2" max="2" width="6" bestFit="1" customWidth="1"/>
    <col min="3" max="3" width="16" customWidth="1"/>
    <col min="4" max="5" width="13.44140625" customWidth="1"/>
    <col min="6" max="6" width="14.44140625" bestFit="1" customWidth="1"/>
  </cols>
  <sheetData>
    <row r="1" spans="1:6" ht="27.75" customHeight="1">
      <c r="A1" s="35" t="s">
        <v>365</v>
      </c>
    </row>
    <row r="2" spans="1:6" ht="22.5" customHeight="1">
      <c r="A2" t="s">
        <v>230</v>
      </c>
    </row>
    <row r="3" spans="1:6" ht="18.75" customHeight="1">
      <c r="A3" t="s">
        <v>96</v>
      </c>
    </row>
    <row r="4" spans="1:6" ht="18.75" customHeight="1">
      <c r="A4" t="s">
        <v>97</v>
      </c>
    </row>
    <row r="5" spans="1:6" ht="18.75" customHeight="1">
      <c r="A5" t="s">
        <v>98</v>
      </c>
    </row>
    <row r="6" spans="1:6" ht="18.75" customHeight="1"/>
    <row r="7" spans="1:6" ht="18" customHeight="1">
      <c r="A7" s="397" t="s">
        <v>55</v>
      </c>
      <c r="B7" s="397" t="s">
        <v>88</v>
      </c>
      <c r="C7" s="400" t="s">
        <v>89</v>
      </c>
      <c r="D7" s="397" t="s">
        <v>92</v>
      </c>
      <c r="E7" s="397"/>
      <c r="F7" s="397" t="s">
        <v>1650</v>
      </c>
    </row>
    <row r="8" spans="1:6" ht="18" customHeight="1">
      <c r="A8" s="397"/>
      <c r="B8" s="397"/>
      <c r="C8" s="400"/>
      <c r="D8" s="17" t="s">
        <v>90</v>
      </c>
      <c r="E8" s="17" t="s">
        <v>91</v>
      </c>
      <c r="F8" s="397"/>
    </row>
    <row r="9" spans="1:6" ht="19.5" customHeight="1">
      <c r="A9" s="18" t="s">
        <v>228</v>
      </c>
      <c r="B9" s="21" t="str">
        <f>'[1]13埋立処分状況'!B$10</f>
        <v>ア</v>
      </c>
      <c r="C9" s="21">
        <f>'[1]13埋立処分状況'!C$10</f>
        <v>20055</v>
      </c>
      <c r="D9" s="21">
        <f>'[1]13埋立処分状況'!D$10</f>
        <v>0</v>
      </c>
      <c r="E9" s="21">
        <f>'[1]13埋立処分状況'!E$10</f>
        <v>0</v>
      </c>
      <c r="F9" s="21">
        <f>'[1]13埋立処分状況'!F$10</f>
        <v>20055</v>
      </c>
    </row>
    <row r="10" spans="1:6" ht="19.5" customHeight="1">
      <c r="A10" s="8" t="s">
        <v>238</v>
      </c>
      <c r="B10" s="130" t="str">
        <f>'[2]13埋立処分状況'!B$10</f>
        <v>ア</v>
      </c>
      <c r="C10" s="130">
        <f>'[2]13埋立処分状況'!C$10</f>
        <v>2779</v>
      </c>
      <c r="D10" s="130">
        <f>'[2]13埋立処分状況'!D$10</f>
        <v>0</v>
      </c>
      <c r="E10" s="130">
        <f>'[2]13埋立処分状況'!E$10</f>
        <v>0</v>
      </c>
      <c r="F10" s="130">
        <f>'[2]13埋立処分状況'!F$10</f>
        <v>2779</v>
      </c>
    </row>
    <row r="11" spans="1:6" ht="19.5" customHeight="1">
      <c r="A11" s="8" t="s">
        <v>261</v>
      </c>
      <c r="B11" s="21" t="str">
        <f>'[3]13埋立処分状況'!B$10</f>
        <v>ウ</v>
      </c>
      <c r="C11" s="21">
        <f>'[3]13埋立処分状況'!C$10</f>
        <v>0</v>
      </c>
      <c r="D11" s="21">
        <f>'[3]13埋立処分状況'!D$10</f>
        <v>8041</v>
      </c>
      <c r="E11" s="21">
        <f>'[3]13埋立処分状況'!E$10</f>
        <v>6157</v>
      </c>
      <c r="F11" s="21">
        <f>'[3]13埋立処分状況'!F$10</f>
        <v>14198</v>
      </c>
    </row>
    <row r="12" spans="1:6" ht="19.5" customHeight="1">
      <c r="A12" s="8" t="s">
        <v>263</v>
      </c>
      <c r="B12" s="130" t="str">
        <f>'[4]13埋立処分状況'!B$10</f>
        <v>ウ</v>
      </c>
      <c r="C12" s="130">
        <f>'[4]13埋立処分状況'!C$10</f>
        <v>0</v>
      </c>
      <c r="D12" s="130">
        <f>'[4]13埋立処分状況'!D$10</f>
        <v>365</v>
      </c>
      <c r="E12" s="130">
        <f>'[4]13埋立処分状況'!E$10</f>
        <v>7513</v>
      </c>
      <c r="F12" s="130">
        <f>'[4]13埋立処分状況'!F$10</f>
        <v>7878</v>
      </c>
    </row>
    <row r="13" spans="1:6" ht="19.5" customHeight="1">
      <c r="A13" s="31" t="s">
        <v>264</v>
      </c>
      <c r="B13" s="21" t="str">
        <f>'[5]13埋立処分状況'!B$10</f>
        <v>イ</v>
      </c>
      <c r="C13" s="21">
        <f>'[5]13埋立処分状況'!C$10</f>
        <v>453</v>
      </c>
      <c r="D13" s="21">
        <f>'[5]13埋立処分状況'!D$10</f>
        <v>2089</v>
      </c>
      <c r="E13" s="21">
        <f>'[5]13埋立処分状況'!E$10</f>
        <v>0</v>
      </c>
      <c r="F13" s="21">
        <f>'[5]13埋立処分状況'!F$10</f>
        <v>2542</v>
      </c>
    </row>
    <row r="14" spans="1:6" ht="19.5" customHeight="1">
      <c r="A14" s="31" t="s">
        <v>265</v>
      </c>
      <c r="B14" s="130" t="str">
        <f>'[6]13埋立処分状況'!B$10</f>
        <v>ウ</v>
      </c>
      <c r="C14" s="130">
        <f>'[6]13埋立処分状況'!C$10</f>
        <v>0</v>
      </c>
      <c r="D14" s="130">
        <f>'[6]13埋立処分状況'!D$10</f>
        <v>0</v>
      </c>
      <c r="E14" s="130">
        <f>'[6]13埋立処分状況'!E$10</f>
        <v>1983</v>
      </c>
      <c r="F14" s="130">
        <f>'[6]13埋立処分状況'!F$10</f>
        <v>1983</v>
      </c>
    </row>
    <row r="15" spans="1:6" ht="19.5" customHeight="1">
      <c r="A15" s="31" t="s">
        <v>35</v>
      </c>
      <c r="B15" s="21" t="str">
        <f>'[7]13埋立処分状況'!B$10</f>
        <v>ウ</v>
      </c>
      <c r="C15" s="21">
        <f>'[7]13埋立処分状況'!C$10</f>
        <v>0</v>
      </c>
      <c r="D15" s="21">
        <f>'[7]13埋立処分状況'!D$10</f>
        <v>555</v>
      </c>
      <c r="E15" s="21">
        <f>'[7]13埋立処分状況'!E$10</f>
        <v>13424</v>
      </c>
      <c r="F15" s="21">
        <f>'[7]13埋立処分状況'!F$10</f>
        <v>13979</v>
      </c>
    </row>
    <row r="16" spans="1:6" ht="19.5" customHeight="1">
      <c r="A16" s="8" t="s">
        <v>267</v>
      </c>
      <c r="B16" s="21" t="str">
        <f>'[8]13埋立処分状況'!B$10</f>
        <v>ウ</v>
      </c>
      <c r="C16" s="21">
        <f>'[8]13埋立処分状況'!C$10</f>
        <v>0</v>
      </c>
      <c r="D16" s="21">
        <f>'[8]13埋立処分状況'!D$10</f>
        <v>980</v>
      </c>
      <c r="E16" s="21">
        <f>'[8]13埋立処分状況'!E$10</f>
        <v>1617</v>
      </c>
      <c r="F16" s="21">
        <f>'[8]13埋立処分状況'!F$10</f>
        <v>2597</v>
      </c>
    </row>
    <row r="17" spans="1:7" ht="19.5" customHeight="1">
      <c r="A17" s="8" t="s">
        <v>268</v>
      </c>
      <c r="B17" s="21" t="str">
        <f>'[9]13埋立処分状況'!B$10</f>
        <v>イ</v>
      </c>
      <c r="C17" s="21">
        <f>'[9]13埋立処分状況'!C$10</f>
        <v>3122</v>
      </c>
      <c r="D17" s="21">
        <f>'[9]13埋立処分状況'!D$10</f>
        <v>465</v>
      </c>
      <c r="E17" s="21">
        <f>'[9]13埋立処分状況'!E$10</f>
        <v>396</v>
      </c>
      <c r="F17" s="21">
        <f>'[9]13埋立処分状況'!F$10</f>
        <v>3983</v>
      </c>
    </row>
    <row r="18" spans="1:7" ht="19.5" customHeight="1">
      <c r="A18" s="8" t="s">
        <v>269</v>
      </c>
      <c r="B18" s="130" t="str">
        <f>'[10]13埋立処分状況'!B$10</f>
        <v>ウ</v>
      </c>
      <c r="C18" s="130">
        <f>'[10]13埋立処分状況'!C$10</f>
        <v>0</v>
      </c>
      <c r="D18" s="130">
        <f>'[10]13埋立処分状況'!D$10</f>
        <v>706</v>
      </c>
      <c r="E18" s="130">
        <f>'[10]13埋立処分状況'!E$10</f>
        <v>1518</v>
      </c>
      <c r="F18" s="130">
        <f>'[10]13埋立処分状況'!F$10</f>
        <v>2224</v>
      </c>
    </row>
    <row r="19" spans="1:7" ht="19.5" customHeight="1">
      <c r="A19" s="8" t="s">
        <v>272</v>
      </c>
      <c r="B19" s="21" t="str">
        <f>'[11]13埋立処分状況'!B$10</f>
        <v>イ</v>
      </c>
      <c r="C19" s="21">
        <f>'[11]13埋立処分状況'!C$10</f>
        <v>86</v>
      </c>
      <c r="D19" s="21">
        <f>'[11]13埋立処分状況'!D$10</f>
        <v>385</v>
      </c>
      <c r="E19" s="21">
        <f>'[11]13埋立処分状況'!E$10</f>
        <v>336</v>
      </c>
      <c r="F19" s="21">
        <f>'[11]13埋立処分状況'!F$10</f>
        <v>807</v>
      </c>
    </row>
    <row r="20" spans="1:7" ht="19.5" customHeight="1">
      <c r="A20" s="8" t="s">
        <v>273</v>
      </c>
      <c r="B20" s="130" t="str">
        <f>'[12]13埋立処分状況'!B$10</f>
        <v>ア</v>
      </c>
      <c r="C20" s="130">
        <f>'[12]13埋立処分状況'!C$10</f>
        <v>392</v>
      </c>
      <c r="D20" s="130">
        <f>'[12]13埋立処分状況'!D$10</f>
        <v>0</v>
      </c>
      <c r="E20" s="130">
        <f>'[12]13埋立処分状況'!E$10</f>
        <v>0</v>
      </c>
      <c r="F20" s="130">
        <f>'[12]13埋立処分状況'!F$10</f>
        <v>392</v>
      </c>
    </row>
    <row r="21" spans="1:7" ht="19.5" customHeight="1">
      <c r="A21" s="8" t="s">
        <v>276</v>
      </c>
      <c r="B21" s="21" t="str">
        <f>'[13]13埋立処分状況'!B$10</f>
        <v>ア</v>
      </c>
      <c r="C21" s="21">
        <f>'[13]13埋立処分状況'!C$10</f>
        <v>2812</v>
      </c>
      <c r="D21" s="21">
        <f>'[13]13埋立処分状況'!D$10</f>
        <v>0</v>
      </c>
      <c r="E21" s="21">
        <f>'[13]13埋立処分状況'!E$10</f>
        <v>0</v>
      </c>
      <c r="F21" s="21">
        <f>'[13]13埋立処分状況'!F$10</f>
        <v>2812</v>
      </c>
    </row>
    <row r="22" spans="1:7" s="303" customFormat="1" ht="19.5" customHeight="1">
      <c r="A22" s="8" t="s">
        <v>277</v>
      </c>
      <c r="B22" s="130" t="str">
        <f>'[14]13埋立処分状況'!B$10</f>
        <v>ウ</v>
      </c>
      <c r="C22" s="130">
        <f>'[14]13埋立処分状況'!C$10</f>
        <v>0</v>
      </c>
      <c r="D22" s="130">
        <f>'[14]13埋立処分状況'!D$10</f>
        <v>0</v>
      </c>
      <c r="E22" s="130">
        <f>'[14]13埋立処分状況'!E$10</f>
        <v>1529</v>
      </c>
      <c r="F22" s="130">
        <f>'[14]13埋立処分状況'!F$10</f>
        <v>1529</v>
      </c>
    </row>
    <row r="23" spans="1:7" ht="19.5" customHeight="1">
      <c r="A23" s="8" t="s">
        <v>0</v>
      </c>
      <c r="B23" s="97" t="str">
        <f>'[15]13埋立処分状況'!B$10</f>
        <v>ウ</v>
      </c>
      <c r="C23" s="97">
        <f>'[15]13埋立処分状況'!C$10</f>
        <v>0</v>
      </c>
      <c r="D23" s="97">
        <f>'[15]13埋立処分状況'!D$10</f>
        <v>0</v>
      </c>
      <c r="E23" s="97">
        <f>'[15]13埋立処分状況'!E$10</f>
        <v>12218</v>
      </c>
      <c r="F23" s="97">
        <f>'[15]13埋立処分状況'!F$10</f>
        <v>12218</v>
      </c>
      <c r="G23" s="98"/>
    </row>
    <row r="24" spans="1:7" ht="19.5" customHeight="1">
      <c r="A24" s="8" t="s">
        <v>280</v>
      </c>
      <c r="B24" s="21" t="str">
        <f>'[16]13埋立処分状況'!B$10</f>
        <v>ウ</v>
      </c>
      <c r="C24" s="21">
        <f>'[16]13埋立処分状況'!C$10</f>
        <v>0</v>
      </c>
      <c r="D24" s="21">
        <f>'[16]13埋立処分状況'!D$10</f>
        <v>0</v>
      </c>
      <c r="E24" s="21">
        <f>'[16]13埋立処分状況'!E$10</f>
        <v>703</v>
      </c>
      <c r="F24" s="21">
        <f>'[16]13埋立処分状況'!F$10</f>
        <v>703</v>
      </c>
    </row>
    <row r="25" spans="1:7" ht="19.5" customHeight="1">
      <c r="A25" s="8" t="s">
        <v>282</v>
      </c>
      <c r="B25" s="21" t="str">
        <f>'[17]13埋立処分状況'!B$10</f>
        <v>ア</v>
      </c>
      <c r="C25" s="21">
        <f>'[17]13埋立処分状況'!C$10</f>
        <v>5035</v>
      </c>
      <c r="D25" s="21">
        <f>'[17]13埋立処分状況'!D$10</f>
        <v>0</v>
      </c>
      <c r="E25" s="21">
        <f>'[17]13埋立処分状況'!E$10</f>
        <v>0</v>
      </c>
      <c r="F25" s="21">
        <f>'[17]13埋立処分状況'!F$10</f>
        <v>5035</v>
      </c>
    </row>
    <row r="26" spans="1:7" ht="19.5" customHeight="1">
      <c r="A26" s="8" t="s">
        <v>283</v>
      </c>
      <c r="B26" s="44" t="str">
        <f>'[18]13埋立処分状況'!B$10</f>
        <v>ウ</v>
      </c>
      <c r="C26" s="44">
        <f>'[18]13埋立処分状況'!C$10</f>
        <v>0</v>
      </c>
      <c r="D26" s="44">
        <f>'[18]13埋立処分状況'!D$10</f>
        <v>3991</v>
      </c>
      <c r="E26" s="44">
        <f>'[18]13埋立処分状況'!E$10</f>
        <v>3558</v>
      </c>
      <c r="F26" s="44">
        <f>'[18]13埋立処分状況'!F$10</f>
        <v>7549</v>
      </c>
    </row>
    <row r="27" spans="1:7" ht="19.5" customHeight="1">
      <c r="A27" s="8" t="s">
        <v>286</v>
      </c>
      <c r="B27" s="21" t="str">
        <f>'[19]13埋立処分状況'!B$10</f>
        <v>ア</v>
      </c>
      <c r="C27" s="21">
        <f>'[19]13埋立処分状況'!C$10</f>
        <v>3712</v>
      </c>
      <c r="D27" s="21">
        <f>'[19]13埋立処分状況'!D$10</f>
        <v>0</v>
      </c>
      <c r="E27" s="21">
        <f>'[19]13埋立処分状況'!E$10</f>
        <v>0</v>
      </c>
      <c r="F27" s="21">
        <f>'[19]13埋立処分状況'!F$10</f>
        <v>3712</v>
      </c>
    </row>
    <row r="28" spans="1:7" ht="19.5" customHeight="1">
      <c r="A28" s="8" t="s">
        <v>287</v>
      </c>
      <c r="B28" s="130" t="str">
        <f>'[20]13埋立処分状況'!B$10</f>
        <v>ウ</v>
      </c>
      <c r="C28" s="130">
        <f>'[20]13埋立処分状況'!C$10</f>
        <v>0</v>
      </c>
      <c r="D28" s="130">
        <f>'[20]13埋立処分状況'!D$10</f>
        <v>3066</v>
      </c>
      <c r="E28" s="130">
        <f>'[20]13埋立処分状況'!E$10</f>
        <v>2897</v>
      </c>
      <c r="F28" s="130">
        <f>'[20]13埋立処分状況'!F$10</f>
        <v>5963</v>
      </c>
    </row>
    <row r="29" spans="1:7" ht="19.5" customHeight="1">
      <c r="A29" s="8" t="s">
        <v>289</v>
      </c>
      <c r="B29" s="21" t="str">
        <f>'[21]13埋立処分状況'!B$10</f>
        <v>イ</v>
      </c>
      <c r="C29" s="21">
        <f>'[21]13埋立処分状況'!C$10</f>
        <v>67</v>
      </c>
      <c r="D29" s="21">
        <f>'[21]13埋立処分状況'!D$10</f>
        <v>264</v>
      </c>
      <c r="E29" s="21">
        <f>'[21]13埋立処分状況'!E$10</f>
        <v>0</v>
      </c>
      <c r="F29" s="21">
        <f>'[21]13埋立処分状況'!F$10</f>
        <v>331</v>
      </c>
    </row>
    <row r="30" spans="1:7" ht="19.5" customHeight="1">
      <c r="A30" s="8" t="s">
        <v>290</v>
      </c>
      <c r="B30" s="130" t="str">
        <f>'[22]13埋立処分状況'!B$10</f>
        <v>ウ</v>
      </c>
      <c r="C30" s="130">
        <f>'[22]13埋立処分状況'!C$10</f>
        <v>0</v>
      </c>
      <c r="D30" s="130">
        <f>'[22]13埋立処分状況'!D$10</f>
        <v>0</v>
      </c>
      <c r="E30" s="130">
        <f>'[22]13埋立処分状況'!E$10</f>
        <v>2481</v>
      </c>
      <c r="F30" s="130">
        <f>'[22]13埋立処分状況'!F$10</f>
        <v>2481</v>
      </c>
    </row>
    <row r="31" spans="1:7" ht="19.5" customHeight="1">
      <c r="A31" s="8" t="s">
        <v>291</v>
      </c>
      <c r="B31" s="130" t="str">
        <f>'[23]13埋立処分状況'!B$10</f>
        <v>ウ</v>
      </c>
      <c r="C31" s="130">
        <f>'[23]13埋立処分状況'!C$10</f>
        <v>0</v>
      </c>
      <c r="D31" s="130">
        <f>'[23]13埋立処分状況'!D$10</f>
        <v>0</v>
      </c>
      <c r="E31" s="130">
        <f>'[23]13埋立処分状況'!E$10</f>
        <v>950</v>
      </c>
      <c r="F31" s="130">
        <f>'[23]13埋立処分状況'!F$10</f>
        <v>950</v>
      </c>
    </row>
    <row r="32" spans="1:7" ht="19.5" customHeight="1">
      <c r="A32" s="8" t="s">
        <v>292</v>
      </c>
      <c r="B32" s="130" t="str">
        <f>'[24]13埋立処分状況'!B$10</f>
        <v>イ</v>
      </c>
      <c r="C32" s="130">
        <f>'[24]13埋立処分状況'!C$10</f>
        <v>469</v>
      </c>
      <c r="D32" s="130">
        <f>'[24]13埋立処分状況'!D$10</f>
        <v>0</v>
      </c>
      <c r="E32" s="130">
        <f>'[24]13埋立処分状況'!E$10</f>
        <v>121</v>
      </c>
      <c r="F32" s="130">
        <f>'[24]13埋立処分状況'!F$10</f>
        <v>590</v>
      </c>
    </row>
    <row r="33" spans="1:6" ht="19.5" customHeight="1">
      <c r="A33" s="8" t="s">
        <v>293</v>
      </c>
      <c r="B33" s="339" t="str">
        <f>'[25]13埋立処分状況'!B$10</f>
        <v>ウ</v>
      </c>
      <c r="C33" s="339">
        <f>'[25]13埋立処分状況'!C$10</f>
        <v>0</v>
      </c>
      <c r="D33" s="339">
        <f>'[25]13埋立処分状況'!D$10</f>
        <v>0</v>
      </c>
      <c r="E33" s="339">
        <f>'[25]13埋立処分状況'!E$10</f>
        <v>3542.78</v>
      </c>
      <c r="F33" s="339">
        <f>'[25]13埋立処分状況'!F$10</f>
        <v>3542.78</v>
      </c>
    </row>
    <row r="34" spans="1:6" ht="19.5" customHeight="1">
      <c r="A34" s="8" t="s">
        <v>67</v>
      </c>
      <c r="B34" s="130" t="str">
        <f>'[26]13埋立処分状況'!B$10</f>
        <v>ウ</v>
      </c>
      <c r="C34" s="130">
        <f>'[26]13埋立処分状況'!C$10</f>
        <v>0</v>
      </c>
      <c r="D34" s="130">
        <f>'[26]13埋立処分状況'!D$10</f>
        <v>800.01</v>
      </c>
      <c r="E34" s="130">
        <f>'[26]13埋立処分状況'!E$10</f>
        <v>1587.18</v>
      </c>
      <c r="F34" s="130">
        <f>'[26]13埋立処分状況'!F$10</f>
        <v>2387.19</v>
      </c>
    </row>
    <row r="35" spans="1:6" ht="19.5" customHeight="1">
      <c r="A35" s="8" t="s">
        <v>25</v>
      </c>
      <c r="B35" s="130" t="str">
        <f>'[27]13埋立処分状況'!B$10</f>
        <v>ウ</v>
      </c>
      <c r="C35" s="130">
        <f>'[27]13埋立処分状況'!C$10</f>
        <v>0</v>
      </c>
      <c r="D35" s="130">
        <f>'[27]13埋立処分状況'!D$10</f>
        <v>0</v>
      </c>
      <c r="E35" s="130">
        <f>'[27]13埋立処分状況'!E$10</f>
        <v>677</v>
      </c>
      <c r="F35" s="130">
        <f>'[27]13埋立処分状況'!F$10</f>
        <v>677</v>
      </c>
    </row>
    <row r="36" spans="1:6" ht="19.5" customHeight="1">
      <c r="A36" s="8" t="s">
        <v>298</v>
      </c>
      <c r="B36" s="130" t="str">
        <f>'[28]13埋立処分状況'!B$10</f>
        <v>ア</v>
      </c>
      <c r="C36" s="130">
        <f>'[28]13埋立処分状況'!C$10</f>
        <v>849</v>
      </c>
      <c r="D36" s="130">
        <f>'[28]13埋立処分状況'!D$10</f>
        <v>0</v>
      </c>
      <c r="E36" s="130">
        <f>'[28]13埋立処分状況'!E$10</f>
        <v>0</v>
      </c>
      <c r="F36" s="130">
        <f>'[28]13埋立処分状況'!F$10</f>
        <v>849</v>
      </c>
    </row>
    <row r="37" spans="1:6" ht="19.5" customHeight="1">
      <c r="A37" s="8" t="s">
        <v>299</v>
      </c>
      <c r="B37" s="130" t="str">
        <f>'[29]13埋立処分状況'!B$10</f>
        <v>ア</v>
      </c>
      <c r="C37" s="130">
        <f>'[29]13埋立処分状況'!C$10</f>
        <v>3476</v>
      </c>
      <c r="D37" s="130">
        <f>'[29]13埋立処分状況'!D$10</f>
        <v>0</v>
      </c>
      <c r="E37" s="130">
        <f>'[29]13埋立処分状況'!E$10</f>
        <v>0</v>
      </c>
      <c r="F37" s="130">
        <f>'[29]13埋立処分状況'!F$10</f>
        <v>3476</v>
      </c>
    </row>
    <row r="38" spans="1:6" ht="19.5" customHeight="1">
      <c r="A38" s="8" t="s">
        <v>301</v>
      </c>
      <c r="B38" s="130" t="str">
        <f>'[30]13埋立処分状況'!B$10</f>
        <v>ア</v>
      </c>
      <c r="C38" s="130">
        <f>'[30]13埋立処分状況'!C$10</f>
        <v>1497</v>
      </c>
      <c r="D38" s="130">
        <f>'[30]13埋立処分状況'!D$10</f>
        <v>0</v>
      </c>
      <c r="E38" s="130">
        <f>'[30]13埋立処分状況'!E$10</f>
        <v>0</v>
      </c>
      <c r="F38" s="130">
        <f>'[30]13埋立処分状況'!F$10</f>
        <v>1497</v>
      </c>
    </row>
    <row r="39" spans="1:6" s="303" customFormat="1" ht="19.5" customHeight="1">
      <c r="A39" s="8" t="s">
        <v>303</v>
      </c>
      <c r="B39" s="130" t="str">
        <f>'[31]13埋立処分状況'!B$10</f>
        <v>ウ</v>
      </c>
      <c r="C39" s="130">
        <f>'[31]13埋立処分状況'!C$10</f>
        <v>0</v>
      </c>
      <c r="D39" s="130">
        <f>'[31]13埋立処分状況'!D$10</f>
        <v>360</v>
      </c>
      <c r="E39" s="130">
        <f>'[31]13埋立処分状況'!E$10</f>
        <v>490</v>
      </c>
      <c r="F39" s="130">
        <f>'[31]13埋立処分状況'!F$10</f>
        <v>850</v>
      </c>
    </row>
    <row r="40" spans="1:6" ht="19.5" customHeight="1">
      <c r="A40" s="8" t="s">
        <v>305</v>
      </c>
      <c r="B40" s="130" t="str">
        <f>'[32]13埋立処分状況'!B$10</f>
        <v>イ</v>
      </c>
      <c r="C40" s="130">
        <f>'[32]13埋立処分状況'!C$10</f>
        <v>322</v>
      </c>
      <c r="D40" s="130">
        <f>'[32]13埋立処分状況'!D$10</f>
        <v>929</v>
      </c>
      <c r="E40" s="130">
        <f>'[32]13埋立処分状況'!E$10</f>
        <v>89</v>
      </c>
      <c r="F40" s="130">
        <f>'[32]13埋立処分状況'!F$10</f>
        <v>1340</v>
      </c>
    </row>
    <row r="41" spans="1:6" ht="19.5" customHeight="1">
      <c r="A41" s="8" t="s">
        <v>306</v>
      </c>
      <c r="B41" s="130" t="str">
        <f>'[33]13埋立処分状況'!B$10</f>
        <v>ア</v>
      </c>
      <c r="C41" s="130">
        <f>'[33]13埋立処分状況'!C$10</f>
        <v>441</v>
      </c>
      <c r="D41" s="130">
        <f>'[33]13埋立処分状況'!D$10</f>
        <v>0</v>
      </c>
      <c r="E41" s="130">
        <f>'[33]13埋立処分状況'!E$10</f>
        <v>0</v>
      </c>
      <c r="F41" s="130">
        <f>'[33]13埋立処分状況'!F$10</f>
        <v>441</v>
      </c>
    </row>
    <row r="42" spans="1:6" ht="19.5" customHeight="1">
      <c r="A42" s="8" t="s">
        <v>341</v>
      </c>
      <c r="B42" s="130" t="str">
        <f>'[34]13埋立処分状況'!B$10</f>
        <v>ア</v>
      </c>
      <c r="C42" s="130">
        <f>'[34]13埋立処分状況'!C$10</f>
        <v>3205</v>
      </c>
      <c r="D42" s="130">
        <f>'[34]13埋立処分状況'!D$10</f>
        <v>0</v>
      </c>
      <c r="E42" s="130">
        <f>'[34]13埋立処分状況'!E$10</f>
        <v>0</v>
      </c>
      <c r="F42" s="130">
        <f>'[34]13埋立処分状況'!F$10</f>
        <v>3205</v>
      </c>
    </row>
    <row r="43" spans="1:6" ht="19.5" customHeight="1">
      <c r="A43" s="8" t="s">
        <v>309</v>
      </c>
      <c r="B43" s="339" t="str">
        <f>'[35]13埋立処分状況'!B$10</f>
        <v>イ</v>
      </c>
      <c r="C43" s="339">
        <f>'[35]13埋立処分状況'!C$10</f>
        <v>883</v>
      </c>
      <c r="D43" s="339">
        <f>'[35]13埋立処分状況'!D$10</f>
        <v>9</v>
      </c>
      <c r="E43" s="339">
        <f>'[35]13埋立処分状況'!E$10</f>
        <v>0</v>
      </c>
      <c r="F43" s="339">
        <f>'[35]13埋立処分状況'!F$10</f>
        <v>892</v>
      </c>
    </row>
    <row r="44" spans="1:6" ht="19.5" customHeight="1">
      <c r="A44" s="8" t="s">
        <v>310</v>
      </c>
      <c r="B44" s="130" t="str">
        <f>'[36]13埋立処分状況'!B$10</f>
        <v>ア</v>
      </c>
      <c r="C44" s="130">
        <f>'[36]13埋立処分状況'!C$10</f>
        <v>416</v>
      </c>
      <c r="D44" s="130">
        <f>'[36]13埋立処分状況'!D$10</f>
        <v>0</v>
      </c>
      <c r="E44" s="130">
        <f>'[36]13埋立処分状況'!E$10</f>
        <v>0</v>
      </c>
      <c r="F44" s="130">
        <f>'[36]13埋立処分状況'!F$10</f>
        <v>416</v>
      </c>
    </row>
    <row r="45" spans="1:6" ht="19.5" customHeight="1">
      <c r="A45" s="8" t="s">
        <v>312</v>
      </c>
      <c r="B45" s="130" t="str">
        <f>'[37]13埋立処分状況'!B$10</f>
        <v>ア</v>
      </c>
      <c r="C45" s="130">
        <f>'[37]13埋立処分状況'!C$10</f>
        <v>327</v>
      </c>
      <c r="D45" s="130">
        <f>'[37]13埋立処分状況'!D$10</f>
        <v>0</v>
      </c>
      <c r="E45" s="130">
        <f>'[37]13埋立処分状況'!E$10</f>
        <v>0</v>
      </c>
      <c r="F45" s="130">
        <f>'[37]13埋立処分状況'!F$10</f>
        <v>327</v>
      </c>
    </row>
    <row r="46" spans="1:6" ht="19.5" customHeight="1">
      <c r="A46" s="8" t="s">
        <v>314</v>
      </c>
      <c r="B46" s="130" t="str">
        <f>'[38]13埋立処分状況'!B$10</f>
        <v>イ</v>
      </c>
      <c r="C46" s="130">
        <f>'[38]13埋立処分状況'!C$10</f>
        <v>19</v>
      </c>
      <c r="D46" s="130">
        <f>'[38]13埋立処分状況'!D$10</f>
        <v>57</v>
      </c>
      <c r="E46" s="130">
        <f>'[38]13埋立処分状況'!E$10</f>
        <v>50</v>
      </c>
      <c r="F46" s="130">
        <f>'[38]13埋立処分状況'!F$10</f>
        <v>126</v>
      </c>
    </row>
    <row r="47" spans="1:6" ht="19.5" customHeight="1">
      <c r="A47" s="8" t="s">
        <v>316</v>
      </c>
      <c r="B47" s="130" t="str">
        <f>'[39]13埋立処分状況'!B$10</f>
        <v>ア</v>
      </c>
      <c r="C47" s="130">
        <f>'[39]13埋立処分状況'!C$10</f>
        <v>423</v>
      </c>
      <c r="D47" s="130">
        <f>'[39]13埋立処分状況'!D$10</f>
        <v>0</v>
      </c>
      <c r="E47" s="130">
        <f>'[39]13埋立処分状況'!E$10</f>
        <v>0</v>
      </c>
      <c r="F47" s="130">
        <f>'[39]13埋立処分状況'!F$10</f>
        <v>423</v>
      </c>
    </row>
    <row r="48" spans="1:6" ht="19.5" customHeight="1">
      <c r="A48" s="8" t="s">
        <v>317</v>
      </c>
      <c r="B48" s="130" t="str">
        <f>'[54]13埋立処分状況'!B$10</f>
        <v>ウ</v>
      </c>
      <c r="C48" s="130">
        <f>'[54]13埋立処分状況'!C$10</f>
        <v>239</v>
      </c>
      <c r="D48" s="130">
        <f>'[54]13埋立処分状況'!D$10</f>
        <v>0</v>
      </c>
      <c r="E48" s="130">
        <f>'[54]13埋立処分状況'!E$10</f>
        <v>0</v>
      </c>
      <c r="F48" s="130">
        <f>'[54]13埋立処分状況'!F$10</f>
        <v>239</v>
      </c>
    </row>
    <row r="49" spans="1:6" ht="19.5" customHeight="1">
      <c r="A49" s="8" t="s">
        <v>318</v>
      </c>
      <c r="B49" s="130" t="str">
        <f>'[40]13埋立処分状況'!B$10</f>
        <v>ア</v>
      </c>
      <c r="C49" s="130">
        <f>'[40]13埋立処分状況'!C$10</f>
        <v>157</v>
      </c>
      <c r="D49" s="130">
        <f>'[40]13埋立処分状況'!D$10</f>
        <v>0</v>
      </c>
      <c r="E49" s="130">
        <f>'[40]13埋立処分状況'!E$10</f>
        <v>0</v>
      </c>
      <c r="F49" s="130">
        <f>'[40]13埋立処分状況'!F$10</f>
        <v>157</v>
      </c>
    </row>
    <row r="50" spans="1:6" s="303" customFormat="1" ht="19.5" customHeight="1">
      <c r="A50" s="8" t="s">
        <v>319</v>
      </c>
      <c r="B50" s="130" t="str">
        <f>'[41]13埋立処分状況'!B$10</f>
        <v>ア</v>
      </c>
      <c r="C50" s="130">
        <f>'[41]13埋立処分状況'!C$10</f>
        <v>518</v>
      </c>
      <c r="D50" s="130">
        <f>'[41]13埋立処分状況'!D$10</f>
        <v>0</v>
      </c>
      <c r="E50" s="130">
        <f>'[41]13埋立処分状況'!E$10</f>
        <v>0</v>
      </c>
      <c r="F50" s="130">
        <f>'[41]13埋立処分状況'!F$10</f>
        <v>518</v>
      </c>
    </row>
    <row r="51" spans="1:6" s="303" customFormat="1" ht="19.5" customHeight="1">
      <c r="A51" s="8" t="s">
        <v>321</v>
      </c>
      <c r="B51" s="130" t="str">
        <f>'[42]13埋立処分状況'!B$10</f>
        <v>ア</v>
      </c>
      <c r="C51" s="130">
        <f>'[42]13埋立処分状況'!C$10</f>
        <v>151</v>
      </c>
      <c r="D51" s="130">
        <f>'[42]13埋立処分状況'!D$10</f>
        <v>0</v>
      </c>
      <c r="E51" s="130">
        <f>'[42]13埋立処分状況'!E$10</f>
        <v>0</v>
      </c>
      <c r="F51" s="130">
        <f>'[42]13埋立処分状況'!F$10</f>
        <v>151</v>
      </c>
    </row>
    <row r="52" spans="1:6" ht="19.5" customHeight="1">
      <c r="A52" s="8" t="s">
        <v>324</v>
      </c>
      <c r="B52" s="130" t="str">
        <f>'[43]13埋立処分状況'!B$10</f>
        <v>イ</v>
      </c>
      <c r="C52" s="130">
        <f>'[43]13埋立処分状況'!C$10</f>
        <v>353</v>
      </c>
      <c r="D52" s="130">
        <f>'[43]13埋立処分状況'!D$10</f>
        <v>2</v>
      </c>
      <c r="E52" s="130">
        <f>'[43]13埋立処分状況'!E$10</f>
        <v>0</v>
      </c>
      <c r="F52" s="130">
        <f>'[43]13埋立処分状況'!F$10</f>
        <v>355</v>
      </c>
    </row>
    <row r="53" spans="1:6" ht="19.5" customHeight="1">
      <c r="A53" s="8" t="s">
        <v>325</v>
      </c>
      <c r="B53" s="130" t="str">
        <f>'[44]13埋立処分状況'!B$10</f>
        <v>イ</v>
      </c>
      <c r="C53" s="130">
        <f>'[44]13埋立処分状況'!C$10</f>
        <v>429</v>
      </c>
      <c r="D53" s="130">
        <f>'[44]13埋立処分状況'!D$10</f>
        <v>4</v>
      </c>
      <c r="E53" s="130">
        <f>'[44]13埋立処分状況'!E$10</f>
        <v>0</v>
      </c>
      <c r="F53" s="130">
        <f>'[44]13埋立処分状況'!F$10</f>
        <v>433</v>
      </c>
    </row>
    <row r="54" spans="1:6" ht="19.5" customHeight="1">
      <c r="A54" s="8" t="s">
        <v>326</v>
      </c>
      <c r="B54" s="130" t="str">
        <f>'[45]13埋立処分状況'!B$10</f>
        <v>イ</v>
      </c>
      <c r="C54" s="130">
        <f>'[45]13埋立処分状況'!C$10</f>
        <v>401</v>
      </c>
      <c r="D54" s="130">
        <f>'[45]13埋立処分状況'!D$10</f>
        <v>58</v>
      </c>
      <c r="E54" s="130">
        <f>'[45]13埋立処分状況'!E$10</f>
        <v>49</v>
      </c>
      <c r="F54" s="130">
        <f>'[45]13埋立処分状況'!F$10</f>
        <v>508</v>
      </c>
    </row>
    <row r="55" spans="1:6" ht="19.5" customHeight="1">
      <c r="A55" s="8" t="s">
        <v>328</v>
      </c>
      <c r="B55" s="130" t="str">
        <f>'[46]13埋立処分状況'!B$10</f>
        <v>イ</v>
      </c>
      <c r="C55" s="130">
        <f>'[46]13埋立処分状況'!C$10</f>
        <v>170</v>
      </c>
      <c r="D55" s="130">
        <f>'[46]13埋立処分状況'!D$10</f>
        <v>23</v>
      </c>
      <c r="E55" s="130">
        <f>'[46]13埋立処分状況'!E$10</f>
        <v>20</v>
      </c>
      <c r="F55" s="130">
        <f>'[46]13埋立処分状況'!F$10</f>
        <v>213</v>
      </c>
    </row>
    <row r="56" spans="1:6" ht="19.5" customHeight="1">
      <c r="A56" s="8" t="s">
        <v>329</v>
      </c>
      <c r="B56" s="130" t="str">
        <f>'[47]13埋立処分状況'!B$10</f>
        <v>イ</v>
      </c>
      <c r="C56" s="130">
        <f>'[47]13埋立処分状況'!C$10</f>
        <v>320</v>
      </c>
      <c r="D56" s="130">
        <f>'[47]13埋立処分状況'!D$10</f>
        <v>44</v>
      </c>
      <c r="E56" s="130">
        <f>'[47]13埋立処分状況'!E$10</f>
        <v>37</v>
      </c>
      <c r="F56" s="130">
        <f>'[47]13埋立処分状況'!F$10</f>
        <v>401</v>
      </c>
    </row>
    <row r="57" spans="1:6" ht="19.5" customHeight="1">
      <c r="A57" s="8" t="s">
        <v>330</v>
      </c>
      <c r="B57" s="130" t="str">
        <f>'[48]13埋立処分状況'!B$10</f>
        <v>イ</v>
      </c>
      <c r="C57" s="130">
        <f>'[48]13埋立処分状況'!C$10</f>
        <v>346</v>
      </c>
      <c r="D57" s="130">
        <f>'[48]13埋立処分状況'!D$10</f>
        <v>49</v>
      </c>
      <c r="E57" s="130">
        <f>'[48]13埋立処分状況'!E$10</f>
        <v>42</v>
      </c>
      <c r="F57" s="130">
        <f>'[48]13埋立処分状況'!F$10</f>
        <v>437</v>
      </c>
    </row>
    <row r="58" spans="1:6" ht="19.5" customHeight="1">
      <c r="A58" s="8" t="s">
        <v>331</v>
      </c>
      <c r="B58" s="130" t="str">
        <f>'[49]13埋立処分状況'!B$10</f>
        <v>イ</v>
      </c>
      <c r="C58" s="130">
        <f>'[49]13埋立処分状況'!C$10</f>
        <v>240</v>
      </c>
      <c r="D58" s="130">
        <f>'[49]13埋立処分状況'!D$10</f>
        <v>34</v>
      </c>
      <c r="E58" s="130">
        <f>'[49]13埋立処分状況'!E$10</f>
        <v>29</v>
      </c>
      <c r="F58" s="130">
        <f>'[49]13埋立処分状況'!F$10</f>
        <v>303</v>
      </c>
    </row>
    <row r="59" spans="1:6" ht="19.5" customHeight="1">
      <c r="A59" s="8" t="s">
        <v>332</v>
      </c>
      <c r="B59" s="130" t="str">
        <f>'[50]13埋立処分状況'!B$10</f>
        <v>イ</v>
      </c>
      <c r="C59" s="130">
        <f>'[50]13埋立処分状況'!C$10</f>
        <v>198</v>
      </c>
      <c r="D59" s="130">
        <f>'[50]13埋立処分状況'!D$10</f>
        <v>24</v>
      </c>
      <c r="E59" s="130">
        <f>'[50]13埋立処分状況'!E$10</f>
        <v>22</v>
      </c>
      <c r="F59" s="130">
        <f>'[50]13埋立処分状況'!F$10</f>
        <v>244</v>
      </c>
    </row>
    <row r="60" spans="1:6" ht="19.5" customHeight="1">
      <c r="A60" s="8" t="s">
        <v>333</v>
      </c>
      <c r="B60" s="130" t="str">
        <f>'[51]13埋立処分状況'!B$10</f>
        <v>ウ</v>
      </c>
      <c r="C60" s="130">
        <f>'[51]13埋立処分状況'!C$10</f>
        <v>0</v>
      </c>
      <c r="D60" s="130">
        <f>'[51]13埋立処分状況'!D$10</f>
        <v>0</v>
      </c>
      <c r="E60" s="130">
        <f>'[51]13埋立処分状況'!E$10</f>
        <v>456</v>
      </c>
      <c r="F60" s="130">
        <f>'[51]13埋立処分状況'!F$10</f>
        <v>456</v>
      </c>
    </row>
    <row r="61" spans="1:6" s="303" customFormat="1" ht="19.5" customHeight="1">
      <c r="A61" s="8" t="s">
        <v>335</v>
      </c>
      <c r="B61" s="130" t="str">
        <f>'[52]13埋立処分状況'!B$10</f>
        <v>ア</v>
      </c>
      <c r="C61" s="130">
        <f>'[52]13埋立処分状況'!C$10</f>
        <v>2</v>
      </c>
      <c r="D61" s="130">
        <f>'[52]13埋立処分状況'!D$10</f>
        <v>0</v>
      </c>
      <c r="E61" s="130">
        <f>'[52]13埋立処分状況'!E$10</f>
        <v>0</v>
      </c>
      <c r="F61" s="130">
        <f>'[52]13埋立処分状況'!F$10</f>
        <v>2</v>
      </c>
    </row>
    <row r="62" spans="1:6" s="303" customFormat="1" ht="19.5" customHeight="1">
      <c r="A62" s="8" t="s">
        <v>336</v>
      </c>
      <c r="B62" s="130" t="str">
        <f>'[53]13埋立処分状況'!B$10</f>
        <v>イ</v>
      </c>
      <c r="C62" s="130">
        <f>'[53]13埋立処分状況'!C$10</f>
        <v>321</v>
      </c>
      <c r="D62" s="130">
        <f>'[53]13埋立処分状況'!D$10</f>
        <v>0</v>
      </c>
      <c r="E62" s="130">
        <f>'[53]13埋立処分状況'!E$10</f>
        <v>51</v>
      </c>
      <c r="F62" s="130">
        <f>'[53]13埋立処分状況'!F$10</f>
        <v>372</v>
      </c>
    </row>
    <row r="63" spans="1:6" ht="19.5" customHeight="1">
      <c r="A63" s="48" t="s">
        <v>109</v>
      </c>
      <c r="B63" s="17"/>
      <c r="C63" s="60">
        <f>SUM(C9:C62)</f>
        <v>54685</v>
      </c>
      <c r="D63" s="60">
        <f t="shared" ref="D63:E63" si="0">SUM(D9:D62)</f>
        <v>23300.01</v>
      </c>
      <c r="E63" s="60">
        <f t="shared" si="0"/>
        <v>64542.96</v>
      </c>
      <c r="F63" s="60">
        <f>SUM(F9:F62)</f>
        <v>142527.97</v>
      </c>
    </row>
  </sheetData>
  <mergeCells count="5">
    <mergeCell ref="A7:A8"/>
    <mergeCell ref="B7:B8"/>
    <mergeCell ref="F7:F8"/>
    <mergeCell ref="C7:C8"/>
    <mergeCell ref="D7:E7"/>
  </mergeCells>
  <phoneticPr fontId="8"/>
  <printOptions horizontalCentered="1"/>
  <pageMargins left="0.25" right="0.25" top="0.75" bottom="0.75" header="0.3" footer="0.3"/>
  <pageSetup paperSize="9" scale="61" orientation="portrait" r:id="rId1"/>
  <headerFooter>
    <oddFooter>&amp;C&amp;P</oddFooter>
  </headerFooter>
  <rowBreaks count="1" manualBreakCount="1">
    <brk id="63"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Zeros="0" view="pageBreakPreview" zoomScale="55" zoomScaleNormal="85" zoomScaleSheetLayoutView="55" workbookViewId="0">
      <pane xSplit="1" ySplit="2" topLeftCell="B3" activePane="bottomRight" state="frozen"/>
      <selection pane="topRight"/>
      <selection pane="bottomLeft"/>
      <selection pane="bottomRight" activeCell="G33" sqref="G33"/>
    </sheetView>
  </sheetViews>
  <sheetFormatPr defaultColWidth="9" defaultRowHeight="13.2"/>
  <cols>
    <col min="1" max="1" width="12.44140625" customWidth="1"/>
    <col min="2" max="7" width="15.6640625" customWidth="1"/>
    <col min="8" max="8" width="8.88671875" customWidth="1"/>
    <col min="9" max="9" width="71.21875" customWidth="1"/>
    <col min="10" max="10" width="19.109375" customWidth="1"/>
    <col min="11" max="11" width="42.6640625" customWidth="1"/>
  </cols>
  <sheetData>
    <row r="1" spans="1:13" ht="28.5" customHeight="1">
      <c r="A1" s="35" t="s">
        <v>1114</v>
      </c>
    </row>
    <row r="2" spans="1:13" ht="105.6">
      <c r="A2" s="17" t="s">
        <v>55</v>
      </c>
      <c r="B2" s="66" t="s">
        <v>176</v>
      </c>
      <c r="C2" s="66" t="s">
        <v>177</v>
      </c>
      <c r="D2" s="66" t="s">
        <v>178</v>
      </c>
      <c r="E2" s="66" t="s">
        <v>179</v>
      </c>
      <c r="F2" s="66" t="s">
        <v>189</v>
      </c>
      <c r="G2" s="66" t="s">
        <v>190</v>
      </c>
      <c r="H2" s="66" t="s">
        <v>191</v>
      </c>
      <c r="I2" s="25" t="s">
        <v>64</v>
      </c>
      <c r="J2" s="66" t="s">
        <v>180</v>
      </c>
      <c r="K2" s="66" t="s">
        <v>206</v>
      </c>
    </row>
    <row r="3" spans="1:13" ht="112.5" customHeight="1">
      <c r="A3" s="18" t="s">
        <v>156</v>
      </c>
      <c r="B3" s="22" t="s">
        <v>579</v>
      </c>
      <c r="C3" s="22" t="s">
        <v>579</v>
      </c>
      <c r="D3" s="27">
        <v>0</v>
      </c>
      <c r="E3" s="27">
        <v>0</v>
      </c>
      <c r="F3" s="27">
        <v>0</v>
      </c>
      <c r="G3" s="27">
        <v>0</v>
      </c>
      <c r="H3" s="27">
        <v>0</v>
      </c>
      <c r="I3" s="65" t="s">
        <v>1506</v>
      </c>
      <c r="J3" s="65" t="s">
        <v>1507</v>
      </c>
      <c r="K3" s="65" t="s">
        <v>1508</v>
      </c>
      <c r="M3" s="28"/>
    </row>
    <row r="4" spans="1:13" ht="37.5" customHeight="1">
      <c r="A4" s="8" t="s">
        <v>238</v>
      </c>
      <c r="B4" s="43">
        <v>0</v>
      </c>
      <c r="C4" s="43">
        <v>0</v>
      </c>
      <c r="D4" s="43">
        <v>0</v>
      </c>
      <c r="E4" s="43">
        <v>0</v>
      </c>
      <c r="F4" s="43">
        <v>0</v>
      </c>
      <c r="G4" s="22" t="s">
        <v>579</v>
      </c>
      <c r="H4" s="43">
        <v>0</v>
      </c>
      <c r="I4" s="232" t="s">
        <v>651</v>
      </c>
      <c r="J4" s="232">
        <v>0</v>
      </c>
      <c r="K4" s="232">
        <v>0</v>
      </c>
    </row>
    <row r="5" spans="1:13" ht="45" customHeight="1">
      <c r="A5" s="8" t="s">
        <v>262</v>
      </c>
      <c r="B5" s="22" t="s">
        <v>579</v>
      </c>
      <c r="C5" s="22" t="s">
        <v>579</v>
      </c>
      <c r="D5" s="22">
        <v>0</v>
      </c>
      <c r="E5" s="22">
        <v>0</v>
      </c>
      <c r="F5" s="22">
        <v>0</v>
      </c>
      <c r="G5" s="22">
        <v>0</v>
      </c>
      <c r="H5" s="22">
        <v>0</v>
      </c>
      <c r="I5" s="88" t="s">
        <v>1509</v>
      </c>
      <c r="J5" s="88" t="s">
        <v>652</v>
      </c>
      <c r="K5" s="88" t="s">
        <v>707</v>
      </c>
    </row>
    <row r="6" spans="1:13" ht="13.5" customHeight="1">
      <c r="A6" s="8" t="s">
        <v>263</v>
      </c>
      <c r="B6" s="43">
        <v>0</v>
      </c>
      <c r="C6" s="43">
        <v>0</v>
      </c>
      <c r="D6" s="43">
        <v>0</v>
      </c>
      <c r="E6" s="43">
        <v>0</v>
      </c>
      <c r="F6" s="43">
        <v>0</v>
      </c>
      <c r="G6" s="43">
        <v>0</v>
      </c>
      <c r="H6" s="22" t="s">
        <v>579</v>
      </c>
      <c r="I6" s="232">
        <v>0</v>
      </c>
      <c r="J6" s="232">
        <v>0</v>
      </c>
      <c r="K6" s="232">
        <v>0</v>
      </c>
    </row>
    <row r="7" spans="1:13">
      <c r="A7" s="8" t="s">
        <v>264</v>
      </c>
      <c r="B7" s="43">
        <v>0</v>
      </c>
      <c r="C7" s="43">
        <v>0</v>
      </c>
      <c r="D7" s="43">
        <v>0</v>
      </c>
      <c r="E7" s="43">
        <v>0</v>
      </c>
      <c r="F7" s="43">
        <v>0</v>
      </c>
      <c r="G7" s="43">
        <v>0</v>
      </c>
      <c r="H7" s="22" t="s">
        <v>579</v>
      </c>
      <c r="I7" s="232">
        <v>0</v>
      </c>
      <c r="J7" s="232">
        <v>0</v>
      </c>
      <c r="K7" s="232">
        <v>0</v>
      </c>
    </row>
    <row r="8" spans="1:13">
      <c r="A8" s="8" t="s">
        <v>265</v>
      </c>
      <c r="B8" s="43">
        <v>0</v>
      </c>
      <c r="C8" s="43">
        <v>0</v>
      </c>
      <c r="D8" s="43">
        <v>0</v>
      </c>
      <c r="E8" s="43">
        <v>0</v>
      </c>
      <c r="F8" s="43">
        <v>0</v>
      </c>
      <c r="G8" s="43">
        <v>0</v>
      </c>
      <c r="H8" s="22" t="s">
        <v>579</v>
      </c>
      <c r="I8" s="232">
        <v>0</v>
      </c>
      <c r="J8" s="232">
        <v>0</v>
      </c>
      <c r="K8" s="232">
        <v>0</v>
      </c>
    </row>
    <row r="9" spans="1:13" ht="142.5" customHeight="1">
      <c r="A9" s="8" t="s">
        <v>35</v>
      </c>
      <c r="B9" s="43">
        <v>0</v>
      </c>
      <c r="C9" s="43" t="s">
        <v>579</v>
      </c>
      <c r="D9" s="43">
        <v>0</v>
      </c>
      <c r="E9" s="43">
        <v>0</v>
      </c>
      <c r="F9" s="43">
        <v>0</v>
      </c>
      <c r="G9" s="43" t="s">
        <v>579</v>
      </c>
      <c r="H9" s="43">
        <v>0</v>
      </c>
      <c r="I9" s="88" t="s">
        <v>1510</v>
      </c>
      <c r="J9" s="232" t="s">
        <v>653</v>
      </c>
      <c r="K9" s="88" t="s">
        <v>704</v>
      </c>
    </row>
    <row r="10" spans="1:13" ht="120" customHeight="1">
      <c r="A10" s="8" t="s">
        <v>267</v>
      </c>
      <c r="B10" s="27" t="s">
        <v>579</v>
      </c>
      <c r="C10" s="27">
        <v>0</v>
      </c>
      <c r="D10" s="27">
        <v>0</v>
      </c>
      <c r="E10" s="27">
        <v>0</v>
      </c>
      <c r="F10" s="27">
        <v>0</v>
      </c>
      <c r="G10" s="27" t="s">
        <v>579</v>
      </c>
      <c r="H10" s="27">
        <v>0</v>
      </c>
      <c r="I10" s="65" t="s">
        <v>1511</v>
      </c>
      <c r="J10" s="65" t="s">
        <v>655</v>
      </c>
      <c r="K10" s="65" t="s">
        <v>708</v>
      </c>
    </row>
    <row r="11" spans="1:13">
      <c r="A11" s="8" t="s">
        <v>268</v>
      </c>
      <c r="B11" s="43">
        <v>0</v>
      </c>
      <c r="C11" s="43">
        <v>0</v>
      </c>
      <c r="D11" s="43">
        <v>0</v>
      </c>
      <c r="E11" s="43">
        <v>0</v>
      </c>
      <c r="F11" s="43">
        <v>0</v>
      </c>
      <c r="G11" s="43">
        <v>0</v>
      </c>
      <c r="H11" s="27" t="s">
        <v>579</v>
      </c>
      <c r="I11" s="232">
        <v>0</v>
      </c>
      <c r="J11" s="232">
        <v>0</v>
      </c>
      <c r="K11" s="232">
        <v>0</v>
      </c>
    </row>
    <row r="12" spans="1:13" ht="57.75" customHeight="1">
      <c r="A12" s="8" t="s">
        <v>269</v>
      </c>
      <c r="B12" s="43">
        <v>0</v>
      </c>
      <c r="C12" s="43">
        <v>0</v>
      </c>
      <c r="D12" s="43">
        <v>0</v>
      </c>
      <c r="E12" s="27" t="s">
        <v>579</v>
      </c>
      <c r="F12" s="43" t="s">
        <v>579</v>
      </c>
      <c r="G12" s="43">
        <v>0</v>
      </c>
      <c r="H12" s="43">
        <v>0</v>
      </c>
      <c r="I12" s="88" t="s">
        <v>1512</v>
      </c>
      <c r="J12" s="232" t="s">
        <v>656</v>
      </c>
      <c r="K12" s="88" t="s">
        <v>1513</v>
      </c>
    </row>
    <row r="13" spans="1:13" ht="60.75" customHeight="1">
      <c r="A13" s="8" t="s">
        <v>272</v>
      </c>
      <c r="B13" s="27" t="s">
        <v>579</v>
      </c>
      <c r="C13" s="22">
        <v>0</v>
      </c>
      <c r="D13" s="22">
        <v>0</v>
      </c>
      <c r="E13" s="27" t="s">
        <v>579</v>
      </c>
      <c r="F13" s="22">
        <v>0</v>
      </c>
      <c r="G13" s="22">
        <v>0</v>
      </c>
      <c r="H13" s="22">
        <v>0</v>
      </c>
      <c r="I13" s="88" t="s">
        <v>1514</v>
      </c>
      <c r="J13" s="88" t="s">
        <v>657</v>
      </c>
      <c r="K13" s="88" t="s">
        <v>658</v>
      </c>
    </row>
    <row r="14" spans="1:13" ht="69" customHeight="1">
      <c r="A14" s="8" t="s">
        <v>273</v>
      </c>
      <c r="B14" s="22" t="s">
        <v>579</v>
      </c>
      <c r="C14" s="22">
        <v>0</v>
      </c>
      <c r="D14" s="22">
        <v>0</v>
      </c>
      <c r="E14" s="22">
        <v>0</v>
      </c>
      <c r="F14" s="22">
        <v>0</v>
      </c>
      <c r="G14" s="22">
        <v>0</v>
      </c>
      <c r="H14" s="22">
        <v>0</v>
      </c>
      <c r="I14" s="88" t="s">
        <v>659</v>
      </c>
      <c r="J14" s="88" t="s">
        <v>660</v>
      </c>
      <c r="K14" s="88" t="s">
        <v>1515</v>
      </c>
    </row>
    <row r="15" spans="1:13" ht="117" customHeight="1">
      <c r="A15" s="8" t="s">
        <v>276</v>
      </c>
      <c r="B15" s="27" t="s">
        <v>579</v>
      </c>
      <c r="C15" s="22">
        <v>0</v>
      </c>
      <c r="D15" s="22">
        <v>0</v>
      </c>
      <c r="E15" s="22">
        <v>0</v>
      </c>
      <c r="F15" s="22">
        <v>0</v>
      </c>
      <c r="G15" s="22">
        <v>0</v>
      </c>
      <c r="H15" s="22">
        <v>0</v>
      </c>
      <c r="I15" s="88" t="s">
        <v>661</v>
      </c>
      <c r="J15" s="88" t="s">
        <v>662</v>
      </c>
      <c r="K15" s="88" t="s">
        <v>709</v>
      </c>
    </row>
    <row r="16" spans="1:13" ht="77.25" customHeight="1">
      <c r="A16" s="8" t="s">
        <v>277</v>
      </c>
      <c r="B16" s="22" t="s">
        <v>579</v>
      </c>
      <c r="C16" s="22">
        <v>0</v>
      </c>
      <c r="D16" s="22">
        <v>0</v>
      </c>
      <c r="E16" s="22" t="s">
        <v>579</v>
      </c>
      <c r="F16" s="22">
        <v>0</v>
      </c>
      <c r="G16" s="22">
        <v>0</v>
      </c>
      <c r="H16" s="22">
        <v>0</v>
      </c>
      <c r="I16" s="88" t="s">
        <v>1516</v>
      </c>
      <c r="J16" s="88" t="s">
        <v>663</v>
      </c>
      <c r="K16" s="88" t="s">
        <v>710</v>
      </c>
    </row>
    <row r="17" spans="1:11" ht="157.5" customHeight="1">
      <c r="A17" s="8" t="s">
        <v>0</v>
      </c>
      <c r="B17" s="27" t="s">
        <v>579</v>
      </c>
      <c r="C17" s="118">
        <v>0</v>
      </c>
      <c r="D17" s="118">
        <v>0</v>
      </c>
      <c r="E17" s="118" t="s">
        <v>579</v>
      </c>
      <c r="F17" s="118" t="s">
        <v>579</v>
      </c>
      <c r="G17" s="118">
        <v>0</v>
      </c>
      <c r="H17" s="118">
        <v>0</v>
      </c>
      <c r="I17" s="233" t="s">
        <v>1517</v>
      </c>
      <c r="J17" s="233" t="s">
        <v>664</v>
      </c>
      <c r="K17" s="233" t="s">
        <v>1518</v>
      </c>
    </row>
    <row r="18" spans="1:11" ht="94.2" customHeight="1">
      <c r="A18" s="8" t="s">
        <v>280</v>
      </c>
      <c r="B18" s="22" t="s">
        <v>579</v>
      </c>
      <c r="C18" s="22">
        <v>0</v>
      </c>
      <c r="D18" s="22">
        <v>0</v>
      </c>
      <c r="E18" s="22">
        <v>0</v>
      </c>
      <c r="F18" s="22">
        <v>0</v>
      </c>
      <c r="G18" s="22">
        <v>0</v>
      </c>
      <c r="H18" s="22">
        <v>0</v>
      </c>
      <c r="I18" s="88" t="s">
        <v>665</v>
      </c>
      <c r="J18" s="88" t="s">
        <v>666</v>
      </c>
      <c r="K18" s="88" t="s">
        <v>667</v>
      </c>
    </row>
    <row r="19" spans="1:11" ht="45.75" customHeight="1">
      <c r="A19" s="8" t="s">
        <v>257</v>
      </c>
      <c r="B19" s="27" t="s">
        <v>579</v>
      </c>
      <c r="C19" s="22">
        <v>0</v>
      </c>
      <c r="D19" s="22">
        <v>0</v>
      </c>
      <c r="E19" s="22">
        <v>0</v>
      </c>
      <c r="F19" s="27" t="s">
        <v>579</v>
      </c>
      <c r="G19" s="22">
        <v>0</v>
      </c>
      <c r="H19" s="22">
        <v>0</v>
      </c>
      <c r="I19" s="88" t="s">
        <v>1519</v>
      </c>
      <c r="J19" s="88" t="s">
        <v>668</v>
      </c>
      <c r="K19" s="88" t="s">
        <v>669</v>
      </c>
    </row>
    <row r="20" spans="1:11" ht="145.19999999999999" customHeight="1">
      <c r="A20" s="8" t="s">
        <v>283</v>
      </c>
      <c r="B20" s="43">
        <v>0</v>
      </c>
      <c r="C20" s="27" t="s">
        <v>579</v>
      </c>
      <c r="D20" s="43">
        <v>0</v>
      </c>
      <c r="E20" s="27" t="s">
        <v>579</v>
      </c>
      <c r="F20" s="27" t="s">
        <v>579</v>
      </c>
      <c r="G20" s="43">
        <v>0</v>
      </c>
      <c r="H20" s="43">
        <v>0</v>
      </c>
      <c r="I20" s="88" t="s">
        <v>1520</v>
      </c>
      <c r="J20" s="232" t="s">
        <v>670</v>
      </c>
      <c r="K20" s="88" t="s">
        <v>711</v>
      </c>
    </row>
    <row r="21" spans="1:11" ht="53.25" customHeight="1">
      <c r="A21" s="8" t="s">
        <v>286</v>
      </c>
      <c r="B21" s="27" t="s">
        <v>579</v>
      </c>
      <c r="C21" s="22">
        <v>0</v>
      </c>
      <c r="D21" s="22">
        <v>0</v>
      </c>
      <c r="E21" s="22">
        <v>0</v>
      </c>
      <c r="F21" s="22">
        <v>0</v>
      </c>
      <c r="G21" s="27" t="s">
        <v>579</v>
      </c>
      <c r="H21" s="22">
        <v>0</v>
      </c>
      <c r="I21" s="88" t="s">
        <v>671</v>
      </c>
      <c r="J21" s="88" t="s">
        <v>672</v>
      </c>
      <c r="K21" s="88" t="s">
        <v>673</v>
      </c>
    </row>
    <row r="22" spans="1:11" ht="135" customHeight="1">
      <c r="A22" s="8" t="s">
        <v>287</v>
      </c>
      <c r="B22" s="22" t="s">
        <v>579</v>
      </c>
      <c r="C22" s="22">
        <v>0</v>
      </c>
      <c r="D22" s="22">
        <v>0</v>
      </c>
      <c r="E22" s="22" t="s">
        <v>579</v>
      </c>
      <c r="F22" s="22">
        <v>0</v>
      </c>
      <c r="G22" s="22">
        <v>0</v>
      </c>
      <c r="H22" s="22">
        <v>0</v>
      </c>
      <c r="I22" s="88" t="s">
        <v>1521</v>
      </c>
      <c r="J22" s="88" t="s">
        <v>674</v>
      </c>
      <c r="K22" s="88" t="s">
        <v>675</v>
      </c>
    </row>
    <row r="23" spans="1:11" ht="45" customHeight="1">
      <c r="A23" s="8" t="s">
        <v>40</v>
      </c>
      <c r="B23" s="22">
        <v>0</v>
      </c>
      <c r="C23" s="22">
        <v>0</v>
      </c>
      <c r="D23" s="22">
        <v>0</v>
      </c>
      <c r="E23" s="22">
        <v>0</v>
      </c>
      <c r="F23" s="22" t="s">
        <v>579</v>
      </c>
      <c r="G23" s="22">
        <v>0</v>
      </c>
      <c r="H23" s="22">
        <v>0</v>
      </c>
      <c r="I23" s="88">
        <v>0</v>
      </c>
      <c r="J23" s="88" t="s">
        <v>676</v>
      </c>
      <c r="K23" s="88" t="s">
        <v>712</v>
      </c>
    </row>
    <row r="24" spans="1:11" ht="120.6" customHeight="1">
      <c r="A24" s="8" t="s">
        <v>290</v>
      </c>
      <c r="B24" s="22" t="s">
        <v>579</v>
      </c>
      <c r="C24" s="22">
        <v>0</v>
      </c>
      <c r="D24" s="22">
        <v>0</v>
      </c>
      <c r="E24" s="22" t="s">
        <v>579</v>
      </c>
      <c r="F24" s="22">
        <v>0</v>
      </c>
      <c r="G24" s="22">
        <v>0</v>
      </c>
      <c r="H24" s="22">
        <v>0</v>
      </c>
      <c r="I24" s="88" t="s">
        <v>677</v>
      </c>
      <c r="J24" s="88" t="s">
        <v>678</v>
      </c>
      <c r="K24" s="88" t="s">
        <v>713</v>
      </c>
    </row>
    <row r="25" spans="1:11" ht="84" customHeight="1">
      <c r="A25" s="8" t="s">
        <v>291</v>
      </c>
      <c r="B25" s="22" t="s">
        <v>579</v>
      </c>
      <c r="C25" s="22" t="s">
        <v>579</v>
      </c>
      <c r="D25" s="22">
        <v>0</v>
      </c>
      <c r="E25" s="22">
        <v>0</v>
      </c>
      <c r="F25" s="22">
        <v>0</v>
      </c>
      <c r="G25" s="22">
        <v>0</v>
      </c>
      <c r="H25" s="22">
        <v>0</v>
      </c>
      <c r="I25" s="88" t="s">
        <v>679</v>
      </c>
      <c r="J25" s="88" t="s">
        <v>680</v>
      </c>
      <c r="K25" s="88" t="s">
        <v>681</v>
      </c>
    </row>
    <row r="26" spans="1:11">
      <c r="A26" s="8" t="s">
        <v>292</v>
      </c>
      <c r="B26" s="22">
        <v>0</v>
      </c>
      <c r="C26" s="22">
        <v>0</v>
      </c>
      <c r="D26" s="22">
        <v>0</v>
      </c>
      <c r="E26" s="22">
        <v>0</v>
      </c>
      <c r="F26" s="22">
        <v>0</v>
      </c>
      <c r="G26" s="22">
        <v>0</v>
      </c>
      <c r="H26" s="22" t="s">
        <v>579</v>
      </c>
      <c r="I26" s="88">
        <v>0</v>
      </c>
      <c r="J26" s="88">
        <v>0</v>
      </c>
      <c r="K26" s="88">
        <v>0</v>
      </c>
    </row>
    <row r="27" spans="1:11" ht="78.75" customHeight="1">
      <c r="A27" s="8" t="s">
        <v>293</v>
      </c>
      <c r="B27" s="22">
        <v>0</v>
      </c>
      <c r="C27" s="22">
        <v>0</v>
      </c>
      <c r="D27" s="22" t="s">
        <v>579</v>
      </c>
      <c r="E27" s="22" t="s">
        <v>579</v>
      </c>
      <c r="F27" s="22">
        <v>0</v>
      </c>
      <c r="G27" s="22">
        <v>0</v>
      </c>
      <c r="H27" s="22">
        <v>0</v>
      </c>
      <c r="I27" s="88" t="s">
        <v>682</v>
      </c>
      <c r="J27" s="88" t="s">
        <v>1522</v>
      </c>
      <c r="K27" s="88" t="s">
        <v>683</v>
      </c>
    </row>
    <row r="28" spans="1:11" ht="39.6">
      <c r="A28" s="8" t="s">
        <v>295</v>
      </c>
      <c r="B28" s="21" t="s">
        <v>579</v>
      </c>
      <c r="C28" s="21">
        <v>0</v>
      </c>
      <c r="D28" s="21">
        <v>0</v>
      </c>
      <c r="E28" s="21">
        <v>0</v>
      </c>
      <c r="F28" s="21">
        <v>0</v>
      </c>
      <c r="G28" s="21">
        <v>0</v>
      </c>
      <c r="H28" s="21">
        <v>0</v>
      </c>
      <c r="I28" s="45" t="s">
        <v>684</v>
      </c>
      <c r="J28" s="45" t="s">
        <v>1523</v>
      </c>
      <c r="K28" s="45" t="s">
        <v>706</v>
      </c>
    </row>
    <row r="29" spans="1:11">
      <c r="A29" s="8" t="s">
        <v>25</v>
      </c>
      <c r="B29" s="22">
        <v>0</v>
      </c>
      <c r="C29" s="22">
        <v>0</v>
      </c>
      <c r="D29" s="22">
        <v>0</v>
      </c>
      <c r="E29" s="22">
        <v>0</v>
      </c>
      <c r="F29" s="22">
        <v>0</v>
      </c>
      <c r="G29" s="22">
        <v>0</v>
      </c>
      <c r="H29" s="22" t="s">
        <v>579</v>
      </c>
      <c r="I29" s="88">
        <v>0</v>
      </c>
      <c r="J29" s="88">
        <v>0</v>
      </c>
      <c r="K29" s="88">
        <v>0</v>
      </c>
    </row>
    <row r="30" spans="1:11" ht="76.8" customHeight="1">
      <c r="A30" s="8" t="s">
        <v>26</v>
      </c>
      <c r="B30" s="22" t="s">
        <v>579</v>
      </c>
      <c r="C30" s="22">
        <v>0</v>
      </c>
      <c r="D30" s="22" t="s">
        <v>579</v>
      </c>
      <c r="E30" s="22">
        <v>0</v>
      </c>
      <c r="F30" s="22">
        <v>0</v>
      </c>
      <c r="G30" s="22">
        <v>0</v>
      </c>
      <c r="H30" s="22">
        <v>0</v>
      </c>
      <c r="I30" s="88" t="s">
        <v>1878</v>
      </c>
      <c r="J30" s="88" t="s">
        <v>685</v>
      </c>
      <c r="K30" s="88" t="s">
        <v>686</v>
      </c>
    </row>
    <row r="31" spans="1:11" ht="157.5" customHeight="1">
      <c r="A31" s="8" t="s">
        <v>152</v>
      </c>
      <c r="B31" s="22" t="s">
        <v>579</v>
      </c>
      <c r="C31" s="22">
        <v>0</v>
      </c>
      <c r="D31" s="22">
        <v>0</v>
      </c>
      <c r="E31" s="22" t="s">
        <v>579</v>
      </c>
      <c r="F31" s="22">
        <v>0</v>
      </c>
      <c r="G31" s="22" t="s">
        <v>579</v>
      </c>
      <c r="H31" s="22">
        <v>0</v>
      </c>
      <c r="I31" s="88" t="s">
        <v>1524</v>
      </c>
      <c r="J31" s="88" t="s">
        <v>687</v>
      </c>
      <c r="K31" s="88" t="s">
        <v>688</v>
      </c>
    </row>
    <row r="32" spans="1:11" ht="66">
      <c r="A32" s="8" t="s">
        <v>300</v>
      </c>
      <c r="B32" s="27" t="s">
        <v>579</v>
      </c>
      <c r="C32" s="27">
        <v>0</v>
      </c>
      <c r="D32" s="27">
        <v>0</v>
      </c>
      <c r="E32" s="27">
        <v>0</v>
      </c>
      <c r="F32" s="27" t="s">
        <v>579</v>
      </c>
      <c r="G32" s="27">
        <v>0</v>
      </c>
      <c r="H32" s="27">
        <v>0</v>
      </c>
      <c r="I32" s="65" t="s">
        <v>689</v>
      </c>
      <c r="J32" s="65" t="s">
        <v>1525</v>
      </c>
      <c r="K32" s="65" t="s">
        <v>705</v>
      </c>
    </row>
    <row r="33" spans="1:11" ht="39.6">
      <c r="A33" s="8" t="s">
        <v>303</v>
      </c>
      <c r="B33" s="22">
        <v>0</v>
      </c>
      <c r="C33" s="22">
        <v>0</v>
      </c>
      <c r="D33" s="22">
        <v>0</v>
      </c>
      <c r="E33" s="22">
        <v>0</v>
      </c>
      <c r="F33" s="22" t="s">
        <v>579</v>
      </c>
      <c r="G33" s="22">
        <v>0</v>
      </c>
      <c r="H33" s="22">
        <v>0</v>
      </c>
      <c r="I33" s="88" t="s">
        <v>1526</v>
      </c>
      <c r="J33" s="88" t="s">
        <v>1527</v>
      </c>
      <c r="K33" s="88" t="s">
        <v>704</v>
      </c>
    </row>
    <row r="34" spans="1:11">
      <c r="A34" s="8" t="s">
        <v>28</v>
      </c>
      <c r="B34" s="22">
        <v>0</v>
      </c>
      <c r="C34" s="22">
        <v>0</v>
      </c>
      <c r="D34" s="22">
        <v>0</v>
      </c>
      <c r="E34" s="22">
        <v>0</v>
      </c>
      <c r="F34" s="22">
        <v>0</v>
      </c>
      <c r="G34" s="22">
        <v>0</v>
      </c>
      <c r="H34" s="22" t="s">
        <v>579</v>
      </c>
      <c r="I34" s="88">
        <v>0</v>
      </c>
      <c r="J34" s="88">
        <v>0</v>
      </c>
      <c r="K34" s="88">
        <v>0</v>
      </c>
    </row>
    <row r="35" spans="1:11" ht="100.5" customHeight="1">
      <c r="A35" s="8" t="s">
        <v>306</v>
      </c>
      <c r="B35" s="22" t="s">
        <v>579</v>
      </c>
      <c r="C35" s="22">
        <v>0</v>
      </c>
      <c r="D35" s="22">
        <v>0</v>
      </c>
      <c r="E35" s="22">
        <v>0</v>
      </c>
      <c r="F35" s="22">
        <v>0</v>
      </c>
      <c r="G35" s="22">
        <v>0</v>
      </c>
      <c r="H35" s="22">
        <v>0</v>
      </c>
      <c r="I35" s="88" t="s">
        <v>1528</v>
      </c>
      <c r="J35" s="88" t="s">
        <v>690</v>
      </c>
      <c r="K35" s="88" t="s">
        <v>691</v>
      </c>
    </row>
    <row r="36" spans="1:11">
      <c r="A36" s="8" t="s">
        <v>150</v>
      </c>
      <c r="B36" s="22" t="s">
        <v>579</v>
      </c>
      <c r="C36" s="43">
        <v>0</v>
      </c>
      <c r="D36" s="43">
        <v>0</v>
      </c>
      <c r="E36" s="43">
        <v>0</v>
      </c>
      <c r="F36" s="43">
        <v>0</v>
      </c>
      <c r="G36" s="43">
        <v>0</v>
      </c>
      <c r="H36" s="43">
        <v>0</v>
      </c>
      <c r="I36" s="232">
        <v>0</v>
      </c>
      <c r="J36" s="232">
        <v>0</v>
      </c>
      <c r="K36" s="232">
        <v>0</v>
      </c>
    </row>
    <row r="37" spans="1:11">
      <c r="A37" s="8" t="s">
        <v>170</v>
      </c>
      <c r="B37" s="22">
        <v>0</v>
      </c>
      <c r="C37" s="22">
        <v>0</v>
      </c>
      <c r="D37" s="22">
        <v>0</v>
      </c>
      <c r="E37" s="22">
        <v>0</v>
      </c>
      <c r="F37" s="22">
        <v>0</v>
      </c>
      <c r="G37" s="22">
        <v>0</v>
      </c>
      <c r="H37" s="22" t="s">
        <v>579</v>
      </c>
      <c r="I37" s="88">
        <v>0</v>
      </c>
      <c r="J37" s="88">
        <v>0</v>
      </c>
      <c r="K37" s="88">
        <v>0</v>
      </c>
    </row>
    <row r="38" spans="1:11">
      <c r="A38" s="8" t="s">
        <v>171</v>
      </c>
      <c r="B38" s="22">
        <v>0</v>
      </c>
      <c r="C38" s="22">
        <v>0</v>
      </c>
      <c r="D38" s="22">
        <v>0</v>
      </c>
      <c r="E38" s="22">
        <v>0</v>
      </c>
      <c r="F38" s="22">
        <v>0</v>
      </c>
      <c r="G38" s="22">
        <v>0</v>
      </c>
      <c r="H38" s="22" t="s">
        <v>579</v>
      </c>
      <c r="I38" s="88">
        <v>0</v>
      </c>
      <c r="J38" s="88">
        <v>0</v>
      </c>
      <c r="K38" s="88">
        <v>0</v>
      </c>
    </row>
    <row r="39" spans="1:11" ht="132">
      <c r="A39" s="8" t="s">
        <v>311</v>
      </c>
      <c r="B39" s="22" t="s">
        <v>581</v>
      </c>
      <c r="C39" s="22">
        <v>0</v>
      </c>
      <c r="D39" s="22">
        <v>0</v>
      </c>
      <c r="E39" s="22">
        <v>0</v>
      </c>
      <c r="F39" s="22">
        <v>0</v>
      </c>
      <c r="G39" s="22">
        <v>0</v>
      </c>
      <c r="H39" s="22">
        <v>0</v>
      </c>
      <c r="I39" s="88" t="s">
        <v>692</v>
      </c>
      <c r="J39" s="88" t="s">
        <v>693</v>
      </c>
      <c r="K39" s="88" t="s">
        <v>694</v>
      </c>
    </row>
    <row r="40" spans="1:11">
      <c r="A40" s="8" t="s">
        <v>44</v>
      </c>
      <c r="B40" s="22">
        <v>0</v>
      </c>
      <c r="C40" s="22">
        <v>0</v>
      </c>
      <c r="D40" s="22">
        <v>0</v>
      </c>
      <c r="E40" s="22">
        <v>0</v>
      </c>
      <c r="F40" s="22">
        <v>0</v>
      </c>
      <c r="G40" s="22">
        <v>0</v>
      </c>
      <c r="H40" s="22" t="s">
        <v>579</v>
      </c>
      <c r="I40" s="88">
        <v>0</v>
      </c>
      <c r="J40" s="88">
        <v>0</v>
      </c>
      <c r="K40" s="88">
        <v>0</v>
      </c>
    </row>
    <row r="41" spans="1:11" ht="26.4">
      <c r="A41" s="8" t="s">
        <v>315</v>
      </c>
      <c r="B41" s="27">
        <v>0</v>
      </c>
      <c r="C41" s="27">
        <v>0</v>
      </c>
      <c r="D41" s="27">
        <v>0</v>
      </c>
      <c r="E41" s="27">
        <v>0</v>
      </c>
      <c r="F41" s="27">
        <v>0</v>
      </c>
      <c r="G41" s="27" t="s">
        <v>579</v>
      </c>
      <c r="H41" s="27">
        <v>0</v>
      </c>
      <c r="I41" s="27">
        <v>0</v>
      </c>
      <c r="J41" s="65" t="s">
        <v>695</v>
      </c>
      <c r="K41" s="65" t="s">
        <v>703</v>
      </c>
    </row>
    <row r="42" spans="1:11">
      <c r="A42" s="8" t="s">
        <v>317</v>
      </c>
      <c r="B42" s="43">
        <v>0</v>
      </c>
      <c r="C42" s="43">
        <v>0</v>
      </c>
      <c r="D42" s="43">
        <v>0</v>
      </c>
      <c r="E42" s="43">
        <v>0</v>
      </c>
      <c r="F42" s="43">
        <v>0</v>
      </c>
      <c r="G42" s="43">
        <v>0</v>
      </c>
      <c r="H42" s="22" t="s">
        <v>579</v>
      </c>
      <c r="I42" s="232">
        <v>0</v>
      </c>
      <c r="J42" s="232">
        <v>0</v>
      </c>
      <c r="K42" s="232">
        <v>0</v>
      </c>
    </row>
    <row r="43" spans="1:11">
      <c r="A43" s="8" t="s">
        <v>318</v>
      </c>
      <c r="B43" s="22">
        <v>0</v>
      </c>
      <c r="C43" s="22">
        <v>0</v>
      </c>
      <c r="D43" s="22">
        <v>0</v>
      </c>
      <c r="E43" s="22">
        <v>0</v>
      </c>
      <c r="F43" s="22">
        <v>0</v>
      </c>
      <c r="G43" s="22">
        <v>0</v>
      </c>
      <c r="H43" s="22" t="s">
        <v>579</v>
      </c>
      <c r="I43" s="88">
        <v>0</v>
      </c>
      <c r="J43" s="88">
        <v>0</v>
      </c>
      <c r="K43" s="88">
        <v>0</v>
      </c>
    </row>
    <row r="44" spans="1:11" ht="26.4">
      <c r="A44" s="8" t="s">
        <v>319</v>
      </c>
      <c r="B44" s="43">
        <v>0</v>
      </c>
      <c r="C44" s="43">
        <v>0</v>
      </c>
      <c r="D44" s="43">
        <v>0</v>
      </c>
      <c r="E44" s="43">
        <v>0</v>
      </c>
      <c r="F44" s="43" t="s">
        <v>579</v>
      </c>
      <c r="G44" s="43">
        <v>0</v>
      </c>
      <c r="H44" s="43">
        <v>0</v>
      </c>
      <c r="I44" s="232" t="s">
        <v>696</v>
      </c>
      <c r="J44" s="232" t="s">
        <v>697</v>
      </c>
      <c r="K44" s="88" t="s">
        <v>703</v>
      </c>
    </row>
    <row r="45" spans="1:11">
      <c r="A45" s="8" t="s">
        <v>159</v>
      </c>
      <c r="B45" s="22">
        <v>0</v>
      </c>
      <c r="C45" s="22">
        <v>0</v>
      </c>
      <c r="D45" s="22">
        <v>0</v>
      </c>
      <c r="E45" s="22">
        <v>0</v>
      </c>
      <c r="F45" s="22">
        <v>0</v>
      </c>
      <c r="G45" s="22">
        <v>0</v>
      </c>
      <c r="H45" s="27" t="s">
        <v>579</v>
      </c>
      <c r="I45" s="88">
        <v>0</v>
      </c>
      <c r="J45" s="88">
        <v>0</v>
      </c>
      <c r="K45" s="88">
        <v>0</v>
      </c>
    </row>
    <row r="46" spans="1:11">
      <c r="A46" s="8" t="s">
        <v>160</v>
      </c>
      <c r="B46" s="43">
        <v>0</v>
      </c>
      <c r="C46" s="43">
        <v>0</v>
      </c>
      <c r="D46" s="43">
        <v>0</v>
      </c>
      <c r="E46" s="43">
        <v>0</v>
      </c>
      <c r="F46" s="43">
        <v>0</v>
      </c>
      <c r="G46" s="43">
        <v>0</v>
      </c>
      <c r="H46" s="27" t="s">
        <v>579</v>
      </c>
      <c r="I46" s="232">
        <v>0</v>
      </c>
      <c r="J46" s="232">
        <v>0</v>
      </c>
      <c r="K46" s="232">
        <v>0</v>
      </c>
    </row>
    <row r="47" spans="1:11">
      <c r="A47" s="8" t="s">
        <v>161</v>
      </c>
      <c r="B47" s="22">
        <v>0</v>
      </c>
      <c r="C47" s="22">
        <v>0</v>
      </c>
      <c r="D47" s="22">
        <v>0</v>
      </c>
      <c r="E47" s="22">
        <v>0</v>
      </c>
      <c r="F47" s="22">
        <v>0</v>
      </c>
      <c r="G47" s="22">
        <v>0</v>
      </c>
      <c r="H47" s="27" t="s">
        <v>579</v>
      </c>
      <c r="I47" s="88">
        <v>0</v>
      </c>
      <c r="J47" s="88">
        <v>0</v>
      </c>
      <c r="K47" s="88">
        <v>0</v>
      </c>
    </row>
    <row r="48" spans="1:11">
      <c r="A48" s="8" t="s">
        <v>162</v>
      </c>
      <c r="B48" s="22">
        <v>0</v>
      </c>
      <c r="C48" s="22">
        <v>0</v>
      </c>
      <c r="D48" s="22">
        <v>0</v>
      </c>
      <c r="E48" s="22">
        <v>0</v>
      </c>
      <c r="F48" s="22">
        <v>0</v>
      </c>
      <c r="G48" s="22">
        <v>0</v>
      </c>
      <c r="H48" s="27" t="s">
        <v>579</v>
      </c>
      <c r="I48" s="88">
        <v>0</v>
      </c>
      <c r="J48" s="88">
        <v>0</v>
      </c>
      <c r="K48" s="88">
        <v>0</v>
      </c>
    </row>
    <row r="49" spans="1:14">
      <c r="A49" s="8" t="s">
        <v>328</v>
      </c>
      <c r="B49" s="27" t="s">
        <v>579</v>
      </c>
      <c r="C49" s="27">
        <v>0</v>
      </c>
      <c r="D49" s="27">
        <v>0</v>
      </c>
      <c r="E49" s="27">
        <v>0</v>
      </c>
      <c r="F49" s="27">
        <v>0</v>
      </c>
      <c r="G49" s="27">
        <v>0</v>
      </c>
      <c r="H49" s="27">
        <v>0</v>
      </c>
      <c r="I49" s="65" t="s">
        <v>698</v>
      </c>
      <c r="J49" s="65">
        <v>0</v>
      </c>
      <c r="K49" s="65">
        <v>0</v>
      </c>
    </row>
    <row r="50" spans="1:14">
      <c r="A50" s="8" t="s">
        <v>329</v>
      </c>
      <c r="B50" s="22">
        <v>0</v>
      </c>
      <c r="C50" s="22">
        <v>0</v>
      </c>
      <c r="D50" s="22">
        <v>0</v>
      </c>
      <c r="E50" s="22">
        <v>0</v>
      </c>
      <c r="F50" s="22">
        <v>0</v>
      </c>
      <c r="G50" s="22">
        <v>0</v>
      </c>
      <c r="H50" s="22">
        <v>0</v>
      </c>
      <c r="I50" s="88">
        <v>0</v>
      </c>
      <c r="J50" s="88">
        <v>0</v>
      </c>
      <c r="K50" s="88">
        <v>0</v>
      </c>
    </row>
    <row r="51" spans="1:14">
      <c r="A51" s="8" t="s">
        <v>165</v>
      </c>
      <c r="B51" s="22">
        <v>0</v>
      </c>
      <c r="C51" s="22">
        <v>0</v>
      </c>
      <c r="D51" s="22">
        <v>0</v>
      </c>
      <c r="E51" s="22">
        <v>0</v>
      </c>
      <c r="F51" s="22">
        <v>0</v>
      </c>
      <c r="G51" s="22">
        <v>0</v>
      </c>
      <c r="H51" s="22">
        <v>0</v>
      </c>
      <c r="I51" s="88">
        <v>0</v>
      </c>
      <c r="J51" s="88">
        <v>0</v>
      </c>
      <c r="K51" s="88">
        <v>0</v>
      </c>
    </row>
    <row r="52" spans="1:14">
      <c r="A52" s="8" t="s">
        <v>166</v>
      </c>
      <c r="B52" s="22">
        <v>0</v>
      </c>
      <c r="C52" s="22">
        <v>0</v>
      </c>
      <c r="D52" s="22">
        <v>0</v>
      </c>
      <c r="E52" s="22">
        <v>0</v>
      </c>
      <c r="F52" s="22">
        <v>0</v>
      </c>
      <c r="G52" s="22">
        <v>0</v>
      </c>
      <c r="H52" s="27" t="s">
        <v>579</v>
      </c>
      <c r="I52" s="88">
        <v>0</v>
      </c>
      <c r="J52" s="88">
        <v>0</v>
      </c>
      <c r="K52" s="88">
        <v>0</v>
      </c>
    </row>
    <row r="53" spans="1:14">
      <c r="A53" s="8" t="s">
        <v>332</v>
      </c>
      <c r="B53" s="22">
        <v>0</v>
      </c>
      <c r="C53" s="22">
        <v>0</v>
      </c>
      <c r="D53" s="22">
        <v>0</v>
      </c>
      <c r="E53" s="22">
        <v>0</v>
      </c>
      <c r="F53" s="27" t="s">
        <v>579</v>
      </c>
      <c r="G53" s="22">
        <v>0</v>
      </c>
      <c r="H53" s="22">
        <v>0</v>
      </c>
      <c r="I53" s="88" t="s">
        <v>699</v>
      </c>
      <c r="J53" s="88" t="s">
        <v>700</v>
      </c>
      <c r="K53" s="88" t="s">
        <v>703</v>
      </c>
    </row>
    <row r="54" spans="1:14">
      <c r="A54" s="8" t="s">
        <v>168</v>
      </c>
      <c r="B54" s="22">
        <v>0</v>
      </c>
      <c r="C54" s="22">
        <v>0</v>
      </c>
      <c r="D54" s="22">
        <v>0</v>
      </c>
      <c r="E54" s="22">
        <v>0</v>
      </c>
      <c r="F54" s="22">
        <v>0</v>
      </c>
      <c r="G54" s="22">
        <v>0</v>
      </c>
      <c r="H54" s="22">
        <v>0</v>
      </c>
      <c r="I54" s="88">
        <v>0</v>
      </c>
      <c r="J54" s="88">
        <v>0</v>
      </c>
      <c r="K54" s="88">
        <v>0</v>
      </c>
    </row>
    <row r="55" spans="1:14" ht="46.5" customHeight="1">
      <c r="A55" s="8" t="s">
        <v>335</v>
      </c>
      <c r="B55" s="22">
        <v>0</v>
      </c>
      <c r="C55" s="22">
        <v>0</v>
      </c>
      <c r="D55" s="22">
        <v>0</v>
      </c>
      <c r="E55" s="22">
        <v>0</v>
      </c>
      <c r="F55" s="22">
        <v>0</v>
      </c>
      <c r="G55" s="22" t="s">
        <v>579</v>
      </c>
      <c r="H55" s="22">
        <v>0</v>
      </c>
      <c r="I55" s="88" t="s">
        <v>1628</v>
      </c>
      <c r="J55" s="88" t="s">
        <v>701</v>
      </c>
      <c r="K55" s="88" t="s">
        <v>702</v>
      </c>
      <c r="L55" s="28"/>
      <c r="M55" s="28"/>
      <c r="N55" s="28"/>
    </row>
    <row r="56" spans="1:14">
      <c r="A56" s="8" t="s">
        <v>173</v>
      </c>
      <c r="B56" s="22">
        <v>0</v>
      </c>
      <c r="C56" s="22">
        <v>0</v>
      </c>
      <c r="D56" s="22">
        <v>0</v>
      </c>
      <c r="E56" s="22">
        <v>0</v>
      </c>
      <c r="F56" s="22">
        <v>0</v>
      </c>
      <c r="G56" s="22">
        <v>0</v>
      </c>
      <c r="H56" s="27" t="s">
        <v>579</v>
      </c>
      <c r="I56" s="88">
        <v>0</v>
      </c>
      <c r="J56" s="88">
        <v>0</v>
      </c>
      <c r="K56" s="88">
        <v>0</v>
      </c>
    </row>
  </sheetData>
  <phoneticPr fontId="8"/>
  <printOptions horizontalCentered="1"/>
  <pageMargins left="0.25" right="0.25" top="0.75" bottom="0.75" header="0.3" footer="0.3"/>
  <pageSetup paperSize="9" scale="59" fitToHeight="0" orientation="landscape" r:id="rId1"/>
  <headerFooter>
    <oddFooter>&amp;C&amp;P</oddFooter>
  </headerFooter>
  <rowBreaks count="3" manualBreakCount="3">
    <brk id="14" max="10" man="1"/>
    <brk id="21" max="10" man="1"/>
    <brk id="3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9"/>
  <sheetViews>
    <sheetView showZeros="0" view="pageBreakPreview" zoomScale="80" zoomScaleNormal="100" zoomScaleSheetLayoutView="80" workbookViewId="0">
      <pane ySplit="4" topLeftCell="A5" activePane="bottomLeft" state="frozen"/>
      <selection pane="bottomLeft"/>
    </sheetView>
  </sheetViews>
  <sheetFormatPr defaultColWidth="9" defaultRowHeight="12"/>
  <cols>
    <col min="1" max="1" width="11.88671875" style="1" customWidth="1"/>
    <col min="2" max="5" width="21" style="1" customWidth="1"/>
    <col min="6" max="6" width="35.88671875" style="1" customWidth="1"/>
    <col min="7" max="16384" width="9" style="1"/>
  </cols>
  <sheetData>
    <row r="1" spans="1:7" ht="28.5" customHeight="1">
      <c r="A1" s="35" t="s">
        <v>1529</v>
      </c>
    </row>
    <row r="2" spans="1:7" ht="24" customHeight="1">
      <c r="A2" s="406" t="s">
        <v>55</v>
      </c>
      <c r="B2" s="406" t="s">
        <v>50</v>
      </c>
      <c r="C2" s="406"/>
      <c r="D2" s="406" t="s">
        <v>51</v>
      </c>
      <c r="E2" s="406"/>
      <c r="F2" s="406" t="s">
        <v>49</v>
      </c>
    </row>
    <row r="3" spans="1:7" ht="24" customHeight="1">
      <c r="A3" s="406"/>
      <c r="B3" s="406" t="s">
        <v>52</v>
      </c>
      <c r="C3" s="406" t="s">
        <v>53</v>
      </c>
      <c r="D3" s="406"/>
      <c r="E3" s="406" t="s">
        <v>397</v>
      </c>
      <c r="F3" s="406"/>
    </row>
    <row r="4" spans="1:7" ht="24" customHeight="1">
      <c r="A4" s="406"/>
      <c r="B4" s="406"/>
      <c r="C4" s="7" t="s">
        <v>61</v>
      </c>
      <c r="D4" s="7" t="s">
        <v>62</v>
      </c>
      <c r="E4" s="406"/>
      <c r="F4" s="406"/>
    </row>
    <row r="5" spans="1:7" ht="83.25" customHeight="1">
      <c r="A5" s="153" t="s">
        <v>156</v>
      </c>
      <c r="B5" s="130">
        <v>0</v>
      </c>
      <c r="C5" s="130" t="s">
        <v>579</v>
      </c>
      <c r="D5" s="130">
        <v>0</v>
      </c>
      <c r="E5" s="130">
        <v>0</v>
      </c>
      <c r="F5" s="85" t="s">
        <v>1546</v>
      </c>
      <c r="G5" s="39"/>
    </row>
    <row r="6" spans="1:7" ht="97.5" customHeight="1">
      <c r="A6" s="158" t="s">
        <v>238</v>
      </c>
      <c r="B6" s="130">
        <v>0</v>
      </c>
      <c r="C6" s="130" t="s">
        <v>579</v>
      </c>
      <c r="D6" s="130">
        <v>0</v>
      </c>
      <c r="E6" s="130">
        <v>0</v>
      </c>
      <c r="F6" s="85" t="s">
        <v>1539</v>
      </c>
      <c r="G6" s="39"/>
    </row>
    <row r="7" spans="1:7" ht="15.75" customHeight="1">
      <c r="A7" s="158" t="s">
        <v>261</v>
      </c>
      <c r="B7" s="130">
        <v>0</v>
      </c>
      <c r="C7" s="130">
        <v>0</v>
      </c>
      <c r="D7" s="130" t="s">
        <v>579</v>
      </c>
      <c r="E7" s="130">
        <v>0</v>
      </c>
      <c r="F7" s="85">
        <v>0</v>
      </c>
      <c r="G7" s="39"/>
    </row>
    <row r="8" spans="1:7" ht="15.75" customHeight="1">
      <c r="A8" s="158" t="s">
        <v>263</v>
      </c>
      <c r="B8" s="130">
        <v>0</v>
      </c>
      <c r="C8" s="130">
        <v>0</v>
      </c>
      <c r="D8" s="130" t="s">
        <v>579</v>
      </c>
      <c r="E8" s="130">
        <v>0</v>
      </c>
      <c r="F8" s="85">
        <v>0</v>
      </c>
      <c r="G8" s="39"/>
    </row>
    <row r="9" spans="1:7" ht="42" customHeight="1">
      <c r="A9" s="158" t="s">
        <v>264</v>
      </c>
      <c r="B9" s="130">
        <v>0</v>
      </c>
      <c r="C9" s="130" t="s">
        <v>579</v>
      </c>
      <c r="D9" s="130">
        <v>0</v>
      </c>
      <c r="E9" s="130">
        <v>0</v>
      </c>
      <c r="F9" s="85" t="s">
        <v>1540</v>
      </c>
      <c r="G9" s="39"/>
    </row>
    <row r="10" spans="1:7" ht="78.75" customHeight="1">
      <c r="A10" s="158" t="s">
        <v>265</v>
      </c>
      <c r="B10" s="130">
        <v>0</v>
      </c>
      <c r="C10" s="130" t="s">
        <v>579</v>
      </c>
      <c r="D10" s="130">
        <v>0</v>
      </c>
      <c r="E10" s="130">
        <v>0</v>
      </c>
      <c r="F10" s="85" t="s">
        <v>1542</v>
      </c>
      <c r="G10" s="39"/>
    </row>
    <row r="11" spans="1:7" ht="59.25" customHeight="1">
      <c r="A11" s="158" t="s">
        <v>35</v>
      </c>
      <c r="B11" s="130">
        <v>0</v>
      </c>
      <c r="C11" s="130">
        <v>0</v>
      </c>
      <c r="D11" s="130" t="s">
        <v>579</v>
      </c>
      <c r="E11" s="130">
        <v>0</v>
      </c>
      <c r="F11" s="85" t="s">
        <v>1541</v>
      </c>
      <c r="G11" s="39"/>
    </row>
    <row r="12" spans="1:7" ht="69.75" customHeight="1">
      <c r="A12" s="158" t="s">
        <v>267</v>
      </c>
      <c r="B12" s="130">
        <v>0</v>
      </c>
      <c r="C12" s="130" t="s">
        <v>579</v>
      </c>
      <c r="D12" s="130">
        <v>0</v>
      </c>
      <c r="E12" s="130">
        <v>0</v>
      </c>
      <c r="F12" s="85" t="s">
        <v>1538</v>
      </c>
      <c r="G12" s="39"/>
    </row>
    <row r="13" spans="1:7" ht="13.2">
      <c r="A13" s="158" t="s">
        <v>268</v>
      </c>
      <c r="B13" s="130">
        <v>0</v>
      </c>
      <c r="C13" s="130" t="s">
        <v>579</v>
      </c>
      <c r="D13" s="130">
        <v>0</v>
      </c>
      <c r="E13" s="130">
        <v>0</v>
      </c>
      <c r="F13" s="85" t="s">
        <v>1530</v>
      </c>
      <c r="G13" s="39"/>
    </row>
    <row r="14" spans="1:7" ht="15.75" customHeight="1">
      <c r="A14" s="158" t="s">
        <v>269</v>
      </c>
      <c r="B14" s="130">
        <v>0</v>
      </c>
      <c r="C14" s="130">
        <v>0</v>
      </c>
      <c r="D14" s="130" t="s">
        <v>579</v>
      </c>
      <c r="E14" s="130">
        <v>0</v>
      </c>
      <c r="F14" s="85">
        <v>0</v>
      </c>
      <c r="G14" s="39"/>
    </row>
    <row r="15" spans="1:7" ht="13.2">
      <c r="A15" s="158" t="s">
        <v>272</v>
      </c>
      <c r="B15" s="130">
        <v>0</v>
      </c>
      <c r="C15" s="130">
        <v>0</v>
      </c>
      <c r="D15" s="130" t="s">
        <v>579</v>
      </c>
      <c r="E15" s="130">
        <v>0</v>
      </c>
      <c r="F15" s="85">
        <v>0</v>
      </c>
      <c r="G15" s="39"/>
    </row>
    <row r="16" spans="1:7" ht="47.25" customHeight="1">
      <c r="A16" s="158" t="s">
        <v>275</v>
      </c>
      <c r="B16" s="130">
        <v>0</v>
      </c>
      <c r="C16" s="130" t="s">
        <v>579</v>
      </c>
      <c r="D16" s="130">
        <v>0</v>
      </c>
      <c r="E16" s="130">
        <v>0</v>
      </c>
      <c r="F16" s="85" t="s">
        <v>1543</v>
      </c>
      <c r="G16" s="39"/>
    </row>
    <row r="17" spans="1:7" ht="66" customHeight="1">
      <c r="A17" s="158" t="s">
        <v>276</v>
      </c>
      <c r="B17" s="130">
        <v>0</v>
      </c>
      <c r="C17" s="130" t="s">
        <v>579</v>
      </c>
      <c r="D17" s="130">
        <v>0</v>
      </c>
      <c r="E17" s="130">
        <v>0</v>
      </c>
      <c r="F17" s="85" t="s">
        <v>1544</v>
      </c>
      <c r="G17" s="39"/>
    </row>
    <row r="18" spans="1:7" ht="27" customHeight="1">
      <c r="A18" s="158" t="s">
        <v>277</v>
      </c>
      <c r="B18" s="130">
        <v>0</v>
      </c>
      <c r="C18" s="130">
        <v>0</v>
      </c>
      <c r="D18" s="130" t="s">
        <v>579</v>
      </c>
      <c r="E18" s="130">
        <v>0</v>
      </c>
      <c r="F18" s="85" t="s">
        <v>1531</v>
      </c>
      <c r="G18" s="39"/>
    </row>
    <row r="19" spans="1:7" ht="15.75" customHeight="1">
      <c r="A19" s="158" t="s">
        <v>0</v>
      </c>
      <c r="B19" s="328">
        <v>0</v>
      </c>
      <c r="C19" s="328">
        <v>0</v>
      </c>
      <c r="D19" s="130" t="s">
        <v>579</v>
      </c>
      <c r="E19" s="328">
        <v>0</v>
      </c>
      <c r="F19" s="329">
        <v>0</v>
      </c>
      <c r="G19" s="39"/>
    </row>
    <row r="20" spans="1:7" ht="63" customHeight="1">
      <c r="A20" s="158" t="s">
        <v>280</v>
      </c>
      <c r="B20" s="130">
        <v>0</v>
      </c>
      <c r="C20" s="130" t="s">
        <v>579</v>
      </c>
      <c r="D20" s="130">
        <v>0</v>
      </c>
      <c r="E20" s="130">
        <v>0</v>
      </c>
      <c r="F20" s="85" t="s">
        <v>1545</v>
      </c>
      <c r="G20" s="39"/>
    </row>
    <row r="21" spans="1:7" ht="13.2">
      <c r="A21" s="158" t="s">
        <v>257</v>
      </c>
      <c r="B21" s="101">
        <v>0</v>
      </c>
      <c r="C21" s="130">
        <v>0</v>
      </c>
      <c r="D21" s="130" t="s">
        <v>579</v>
      </c>
      <c r="E21" s="130">
        <v>0</v>
      </c>
      <c r="F21" s="85">
        <v>0</v>
      </c>
      <c r="G21" s="39"/>
    </row>
    <row r="22" spans="1:7" ht="13.2">
      <c r="A22" s="158" t="s">
        <v>155</v>
      </c>
      <c r="B22" s="101">
        <v>0</v>
      </c>
      <c r="C22" s="130">
        <v>0</v>
      </c>
      <c r="D22" s="130">
        <v>0</v>
      </c>
      <c r="E22" s="130" t="s">
        <v>579</v>
      </c>
      <c r="F22" s="85">
        <v>0</v>
      </c>
      <c r="G22" s="39"/>
    </row>
    <row r="23" spans="1:7" ht="52.8">
      <c r="A23" s="158" t="s">
        <v>286</v>
      </c>
      <c r="B23" s="130">
        <v>0</v>
      </c>
      <c r="C23" s="130" t="s">
        <v>579</v>
      </c>
      <c r="D23" s="130">
        <v>0</v>
      </c>
      <c r="E23" s="130">
        <v>0</v>
      </c>
      <c r="F23" s="85" t="s">
        <v>1547</v>
      </c>
      <c r="G23" s="39"/>
    </row>
    <row r="24" spans="1:7" ht="13.2">
      <c r="A24" s="158" t="s">
        <v>174</v>
      </c>
      <c r="B24" s="130">
        <v>0</v>
      </c>
      <c r="C24" s="130">
        <v>0</v>
      </c>
      <c r="D24" s="130">
        <v>0</v>
      </c>
      <c r="E24" s="130" t="s">
        <v>579</v>
      </c>
      <c r="F24" s="85">
        <v>0</v>
      </c>
      <c r="G24" s="39"/>
    </row>
    <row r="25" spans="1:7" ht="62.25" customHeight="1">
      <c r="A25" s="158" t="s">
        <v>289</v>
      </c>
      <c r="B25" s="130">
        <v>0</v>
      </c>
      <c r="C25" s="130" t="s">
        <v>579</v>
      </c>
      <c r="D25" s="130">
        <v>0</v>
      </c>
      <c r="E25" s="130">
        <v>0</v>
      </c>
      <c r="F25" s="85" t="s">
        <v>1532</v>
      </c>
      <c r="G25" s="39"/>
    </row>
    <row r="26" spans="1:7" ht="13.2">
      <c r="A26" s="158" t="s">
        <v>42</v>
      </c>
      <c r="B26" s="130">
        <v>0</v>
      </c>
      <c r="C26" s="130">
        <v>0</v>
      </c>
      <c r="D26" s="130" t="s">
        <v>579</v>
      </c>
      <c r="E26" s="130">
        <v>0</v>
      </c>
      <c r="F26" s="85">
        <v>0</v>
      </c>
      <c r="G26" s="39"/>
    </row>
    <row r="27" spans="1:7" ht="147.75" customHeight="1">
      <c r="A27" s="158" t="s">
        <v>291</v>
      </c>
      <c r="B27" s="130">
        <v>0</v>
      </c>
      <c r="C27" s="130" t="s">
        <v>580</v>
      </c>
      <c r="D27" s="130">
        <v>0</v>
      </c>
      <c r="E27" s="130">
        <v>0</v>
      </c>
      <c r="F27" s="85" t="s">
        <v>1533</v>
      </c>
      <c r="G27" s="39"/>
    </row>
    <row r="28" spans="1:7" ht="66">
      <c r="A28" s="158" t="s">
        <v>292</v>
      </c>
      <c r="B28" s="130">
        <v>0</v>
      </c>
      <c r="C28" s="130" t="s">
        <v>579</v>
      </c>
      <c r="D28" s="130">
        <v>0</v>
      </c>
      <c r="E28" s="130">
        <v>0</v>
      </c>
      <c r="F28" s="85" t="s">
        <v>1552</v>
      </c>
      <c r="G28" s="39"/>
    </row>
    <row r="29" spans="1:7" ht="13.2">
      <c r="A29" s="158" t="s">
        <v>66</v>
      </c>
      <c r="B29" s="130">
        <v>0</v>
      </c>
      <c r="C29" s="130">
        <v>0</v>
      </c>
      <c r="D29" s="130" t="s">
        <v>579</v>
      </c>
      <c r="E29" s="130">
        <v>0</v>
      </c>
      <c r="F29" s="85">
        <v>0</v>
      </c>
      <c r="G29" s="39"/>
    </row>
    <row r="30" spans="1:7" ht="13.2">
      <c r="A30" s="158" t="s">
        <v>67</v>
      </c>
      <c r="B30" s="130">
        <v>0</v>
      </c>
      <c r="C30" s="130">
        <v>0</v>
      </c>
      <c r="D30" s="130" t="s">
        <v>579</v>
      </c>
      <c r="E30" s="130">
        <v>0</v>
      </c>
      <c r="F30" s="85">
        <v>0</v>
      </c>
      <c r="G30" s="39"/>
    </row>
    <row r="31" spans="1:7" ht="52.8">
      <c r="A31" s="158" t="s">
        <v>25</v>
      </c>
      <c r="B31" s="130">
        <v>0</v>
      </c>
      <c r="C31" s="263" t="s">
        <v>1534</v>
      </c>
      <c r="D31" s="130">
        <v>0</v>
      </c>
      <c r="E31" s="130">
        <v>0</v>
      </c>
      <c r="F31" s="85" t="s">
        <v>1548</v>
      </c>
      <c r="G31" s="39"/>
    </row>
    <row r="32" spans="1:7" ht="13.2">
      <c r="A32" s="158" t="s">
        <v>298</v>
      </c>
      <c r="B32" s="130">
        <v>0</v>
      </c>
      <c r="C32" s="130">
        <v>0</v>
      </c>
      <c r="D32" s="130" t="s">
        <v>579</v>
      </c>
      <c r="E32" s="130">
        <v>0</v>
      </c>
      <c r="F32" s="85">
        <v>0</v>
      </c>
      <c r="G32" s="39"/>
    </row>
    <row r="33" spans="1:7" ht="13.2">
      <c r="A33" s="158" t="s">
        <v>299</v>
      </c>
      <c r="B33" s="130">
        <v>0</v>
      </c>
      <c r="C33" s="130">
        <v>0</v>
      </c>
      <c r="D33" s="130" t="s">
        <v>579</v>
      </c>
      <c r="E33" s="130">
        <v>0</v>
      </c>
      <c r="F33" s="85">
        <v>0</v>
      </c>
      <c r="G33" s="39"/>
    </row>
    <row r="34" spans="1:7" ht="13.2">
      <c r="A34" s="158" t="s">
        <v>69</v>
      </c>
      <c r="B34" s="130">
        <v>0</v>
      </c>
      <c r="C34" s="130">
        <v>0</v>
      </c>
      <c r="D34" s="130" t="s">
        <v>579</v>
      </c>
      <c r="E34" s="130">
        <v>0</v>
      </c>
      <c r="F34" s="85">
        <v>0</v>
      </c>
      <c r="G34" s="39"/>
    </row>
    <row r="35" spans="1:7" ht="13.2">
      <c r="A35" s="158" t="s">
        <v>303</v>
      </c>
      <c r="B35" s="130">
        <v>0</v>
      </c>
      <c r="C35" s="130">
        <v>0</v>
      </c>
      <c r="D35" s="130" t="s">
        <v>579</v>
      </c>
      <c r="E35" s="130">
        <v>0</v>
      </c>
      <c r="F35" s="85">
        <v>0</v>
      </c>
      <c r="G35" s="39"/>
    </row>
    <row r="36" spans="1:7" ht="26.4">
      <c r="A36" s="158" t="s">
        <v>304</v>
      </c>
      <c r="B36" s="130">
        <v>0</v>
      </c>
      <c r="C36" s="130" t="s">
        <v>579</v>
      </c>
      <c r="D36" s="130">
        <v>0</v>
      </c>
      <c r="E36" s="130">
        <v>0</v>
      </c>
      <c r="F36" s="85" t="s">
        <v>1553</v>
      </c>
      <c r="G36" s="39"/>
    </row>
    <row r="37" spans="1:7" ht="32.25" customHeight="1">
      <c r="A37" s="158" t="s">
        <v>307</v>
      </c>
      <c r="B37" s="130">
        <v>0</v>
      </c>
      <c r="C37" s="130" t="s">
        <v>579</v>
      </c>
      <c r="D37" s="130">
        <v>0</v>
      </c>
      <c r="E37" s="130">
        <v>0</v>
      </c>
      <c r="F37" s="85" t="s">
        <v>1549</v>
      </c>
      <c r="G37" s="39"/>
    </row>
    <row r="38" spans="1:7" ht="108.75" customHeight="1">
      <c r="A38" s="158" t="s">
        <v>150</v>
      </c>
      <c r="B38" s="101">
        <v>0</v>
      </c>
      <c r="C38" s="130" t="s">
        <v>579</v>
      </c>
      <c r="D38" s="101">
        <v>0</v>
      </c>
      <c r="E38" s="101">
        <v>0</v>
      </c>
      <c r="F38" s="85" t="s">
        <v>1554</v>
      </c>
      <c r="G38" s="39"/>
    </row>
    <row r="39" spans="1:7" ht="30" customHeight="1">
      <c r="A39" s="158" t="s">
        <v>309</v>
      </c>
      <c r="B39" s="130">
        <v>0</v>
      </c>
      <c r="C39" s="130" t="s">
        <v>579</v>
      </c>
      <c r="D39" s="130">
        <v>0</v>
      </c>
      <c r="E39" s="130">
        <v>0</v>
      </c>
      <c r="F39" s="85" t="s">
        <v>1550</v>
      </c>
      <c r="G39" s="39"/>
    </row>
    <row r="40" spans="1:7" ht="13.2">
      <c r="A40" s="158" t="s">
        <v>171</v>
      </c>
      <c r="B40" s="130">
        <v>0</v>
      </c>
      <c r="C40" s="130" t="s">
        <v>579</v>
      </c>
      <c r="D40" s="130">
        <v>0</v>
      </c>
      <c r="E40" s="130">
        <v>0</v>
      </c>
      <c r="F40" s="85" t="s">
        <v>1555</v>
      </c>
      <c r="G40" s="39"/>
    </row>
    <row r="41" spans="1:7" ht="45.75" customHeight="1">
      <c r="A41" s="158" t="s">
        <v>188</v>
      </c>
      <c r="B41" s="130">
        <v>0</v>
      </c>
      <c r="C41" s="130" t="s">
        <v>581</v>
      </c>
      <c r="D41" s="130">
        <v>0</v>
      </c>
      <c r="E41" s="130">
        <v>0</v>
      </c>
      <c r="F41" s="85" t="s">
        <v>1543</v>
      </c>
      <c r="G41" s="39"/>
    </row>
    <row r="42" spans="1:7" ht="13.2">
      <c r="A42" s="158" t="s">
        <v>44</v>
      </c>
      <c r="B42" s="130">
        <v>0</v>
      </c>
      <c r="C42" s="130">
        <v>0</v>
      </c>
      <c r="D42" s="130" t="s">
        <v>579</v>
      </c>
      <c r="E42" s="130">
        <v>0</v>
      </c>
      <c r="F42" s="85">
        <v>0</v>
      </c>
      <c r="G42" s="39"/>
    </row>
    <row r="43" spans="1:7" ht="136.5" customHeight="1">
      <c r="A43" s="158" t="s">
        <v>100</v>
      </c>
      <c r="B43" s="130">
        <v>0</v>
      </c>
      <c r="C43" s="130" t="s">
        <v>579</v>
      </c>
      <c r="D43" s="130">
        <v>0</v>
      </c>
      <c r="E43" s="130">
        <v>0</v>
      </c>
      <c r="F43" s="85" t="s">
        <v>1556</v>
      </c>
      <c r="G43" s="39"/>
    </row>
    <row r="44" spans="1:7" ht="26.4">
      <c r="A44" s="158" t="s">
        <v>317</v>
      </c>
      <c r="B44" s="101">
        <v>0</v>
      </c>
      <c r="C44" s="130" t="s">
        <v>579</v>
      </c>
      <c r="D44" s="101">
        <v>0</v>
      </c>
      <c r="E44" s="101">
        <v>0</v>
      </c>
      <c r="F44" s="85" t="s">
        <v>1557</v>
      </c>
      <c r="G44" s="39"/>
    </row>
    <row r="45" spans="1:7" ht="26.4">
      <c r="A45" s="158" t="s">
        <v>318</v>
      </c>
      <c r="B45" s="130">
        <v>0</v>
      </c>
      <c r="C45" s="130" t="s">
        <v>579</v>
      </c>
      <c r="D45" s="130">
        <v>0</v>
      </c>
      <c r="E45" s="130">
        <v>0</v>
      </c>
      <c r="F45" s="85" t="s">
        <v>1558</v>
      </c>
      <c r="G45" s="39"/>
    </row>
    <row r="46" spans="1:7" ht="26.4">
      <c r="A46" s="158" t="s">
        <v>319</v>
      </c>
      <c r="B46" s="101">
        <v>0</v>
      </c>
      <c r="C46" s="130" t="s">
        <v>579</v>
      </c>
      <c r="D46" s="101">
        <v>0</v>
      </c>
      <c r="E46" s="101">
        <v>0</v>
      </c>
      <c r="F46" s="85" t="s">
        <v>1559</v>
      </c>
      <c r="G46" s="39"/>
    </row>
    <row r="47" spans="1:7" ht="26.4">
      <c r="A47" s="158" t="s">
        <v>321</v>
      </c>
      <c r="B47" s="130">
        <v>0</v>
      </c>
      <c r="C47" s="130" t="s">
        <v>579</v>
      </c>
      <c r="D47" s="130">
        <v>0</v>
      </c>
      <c r="E47" s="130">
        <v>0</v>
      </c>
      <c r="F47" s="85" t="s">
        <v>1551</v>
      </c>
      <c r="G47" s="39"/>
    </row>
    <row r="48" spans="1:7" ht="39.6">
      <c r="A48" s="158" t="s">
        <v>323</v>
      </c>
      <c r="B48" s="101">
        <v>0</v>
      </c>
      <c r="C48" s="130" t="s">
        <v>579</v>
      </c>
      <c r="D48" s="101">
        <v>0</v>
      </c>
      <c r="E48" s="101">
        <v>0</v>
      </c>
      <c r="F48" s="85" t="s">
        <v>1560</v>
      </c>
      <c r="G48" s="39"/>
    </row>
    <row r="49" spans="1:7" ht="79.2">
      <c r="A49" s="158" t="s">
        <v>325</v>
      </c>
      <c r="B49" s="130">
        <v>0</v>
      </c>
      <c r="C49" s="130" t="s">
        <v>579</v>
      </c>
      <c r="D49" s="130">
        <v>0</v>
      </c>
      <c r="E49" s="130">
        <v>0</v>
      </c>
      <c r="F49" s="85" t="s">
        <v>1535</v>
      </c>
      <c r="G49" s="39"/>
    </row>
    <row r="50" spans="1:7" ht="13.2">
      <c r="A50" s="158" t="s">
        <v>326</v>
      </c>
      <c r="B50" s="130">
        <v>0</v>
      </c>
      <c r="C50" s="130" t="s">
        <v>579</v>
      </c>
      <c r="D50" s="130">
        <v>0</v>
      </c>
      <c r="E50" s="130">
        <v>0</v>
      </c>
      <c r="F50" s="85" t="s">
        <v>1561</v>
      </c>
      <c r="G50" s="39"/>
    </row>
    <row r="51" spans="1:7" ht="13.2">
      <c r="A51" s="158" t="s">
        <v>328</v>
      </c>
      <c r="B51" s="101">
        <v>0</v>
      </c>
      <c r="C51" s="130" t="s">
        <v>579</v>
      </c>
      <c r="D51" s="101">
        <v>0</v>
      </c>
      <c r="E51" s="101">
        <v>0</v>
      </c>
      <c r="F51" s="85" t="s">
        <v>1561</v>
      </c>
      <c r="G51" s="39"/>
    </row>
    <row r="52" spans="1:7" ht="13.2">
      <c r="A52" s="158" t="s">
        <v>329</v>
      </c>
      <c r="B52" s="130">
        <v>0</v>
      </c>
      <c r="C52" s="130" t="s">
        <v>579</v>
      </c>
      <c r="D52" s="130">
        <v>0</v>
      </c>
      <c r="E52" s="130">
        <v>0</v>
      </c>
      <c r="F52" s="85" t="s">
        <v>1530</v>
      </c>
      <c r="G52" s="39"/>
    </row>
    <row r="53" spans="1:7" ht="13.2">
      <c r="A53" s="158" t="s">
        <v>330</v>
      </c>
      <c r="B53" s="130">
        <v>0</v>
      </c>
      <c r="C53" s="130" t="s">
        <v>579</v>
      </c>
      <c r="D53" s="130">
        <v>0</v>
      </c>
      <c r="E53" s="130">
        <v>0</v>
      </c>
      <c r="F53" s="85" t="s">
        <v>1562</v>
      </c>
      <c r="G53" s="39"/>
    </row>
    <row r="54" spans="1:7" ht="13.2">
      <c r="A54" s="158" t="s">
        <v>331</v>
      </c>
      <c r="B54" s="130">
        <v>0</v>
      </c>
      <c r="C54" s="130" t="s">
        <v>579</v>
      </c>
      <c r="D54" s="130">
        <v>0</v>
      </c>
      <c r="E54" s="130">
        <v>0</v>
      </c>
      <c r="F54" s="85" t="s">
        <v>1563</v>
      </c>
      <c r="G54" s="39"/>
    </row>
    <row r="55" spans="1:7" ht="13.2">
      <c r="A55" s="158" t="s">
        <v>332</v>
      </c>
      <c r="B55" s="130">
        <v>0</v>
      </c>
      <c r="C55" s="130" t="s">
        <v>579</v>
      </c>
      <c r="D55" s="130">
        <v>0</v>
      </c>
      <c r="E55" s="130">
        <v>0</v>
      </c>
      <c r="F55" s="85" t="s">
        <v>1561</v>
      </c>
      <c r="G55" s="39"/>
    </row>
    <row r="56" spans="1:7" ht="13.2">
      <c r="A56" s="158" t="s">
        <v>333</v>
      </c>
      <c r="B56" s="130">
        <v>0</v>
      </c>
      <c r="C56" s="130" t="s">
        <v>1877</v>
      </c>
      <c r="D56" s="130"/>
      <c r="E56" s="130">
        <v>0</v>
      </c>
      <c r="F56" s="85" t="s">
        <v>1564</v>
      </c>
      <c r="G56" s="39"/>
    </row>
    <row r="57" spans="1:7" ht="48" customHeight="1">
      <c r="A57" s="158" t="s">
        <v>335</v>
      </c>
      <c r="B57" s="130">
        <v>0</v>
      </c>
      <c r="C57" s="130" t="s">
        <v>579</v>
      </c>
      <c r="D57" s="130" t="s">
        <v>579</v>
      </c>
      <c r="E57" s="130">
        <v>0</v>
      </c>
      <c r="F57" s="85" t="s">
        <v>1536</v>
      </c>
      <c r="G57" s="39"/>
    </row>
    <row r="58" spans="1:7" ht="34.5" customHeight="1">
      <c r="A58" s="158" t="s">
        <v>336</v>
      </c>
      <c r="B58" s="130">
        <v>0</v>
      </c>
      <c r="C58" s="130" t="s">
        <v>1877</v>
      </c>
      <c r="D58" s="130"/>
      <c r="E58" s="130">
        <v>0</v>
      </c>
      <c r="F58" s="85" t="s">
        <v>1537</v>
      </c>
      <c r="G58" s="39"/>
    </row>
    <row r="59" spans="1:7">
      <c r="F59" s="39"/>
    </row>
  </sheetData>
  <mergeCells count="7">
    <mergeCell ref="A2:A4"/>
    <mergeCell ref="F2:F4"/>
    <mergeCell ref="B2:C2"/>
    <mergeCell ref="D2:E2"/>
    <mergeCell ref="B3:B4"/>
    <mergeCell ref="C3:D3"/>
    <mergeCell ref="E3:E4"/>
  </mergeCells>
  <phoneticPr fontId="8"/>
  <printOptions horizontalCentered="1"/>
  <pageMargins left="0.27559055118110237" right="0.19685039370078741" top="0.43307086614173229" bottom="0.19685039370078741" header="0.51181102362204722" footer="0.19685039370078741"/>
  <pageSetup paperSize="9" scale="69" orientation="portrait" r:id="rId1"/>
  <headerFooter alignWithMargins="0">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6"/>
  <sheetViews>
    <sheetView showZeros="0" view="pageBreakPreview" zoomScale="80" zoomScaleNormal="120" zoomScaleSheetLayoutView="80" workbookViewId="0">
      <pane ySplit="2" topLeftCell="A3" activePane="bottomLeft" state="frozen"/>
      <selection pane="bottomLeft"/>
    </sheetView>
  </sheetViews>
  <sheetFormatPr defaultColWidth="9" defaultRowHeight="13.2"/>
  <cols>
    <col min="1" max="1" width="12.6640625" customWidth="1"/>
    <col min="2" max="3" width="16.77734375" bestFit="1" customWidth="1"/>
    <col min="4" max="5" width="41.44140625" customWidth="1"/>
  </cols>
  <sheetData>
    <row r="1" spans="1:5" ht="27.75" customHeight="1">
      <c r="A1" s="35" t="s">
        <v>1115</v>
      </c>
    </row>
    <row r="2" spans="1:5" ht="34.5" customHeight="1">
      <c r="A2" s="17" t="s">
        <v>55</v>
      </c>
      <c r="B2" s="17" t="s">
        <v>139</v>
      </c>
      <c r="C2" s="25" t="s">
        <v>140</v>
      </c>
      <c r="D2" s="25" t="s">
        <v>75</v>
      </c>
      <c r="E2" s="17" t="s">
        <v>141</v>
      </c>
    </row>
    <row r="3" spans="1:5" ht="39.75" customHeight="1">
      <c r="A3" s="18" t="s">
        <v>156</v>
      </c>
      <c r="B3" s="84" t="s">
        <v>527</v>
      </c>
      <c r="C3" s="84" t="s">
        <v>714</v>
      </c>
      <c r="D3" s="45" t="s">
        <v>715</v>
      </c>
      <c r="E3" s="45" t="s">
        <v>716</v>
      </c>
    </row>
    <row r="4" spans="1:5" ht="39.75" customHeight="1">
      <c r="A4" s="8" t="s">
        <v>238</v>
      </c>
      <c r="B4" s="84" t="s">
        <v>527</v>
      </c>
      <c r="C4" s="84" t="s">
        <v>714</v>
      </c>
      <c r="D4" s="45" t="s">
        <v>717</v>
      </c>
      <c r="E4" s="45" t="s">
        <v>1567</v>
      </c>
    </row>
    <row r="5" spans="1:5" ht="26.4">
      <c r="A5" s="8" t="s">
        <v>261</v>
      </c>
      <c r="B5" s="84" t="s">
        <v>527</v>
      </c>
      <c r="C5" s="84" t="s">
        <v>714</v>
      </c>
      <c r="D5" s="45" t="s">
        <v>1565</v>
      </c>
      <c r="E5" s="45" t="s">
        <v>1568</v>
      </c>
    </row>
    <row r="6" spans="1:5">
      <c r="A6" s="8" t="s">
        <v>263</v>
      </c>
      <c r="B6" s="84" t="s">
        <v>458</v>
      </c>
      <c r="C6" s="84">
        <v>0</v>
      </c>
      <c r="D6" s="45">
        <v>0</v>
      </c>
      <c r="E6" s="45">
        <v>0</v>
      </c>
    </row>
    <row r="7" spans="1:5" ht="100.5" customHeight="1">
      <c r="A7" s="8" t="s">
        <v>264</v>
      </c>
      <c r="B7" s="84" t="s">
        <v>527</v>
      </c>
      <c r="C7" s="84" t="s">
        <v>714</v>
      </c>
      <c r="D7" s="45" t="s">
        <v>1651</v>
      </c>
      <c r="E7" s="45" t="s">
        <v>718</v>
      </c>
    </row>
    <row r="8" spans="1:5">
      <c r="A8" s="8" t="s">
        <v>265</v>
      </c>
      <c r="B8" s="84" t="s">
        <v>527</v>
      </c>
      <c r="C8" s="84" t="s">
        <v>714</v>
      </c>
      <c r="D8" s="45" t="s">
        <v>1566</v>
      </c>
      <c r="E8" s="45" t="s">
        <v>719</v>
      </c>
    </row>
    <row r="9" spans="1:5" ht="52.8">
      <c r="A9" s="8" t="s">
        <v>35</v>
      </c>
      <c r="B9" s="84" t="s">
        <v>527</v>
      </c>
      <c r="C9" s="84" t="s">
        <v>714</v>
      </c>
      <c r="D9" s="45" t="s">
        <v>1569</v>
      </c>
      <c r="E9" s="45" t="s">
        <v>720</v>
      </c>
    </row>
    <row r="10" spans="1:5">
      <c r="A10" s="8" t="s">
        <v>267</v>
      </c>
      <c r="B10" s="101" t="s">
        <v>527</v>
      </c>
      <c r="C10" s="101" t="s">
        <v>714</v>
      </c>
      <c r="D10" s="85" t="s">
        <v>1570</v>
      </c>
      <c r="E10" s="85" t="s">
        <v>721</v>
      </c>
    </row>
    <row r="11" spans="1:5" ht="15.75" customHeight="1">
      <c r="A11" s="8" t="s">
        <v>268</v>
      </c>
      <c r="B11" s="101" t="s">
        <v>527</v>
      </c>
      <c r="C11" s="101" t="s">
        <v>714</v>
      </c>
      <c r="D11" s="85" t="s">
        <v>722</v>
      </c>
      <c r="E11" s="85" t="s">
        <v>723</v>
      </c>
    </row>
    <row r="12" spans="1:5" ht="15.75" customHeight="1">
      <c r="A12" s="8" t="s">
        <v>269</v>
      </c>
      <c r="B12" s="84" t="s">
        <v>458</v>
      </c>
      <c r="C12" s="84">
        <v>0</v>
      </c>
      <c r="D12" s="45">
        <v>0</v>
      </c>
      <c r="E12" s="45">
        <v>0</v>
      </c>
    </row>
    <row r="13" spans="1:5" ht="15.75" customHeight="1">
      <c r="A13" s="8" t="s">
        <v>272</v>
      </c>
      <c r="B13" s="84" t="s">
        <v>527</v>
      </c>
      <c r="C13" s="84" t="s">
        <v>714</v>
      </c>
      <c r="D13" s="45" t="s">
        <v>724</v>
      </c>
      <c r="E13" s="45" t="s">
        <v>725</v>
      </c>
    </row>
    <row r="14" spans="1:5" ht="26.4">
      <c r="A14" s="8" t="s">
        <v>273</v>
      </c>
      <c r="B14" s="84" t="s">
        <v>527</v>
      </c>
      <c r="C14" s="84" t="s">
        <v>714</v>
      </c>
      <c r="D14" s="45" t="s">
        <v>1571</v>
      </c>
      <c r="E14" s="45" t="s">
        <v>726</v>
      </c>
    </row>
    <row r="15" spans="1:5" ht="71.25" customHeight="1">
      <c r="A15" s="8" t="s">
        <v>276</v>
      </c>
      <c r="B15" s="84" t="s">
        <v>527</v>
      </c>
      <c r="C15" s="84" t="s">
        <v>714</v>
      </c>
      <c r="D15" s="45" t="s">
        <v>727</v>
      </c>
      <c r="E15" s="45" t="s">
        <v>728</v>
      </c>
    </row>
    <row r="16" spans="1:5">
      <c r="A16" s="8" t="s">
        <v>277</v>
      </c>
      <c r="B16" s="84" t="s">
        <v>527</v>
      </c>
      <c r="C16" s="84" t="s">
        <v>714</v>
      </c>
      <c r="D16" s="45" t="s">
        <v>729</v>
      </c>
      <c r="E16" s="45" t="s">
        <v>730</v>
      </c>
    </row>
    <row r="17" spans="1:7" ht="26.4">
      <c r="A17" s="8" t="s">
        <v>0</v>
      </c>
      <c r="B17" s="117" t="s">
        <v>527</v>
      </c>
      <c r="C17" s="117" t="s">
        <v>714</v>
      </c>
      <c r="D17" s="230" t="s">
        <v>1572</v>
      </c>
      <c r="E17" s="230" t="s">
        <v>731</v>
      </c>
    </row>
    <row r="18" spans="1:7" ht="15.75" customHeight="1">
      <c r="A18" s="8" t="s">
        <v>280</v>
      </c>
      <c r="B18" s="84" t="s">
        <v>527</v>
      </c>
      <c r="C18" s="84" t="s">
        <v>714</v>
      </c>
      <c r="D18" s="45" t="s">
        <v>732</v>
      </c>
      <c r="E18" s="45" t="s">
        <v>1573</v>
      </c>
    </row>
    <row r="19" spans="1:7">
      <c r="A19" s="8" t="s">
        <v>257</v>
      </c>
      <c r="B19" s="84" t="s">
        <v>527</v>
      </c>
      <c r="C19" s="84" t="s">
        <v>714</v>
      </c>
      <c r="D19" s="45" t="s">
        <v>733</v>
      </c>
      <c r="E19" s="45" t="s">
        <v>734</v>
      </c>
    </row>
    <row r="20" spans="1:7">
      <c r="A20" s="8" t="s">
        <v>283</v>
      </c>
      <c r="B20" s="84" t="s">
        <v>527</v>
      </c>
      <c r="C20" s="84" t="s">
        <v>714</v>
      </c>
      <c r="D20" s="45" t="s">
        <v>1574</v>
      </c>
      <c r="E20" s="45" t="s">
        <v>811</v>
      </c>
    </row>
    <row r="21" spans="1:7" ht="79.2">
      <c r="A21" s="8" t="s">
        <v>286</v>
      </c>
      <c r="B21" s="84" t="s">
        <v>527</v>
      </c>
      <c r="C21" s="84" t="s">
        <v>714</v>
      </c>
      <c r="D21" s="45" t="s">
        <v>735</v>
      </c>
      <c r="E21" s="45" t="s">
        <v>736</v>
      </c>
    </row>
    <row r="22" spans="1:7" ht="39.6">
      <c r="A22" s="8" t="s">
        <v>287</v>
      </c>
      <c r="B22" s="84" t="s">
        <v>527</v>
      </c>
      <c r="C22" s="84" t="s">
        <v>714</v>
      </c>
      <c r="D22" s="45" t="s">
        <v>1577</v>
      </c>
      <c r="E22" s="85" t="s">
        <v>1578</v>
      </c>
    </row>
    <row r="23" spans="1:7" ht="26.4">
      <c r="A23" s="8" t="s">
        <v>289</v>
      </c>
      <c r="B23" s="84" t="s">
        <v>527</v>
      </c>
      <c r="C23" s="84" t="s">
        <v>714</v>
      </c>
      <c r="D23" s="45" t="s">
        <v>737</v>
      </c>
      <c r="E23" s="45" t="s">
        <v>1576</v>
      </c>
      <c r="G23" s="28"/>
    </row>
    <row r="24" spans="1:7">
      <c r="A24" s="8" t="s">
        <v>42</v>
      </c>
      <c r="B24" s="84" t="s">
        <v>458</v>
      </c>
      <c r="C24" s="84">
        <v>0</v>
      </c>
      <c r="D24" s="45">
        <v>0</v>
      </c>
      <c r="E24" s="45">
        <v>0</v>
      </c>
    </row>
    <row r="25" spans="1:7" ht="96" customHeight="1">
      <c r="A25" s="8" t="s">
        <v>291</v>
      </c>
      <c r="B25" s="84" t="s">
        <v>527</v>
      </c>
      <c r="C25" s="84" t="s">
        <v>714</v>
      </c>
      <c r="D25" s="45" t="s">
        <v>1579</v>
      </c>
      <c r="E25" s="45" t="s">
        <v>1580</v>
      </c>
    </row>
    <row r="26" spans="1:7" ht="26.4">
      <c r="A26" s="8" t="s">
        <v>292</v>
      </c>
      <c r="B26" s="84" t="s">
        <v>527</v>
      </c>
      <c r="C26" s="84" t="s">
        <v>714</v>
      </c>
      <c r="D26" s="45" t="s">
        <v>1581</v>
      </c>
      <c r="E26" s="45" t="s">
        <v>1582</v>
      </c>
    </row>
    <row r="27" spans="1:7">
      <c r="A27" s="8" t="s">
        <v>293</v>
      </c>
      <c r="B27" s="84" t="s">
        <v>527</v>
      </c>
      <c r="C27" s="84" t="s">
        <v>714</v>
      </c>
      <c r="D27" s="45" t="s">
        <v>738</v>
      </c>
      <c r="E27" s="45" t="s">
        <v>739</v>
      </c>
    </row>
    <row r="28" spans="1:7">
      <c r="A28" s="8" t="s">
        <v>295</v>
      </c>
      <c r="B28" s="101" t="s">
        <v>527</v>
      </c>
      <c r="C28" s="101" t="s">
        <v>714</v>
      </c>
      <c r="D28" s="85" t="s">
        <v>740</v>
      </c>
      <c r="E28" s="85" t="s">
        <v>734</v>
      </c>
    </row>
    <row r="29" spans="1:7">
      <c r="A29" s="8" t="s">
        <v>25</v>
      </c>
      <c r="B29" s="84" t="s">
        <v>527</v>
      </c>
      <c r="C29" s="84" t="s">
        <v>714</v>
      </c>
      <c r="D29" s="45" t="s">
        <v>741</v>
      </c>
      <c r="E29" s="45" t="s">
        <v>742</v>
      </c>
    </row>
    <row r="30" spans="1:7" ht="15.75" customHeight="1">
      <c r="A30" s="8" t="s">
        <v>26</v>
      </c>
      <c r="B30" s="84" t="s">
        <v>458</v>
      </c>
      <c r="C30" s="84">
        <v>0</v>
      </c>
      <c r="D30" s="45">
        <v>0</v>
      </c>
      <c r="E30" s="45">
        <v>0</v>
      </c>
    </row>
    <row r="31" spans="1:7" ht="15.75" customHeight="1">
      <c r="A31" s="8" t="s">
        <v>299</v>
      </c>
      <c r="B31" s="84" t="s">
        <v>458</v>
      </c>
      <c r="C31" s="84">
        <v>0</v>
      </c>
      <c r="D31" s="45">
        <v>0</v>
      </c>
      <c r="E31" s="45">
        <v>0</v>
      </c>
    </row>
    <row r="32" spans="1:7" ht="15.75" customHeight="1">
      <c r="A32" s="8" t="s">
        <v>69</v>
      </c>
      <c r="B32" s="101" t="s">
        <v>458</v>
      </c>
      <c r="C32" s="101">
        <v>0</v>
      </c>
      <c r="D32" s="85">
        <v>0</v>
      </c>
      <c r="E32" s="85">
        <v>0</v>
      </c>
    </row>
    <row r="33" spans="1:5" ht="26.4">
      <c r="A33" s="8" t="s">
        <v>303</v>
      </c>
      <c r="B33" s="84" t="s">
        <v>527</v>
      </c>
      <c r="C33" s="84" t="s">
        <v>714</v>
      </c>
      <c r="D33" s="45" t="s">
        <v>1583</v>
      </c>
      <c r="E33" s="45" t="s">
        <v>1584</v>
      </c>
    </row>
    <row r="34" spans="1:5" ht="52.8">
      <c r="A34" s="8" t="s">
        <v>304</v>
      </c>
      <c r="B34" s="84" t="s">
        <v>527</v>
      </c>
      <c r="C34" s="84" t="s">
        <v>714</v>
      </c>
      <c r="D34" s="45" t="s">
        <v>1585</v>
      </c>
      <c r="E34" s="45" t="s">
        <v>743</v>
      </c>
    </row>
    <row r="35" spans="1:5" ht="15.75" customHeight="1">
      <c r="A35" s="8" t="s">
        <v>306</v>
      </c>
      <c r="B35" s="84" t="s">
        <v>527</v>
      </c>
      <c r="C35" s="84" t="s">
        <v>714</v>
      </c>
      <c r="D35" s="45" t="s">
        <v>1586</v>
      </c>
      <c r="E35" s="45" t="s">
        <v>1587</v>
      </c>
    </row>
    <row r="36" spans="1:5" ht="39.6">
      <c r="A36" s="8" t="s">
        <v>150</v>
      </c>
      <c r="B36" s="84" t="s">
        <v>527</v>
      </c>
      <c r="C36" s="84" t="s">
        <v>714</v>
      </c>
      <c r="D36" s="45" t="s">
        <v>744</v>
      </c>
      <c r="E36" s="45" t="s">
        <v>745</v>
      </c>
    </row>
    <row r="37" spans="1:5">
      <c r="A37" s="8" t="s">
        <v>309</v>
      </c>
      <c r="B37" s="84" t="s">
        <v>527</v>
      </c>
      <c r="C37" s="84" t="s">
        <v>714</v>
      </c>
      <c r="D37" s="45" t="s">
        <v>746</v>
      </c>
      <c r="E37" s="45" t="s">
        <v>747</v>
      </c>
    </row>
    <row r="38" spans="1:5" ht="26.4">
      <c r="A38" s="8" t="s">
        <v>310</v>
      </c>
      <c r="B38" s="84" t="s">
        <v>527</v>
      </c>
      <c r="C38" s="84" t="s">
        <v>714</v>
      </c>
      <c r="D38" s="45" t="s">
        <v>748</v>
      </c>
      <c r="E38" s="45" t="s">
        <v>749</v>
      </c>
    </row>
    <row r="39" spans="1:5" ht="26.4">
      <c r="A39" s="8" t="s">
        <v>311</v>
      </c>
      <c r="B39" s="84" t="s">
        <v>527</v>
      </c>
      <c r="C39" s="84" t="s">
        <v>714</v>
      </c>
      <c r="D39" s="45" t="s">
        <v>1588</v>
      </c>
      <c r="E39" s="45" t="s">
        <v>747</v>
      </c>
    </row>
    <row r="40" spans="1:5">
      <c r="A40" s="8" t="s">
        <v>314</v>
      </c>
      <c r="B40" s="84" t="s">
        <v>527</v>
      </c>
      <c r="C40" s="84" t="s">
        <v>714</v>
      </c>
      <c r="D40" s="45" t="s">
        <v>750</v>
      </c>
      <c r="E40" s="45" t="s">
        <v>751</v>
      </c>
    </row>
    <row r="41" spans="1:5">
      <c r="A41" s="8" t="s">
        <v>100</v>
      </c>
      <c r="B41" s="94" t="s">
        <v>458</v>
      </c>
      <c r="C41" s="94">
        <v>0</v>
      </c>
      <c r="D41" s="94">
        <v>0</v>
      </c>
      <c r="E41" s="94">
        <v>0</v>
      </c>
    </row>
    <row r="42" spans="1:5">
      <c r="A42" s="8" t="s">
        <v>317</v>
      </c>
      <c r="B42" s="84" t="s">
        <v>527</v>
      </c>
      <c r="C42" s="84" t="s">
        <v>714</v>
      </c>
      <c r="D42" s="45" t="s">
        <v>722</v>
      </c>
      <c r="E42" s="45" t="s">
        <v>1589</v>
      </c>
    </row>
    <row r="43" spans="1:5">
      <c r="A43" s="8" t="s">
        <v>318</v>
      </c>
      <c r="B43" s="84" t="s">
        <v>527</v>
      </c>
      <c r="C43" s="84" t="s">
        <v>714</v>
      </c>
      <c r="D43" s="45" t="s">
        <v>752</v>
      </c>
      <c r="E43" s="45" t="s">
        <v>1590</v>
      </c>
    </row>
    <row r="44" spans="1:5" ht="26.4">
      <c r="A44" s="8" t="s">
        <v>30</v>
      </c>
      <c r="B44" s="84" t="s">
        <v>527</v>
      </c>
      <c r="C44" s="84" t="s">
        <v>714</v>
      </c>
      <c r="D44" s="45" t="s">
        <v>1566</v>
      </c>
      <c r="E44" s="45" t="s">
        <v>753</v>
      </c>
    </row>
    <row r="45" spans="1:5" ht="26.4">
      <c r="A45" s="8" t="s">
        <v>321</v>
      </c>
      <c r="B45" s="84" t="s">
        <v>527</v>
      </c>
      <c r="C45" s="84" t="s">
        <v>714</v>
      </c>
      <c r="D45" s="45" t="s">
        <v>1591</v>
      </c>
      <c r="E45" s="45" t="s">
        <v>754</v>
      </c>
    </row>
    <row r="46" spans="1:5">
      <c r="A46" s="8" t="s">
        <v>322</v>
      </c>
      <c r="B46" s="84" t="s">
        <v>527</v>
      </c>
      <c r="C46" s="84" t="s">
        <v>714</v>
      </c>
      <c r="D46" s="45" t="s">
        <v>750</v>
      </c>
      <c r="E46" s="45" t="s">
        <v>1592</v>
      </c>
    </row>
    <row r="47" spans="1:5" ht="52.8">
      <c r="A47" s="8" t="s">
        <v>325</v>
      </c>
      <c r="B47" s="84" t="s">
        <v>527</v>
      </c>
      <c r="C47" s="84" t="s">
        <v>714</v>
      </c>
      <c r="D47" s="45" t="s">
        <v>755</v>
      </c>
      <c r="E47" s="45" t="s">
        <v>1593</v>
      </c>
    </row>
    <row r="48" spans="1:5">
      <c r="A48" s="8" t="s">
        <v>326</v>
      </c>
      <c r="B48" s="84" t="s">
        <v>527</v>
      </c>
      <c r="C48" s="84" t="s">
        <v>714</v>
      </c>
      <c r="D48" s="45" t="s">
        <v>722</v>
      </c>
      <c r="E48" s="45" t="s">
        <v>756</v>
      </c>
    </row>
    <row r="49" spans="1:5">
      <c r="A49" s="8" t="s">
        <v>328</v>
      </c>
      <c r="B49" s="84" t="s">
        <v>527</v>
      </c>
      <c r="C49" s="84" t="s">
        <v>714</v>
      </c>
      <c r="D49" s="45" t="s">
        <v>722</v>
      </c>
      <c r="E49" s="45" t="s">
        <v>757</v>
      </c>
    </row>
    <row r="50" spans="1:5" ht="15.75" customHeight="1">
      <c r="A50" s="8" t="s">
        <v>329</v>
      </c>
      <c r="B50" s="84" t="s">
        <v>527</v>
      </c>
      <c r="C50" s="84" t="s">
        <v>714</v>
      </c>
      <c r="D50" s="45" t="s">
        <v>758</v>
      </c>
      <c r="E50" s="45" t="s">
        <v>756</v>
      </c>
    </row>
    <row r="51" spans="1:5" ht="15.75" customHeight="1">
      <c r="A51" s="8" t="s">
        <v>330</v>
      </c>
      <c r="B51" s="84" t="s">
        <v>527</v>
      </c>
      <c r="C51" s="84" t="s">
        <v>714</v>
      </c>
      <c r="D51" s="45" t="s">
        <v>722</v>
      </c>
      <c r="E51" s="45" t="s">
        <v>723</v>
      </c>
    </row>
    <row r="52" spans="1:5" ht="29.25" customHeight="1">
      <c r="A52" s="8" t="s">
        <v>331</v>
      </c>
      <c r="B52" s="84" t="s">
        <v>527</v>
      </c>
      <c r="C52" s="84" t="s">
        <v>714</v>
      </c>
      <c r="D52" s="45" t="s">
        <v>722</v>
      </c>
      <c r="E52" s="45" t="s">
        <v>723</v>
      </c>
    </row>
    <row r="53" spans="1:5">
      <c r="A53" s="8" t="s">
        <v>332</v>
      </c>
      <c r="B53" s="84" t="s">
        <v>527</v>
      </c>
      <c r="C53" s="84" t="s">
        <v>714</v>
      </c>
      <c r="D53" s="45" t="s">
        <v>722</v>
      </c>
      <c r="E53" s="45" t="s">
        <v>756</v>
      </c>
    </row>
    <row r="54" spans="1:5">
      <c r="A54" s="8" t="s">
        <v>333</v>
      </c>
      <c r="B54" s="84" t="s">
        <v>527</v>
      </c>
      <c r="C54" s="84" t="s">
        <v>714</v>
      </c>
      <c r="D54" s="45" t="s">
        <v>737</v>
      </c>
      <c r="E54" s="45" t="s">
        <v>759</v>
      </c>
    </row>
    <row r="55" spans="1:5" ht="26.4">
      <c r="A55" s="8" t="s">
        <v>335</v>
      </c>
      <c r="B55" s="84" t="s">
        <v>527</v>
      </c>
      <c r="C55" s="84" t="s">
        <v>714</v>
      </c>
      <c r="D55" s="45" t="s">
        <v>1594</v>
      </c>
      <c r="E55" s="45" t="s">
        <v>760</v>
      </c>
    </row>
    <row r="56" spans="1:5" ht="26.4">
      <c r="A56" s="8" t="s">
        <v>336</v>
      </c>
      <c r="B56" s="84" t="s">
        <v>527</v>
      </c>
      <c r="C56" s="84" t="s">
        <v>714</v>
      </c>
      <c r="D56" s="45" t="s">
        <v>1585</v>
      </c>
      <c r="E56" s="45" t="s">
        <v>1595</v>
      </c>
    </row>
  </sheetData>
  <phoneticPr fontId="8"/>
  <dataValidations count="1">
    <dataValidation type="list" allowBlank="1" showInputMessage="1" sqref="B25:E25 B9:E9 B27:E27" xr:uid="{00000000-0002-0000-0D00-000000000000}">
      <formula1>$B$36:$B$37</formula1>
    </dataValidation>
  </dataValidations>
  <printOptions horizontalCentered="1"/>
  <pageMargins left="0.43307086614173229" right="0.35433070866141736" top="0.59055118110236227" bottom="0.59055118110236227" header="0.51181102362204722" footer="0.51181102362204722"/>
  <pageSetup paperSize="9" scale="60" orientation="portrait" r:id="rId1"/>
  <headerFooter alignWithMargins="0">
    <oddFooter>&amp;C&amp;P</oddFooter>
  </headerFooter>
  <rowBreaks count="1" manualBreakCount="1">
    <brk id="3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showZeros="0" view="pageBreakPreview" zoomScale="80" zoomScaleNormal="130" zoomScaleSheetLayoutView="80" workbookViewId="0">
      <pane ySplit="3" topLeftCell="A4" activePane="bottomLeft" state="frozen"/>
      <selection pane="bottomLeft"/>
    </sheetView>
  </sheetViews>
  <sheetFormatPr defaultColWidth="9" defaultRowHeight="13.2"/>
  <cols>
    <col min="1" max="1" width="11.109375" customWidth="1"/>
    <col min="2" max="3" width="16.109375" customWidth="1"/>
    <col min="4" max="4" width="20.21875" style="38" customWidth="1"/>
    <col min="5" max="6" width="16.109375" customWidth="1"/>
    <col min="7" max="7" width="20.21875" style="38" customWidth="1"/>
  </cols>
  <sheetData>
    <row r="1" spans="1:8" ht="28.5" customHeight="1">
      <c r="A1" s="35" t="s">
        <v>1116</v>
      </c>
    </row>
    <row r="2" spans="1:8">
      <c r="A2" s="397" t="s">
        <v>55</v>
      </c>
      <c r="B2" s="401" t="s">
        <v>76</v>
      </c>
      <c r="C2" s="403"/>
      <c r="D2" s="402"/>
      <c r="E2" s="397" t="s">
        <v>77</v>
      </c>
      <c r="F2" s="397"/>
      <c r="G2" s="397"/>
    </row>
    <row r="3" spans="1:8" ht="26.4">
      <c r="A3" s="397"/>
      <c r="B3" s="25" t="s">
        <v>78</v>
      </c>
      <c r="C3" s="25" t="s">
        <v>140</v>
      </c>
      <c r="D3" s="17" t="s">
        <v>141</v>
      </c>
      <c r="E3" s="25" t="s">
        <v>78</v>
      </c>
      <c r="F3" s="25" t="s">
        <v>140</v>
      </c>
      <c r="G3" s="17" t="s">
        <v>141</v>
      </c>
    </row>
    <row r="4" spans="1:8" ht="26.4">
      <c r="A4" s="18" t="s">
        <v>156</v>
      </c>
      <c r="B4" s="24" t="s">
        <v>527</v>
      </c>
      <c r="C4" s="24" t="s">
        <v>714</v>
      </c>
      <c r="D4" s="85" t="s">
        <v>761</v>
      </c>
      <c r="E4" s="24" t="s">
        <v>527</v>
      </c>
      <c r="F4" s="24" t="s">
        <v>714</v>
      </c>
      <c r="G4" s="85" t="s">
        <v>716</v>
      </c>
      <c r="H4" s="38"/>
    </row>
    <row r="5" spans="1:8">
      <c r="A5" s="160" t="s">
        <v>238</v>
      </c>
      <c r="B5" s="85" t="s">
        <v>458</v>
      </c>
      <c r="C5" s="85">
        <v>0</v>
      </c>
      <c r="D5" s="85">
        <v>0</v>
      </c>
      <c r="E5" s="85" t="s">
        <v>527</v>
      </c>
      <c r="F5" s="85" t="s">
        <v>714</v>
      </c>
      <c r="G5" s="85" t="s">
        <v>1567</v>
      </c>
      <c r="H5" s="38"/>
    </row>
    <row r="6" spans="1:8" ht="79.2">
      <c r="A6" s="8" t="s">
        <v>262</v>
      </c>
      <c r="B6" s="24" t="s">
        <v>527</v>
      </c>
      <c r="C6" s="24" t="s">
        <v>762</v>
      </c>
      <c r="D6" s="85" t="s">
        <v>763</v>
      </c>
      <c r="E6" s="24" t="s">
        <v>527</v>
      </c>
      <c r="F6" s="24" t="s">
        <v>714</v>
      </c>
      <c r="G6" s="85" t="s">
        <v>1568</v>
      </c>
      <c r="H6" s="38"/>
    </row>
    <row r="7" spans="1:8" ht="79.2">
      <c r="A7" s="8" t="s">
        <v>263</v>
      </c>
      <c r="B7" s="24" t="s">
        <v>527</v>
      </c>
      <c r="C7" s="24" t="s">
        <v>714</v>
      </c>
      <c r="D7" s="85" t="s">
        <v>764</v>
      </c>
      <c r="E7" s="24" t="s">
        <v>527</v>
      </c>
      <c r="F7" s="24" t="s">
        <v>714</v>
      </c>
      <c r="G7" s="85" t="s">
        <v>1596</v>
      </c>
      <c r="H7" s="38"/>
    </row>
    <row r="8" spans="1:8" ht="158.4">
      <c r="A8" s="8" t="s">
        <v>264</v>
      </c>
      <c r="B8" s="24" t="s">
        <v>527</v>
      </c>
      <c r="C8" s="24" t="s">
        <v>762</v>
      </c>
      <c r="D8" s="85" t="s">
        <v>1597</v>
      </c>
      <c r="E8" s="24" t="s">
        <v>527</v>
      </c>
      <c r="F8" s="24" t="s">
        <v>714</v>
      </c>
      <c r="G8" s="85" t="s">
        <v>766</v>
      </c>
      <c r="H8" s="38"/>
    </row>
    <row r="9" spans="1:8">
      <c r="A9" s="8" t="s">
        <v>265</v>
      </c>
      <c r="B9" s="85" t="s">
        <v>527</v>
      </c>
      <c r="C9" s="85" t="s">
        <v>762</v>
      </c>
      <c r="D9" s="85" t="s">
        <v>1598</v>
      </c>
      <c r="E9" s="85" t="s">
        <v>527</v>
      </c>
      <c r="F9" s="85" t="s">
        <v>714</v>
      </c>
      <c r="G9" s="85" t="s">
        <v>719</v>
      </c>
      <c r="H9" s="38"/>
    </row>
    <row r="10" spans="1:8" ht="39.6">
      <c r="A10" s="8" t="s">
        <v>35</v>
      </c>
      <c r="B10" s="24" t="s">
        <v>527</v>
      </c>
      <c r="C10" s="24" t="s">
        <v>762</v>
      </c>
      <c r="D10" s="85" t="s">
        <v>767</v>
      </c>
      <c r="E10" s="24" t="s">
        <v>527</v>
      </c>
      <c r="F10" s="24" t="s">
        <v>714</v>
      </c>
      <c r="G10" s="85" t="s">
        <v>720</v>
      </c>
      <c r="H10" s="38"/>
    </row>
    <row r="11" spans="1:8">
      <c r="A11" s="8" t="s">
        <v>267</v>
      </c>
      <c r="B11" s="24" t="s">
        <v>768</v>
      </c>
      <c r="C11" s="24" t="s">
        <v>762</v>
      </c>
      <c r="D11" s="85" t="s">
        <v>769</v>
      </c>
      <c r="E11" s="24" t="s">
        <v>527</v>
      </c>
      <c r="F11" s="24" t="s">
        <v>714</v>
      </c>
      <c r="G11" s="85" t="s">
        <v>1599</v>
      </c>
      <c r="H11" s="38"/>
    </row>
    <row r="12" spans="1:8" ht="26.4">
      <c r="A12" s="8" t="s">
        <v>268</v>
      </c>
      <c r="B12" s="24" t="s">
        <v>458</v>
      </c>
      <c r="C12" s="24">
        <v>0</v>
      </c>
      <c r="D12" s="85">
        <v>0</v>
      </c>
      <c r="E12" s="24" t="s">
        <v>527</v>
      </c>
      <c r="F12" s="24" t="s">
        <v>714</v>
      </c>
      <c r="G12" s="85" t="s">
        <v>723</v>
      </c>
      <c r="H12" s="38"/>
    </row>
    <row r="13" spans="1:8">
      <c r="A13" s="8" t="s">
        <v>269</v>
      </c>
      <c r="B13" s="24" t="s">
        <v>458</v>
      </c>
      <c r="C13" s="24">
        <v>0</v>
      </c>
      <c r="D13" s="85">
        <v>0</v>
      </c>
      <c r="E13" s="24" t="s">
        <v>458</v>
      </c>
      <c r="F13" s="24">
        <v>0</v>
      </c>
      <c r="G13" s="85">
        <v>0</v>
      </c>
      <c r="H13" s="38"/>
    </row>
    <row r="14" spans="1:8" ht="39.6">
      <c r="A14" s="8" t="s">
        <v>272</v>
      </c>
      <c r="B14" s="85" t="s">
        <v>527</v>
      </c>
      <c r="C14" s="85" t="s">
        <v>714</v>
      </c>
      <c r="D14" s="85" t="s">
        <v>770</v>
      </c>
      <c r="E14" s="85" t="s">
        <v>527</v>
      </c>
      <c r="F14" s="85" t="s">
        <v>714</v>
      </c>
      <c r="G14" s="85" t="s">
        <v>1600</v>
      </c>
      <c r="H14" s="38"/>
    </row>
    <row r="15" spans="1:8" ht="52.8">
      <c r="A15" s="8" t="s">
        <v>273</v>
      </c>
      <c r="B15" s="24" t="s">
        <v>527</v>
      </c>
      <c r="C15" s="24" t="s">
        <v>714</v>
      </c>
      <c r="D15" s="85" t="s">
        <v>771</v>
      </c>
      <c r="E15" s="24" t="s">
        <v>527</v>
      </c>
      <c r="F15" s="24" t="s">
        <v>714</v>
      </c>
      <c r="G15" s="85" t="s">
        <v>772</v>
      </c>
      <c r="H15" s="38"/>
    </row>
    <row r="16" spans="1:8" ht="52.8">
      <c r="A16" s="8" t="s">
        <v>276</v>
      </c>
      <c r="B16" s="24" t="s">
        <v>458</v>
      </c>
      <c r="C16" s="24">
        <v>0</v>
      </c>
      <c r="D16" s="85">
        <v>0</v>
      </c>
      <c r="E16" s="24" t="s">
        <v>527</v>
      </c>
      <c r="F16" s="24" t="s">
        <v>714</v>
      </c>
      <c r="G16" s="85" t="s">
        <v>773</v>
      </c>
      <c r="H16" s="38"/>
    </row>
    <row r="17" spans="1:9">
      <c r="A17" s="8" t="s">
        <v>277</v>
      </c>
      <c r="B17" s="24" t="s">
        <v>527</v>
      </c>
      <c r="C17" s="24" t="s">
        <v>762</v>
      </c>
      <c r="D17" s="85" t="s">
        <v>774</v>
      </c>
      <c r="E17" s="24" t="s">
        <v>527</v>
      </c>
      <c r="F17" s="24" t="s">
        <v>714</v>
      </c>
      <c r="G17" s="85" t="s">
        <v>730</v>
      </c>
      <c r="H17" s="38"/>
    </row>
    <row r="18" spans="1:9">
      <c r="A18" s="8" t="s">
        <v>0</v>
      </c>
      <c r="B18" s="341" t="s">
        <v>527</v>
      </c>
      <c r="C18" s="341" t="s">
        <v>762</v>
      </c>
      <c r="D18" s="329" t="s">
        <v>775</v>
      </c>
      <c r="E18" s="341" t="s">
        <v>527</v>
      </c>
      <c r="F18" s="341" t="s">
        <v>714</v>
      </c>
      <c r="G18" s="329" t="s">
        <v>1603</v>
      </c>
      <c r="H18" s="38"/>
    </row>
    <row r="19" spans="1:9" ht="39.6">
      <c r="A19" s="8" t="s">
        <v>280</v>
      </c>
      <c r="B19" s="85" t="s">
        <v>527</v>
      </c>
      <c r="C19" s="85" t="s">
        <v>762</v>
      </c>
      <c r="D19" s="85" t="s">
        <v>776</v>
      </c>
      <c r="E19" s="85" t="s">
        <v>527</v>
      </c>
      <c r="F19" s="85" t="s">
        <v>714</v>
      </c>
      <c r="G19" s="85" t="s">
        <v>1601</v>
      </c>
      <c r="H19" s="38"/>
    </row>
    <row r="20" spans="1:9">
      <c r="A20" s="8" t="s">
        <v>257</v>
      </c>
      <c r="B20" s="111" t="s">
        <v>527</v>
      </c>
      <c r="C20" s="111" t="s">
        <v>762</v>
      </c>
      <c r="D20" s="111" t="s">
        <v>777</v>
      </c>
      <c r="E20" s="111" t="s">
        <v>527</v>
      </c>
      <c r="F20" s="111" t="s">
        <v>714</v>
      </c>
      <c r="G20" s="111" t="s">
        <v>734</v>
      </c>
      <c r="H20" s="38"/>
    </row>
    <row r="21" spans="1:9">
      <c r="A21" s="8" t="s">
        <v>283</v>
      </c>
      <c r="B21" s="101" t="s">
        <v>527</v>
      </c>
      <c r="C21" s="101" t="s">
        <v>762</v>
      </c>
      <c r="D21" s="111" t="s">
        <v>778</v>
      </c>
      <c r="E21" s="101" t="s">
        <v>527</v>
      </c>
      <c r="F21" s="101" t="s">
        <v>714</v>
      </c>
      <c r="G21" s="111" t="s">
        <v>1602</v>
      </c>
      <c r="H21" s="38"/>
    </row>
    <row r="22" spans="1:9" ht="52.8">
      <c r="A22" s="8" t="s">
        <v>286</v>
      </c>
      <c r="B22" s="85" t="s">
        <v>527</v>
      </c>
      <c r="C22" s="85" t="s">
        <v>714</v>
      </c>
      <c r="D22" s="85" t="s">
        <v>779</v>
      </c>
      <c r="E22" s="85" t="s">
        <v>527</v>
      </c>
      <c r="F22" s="85" t="s">
        <v>714</v>
      </c>
      <c r="G22" s="85" t="s">
        <v>780</v>
      </c>
      <c r="H22" s="38"/>
    </row>
    <row r="23" spans="1:9" ht="52.8">
      <c r="A23" s="8" t="s">
        <v>287</v>
      </c>
      <c r="B23" s="85" t="s">
        <v>527</v>
      </c>
      <c r="C23" s="85" t="s">
        <v>762</v>
      </c>
      <c r="D23" s="85" t="s">
        <v>781</v>
      </c>
      <c r="E23" s="85" t="s">
        <v>527</v>
      </c>
      <c r="F23" s="85" t="s">
        <v>714</v>
      </c>
      <c r="G23" s="85" t="s">
        <v>1575</v>
      </c>
      <c r="H23" s="38"/>
    </row>
    <row r="24" spans="1:9" ht="26.4">
      <c r="A24" s="8" t="s">
        <v>289</v>
      </c>
      <c r="B24" s="24" t="s">
        <v>527</v>
      </c>
      <c r="C24" s="24" t="s">
        <v>762</v>
      </c>
      <c r="D24" s="85" t="s">
        <v>765</v>
      </c>
      <c r="E24" s="24" t="s">
        <v>527</v>
      </c>
      <c r="F24" s="24" t="s">
        <v>714</v>
      </c>
      <c r="G24" s="85" t="s">
        <v>782</v>
      </c>
      <c r="H24" s="38"/>
      <c r="I24" s="28"/>
    </row>
    <row r="25" spans="1:9">
      <c r="A25" s="8" t="s">
        <v>290</v>
      </c>
      <c r="B25" s="24" t="s">
        <v>527</v>
      </c>
      <c r="C25" s="24" t="s">
        <v>762</v>
      </c>
      <c r="D25" s="85" t="s">
        <v>783</v>
      </c>
      <c r="E25" s="24" t="s">
        <v>527</v>
      </c>
      <c r="F25" s="24" t="s">
        <v>762</v>
      </c>
      <c r="G25" s="85" t="s">
        <v>784</v>
      </c>
      <c r="H25" s="34"/>
    </row>
    <row r="26" spans="1:9">
      <c r="A26" s="8" t="s">
        <v>291</v>
      </c>
      <c r="B26" s="24" t="s">
        <v>527</v>
      </c>
      <c r="C26" s="24" t="s">
        <v>762</v>
      </c>
      <c r="D26" s="85" t="s">
        <v>783</v>
      </c>
      <c r="E26" s="24" t="s">
        <v>527</v>
      </c>
      <c r="F26" s="24" t="s">
        <v>762</v>
      </c>
      <c r="G26" s="85" t="s">
        <v>784</v>
      </c>
      <c r="H26" s="38"/>
    </row>
    <row r="27" spans="1:9">
      <c r="A27" s="8" t="s">
        <v>292</v>
      </c>
      <c r="B27" s="24" t="s">
        <v>527</v>
      </c>
      <c r="C27" s="24" t="s">
        <v>762</v>
      </c>
      <c r="D27" s="85" t="s">
        <v>785</v>
      </c>
      <c r="E27" s="24" t="s">
        <v>527</v>
      </c>
      <c r="F27" s="24" t="s">
        <v>714</v>
      </c>
      <c r="G27" s="85" t="s">
        <v>1582</v>
      </c>
      <c r="H27" s="38"/>
    </row>
    <row r="28" spans="1:9" ht="39.6">
      <c r="A28" s="8" t="s">
        <v>294</v>
      </c>
      <c r="B28" s="85" t="s">
        <v>527</v>
      </c>
      <c r="C28" s="85" t="s">
        <v>714</v>
      </c>
      <c r="D28" s="85" t="s">
        <v>786</v>
      </c>
      <c r="E28" s="85" t="s">
        <v>527</v>
      </c>
      <c r="F28" s="85" t="s">
        <v>714</v>
      </c>
      <c r="G28" s="85" t="s">
        <v>787</v>
      </c>
      <c r="H28" s="38"/>
    </row>
    <row r="29" spans="1:9" ht="26.4">
      <c r="A29" s="8" t="s">
        <v>295</v>
      </c>
      <c r="B29" s="85" t="s">
        <v>527</v>
      </c>
      <c r="C29" s="85" t="s">
        <v>762</v>
      </c>
      <c r="D29" s="85" t="s">
        <v>788</v>
      </c>
      <c r="E29" s="85" t="s">
        <v>527</v>
      </c>
      <c r="F29" s="85" t="s">
        <v>714</v>
      </c>
      <c r="G29" s="85" t="s">
        <v>734</v>
      </c>
      <c r="H29" s="38"/>
    </row>
    <row r="30" spans="1:9" ht="39.6">
      <c r="A30" s="8" t="s">
        <v>25</v>
      </c>
      <c r="B30" s="24" t="s">
        <v>527</v>
      </c>
      <c r="C30" s="24" t="s">
        <v>762</v>
      </c>
      <c r="D30" s="85" t="s">
        <v>1604</v>
      </c>
      <c r="E30" s="24" t="s">
        <v>527</v>
      </c>
      <c r="F30" s="24" t="s">
        <v>714</v>
      </c>
      <c r="G30" s="85" t="s">
        <v>747</v>
      </c>
      <c r="H30" s="38"/>
    </row>
    <row r="31" spans="1:9">
      <c r="A31" s="8" t="s">
        <v>298</v>
      </c>
      <c r="B31" s="85" t="s">
        <v>527</v>
      </c>
      <c r="C31" s="85" t="s">
        <v>762</v>
      </c>
      <c r="D31" s="85" t="s">
        <v>789</v>
      </c>
      <c r="E31" s="85" t="s">
        <v>458</v>
      </c>
      <c r="F31" s="85">
        <v>0</v>
      </c>
      <c r="G31" s="85">
        <v>0</v>
      </c>
      <c r="H31" s="38"/>
    </row>
    <row r="32" spans="1:9">
      <c r="A32" s="8" t="s">
        <v>299</v>
      </c>
      <c r="B32" s="24" t="s">
        <v>458</v>
      </c>
      <c r="C32" s="24">
        <v>0</v>
      </c>
      <c r="D32" s="85">
        <v>0</v>
      </c>
      <c r="E32" s="24" t="s">
        <v>458</v>
      </c>
      <c r="F32" s="24">
        <v>0</v>
      </c>
      <c r="G32" s="85">
        <v>0</v>
      </c>
      <c r="H32" s="38"/>
    </row>
    <row r="33" spans="1:8" ht="39.6">
      <c r="A33" s="8" t="s">
        <v>300</v>
      </c>
      <c r="B33" s="24" t="s">
        <v>527</v>
      </c>
      <c r="C33" s="24" t="s">
        <v>714</v>
      </c>
      <c r="D33" s="85" t="s">
        <v>790</v>
      </c>
      <c r="E33" s="24" t="s">
        <v>527</v>
      </c>
      <c r="F33" s="24" t="s">
        <v>714</v>
      </c>
      <c r="G33" s="85" t="s">
        <v>791</v>
      </c>
      <c r="H33" s="38"/>
    </row>
    <row r="34" spans="1:8" ht="39.6">
      <c r="A34" s="8" t="s">
        <v>303</v>
      </c>
      <c r="B34" s="85" t="s">
        <v>527</v>
      </c>
      <c r="C34" s="85" t="s">
        <v>714</v>
      </c>
      <c r="D34" s="85" t="s">
        <v>792</v>
      </c>
      <c r="E34" s="85" t="s">
        <v>527</v>
      </c>
      <c r="F34" s="85" t="s">
        <v>714</v>
      </c>
      <c r="G34" s="85" t="s">
        <v>793</v>
      </c>
      <c r="H34" s="38"/>
    </row>
    <row r="35" spans="1:8">
      <c r="A35" s="8" t="s">
        <v>304</v>
      </c>
      <c r="B35" s="85" t="s">
        <v>527</v>
      </c>
      <c r="C35" s="85" t="s">
        <v>762</v>
      </c>
      <c r="D35" s="85" t="s">
        <v>1605</v>
      </c>
      <c r="E35" s="85" t="s">
        <v>527</v>
      </c>
      <c r="F35" s="85" t="s">
        <v>714</v>
      </c>
      <c r="G35" s="85" t="s">
        <v>794</v>
      </c>
      <c r="H35" s="38"/>
    </row>
    <row r="36" spans="1:8" ht="39.6">
      <c r="A36" s="8" t="s">
        <v>306</v>
      </c>
      <c r="B36" s="24" t="s">
        <v>527</v>
      </c>
      <c r="C36" s="24" t="s">
        <v>714</v>
      </c>
      <c r="D36" s="85" t="s">
        <v>795</v>
      </c>
      <c r="E36" s="24" t="s">
        <v>527</v>
      </c>
      <c r="F36" s="24" t="s">
        <v>714</v>
      </c>
      <c r="G36" s="85" t="s">
        <v>1606</v>
      </c>
      <c r="H36" s="38"/>
    </row>
    <row r="37" spans="1:8" ht="39.6">
      <c r="A37" s="8" t="s">
        <v>150</v>
      </c>
      <c r="B37" s="101" t="s">
        <v>458</v>
      </c>
      <c r="C37" s="101">
        <v>0</v>
      </c>
      <c r="D37" s="111">
        <v>0</v>
      </c>
      <c r="E37" s="101" t="s">
        <v>527</v>
      </c>
      <c r="F37" s="101" t="s">
        <v>714</v>
      </c>
      <c r="G37" s="111" t="s">
        <v>796</v>
      </c>
      <c r="H37" s="38"/>
    </row>
    <row r="38" spans="1:8">
      <c r="A38" s="8" t="s">
        <v>309</v>
      </c>
      <c r="B38" s="24" t="s">
        <v>527</v>
      </c>
      <c r="C38" s="24" t="s">
        <v>762</v>
      </c>
      <c r="D38" s="85" t="s">
        <v>797</v>
      </c>
      <c r="E38" s="24" t="s">
        <v>527</v>
      </c>
      <c r="F38" s="24" t="s">
        <v>714</v>
      </c>
      <c r="G38" s="85" t="s">
        <v>747</v>
      </c>
      <c r="H38" s="38"/>
    </row>
    <row r="39" spans="1:8">
      <c r="A39" s="8" t="s">
        <v>310</v>
      </c>
      <c r="B39" s="85" t="s">
        <v>527</v>
      </c>
      <c r="C39" s="85" t="s">
        <v>714</v>
      </c>
      <c r="D39" s="85" t="s">
        <v>798</v>
      </c>
      <c r="E39" s="85" t="s">
        <v>527</v>
      </c>
      <c r="F39" s="85" t="s">
        <v>714</v>
      </c>
      <c r="G39" s="85" t="s">
        <v>799</v>
      </c>
      <c r="H39" s="38"/>
    </row>
    <row r="40" spans="1:8" ht="52.8">
      <c r="A40" s="8" t="s">
        <v>311</v>
      </c>
      <c r="B40" s="24" t="s">
        <v>527</v>
      </c>
      <c r="C40" s="24" t="s">
        <v>714</v>
      </c>
      <c r="D40" s="85" t="s">
        <v>800</v>
      </c>
      <c r="E40" s="24" t="s">
        <v>801</v>
      </c>
      <c r="F40" s="24" t="s">
        <v>714</v>
      </c>
      <c r="G40" s="85" t="s">
        <v>747</v>
      </c>
      <c r="H40" s="38"/>
    </row>
    <row r="41" spans="1:8" ht="34.5" customHeight="1">
      <c r="A41" s="8" t="s">
        <v>314</v>
      </c>
      <c r="B41" s="24" t="s">
        <v>527</v>
      </c>
      <c r="C41" s="24" t="s">
        <v>762</v>
      </c>
      <c r="D41" s="85" t="s">
        <v>802</v>
      </c>
      <c r="E41" s="24" t="s">
        <v>527</v>
      </c>
      <c r="F41" s="24" t="s">
        <v>714</v>
      </c>
      <c r="G41" s="85" t="s">
        <v>751</v>
      </c>
      <c r="H41" s="38"/>
    </row>
    <row r="42" spans="1:8" ht="112.5" customHeight="1">
      <c r="A42" s="8" t="s">
        <v>100</v>
      </c>
      <c r="B42" s="24" t="s">
        <v>527</v>
      </c>
      <c r="C42" s="24" t="s">
        <v>714</v>
      </c>
      <c r="D42" s="365" t="s">
        <v>803</v>
      </c>
      <c r="E42" s="24" t="s">
        <v>458</v>
      </c>
      <c r="F42" s="24">
        <v>0</v>
      </c>
      <c r="G42" s="24">
        <v>0</v>
      </c>
      <c r="H42" s="38"/>
    </row>
    <row r="43" spans="1:8">
      <c r="A43" s="8" t="s">
        <v>317</v>
      </c>
      <c r="B43" s="101" t="s">
        <v>563</v>
      </c>
      <c r="C43" s="101">
        <v>0</v>
      </c>
      <c r="D43" s="111">
        <v>0</v>
      </c>
      <c r="E43" s="101" t="s">
        <v>527</v>
      </c>
      <c r="F43" s="101" t="s">
        <v>714</v>
      </c>
      <c r="G43" s="111" t="s">
        <v>1589</v>
      </c>
      <c r="H43" s="38"/>
    </row>
    <row r="44" spans="1:8" ht="26.4">
      <c r="A44" s="8" t="s">
        <v>318</v>
      </c>
      <c r="B44" s="85" t="s">
        <v>527</v>
      </c>
      <c r="C44" s="85" t="s">
        <v>714</v>
      </c>
      <c r="D44" s="85" t="s">
        <v>1608</v>
      </c>
      <c r="E44" s="85" t="s">
        <v>527</v>
      </c>
      <c r="F44" s="85" t="s">
        <v>714</v>
      </c>
      <c r="G44" s="85" t="s">
        <v>1607</v>
      </c>
      <c r="H44" s="38"/>
    </row>
    <row r="45" spans="1:8" ht="52.8">
      <c r="A45" s="8" t="s">
        <v>30</v>
      </c>
      <c r="B45" s="101" t="s">
        <v>527</v>
      </c>
      <c r="C45" s="101" t="s">
        <v>714</v>
      </c>
      <c r="D45" s="111" t="s">
        <v>804</v>
      </c>
      <c r="E45" s="101" t="s">
        <v>527</v>
      </c>
      <c r="F45" s="101" t="s">
        <v>714</v>
      </c>
      <c r="G45" s="111" t="s">
        <v>805</v>
      </c>
      <c r="H45" s="38"/>
    </row>
    <row r="46" spans="1:8" ht="28.5" customHeight="1">
      <c r="A46" s="8" t="s">
        <v>321</v>
      </c>
      <c r="B46" s="24" t="s">
        <v>527</v>
      </c>
      <c r="C46" s="24" t="s">
        <v>762</v>
      </c>
      <c r="D46" s="85" t="s">
        <v>806</v>
      </c>
      <c r="E46" s="24" t="s">
        <v>527</v>
      </c>
      <c r="F46" s="24" t="s">
        <v>714</v>
      </c>
      <c r="G46" s="85" t="s">
        <v>754</v>
      </c>
      <c r="H46" s="38"/>
    </row>
    <row r="47" spans="1:8">
      <c r="A47" s="8" t="s">
        <v>322</v>
      </c>
      <c r="B47" s="111" t="s">
        <v>527</v>
      </c>
      <c r="C47" s="111" t="s">
        <v>762</v>
      </c>
      <c r="D47" s="111" t="s">
        <v>807</v>
      </c>
      <c r="E47" s="111" t="s">
        <v>527</v>
      </c>
      <c r="F47" s="111" t="s">
        <v>714</v>
      </c>
      <c r="G47" s="111" t="s">
        <v>1592</v>
      </c>
      <c r="H47" s="38"/>
    </row>
    <row r="48" spans="1:8" ht="79.2">
      <c r="A48" s="8" t="s">
        <v>325</v>
      </c>
      <c r="B48" s="85" t="s">
        <v>527</v>
      </c>
      <c r="C48" s="85" t="s">
        <v>714</v>
      </c>
      <c r="D48" s="85" t="s">
        <v>808</v>
      </c>
      <c r="E48" s="85" t="s">
        <v>527</v>
      </c>
      <c r="F48" s="85" t="s">
        <v>714</v>
      </c>
      <c r="G48" s="85" t="s">
        <v>1609</v>
      </c>
      <c r="H48" s="38"/>
    </row>
    <row r="49" spans="1:8" ht="26.4">
      <c r="A49" s="8" t="s">
        <v>326</v>
      </c>
      <c r="B49" s="24" t="s">
        <v>458</v>
      </c>
      <c r="C49" s="24">
        <v>0</v>
      </c>
      <c r="D49" s="85">
        <v>0</v>
      </c>
      <c r="E49" s="24" t="s">
        <v>527</v>
      </c>
      <c r="F49" s="24" t="s">
        <v>714</v>
      </c>
      <c r="G49" s="85" t="s">
        <v>756</v>
      </c>
      <c r="H49" s="38"/>
    </row>
    <row r="50" spans="1:8" ht="26.4">
      <c r="A50" s="8" t="s">
        <v>328</v>
      </c>
      <c r="B50" s="101" t="s">
        <v>458</v>
      </c>
      <c r="C50" s="101">
        <v>0</v>
      </c>
      <c r="D50" s="111">
        <v>0</v>
      </c>
      <c r="E50" s="101" t="s">
        <v>458</v>
      </c>
      <c r="F50" s="101" t="s">
        <v>714</v>
      </c>
      <c r="G50" s="111" t="s">
        <v>757</v>
      </c>
      <c r="H50" s="38"/>
    </row>
    <row r="51" spans="1:8" ht="26.4">
      <c r="A51" s="8" t="s">
        <v>329</v>
      </c>
      <c r="B51" s="24" t="s">
        <v>458</v>
      </c>
      <c r="C51" s="24">
        <v>0</v>
      </c>
      <c r="D51" s="85">
        <v>0</v>
      </c>
      <c r="E51" s="24" t="s">
        <v>527</v>
      </c>
      <c r="F51" s="24" t="s">
        <v>714</v>
      </c>
      <c r="G51" s="85" t="s">
        <v>756</v>
      </c>
      <c r="H51" s="38"/>
    </row>
    <row r="52" spans="1:8" ht="26.4">
      <c r="A52" s="8" t="s">
        <v>330</v>
      </c>
      <c r="B52" s="24" t="s">
        <v>458</v>
      </c>
      <c r="C52" s="24">
        <v>0</v>
      </c>
      <c r="D52" s="85">
        <v>0</v>
      </c>
      <c r="E52" s="24" t="s">
        <v>527</v>
      </c>
      <c r="F52" s="24" t="s">
        <v>714</v>
      </c>
      <c r="G52" s="85" t="s">
        <v>723</v>
      </c>
      <c r="H52" s="38"/>
    </row>
    <row r="53" spans="1:8" ht="26.4">
      <c r="A53" s="8" t="s">
        <v>331</v>
      </c>
      <c r="B53" s="24" t="s">
        <v>458</v>
      </c>
      <c r="C53" s="24">
        <v>0</v>
      </c>
      <c r="D53" s="85">
        <v>0</v>
      </c>
      <c r="E53" s="24" t="s">
        <v>527</v>
      </c>
      <c r="F53" s="24" t="s">
        <v>714</v>
      </c>
      <c r="G53" s="85" t="s">
        <v>723</v>
      </c>
      <c r="H53" s="38"/>
    </row>
    <row r="54" spans="1:8" ht="26.4">
      <c r="A54" s="8" t="s">
        <v>167</v>
      </c>
      <c r="B54" s="24" t="s">
        <v>458</v>
      </c>
      <c r="C54" s="24">
        <v>0</v>
      </c>
      <c r="D54" s="85">
        <v>0</v>
      </c>
      <c r="E54" s="24" t="s">
        <v>527</v>
      </c>
      <c r="F54" s="24" t="s">
        <v>714</v>
      </c>
      <c r="G54" s="85" t="s">
        <v>756</v>
      </c>
      <c r="H54" s="38"/>
    </row>
    <row r="55" spans="1:8">
      <c r="A55" s="8" t="s">
        <v>333</v>
      </c>
      <c r="B55" s="24" t="s">
        <v>458</v>
      </c>
      <c r="C55" s="24">
        <v>0</v>
      </c>
      <c r="D55" s="85">
        <v>0</v>
      </c>
      <c r="E55" s="24" t="s">
        <v>527</v>
      </c>
      <c r="F55" s="24" t="s">
        <v>714</v>
      </c>
      <c r="G55" s="85" t="s">
        <v>1610</v>
      </c>
      <c r="H55" s="38"/>
    </row>
    <row r="56" spans="1:8">
      <c r="A56" s="18" t="s">
        <v>335</v>
      </c>
      <c r="B56" s="85" t="s">
        <v>527</v>
      </c>
      <c r="C56" s="85" t="s">
        <v>714</v>
      </c>
      <c r="D56" s="85" t="s">
        <v>809</v>
      </c>
      <c r="E56" s="85" t="s">
        <v>527</v>
      </c>
      <c r="F56" s="85" t="s">
        <v>714</v>
      </c>
      <c r="G56" s="85" t="s">
        <v>809</v>
      </c>
      <c r="H56" s="38"/>
    </row>
    <row r="57" spans="1:8" ht="66">
      <c r="A57" s="8" t="s">
        <v>336</v>
      </c>
      <c r="B57" s="85" t="s">
        <v>527</v>
      </c>
      <c r="C57" s="85" t="s">
        <v>762</v>
      </c>
      <c r="D57" s="85" t="s">
        <v>810</v>
      </c>
      <c r="E57" s="85" t="s">
        <v>527</v>
      </c>
      <c r="F57" s="85" t="s">
        <v>714</v>
      </c>
      <c r="G57" s="85" t="s">
        <v>1611</v>
      </c>
      <c r="H57" s="38"/>
    </row>
  </sheetData>
  <mergeCells count="3">
    <mergeCell ref="A2:A3"/>
    <mergeCell ref="B2:D2"/>
    <mergeCell ref="E2:G2"/>
  </mergeCells>
  <phoneticPr fontId="8"/>
  <dataValidations count="1">
    <dataValidation type="list" allowBlank="1" showInputMessage="1" showErrorMessage="1" sqref="B10:G10 B28:G28" xr:uid="{00000000-0002-0000-0E00-000000000000}">
      <formula1>$B$39:$B$40</formula1>
    </dataValidation>
  </dataValidations>
  <printOptions horizontalCentered="1"/>
  <pageMargins left="0.31496062992125984" right="0.23622047244094491" top="0.6692913385826772" bottom="0.59055118110236227" header="0.39370078740157483" footer="0.51181102362204722"/>
  <pageSetup paperSize="9" scale="67" orientation="portrait" r:id="rId1"/>
  <headerFooter alignWithMargins="0">
    <oddFooter>&amp;C&amp;P</oddFooter>
  </headerFooter>
  <rowBreaks count="1" manualBreakCount="1">
    <brk id="3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view="pageBreakPreview" zoomScale="80" zoomScaleNormal="100" zoomScaleSheetLayoutView="80" workbookViewId="0">
      <pane ySplit="3" topLeftCell="A4" activePane="bottomLeft" state="frozen"/>
      <selection pane="bottomLeft"/>
    </sheetView>
  </sheetViews>
  <sheetFormatPr defaultColWidth="9" defaultRowHeight="13.2"/>
  <cols>
    <col min="1" max="1" width="10.88671875" customWidth="1"/>
    <col min="2" max="2" width="17.21875" customWidth="1"/>
    <col min="3" max="7" width="21" customWidth="1"/>
    <col min="8" max="8" width="15.6640625" customWidth="1"/>
  </cols>
  <sheetData>
    <row r="1" spans="1:8" ht="24" customHeight="1">
      <c r="A1" s="35" t="s">
        <v>1151</v>
      </c>
    </row>
    <row r="2" spans="1:8" ht="24" customHeight="1">
      <c r="A2" s="406" t="s">
        <v>55</v>
      </c>
      <c r="B2" s="414" t="s">
        <v>81</v>
      </c>
      <c r="C2" s="415"/>
      <c r="D2" s="415"/>
      <c r="E2" s="408"/>
      <c r="F2" s="406" t="s">
        <v>82</v>
      </c>
      <c r="G2" s="406"/>
      <c r="H2" s="406"/>
    </row>
    <row r="3" spans="1:8" ht="71.25" customHeight="1">
      <c r="A3" s="406"/>
      <c r="B3" s="61" t="s">
        <v>139</v>
      </c>
      <c r="C3" s="69" t="s">
        <v>83</v>
      </c>
      <c r="D3" s="70" t="s">
        <v>84</v>
      </c>
      <c r="E3" s="70" t="s">
        <v>121</v>
      </c>
      <c r="F3" s="7" t="s">
        <v>139</v>
      </c>
      <c r="G3" s="2" t="s">
        <v>83</v>
      </c>
      <c r="H3" s="7" t="s">
        <v>85</v>
      </c>
    </row>
    <row r="4" spans="1:8" ht="39.6">
      <c r="A4" s="158" t="s">
        <v>156</v>
      </c>
      <c r="B4" s="83" t="s">
        <v>527</v>
      </c>
      <c r="C4" s="83" t="s">
        <v>714</v>
      </c>
      <c r="D4" s="83" t="s">
        <v>812</v>
      </c>
      <c r="E4" s="246" t="s">
        <v>813</v>
      </c>
      <c r="F4" s="246" t="s">
        <v>527</v>
      </c>
      <c r="G4" s="246" t="s">
        <v>714</v>
      </c>
      <c r="H4" s="246" t="s">
        <v>814</v>
      </c>
    </row>
    <row r="5" spans="1:8" ht="36" customHeight="1">
      <c r="A5" s="158" t="s">
        <v>238</v>
      </c>
      <c r="B5" s="111" t="s">
        <v>527</v>
      </c>
      <c r="C5" s="279">
        <v>0</v>
      </c>
      <c r="D5" s="279">
        <v>0</v>
      </c>
      <c r="E5" s="111" t="s">
        <v>815</v>
      </c>
      <c r="F5" s="111" t="s">
        <v>527</v>
      </c>
      <c r="G5" s="111" t="s">
        <v>714</v>
      </c>
      <c r="H5" s="111" t="s">
        <v>1612</v>
      </c>
    </row>
    <row r="6" spans="1:8" ht="170.25" customHeight="1">
      <c r="A6" s="158" t="s">
        <v>262</v>
      </c>
      <c r="B6" s="83" t="s">
        <v>527</v>
      </c>
      <c r="C6" s="246">
        <v>0</v>
      </c>
      <c r="D6" s="246">
        <v>0</v>
      </c>
      <c r="E6" s="83" t="s">
        <v>816</v>
      </c>
      <c r="F6" s="83" t="s">
        <v>527</v>
      </c>
      <c r="G6" s="83" t="s">
        <v>714</v>
      </c>
      <c r="H6" s="83" t="s">
        <v>1613</v>
      </c>
    </row>
    <row r="7" spans="1:8" ht="81.75" customHeight="1">
      <c r="A7" s="158" t="s">
        <v>263</v>
      </c>
      <c r="B7" s="83" t="s">
        <v>817</v>
      </c>
      <c r="C7" s="246" t="s">
        <v>817</v>
      </c>
      <c r="D7" s="83">
        <v>0</v>
      </c>
      <c r="E7" s="246" t="s">
        <v>818</v>
      </c>
      <c r="F7" s="83" t="s">
        <v>527</v>
      </c>
      <c r="G7" s="83" t="s">
        <v>714</v>
      </c>
      <c r="H7" s="83" t="s">
        <v>819</v>
      </c>
    </row>
    <row r="8" spans="1:8" ht="16.5" customHeight="1">
      <c r="A8" s="158" t="s">
        <v>264</v>
      </c>
      <c r="B8" s="101" t="s">
        <v>1622</v>
      </c>
      <c r="C8" s="265">
        <v>0</v>
      </c>
      <c r="D8" s="265">
        <v>0</v>
      </c>
      <c r="E8" s="101" t="s">
        <v>820</v>
      </c>
      <c r="F8" s="101" t="s">
        <v>527</v>
      </c>
      <c r="G8" s="101" t="s">
        <v>714</v>
      </c>
      <c r="H8" s="101" t="s">
        <v>821</v>
      </c>
    </row>
    <row r="9" spans="1:8" ht="122.25" customHeight="1">
      <c r="A9" s="158" t="s">
        <v>265</v>
      </c>
      <c r="B9" s="83" t="s">
        <v>527</v>
      </c>
      <c r="C9" s="246">
        <v>0</v>
      </c>
      <c r="D9" s="83" t="s">
        <v>822</v>
      </c>
      <c r="E9" s="83" t="s">
        <v>823</v>
      </c>
      <c r="F9" s="83" t="s">
        <v>527</v>
      </c>
      <c r="G9" s="83" t="s">
        <v>714</v>
      </c>
      <c r="H9" s="83" t="s">
        <v>824</v>
      </c>
    </row>
    <row r="10" spans="1:8" ht="132">
      <c r="A10" s="154" t="s">
        <v>34</v>
      </c>
      <c r="B10" s="111" t="s">
        <v>527</v>
      </c>
      <c r="C10" s="279">
        <v>0</v>
      </c>
      <c r="D10" s="279" t="s">
        <v>825</v>
      </c>
      <c r="E10" s="279">
        <v>0</v>
      </c>
      <c r="F10" s="111" t="s">
        <v>527</v>
      </c>
      <c r="G10" s="111" t="s">
        <v>714</v>
      </c>
      <c r="H10" s="111" t="s">
        <v>826</v>
      </c>
    </row>
    <row r="11" spans="1:8" ht="26.4">
      <c r="A11" s="158" t="s">
        <v>267</v>
      </c>
      <c r="B11" s="111" t="s">
        <v>527</v>
      </c>
      <c r="C11" s="111" t="s">
        <v>714</v>
      </c>
      <c r="D11" s="111" t="s">
        <v>827</v>
      </c>
      <c r="E11" s="111" t="s">
        <v>828</v>
      </c>
      <c r="F11" s="111" t="s">
        <v>527</v>
      </c>
      <c r="G11" s="111" t="s">
        <v>714</v>
      </c>
      <c r="H11" s="111" t="s">
        <v>829</v>
      </c>
    </row>
    <row r="12" spans="1:8" ht="39.6">
      <c r="A12" s="158" t="s">
        <v>268</v>
      </c>
      <c r="B12" s="111" t="s">
        <v>527</v>
      </c>
      <c r="C12" s="279">
        <v>0</v>
      </c>
      <c r="D12" s="279">
        <v>0</v>
      </c>
      <c r="E12" s="111" t="s">
        <v>830</v>
      </c>
      <c r="F12" s="111" t="s">
        <v>527</v>
      </c>
      <c r="G12" s="111" t="s">
        <v>714</v>
      </c>
      <c r="H12" s="111" t="s">
        <v>723</v>
      </c>
    </row>
    <row r="13" spans="1:8" ht="39.6">
      <c r="A13" s="158" t="s">
        <v>269</v>
      </c>
      <c r="B13" s="111" t="s">
        <v>527</v>
      </c>
      <c r="C13" s="279">
        <v>0</v>
      </c>
      <c r="D13" s="279">
        <v>0</v>
      </c>
      <c r="E13" s="111" t="s">
        <v>831</v>
      </c>
      <c r="F13" s="111" t="s">
        <v>527</v>
      </c>
      <c r="G13" s="111" t="s">
        <v>714</v>
      </c>
      <c r="H13" s="111" t="s">
        <v>832</v>
      </c>
    </row>
    <row r="14" spans="1:8" ht="26.4">
      <c r="A14" s="158" t="s">
        <v>272</v>
      </c>
      <c r="B14" s="111" t="s">
        <v>527</v>
      </c>
      <c r="C14" s="111" t="s">
        <v>833</v>
      </c>
      <c r="D14" s="111" t="s">
        <v>834</v>
      </c>
      <c r="E14" s="279">
        <v>0</v>
      </c>
      <c r="F14" s="111" t="s">
        <v>527</v>
      </c>
      <c r="G14" s="111" t="s">
        <v>714</v>
      </c>
      <c r="H14" s="111" t="s">
        <v>1614</v>
      </c>
    </row>
    <row r="15" spans="1:8" ht="57.75" customHeight="1">
      <c r="A15" s="158" t="s">
        <v>273</v>
      </c>
      <c r="B15" s="111" t="s">
        <v>527</v>
      </c>
      <c r="C15" s="279">
        <v>0</v>
      </c>
      <c r="D15" s="279">
        <v>0</v>
      </c>
      <c r="E15" s="111" t="s">
        <v>827</v>
      </c>
      <c r="F15" s="111" t="s">
        <v>527</v>
      </c>
      <c r="G15" s="111" t="s">
        <v>714</v>
      </c>
      <c r="H15" s="111" t="s">
        <v>835</v>
      </c>
    </row>
    <row r="16" spans="1:8" ht="166.5" customHeight="1">
      <c r="A16" s="158" t="s">
        <v>276</v>
      </c>
      <c r="B16" s="111" t="s">
        <v>527</v>
      </c>
      <c r="C16" s="279">
        <v>0</v>
      </c>
      <c r="D16" s="111" t="s">
        <v>827</v>
      </c>
      <c r="E16" s="111" t="s">
        <v>836</v>
      </c>
      <c r="F16" s="111" t="s">
        <v>527</v>
      </c>
      <c r="G16" s="111" t="s">
        <v>714</v>
      </c>
      <c r="H16" s="111" t="s">
        <v>728</v>
      </c>
    </row>
    <row r="17" spans="1:8">
      <c r="A17" s="158" t="s">
        <v>277</v>
      </c>
      <c r="B17" s="111" t="s">
        <v>527</v>
      </c>
      <c r="C17" s="279">
        <v>0</v>
      </c>
      <c r="D17" s="279">
        <v>0</v>
      </c>
      <c r="E17" s="111" t="s">
        <v>837</v>
      </c>
      <c r="F17" s="111" t="s">
        <v>527</v>
      </c>
      <c r="G17" s="111" t="s">
        <v>714</v>
      </c>
      <c r="H17" s="111" t="s">
        <v>730</v>
      </c>
    </row>
    <row r="18" spans="1:8" ht="92.4">
      <c r="A18" s="158" t="s">
        <v>0</v>
      </c>
      <c r="B18" s="173" t="s">
        <v>527</v>
      </c>
      <c r="C18" s="280">
        <v>0</v>
      </c>
      <c r="D18" s="280">
        <v>0</v>
      </c>
      <c r="E18" s="173" t="s">
        <v>815</v>
      </c>
      <c r="F18" s="173" t="s">
        <v>527</v>
      </c>
      <c r="G18" s="173" t="s">
        <v>714</v>
      </c>
      <c r="H18" s="173" t="s">
        <v>838</v>
      </c>
    </row>
    <row r="19" spans="1:8">
      <c r="A19" s="158" t="s">
        <v>280</v>
      </c>
      <c r="B19" s="111" t="s">
        <v>458</v>
      </c>
      <c r="C19" s="279">
        <v>0</v>
      </c>
      <c r="D19" s="279">
        <v>0</v>
      </c>
      <c r="E19" s="279">
        <v>0</v>
      </c>
      <c r="F19" s="111" t="s">
        <v>527</v>
      </c>
      <c r="G19" s="111" t="s">
        <v>714</v>
      </c>
      <c r="H19" s="111" t="s">
        <v>1615</v>
      </c>
    </row>
    <row r="20" spans="1:8" ht="79.2">
      <c r="A20" s="158" t="s">
        <v>257</v>
      </c>
      <c r="B20" s="265" t="s">
        <v>527</v>
      </c>
      <c r="C20" s="265">
        <v>0</v>
      </c>
      <c r="D20" s="279" t="s">
        <v>827</v>
      </c>
      <c r="E20" s="111" t="s">
        <v>839</v>
      </c>
      <c r="F20" s="101" t="s">
        <v>527</v>
      </c>
      <c r="G20" s="101" t="s">
        <v>714</v>
      </c>
      <c r="H20" s="101" t="s">
        <v>840</v>
      </c>
    </row>
    <row r="21" spans="1:8" ht="40.5" customHeight="1">
      <c r="A21" s="158" t="s">
        <v>283</v>
      </c>
      <c r="B21" s="101" t="s">
        <v>458</v>
      </c>
      <c r="C21" s="265">
        <v>0</v>
      </c>
      <c r="D21" s="265">
        <v>0</v>
      </c>
      <c r="E21" s="265">
        <v>0</v>
      </c>
      <c r="F21" s="101" t="s">
        <v>527</v>
      </c>
      <c r="G21" s="101" t="s">
        <v>714</v>
      </c>
      <c r="H21" s="111" t="s">
        <v>868</v>
      </c>
    </row>
    <row r="22" spans="1:8" ht="79.2">
      <c r="A22" s="158" t="s">
        <v>39</v>
      </c>
      <c r="B22" s="111" t="s">
        <v>527</v>
      </c>
      <c r="C22" s="279" t="s">
        <v>841</v>
      </c>
      <c r="D22" s="279">
        <v>0</v>
      </c>
      <c r="E22" s="279">
        <v>0</v>
      </c>
      <c r="F22" s="111" t="s">
        <v>527</v>
      </c>
      <c r="G22" s="111" t="s">
        <v>714</v>
      </c>
      <c r="H22" s="111" t="s">
        <v>842</v>
      </c>
    </row>
    <row r="23" spans="1:8" ht="79.2">
      <c r="A23" s="158" t="s">
        <v>287</v>
      </c>
      <c r="B23" s="111" t="s">
        <v>527</v>
      </c>
      <c r="C23" s="111" t="s">
        <v>841</v>
      </c>
      <c r="D23" s="111" t="s">
        <v>841</v>
      </c>
      <c r="E23" s="279">
        <v>0</v>
      </c>
      <c r="F23" s="111" t="s">
        <v>527</v>
      </c>
      <c r="G23" s="111" t="s">
        <v>714</v>
      </c>
      <c r="H23" s="111" t="s">
        <v>1616</v>
      </c>
    </row>
    <row r="24" spans="1:8" ht="38.25" customHeight="1">
      <c r="A24" s="158" t="s">
        <v>289</v>
      </c>
      <c r="B24" s="111" t="s">
        <v>527</v>
      </c>
      <c r="C24" s="279">
        <v>0</v>
      </c>
      <c r="D24" s="111" t="s">
        <v>827</v>
      </c>
      <c r="E24" s="279">
        <v>0</v>
      </c>
      <c r="F24" s="111" t="s">
        <v>527</v>
      </c>
      <c r="G24" s="111" t="s">
        <v>714</v>
      </c>
      <c r="H24" s="111" t="s">
        <v>843</v>
      </c>
    </row>
    <row r="25" spans="1:8">
      <c r="A25" s="158" t="s">
        <v>290</v>
      </c>
      <c r="B25" s="111" t="s">
        <v>527</v>
      </c>
      <c r="C25" s="279">
        <v>0</v>
      </c>
      <c r="D25" s="279">
        <v>0</v>
      </c>
      <c r="E25" s="111" t="s">
        <v>815</v>
      </c>
      <c r="F25" s="111" t="s">
        <v>527</v>
      </c>
      <c r="G25" s="111" t="s">
        <v>714</v>
      </c>
      <c r="H25" s="111" t="s">
        <v>844</v>
      </c>
    </row>
    <row r="26" spans="1:8" ht="39.6">
      <c r="A26" s="158" t="s">
        <v>291</v>
      </c>
      <c r="B26" s="111" t="s">
        <v>527</v>
      </c>
      <c r="C26" s="279">
        <v>0</v>
      </c>
      <c r="D26" s="279">
        <v>0</v>
      </c>
      <c r="E26" s="111" t="s">
        <v>845</v>
      </c>
      <c r="F26" s="111" t="s">
        <v>527</v>
      </c>
      <c r="G26" s="111" t="s">
        <v>714</v>
      </c>
      <c r="H26" s="111" t="s">
        <v>1617</v>
      </c>
    </row>
    <row r="27" spans="1:8" ht="39.6">
      <c r="A27" s="158" t="s">
        <v>292</v>
      </c>
      <c r="B27" s="111" t="s">
        <v>527</v>
      </c>
      <c r="C27" s="279">
        <v>0</v>
      </c>
      <c r="D27" s="279">
        <v>0</v>
      </c>
      <c r="E27" s="111" t="s">
        <v>1619</v>
      </c>
      <c r="F27" s="111" t="s">
        <v>527</v>
      </c>
      <c r="G27" s="111" t="s">
        <v>714</v>
      </c>
      <c r="H27" s="111" t="s">
        <v>1618</v>
      </c>
    </row>
    <row r="28" spans="1:8" ht="132">
      <c r="A28" s="158" t="s">
        <v>294</v>
      </c>
      <c r="B28" s="111" t="s">
        <v>527</v>
      </c>
      <c r="C28" s="111" t="s">
        <v>714</v>
      </c>
      <c r="D28" s="111" t="s">
        <v>846</v>
      </c>
      <c r="E28" s="111" t="s">
        <v>847</v>
      </c>
      <c r="F28" s="111" t="s">
        <v>527</v>
      </c>
      <c r="G28" s="111" t="s">
        <v>714</v>
      </c>
      <c r="H28" s="111" t="s">
        <v>787</v>
      </c>
    </row>
    <row r="29" spans="1:8">
      <c r="A29" s="158" t="s">
        <v>295</v>
      </c>
      <c r="B29" s="111" t="s">
        <v>458</v>
      </c>
      <c r="C29" s="279">
        <v>0</v>
      </c>
      <c r="D29" s="279">
        <v>0</v>
      </c>
      <c r="E29" s="279">
        <v>0</v>
      </c>
      <c r="F29" s="111" t="s">
        <v>527</v>
      </c>
      <c r="G29" s="111" t="s">
        <v>714</v>
      </c>
      <c r="H29" s="111" t="s">
        <v>848</v>
      </c>
    </row>
    <row r="30" spans="1:8" ht="31.5" customHeight="1">
      <c r="A30" s="158" t="s">
        <v>25</v>
      </c>
      <c r="B30" s="111" t="s">
        <v>527</v>
      </c>
      <c r="C30" s="279">
        <v>0</v>
      </c>
      <c r="D30" s="279">
        <v>0</v>
      </c>
      <c r="E30" s="111" t="s">
        <v>849</v>
      </c>
      <c r="F30" s="111" t="s">
        <v>527</v>
      </c>
      <c r="G30" s="111" t="s">
        <v>714</v>
      </c>
      <c r="H30" s="111" t="s">
        <v>1620</v>
      </c>
    </row>
    <row r="31" spans="1:8" ht="39.6">
      <c r="A31" s="158" t="s">
        <v>298</v>
      </c>
      <c r="B31" s="111" t="s">
        <v>458</v>
      </c>
      <c r="C31" s="279">
        <v>0</v>
      </c>
      <c r="D31" s="279">
        <v>0</v>
      </c>
      <c r="E31" s="279">
        <v>0</v>
      </c>
      <c r="F31" s="111" t="s">
        <v>527</v>
      </c>
      <c r="G31" s="111" t="s">
        <v>714</v>
      </c>
      <c r="H31" s="111" t="s">
        <v>850</v>
      </c>
    </row>
    <row r="32" spans="1:8" ht="26.4">
      <c r="A32" s="158" t="s">
        <v>299</v>
      </c>
      <c r="B32" s="279" t="s">
        <v>527</v>
      </c>
      <c r="C32" s="279">
        <v>0</v>
      </c>
      <c r="D32" s="279">
        <v>0</v>
      </c>
      <c r="E32" s="111" t="s">
        <v>851</v>
      </c>
      <c r="F32" s="111" t="s">
        <v>527</v>
      </c>
      <c r="G32" s="111" t="s">
        <v>714</v>
      </c>
      <c r="H32" s="111" t="s">
        <v>852</v>
      </c>
    </row>
    <row r="33" spans="1:9" ht="43.5" customHeight="1">
      <c r="A33" s="158" t="s">
        <v>300</v>
      </c>
      <c r="B33" s="279" t="s">
        <v>527</v>
      </c>
      <c r="C33" s="279" t="s">
        <v>714</v>
      </c>
      <c r="D33" s="279">
        <v>0</v>
      </c>
      <c r="E33" s="111" t="s">
        <v>853</v>
      </c>
      <c r="F33" s="111" t="s">
        <v>527</v>
      </c>
      <c r="G33" s="111" t="s">
        <v>714</v>
      </c>
      <c r="H33" s="111" t="s">
        <v>854</v>
      </c>
    </row>
    <row r="34" spans="1:9" ht="65.25" customHeight="1">
      <c r="A34" s="158" t="s">
        <v>303</v>
      </c>
      <c r="B34" s="111" t="s">
        <v>527</v>
      </c>
      <c r="C34" s="279">
        <v>0</v>
      </c>
      <c r="D34" s="111" t="s">
        <v>841</v>
      </c>
      <c r="E34" s="279">
        <v>0</v>
      </c>
      <c r="F34" s="111" t="s">
        <v>527</v>
      </c>
      <c r="G34" s="111" t="s">
        <v>714</v>
      </c>
      <c r="H34" s="111" t="s">
        <v>855</v>
      </c>
    </row>
    <row r="35" spans="1:9">
      <c r="A35" s="158" t="s">
        <v>304</v>
      </c>
      <c r="B35" s="111" t="s">
        <v>458</v>
      </c>
      <c r="C35" s="279">
        <v>0</v>
      </c>
      <c r="D35" s="279">
        <v>0</v>
      </c>
      <c r="E35" s="279">
        <v>0</v>
      </c>
      <c r="F35" s="111" t="s">
        <v>527</v>
      </c>
      <c r="G35" s="111" t="s">
        <v>714</v>
      </c>
      <c r="H35" s="111" t="s">
        <v>869</v>
      </c>
    </row>
    <row r="36" spans="1:9" ht="35.25" customHeight="1">
      <c r="A36" s="158" t="s">
        <v>306</v>
      </c>
      <c r="B36" s="111" t="s">
        <v>527</v>
      </c>
      <c r="C36" s="111" t="s">
        <v>856</v>
      </c>
      <c r="D36" s="111" t="s">
        <v>857</v>
      </c>
      <c r="E36" s="279">
        <v>0</v>
      </c>
      <c r="F36" s="111" t="s">
        <v>527</v>
      </c>
      <c r="G36" s="111" t="s">
        <v>714</v>
      </c>
      <c r="H36" s="111" t="s">
        <v>870</v>
      </c>
    </row>
    <row r="37" spans="1:9">
      <c r="A37" s="158" t="s">
        <v>150</v>
      </c>
      <c r="B37" s="342" t="s">
        <v>458</v>
      </c>
      <c r="C37" s="343">
        <v>0</v>
      </c>
      <c r="D37" s="343">
        <v>0</v>
      </c>
      <c r="E37" s="343">
        <v>0</v>
      </c>
      <c r="F37" s="342" t="s">
        <v>527</v>
      </c>
      <c r="G37" s="342" t="s">
        <v>714</v>
      </c>
      <c r="H37" s="111" t="s">
        <v>871</v>
      </c>
    </row>
    <row r="38" spans="1:9">
      <c r="A38" s="158" t="s">
        <v>309</v>
      </c>
      <c r="B38" s="111" t="s">
        <v>458</v>
      </c>
      <c r="C38" s="279">
        <v>0</v>
      </c>
      <c r="D38" s="279">
        <v>0</v>
      </c>
      <c r="E38" s="279">
        <v>0</v>
      </c>
      <c r="F38" s="111" t="s">
        <v>527</v>
      </c>
      <c r="G38" s="111" t="s">
        <v>714</v>
      </c>
      <c r="H38" s="111" t="s">
        <v>858</v>
      </c>
    </row>
    <row r="39" spans="1:9" ht="26.4">
      <c r="A39" s="158" t="s">
        <v>310</v>
      </c>
      <c r="B39" s="111" t="s">
        <v>527</v>
      </c>
      <c r="C39" s="111" t="s">
        <v>714</v>
      </c>
      <c r="D39" s="279">
        <v>0</v>
      </c>
      <c r="E39" s="111" t="s">
        <v>859</v>
      </c>
      <c r="F39" s="111" t="s">
        <v>527</v>
      </c>
      <c r="G39" s="111" t="s">
        <v>714</v>
      </c>
      <c r="H39" s="111" t="s">
        <v>799</v>
      </c>
    </row>
    <row r="40" spans="1:9">
      <c r="A40" s="158" t="s">
        <v>311</v>
      </c>
      <c r="B40" s="111" t="s">
        <v>527</v>
      </c>
      <c r="C40" s="279">
        <v>0</v>
      </c>
      <c r="D40" s="279">
        <v>0</v>
      </c>
      <c r="E40" s="111" t="s">
        <v>860</v>
      </c>
      <c r="F40" s="111" t="s">
        <v>527</v>
      </c>
      <c r="G40" s="111" t="s">
        <v>714</v>
      </c>
      <c r="H40" s="111" t="s">
        <v>858</v>
      </c>
    </row>
    <row r="41" spans="1:9">
      <c r="A41" s="158" t="s">
        <v>314</v>
      </c>
      <c r="B41" s="111" t="s">
        <v>458</v>
      </c>
      <c r="C41" s="279">
        <v>0</v>
      </c>
      <c r="D41" s="279">
        <v>0</v>
      </c>
      <c r="E41" s="279">
        <v>0</v>
      </c>
      <c r="F41" s="111" t="s">
        <v>527</v>
      </c>
      <c r="G41" s="111" t="s">
        <v>714</v>
      </c>
      <c r="H41" s="111" t="s">
        <v>751</v>
      </c>
    </row>
    <row r="42" spans="1:9">
      <c r="A42" s="158" t="s">
        <v>100</v>
      </c>
      <c r="B42" s="111" t="s">
        <v>458</v>
      </c>
      <c r="C42" s="279">
        <v>0</v>
      </c>
      <c r="D42" s="279">
        <v>0</v>
      </c>
      <c r="E42" s="279">
        <v>0</v>
      </c>
      <c r="F42" s="111" t="s">
        <v>527</v>
      </c>
      <c r="G42" s="111" t="s">
        <v>714</v>
      </c>
      <c r="H42" s="111" t="s">
        <v>861</v>
      </c>
    </row>
    <row r="43" spans="1:9" ht="37.5" customHeight="1">
      <c r="A43" s="158" t="s">
        <v>317</v>
      </c>
      <c r="B43" s="101" t="s">
        <v>563</v>
      </c>
      <c r="C43" s="265">
        <v>0</v>
      </c>
      <c r="D43" s="265">
        <v>0</v>
      </c>
      <c r="E43" s="111" t="s">
        <v>827</v>
      </c>
      <c r="F43" s="101" t="s">
        <v>527</v>
      </c>
      <c r="G43" s="101" t="s">
        <v>714</v>
      </c>
      <c r="H43" s="111" t="s">
        <v>872</v>
      </c>
    </row>
    <row r="44" spans="1:9" ht="115.5" customHeight="1">
      <c r="A44" s="158" t="s">
        <v>318</v>
      </c>
      <c r="B44" s="111" t="s">
        <v>527</v>
      </c>
      <c r="C44" s="111" t="s">
        <v>856</v>
      </c>
      <c r="D44" s="111" t="s">
        <v>862</v>
      </c>
      <c r="E44" s="279">
        <v>0</v>
      </c>
      <c r="F44" s="111" t="s">
        <v>527</v>
      </c>
      <c r="G44" s="111" t="s">
        <v>714</v>
      </c>
      <c r="H44" s="111" t="s">
        <v>1621</v>
      </c>
    </row>
    <row r="45" spans="1:9" ht="33.75" customHeight="1">
      <c r="A45" s="158" t="s">
        <v>320</v>
      </c>
      <c r="B45" s="342" t="s">
        <v>527</v>
      </c>
      <c r="C45" s="343">
        <v>0</v>
      </c>
      <c r="D45" s="343">
        <v>0</v>
      </c>
      <c r="E45" s="342" t="s">
        <v>863</v>
      </c>
      <c r="F45" s="342" t="s">
        <v>527</v>
      </c>
      <c r="G45" s="342" t="s">
        <v>714</v>
      </c>
      <c r="H45" s="342" t="s">
        <v>840</v>
      </c>
    </row>
    <row r="46" spans="1:9" s="1" customFormat="1">
      <c r="A46" s="158" t="s">
        <v>321</v>
      </c>
      <c r="B46" s="111" t="s">
        <v>527</v>
      </c>
      <c r="C46" s="111" t="s">
        <v>714</v>
      </c>
      <c r="D46" s="111" t="s">
        <v>841</v>
      </c>
      <c r="E46" s="279">
        <v>0</v>
      </c>
      <c r="F46" s="111" t="s">
        <v>527</v>
      </c>
      <c r="G46" s="111" t="s">
        <v>714</v>
      </c>
      <c r="H46" s="111" t="s">
        <v>864</v>
      </c>
      <c r="I46"/>
    </row>
    <row r="47" spans="1:9" ht="42" customHeight="1">
      <c r="A47" s="158" t="s">
        <v>322</v>
      </c>
      <c r="B47" s="342" t="s">
        <v>527</v>
      </c>
      <c r="C47" s="343">
        <v>0</v>
      </c>
      <c r="D47" s="344" t="s">
        <v>865</v>
      </c>
      <c r="E47" s="343">
        <v>0</v>
      </c>
      <c r="F47" s="342" t="s">
        <v>527</v>
      </c>
      <c r="G47" s="342" t="s">
        <v>714</v>
      </c>
      <c r="H47" s="101" t="s">
        <v>873</v>
      </c>
    </row>
    <row r="48" spans="1:9" ht="42" customHeight="1">
      <c r="A48" s="158" t="s">
        <v>325</v>
      </c>
      <c r="B48" s="111" t="s">
        <v>527</v>
      </c>
      <c r="C48" s="111" t="s">
        <v>856</v>
      </c>
      <c r="D48" s="111" t="s">
        <v>865</v>
      </c>
      <c r="E48" s="279">
        <v>0</v>
      </c>
      <c r="F48" s="111" t="s">
        <v>527</v>
      </c>
      <c r="G48" s="111" t="s">
        <v>714</v>
      </c>
      <c r="H48" s="111" t="s">
        <v>870</v>
      </c>
    </row>
    <row r="49" spans="1:8" ht="39.6">
      <c r="A49" s="158" t="s">
        <v>326</v>
      </c>
      <c r="B49" s="111" t="s">
        <v>527</v>
      </c>
      <c r="C49" s="279">
        <v>0</v>
      </c>
      <c r="D49" s="279">
        <v>0</v>
      </c>
      <c r="E49" s="111" t="s">
        <v>830</v>
      </c>
      <c r="F49" s="111" t="s">
        <v>527</v>
      </c>
      <c r="G49" s="111" t="s">
        <v>714</v>
      </c>
      <c r="H49" s="111" t="s">
        <v>756</v>
      </c>
    </row>
    <row r="50" spans="1:8" ht="39.6">
      <c r="A50" s="158" t="s">
        <v>328</v>
      </c>
      <c r="B50" s="101" t="s">
        <v>527</v>
      </c>
      <c r="C50" s="265">
        <v>0</v>
      </c>
      <c r="D50" s="265">
        <v>0</v>
      </c>
      <c r="E50" s="111" t="s">
        <v>830</v>
      </c>
      <c r="F50" s="101" t="s">
        <v>527</v>
      </c>
      <c r="G50" s="101" t="s">
        <v>714</v>
      </c>
      <c r="H50" s="111" t="s">
        <v>757</v>
      </c>
    </row>
    <row r="51" spans="1:8" ht="39.6">
      <c r="A51" s="158" t="s">
        <v>329</v>
      </c>
      <c r="B51" s="111" t="s">
        <v>527</v>
      </c>
      <c r="C51" s="279">
        <v>0</v>
      </c>
      <c r="D51" s="279">
        <v>0</v>
      </c>
      <c r="E51" s="111" t="s">
        <v>830</v>
      </c>
      <c r="F51" s="111" t="s">
        <v>527</v>
      </c>
      <c r="G51" s="111" t="s">
        <v>714</v>
      </c>
      <c r="H51" s="111" t="s">
        <v>756</v>
      </c>
    </row>
    <row r="52" spans="1:8" ht="39.6">
      <c r="A52" s="158" t="s">
        <v>165</v>
      </c>
      <c r="B52" s="111" t="s">
        <v>527</v>
      </c>
      <c r="C52" s="279">
        <v>0</v>
      </c>
      <c r="D52" s="279">
        <v>0</v>
      </c>
      <c r="E52" s="111" t="s">
        <v>830</v>
      </c>
      <c r="F52" s="111" t="s">
        <v>527</v>
      </c>
      <c r="G52" s="111" t="s">
        <v>714</v>
      </c>
      <c r="H52" s="111" t="s">
        <v>723</v>
      </c>
    </row>
    <row r="53" spans="1:8" ht="39.6">
      <c r="A53" s="158" t="s">
        <v>331</v>
      </c>
      <c r="B53" s="111" t="s">
        <v>527</v>
      </c>
      <c r="C53" s="279">
        <v>0</v>
      </c>
      <c r="D53" s="279">
        <v>0</v>
      </c>
      <c r="E53" s="111" t="s">
        <v>830</v>
      </c>
      <c r="F53" s="111" t="s">
        <v>527</v>
      </c>
      <c r="G53" s="111" t="s">
        <v>714</v>
      </c>
      <c r="H53" s="111" t="s">
        <v>723</v>
      </c>
    </row>
    <row r="54" spans="1:8" ht="39.6">
      <c r="A54" s="158" t="s">
        <v>167</v>
      </c>
      <c r="B54" s="111" t="s">
        <v>527</v>
      </c>
      <c r="C54" s="279">
        <v>0</v>
      </c>
      <c r="D54" s="279">
        <v>0</v>
      </c>
      <c r="E54" s="111" t="s">
        <v>830</v>
      </c>
      <c r="F54" s="111" t="s">
        <v>527</v>
      </c>
      <c r="G54" s="111" t="s">
        <v>714</v>
      </c>
      <c r="H54" s="111" t="s">
        <v>756</v>
      </c>
    </row>
    <row r="55" spans="1:8">
      <c r="A55" s="158" t="s">
        <v>333</v>
      </c>
      <c r="B55" s="111" t="s">
        <v>458</v>
      </c>
      <c r="C55" s="279">
        <v>0</v>
      </c>
      <c r="D55" s="279">
        <v>0</v>
      </c>
      <c r="E55" s="279">
        <v>0</v>
      </c>
      <c r="F55" s="111" t="s">
        <v>527</v>
      </c>
      <c r="G55" s="111" t="s">
        <v>714</v>
      </c>
      <c r="H55" s="111" t="s">
        <v>874</v>
      </c>
    </row>
    <row r="56" spans="1:8">
      <c r="A56" s="158" t="s">
        <v>335</v>
      </c>
      <c r="B56" s="111" t="s">
        <v>458</v>
      </c>
      <c r="C56" s="279">
        <v>0</v>
      </c>
      <c r="D56" s="279">
        <v>0</v>
      </c>
      <c r="E56" s="279">
        <v>0</v>
      </c>
      <c r="F56" s="111" t="s">
        <v>527</v>
      </c>
      <c r="G56" s="111" t="s">
        <v>714</v>
      </c>
      <c r="H56" s="111" t="s">
        <v>866</v>
      </c>
    </row>
    <row r="57" spans="1:8" ht="27" customHeight="1">
      <c r="A57" s="158" t="s">
        <v>337</v>
      </c>
      <c r="B57" s="111" t="s">
        <v>867</v>
      </c>
      <c r="C57" s="279">
        <v>0</v>
      </c>
      <c r="D57" s="279">
        <v>0</v>
      </c>
      <c r="E57" s="279">
        <v>0</v>
      </c>
      <c r="F57" s="111" t="s">
        <v>527</v>
      </c>
      <c r="G57" s="111" t="s">
        <v>714</v>
      </c>
      <c r="H57" s="111" t="s">
        <v>875</v>
      </c>
    </row>
  </sheetData>
  <mergeCells count="3">
    <mergeCell ref="A2:A3"/>
    <mergeCell ref="F2:H2"/>
    <mergeCell ref="B2:E2"/>
  </mergeCells>
  <phoneticPr fontId="8"/>
  <dataValidations count="1">
    <dataValidation type="list" allowBlank="1" showInputMessage="1" sqref="B28:H28" xr:uid="{00000000-0002-0000-0F00-000000000000}">
      <formula1>$B$42:$B$43</formula1>
    </dataValidation>
  </dataValidations>
  <printOptions horizontalCentered="1"/>
  <pageMargins left="0.19685039370078741" right="0.19685039370078741" top="0.59055118110236227" bottom="0.59055118110236227" header="0.51181102362204722" footer="0.51181102362204722"/>
  <pageSetup paperSize="9" scale="51" orientation="portrait" r:id="rId1"/>
  <headerFooter alignWithMargins="0">
    <oddFooter>&amp;C&amp;P</oddFooter>
  </headerFooter>
  <rowBreaks count="1" manualBreakCount="1">
    <brk id="20"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57"/>
  <sheetViews>
    <sheetView showZeros="0" view="pageBreakPreview" zoomScaleNormal="120" zoomScaleSheetLayoutView="100" workbookViewId="0">
      <pane ySplit="3" topLeftCell="A4" activePane="bottomLeft" state="frozen"/>
      <selection pane="bottomLeft"/>
    </sheetView>
  </sheetViews>
  <sheetFormatPr defaultColWidth="9" defaultRowHeight="13.2"/>
  <cols>
    <col min="1" max="1" width="13.77734375" customWidth="1"/>
    <col min="2" max="3" width="30.6640625" customWidth="1"/>
  </cols>
  <sheetData>
    <row r="1" spans="1:3" ht="22.5" customHeight="1">
      <c r="A1" s="35" t="s">
        <v>1117</v>
      </c>
    </row>
    <row r="2" spans="1:3">
      <c r="A2" t="s">
        <v>1118</v>
      </c>
    </row>
    <row r="3" spans="1:3" ht="24" customHeight="1">
      <c r="A3" s="17" t="s">
        <v>55</v>
      </c>
      <c r="B3" s="71" t="s">
        <v>86</v>
      </c>
      <c r="C3" s="17" t="s">
        <v>87</v>
      </c>
    </row>
    <row r="4" spans="1:3" ht="15.75" customHeight="1">
      <c r="A4" s="18" t="s">
        <v>23</v>
      </c>
      <c r="B4" s="130" t="s">
        <v>466</v>
      </c>
      <c r="C4" s="130" t="s">
        <v>466</v>
      </c>
    </row>
    <row r="5" spans="1:3" ht="15.75" customHeight="1">
      <c r="A5" s="160" t="s">
        <v>238</v>
      </c>
      <c r="B5" s="130" t="s">
        <v>466</v>
      </c>
      <c r="C5" s="130" t="s">
        <v>466</v>
      </c>
    </row>
    <row r="6" spans="1:3" ht="15.75" customHeight="1">
      <c r="A6" s="8" t="s">
        <v>261</v>
      </c>
      <c r="B6" s="130" t="s">
        <v>527</v>
      </c>
      <c r="C6" s="130" t="s">
        <v>876</v>
      </c>
    </row>
    <row r="7" spans="1:3" ht="15.75" customHeight="1">
      <c r="A7" s="8" t="s">
        <v>263</v>
      </c>
      <c r="B7" s="130" t="s">
        <v>458</v>
      </c>
      <c r="C7" s="130">
        <v>0</v>
      </c>
    </row>
    <row r="8" spans="1:3" ht="15.75" customHeight="1">
      <c r="A8" s="8" t="s">
        <v>264</v>
      </c>
      <c r="B8" s="130" t="s">
        <v>466</v>
      </c>
      <c r="C8" s="130" t="s">
        <v>466</v>
      </c>
    </row>
    <row r="9" spans="1:3" ht="15.75" customHeight="1">
      <c r="A9" s="8" t="s">
        <v>265</v>
      </c>
      <c r="B9" s="130" t="s">
        <v>466</v>
      </c>
      <c r="C9" s="130" t="s">
        <v>466</v>
      </c>
    </row>
    <row r="10" spans="1:3" ht="15.75" customHeight="1">
      <c r="A10" s="154" t="s">
        <v>34</v>
      </c>
      <c r="B10" s="21" t="s">
        <v>527</v>
      </c>
      <c r="C10" s="21" t="s">
        <v>876</v>
      </c>
    </row>
    <row r="11" spans="1:3" ht="15.75" customHeight="1">
      <c r="A11" s="8" t="s">
        <v>267</v>
      </c>
      <c r="B11" s="130" t="s">
        <v>466</v>
      </c>
      <c r="C11" s="130" t="s">
        <v>466</v>
      </c>
    </row>
    <row r="12" spans="1:3" ht="15.75" customHeight="1">
      <c r="A12" s="8" t="s">
        <v>268</v>
      </c>
      <c r="B12" s="130" t="s">
        <v>466</v>
      </c>
      <c r="C12" s="130" t="s">
        <v>466</v>
      </c>
    </row>
    <row r="13" spans="1:3" ht="15.75" customHeight="1">
      <c r="A13" s="8" t="s">
        <v>269</v>
      </c>
      <c r="B13" s="130" t="s">
        <v>458</v>
      </c>
      <c r="C13" s="130">
        <v>0</v>
      </c>
    </row>
    <row r="14" spans="1:3" ht="15.75" customHeight="1">
      <c r="A14" s="8" t="s">
        <v>272</v>
      </c>
      <c r="B14" s="130" t="s">
        <v>458</v>
      </c>
      <c r="C14" s="130">
        <v>0</v>
      </c>
    </row>
    <row r="15" spans="1:3" ht="15.75" customHeight="1">
      <c r="A15" s="8" t="s">
        <v>273</v>
      </c>
      <c r="B15" s="130" t="s">
        <v>466</v>
      </c>
      <c r="C15" s="130" t="s">
        <v>466</v>
      </c>
    </row>
    <row r="16" spans="1:3" ht="15.75" customHeight="1">
      <c r="A16" s="8" t="s">
        <v>276</v>
      </c>
      <c r="B16" s="130" t="s">
        <v>466</v>
      </c>
      <c r="C16" s="130" t="s">
        <v>466</v>
      </c>
    </row>
    <row r="17" spans="1:3" ht="15.75" customHeight="1">
      <c r="A17" s="8" t="s">
        <v>277</v>
      </c>
      <c r="B17" s="130" t="s">
        <v>877</v>
      </c>
      <c r="C17" s="130">
        <v>0</v>
      </c>
    </row>
    <row r="18" spans="1:3" ht="15.75" customHeight="1">
      <c r="A18" s="8" t="s">
        <v>0</v>
      </c>
      <c r="B18" s="134" t="s">
        <v>458</v>
      </c>
      <c r="C18" s="134">
        <v>0</v>
      </c>
    </row>
    <row r="19" spans="1:3" ht="15.75" customHeight="1">
      <c r="A19" s="8" t="s">
        <v>71</v>
      </c>
      <c r="B19" s="130" t="s">
        <v>466</v>
      </c>
      <c r="C19" s="130" t="s">
        <v>466</v>
      </c>
    </row>
    <row r="20" spans="1:3" ht="15.75" customHeight="1">
      <c r="A20" s="8" t="s">
        <v>257</v>
      </c>
      <c r="B20" s="130" t="s">
        <v>458</v>
      </c>
      <c r="C20" s="130">
        <v>0</v>
      </c>
    </row>
    <row r="21" spans="1:3" ht="15.75" customHeight="1">
      <c r="A21" s="8" t="s">
        <v>155</v>
      </c>
      <c r="B21" s="130" t="s">
        <v>458</v>
      </c>
      <c r="C21" s="130">
        <v>0</v>
      </c>
    </row>
    <row r="22" spans="1:3" ht="15.75" customHeight="1">
      <c r="A22" s="8" t="s">
        <v>39</v>
      </c>
      <c r="B22" s="130" t="s">
        <v>466</v>
      </c>
      <c r="C22" s="130" t="s">
        <v>466</v>
      </c>
    </row>
    <row r="23" spans="1:3" ht="15.75" customHeight="1">
      <c r="A23" s="8" t="s">
        <v>174</v>
      </c>
      <c r="B23" s="130" t="s">
        <v>458</v>
      </c>
      <c r="C23" s="130">
        <v>0</v>
      </c>
    </row>
    <row r="24" spans="1:3" ht="15.75" customHeight="1">
      <c r="A24" s="8" t="s">
        <v>40</v>
      </c>
      <c r="B24" s="130" t="s">
        <v>466</v>
      </c>
      <c r="C24" s="130" t="s">
        <v>466</v>
      </c>
    </row>
    <row r="25" spans="1:3" ht="15.75" customHeight="1">
      <c r="A25" s="8" t="s">
        <v>42</v>
      </c>
      <c r="B25" s="130" t="s">
        <v>458</v>
      </c>
      <c r="C25" s="130">
        <v>0</v>
      </c>
    </row>
    <row r="26" spans="1:3" ht="15.75" customHeight="1">
      <c r="A26" s="8" t="s">
        <v>43</v>
      </c>
      <c r="B26" s="130" t="s">
        <v>466</v>
      </c>
      <c r="C26" s="130" t="s">
        <v>466</v>
      </c>
    </row>
    <row r="27" spans="1:3" ht="15.75" customHeight="1">
      <c r="A27" s="8" t="s">
        <v>36</v>
      </c>
      <c r="B27" s="130" t="s">
        <v>466</v>
      </c>
      <c r="C27" s="130" t="s">
        <v>466</v>
      </c>
    </row>
    <row r="28" spans="1:3" ht="15.75" customHeight="1">
      <c r="A28" s="8" t="s">
        <v>66</v>
      </c>
      <c r="B28" s="130" t="s">
        <v>458</v>
      </c>
      <c r="C28" s="130">
        <v>0</v>
      </c>
    </row>
    <row r="29" spans="1:3" ht="15.75" customHeight="1">
      <c r="A29" s="8" t="s">
        <v>295</v>
      </c>
      <c r="B29" s="130" t="s">
        <v>527</v>
      </c>
      <c r="C29" s="130" t="s">
        <v>878</v>
      </c>
    </row>
    <row r="30" spans="1:3" ht="15.75" customHeight="1">
      <c r="A30" s="8" t="s">
        <v>25</v>
      </c>
      <c r="B30" s="130" t="s">
        <v>466</v>
      </c>
      <c r="C30" s="130" t="s">
        <v>466</v>
      </c>
    </row>
    <row r="31" spans="1:3" ht="15.75" customHeight="1">
      <c r="A31" s="8" t="s">
        <v>26</v>
      </c>
      <c r="B31" s="130" t="s">
        <v>527</v>
      </c>
      <c r="C31" s="130" t="s">
        <v>876</v>
      </c>
    </row>
    <row r="32" spans="1:3" ht="15.75" customHeight="1">
      <c r="A32" s="8" t="s">
        <v>152</v>
      </c>
      <c r="B32" s="130" t="s">
        <v>458</v>
      </c>
      <c r="C32" s="130">
        <v>0</v>
      </c>
    </row>
    <row r="33" spans="1:3" ht="15.75" customHeight="1">
      <c r="A33" s="8" t="s">
        <v>69</v>
      </c>
      <c r="B33" s="130" t="s">
        <v>527</v>
      </c>
      <c r="C33" s="130" t="s">
        <v>879</v>
      </c>
    </row>
    <row r="34" spans="1:3" ht="15.75" customHeight="1">
      <c r="A34" s="8" t="s">
        <v>27</v>
      </c>
      <c r="B34" s="130" t="s">
        <v>458</v>
      </c>
      <c r="C34" s="130">
        <v>0</v>
      </c>
    </row>
    <row r="35" spans="1:3" ht="15.75" customHeight="1">
      <c r="A35" s="8" t="s">
        <v>28</v>
      </c>
      <c r="B35" s="130" t="s">
        <v>466</v>
      </c>
      <c r="C35" s="130" t="s">
        <v>466</v>
      </c>
    </row>
    <row r="36" spans="1:3" ht="15.75" customHeight="1">
      <c r="A36" s="8" t="s">
        <v>29</v>
      </c>
      <c r="B36" s="130" t="s">
        <v>466</v>
      </c>
      <c r="C36" s="130" t="s">
        <v>466</v>
      </c>
    </row>
    <row r="37" spans="1:3" ht="15.75" customHeight="1">
      <c r="A37" s="8" t="s">
        <v>150</v>
      </c>
      <c r="B37" s="130" t="s">
        <v>466</v>
      </c>
      <c r="C37" s="130" t="s">
        <v>466</v>
      </c>
    </row>
    <row r="38" spans="1:3" ht="15.75" customHeight="1">
      <c r="A38" s="8" t="s">
        <v>170</v>
      </c>
      <c r="B38" s="130" t="s">
        <v>466</v>
      </c>
      <c r="C38" s="130" t="s">
        <v>466</v>
      </c>
    </row>
    <row r="39" spans="1:3" ht="15.75" customHeight="1">
      <c r="A39" s="8" t="s">
        <v>171</v>
      </c>
      <c r="B39" s="130" t="s">
        <v>466</v>
      </c>
      <c r="C39" s="130" t="s">
        <v>466</v>
      </c>
    </row>
    <row r="40" spans="1:3" ht="15.75" customHeight="1">
      <c r="A40" s="8" t="s">
        <v>188</v>
      </c>
      <c r="B40" s="130" t="s">
        <v>466</v>
      </c>
      <c r="C40" s="130" t="s">
        <v>466</v>
      </c>
    </row>
    <row r="41" spans="1:3" ht="15.75" customHeight="1">
      <c r="A41" s="8" t="s">
        <v>44</v>
      </c>
      <c r="B41" s="130" t="s">
        <v>458</v>
      </c>
      <c r="C41" s="130">
        <v>0</v>
      </c>
    </row>
    <row r="42" spans="1:3" ht="15.75" customHeight="1">
      <c r="A42" s="8" t="s">
        <v>100</v>
      </c>
      <c r="B42" s="130" t="s">
        <v>466</v>
      </c>
      <c r="C42" s="130" t="s">
        <v>466</v>
      </c>
    </row>
    <row r="43" spans="1:3" ht="15.75" customHeight="1">
      <c r="A43" s="8" t="s">
        <v>148</v>
      </c>
      <c r="B43" s="130" t="s">
        <v>466</v>
      </c>
      <c r="C43" s="130" t="s">
        <v>466</v>
      </c>
    </row>
    <row r="44" spans="1:3" ht="15.75" customHeight="1">
      <c r="A44" s="8" t="s">
        <v>149</v>
      </c>
      <c r="B44" s="130" t="s">
        <v>466</v>
      </c>
      <c r="C44" s="130" t="s">
        <v>466</v>
      </c>
    </row>
    <row r="45" spans="1:3" ht="15.75" customHeight="1">
      <c r="A45" s="8" t="s">
        <v>30</v>
      </c>
      <c r="B45" s="130" t="s">
        <v>466</v>
      </c>
      <c r="C45" s="130" t="s">
        <v>466</v>
      </c>
    </row>
    <row r="46" spans="1:3" ht="15.75" customHeight="1">
      <c r="A46" s="8" t="s">
        <v>159</v>
      </c>
      <c r="B46" s="130" t="s">
        <v>466</v>
      </c>
      <c r="C46" s="130" t="s">
        <v>466</v>
      </c>
    </row>
    <row r="47" spans="1:3" ht="15.75" customHeight="1">
      <c r="A47" s="8" t="s">
        <v>160</v>
      </c>
      <c r="B47" s="130" t="s">
        <v>466</v>
      </c>
      <c r="C47" s="130" t="s">
        <v>466</v>
      </c>
    </row>
    <row r="48" spans="1:3" ht="15.75" customHeight="1">
      <c r="A48" s="8" t="s">
        <v>161</v>
      </c>
      <c r="B48" s="130" t="s">
        <v>466</v>
      </c>
      <c r="C48" s="130" t="s">
        <v>466</v>
      </c>
    </row>
    <row r="49" spans="1:3" ht="15.75" customHeight="1">
      <c r="A49" s="8" t="s">
        <v>162</v>
      </c>
      <c r="B49" s="130" t="s">
        <v>466</v>
      </c>
      <c r="C49" s="130" t="s">
        <v>466</v>
      </c>
    </row>
    <row r="50" spans="1:3" ht="15.75" customHeight="1">
      <c r="A50" s="8" t="s">
        <v>163</v>
      </c>
      <c r="B50" s="130" t="s">
        <v>466</v>
      </c>
      <c r="C50" s="130" t="s">
        <v>466</v>
      </c>
    </row>
    <row r="51" spans="1:3" ht="15.75" customHeight="1">
      <c r="A51" s="8" t="s">
        <v>164</v>
      </c>
      <c r="B51" s="130" t="s">
        <v>466</v>
      </c>
      <c r="C51" s="130" t="s">
        <v>466</v>
      </c>
    </row>
    <row r="52" spans="1:3" ht="15.75" customHeight="1">
      <c r="A52" s="8" t="s">
        <v>165</v>
      </c>
      <c r="B52" s="130" t="s">
        <v>466</v>
      </c>
      <c r="C52" s="130" t="s">
        <v>466</v>
      </c>
    </row>
    <row r="53" spans="1:3" ht="15.75" customHeight="1">
      <c r="A53" s="8" t="s">
        <v>166</v>
      </c>
      <c r="B53" s="130" t="s">
        <v>466</v>
      </c>
      <c r="C53" s="130" t="s">
        <v>466</v>
      </c>
    </row>
    <row r="54" spans="1:3" ht="15.75" customHeight="1">
      <c r="A54" s="8" t="s">
        <v>167</v>
      </c>
      <c r="B54" s="130" t="s">
        <v>466</v>
      </c>
      <c r="C54" s="130" t="s">
        <v>466</v>
      </c>
    </row>
    <row r="55" spans="1:3" ht="15.75" customHeight="1">
      <c r="A55" s="8" t="s">
        <v>168</v>
      </c>
      <c r="B55" s="130" t="s">
        <v>466</v>
      </c>
      <c r="C55" s="130" t="s">
        <v>466</v>
      </c>
    </row>
    <row r="56" spans="1:3" ht="15.75" customHeight="1">
      <c r="A56" s="8" t="s">
        <v>172</v>
      </c>
      <c r="B56" s="130" t="s">
        <v>466</v>
      </c>
      <c r="C56" s="130" t="s">
        <v>466</v>
      </c>
    </row>
    <row r="57" spans="1:3" ht="15.75" customHeight="1">
      <c r="A57" s="8" t="s">
        <v>173</v>
      </c>
      <c r="B57" s="130" t="s">
        <v>466</v>
      </c>
      <c r="C57" s="130" t="s">
        <v>466</v>
      </c>
    </row>
  </sheetData>
  <phoneticPr fontId="8"/>
  <printOptions horizontalCentered="1"/>
  <pageMargins left="0.78740157480314965" right="0.78740157480314965" top="0.59055118110236227" bottom="0.59055118110236227" header="0.51181102362204722" footer="0.51181102362204722"/>
  <pageSetup paperSize="9" scale="90"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4"/>
  <sheetViews>
    <sheetView showZeros="0" view="pageBreakPreview" zoomScaleNormal="90" zoomScaleSheetLayoutView="100" workbookViewId="0">
      <selection activeCell="V6" sqref="V6"/>
    </sheetView>
  </sheetViews>
  <sheetFormatPr defaultColWidth="9" defaultRowHeight="13.2"/>
  <cols>
    <col min="1" max="1" width="13.44140625" style="32" customWidth="1"/>
    <col min="2" max="2" width="3.6640625" style="32" customWidth="1"/>
    <col min="3" max="4" width="5.6640625" style="32" customWidth="1"/>
    <col min="5" max="5" width="4.21875" style="32" customWidth="1"/>
    <col min="6" max="6" width="28.88671875" style="32" customWidth="1"/>
    <col min="7" max="7" width="30.21875" style="32" customWidth="1"/>
    <col min="8" max="8" width="6.109375" style="32" customWidth="1"/>
    <col min="9" max="9" width="4" style="32" customWidth="1"/>
    <col min="10" max="10" width="6.109375" style="32" customWidth="1"/>
    <col min="11" max="11" width="5.44140625" style="32" customWidth="1"/>
    <col min="12" max="12" width="6.44140625" style="32" customWidth="1"/>
    <col min="13" max="13" width="4.44140625" style="32" customWidth="1"/>
    <col min="14" max="14" width="25.44140625" style="32" customWidth="1"/>
    <col min="15" max="15" width="11" style="32" customWidth="1"/>
    <col min="16" max="16" width="30.109375" style="32" customWidth="1"/>
    <col min="17" max="17" width="9" style="32"/>
    <col min="18" max="18" width="22.21875" style="32" customWidth="1"/>
    <col min="19" max="16384" width="9" style="32"/>
  </cols>
  <sheetData>
    <row r="1" spans="1:16" ht="29.25" customHeight="1">
      <c r="A1" s="68" t="s">
        <v>1119</v>
      </c>
    </row>
    <row r="2" spans="1:16" ht="15.75" customHeight="1">
      <c r="A2" s="416" t="s">
        <v>56</v>
      </c>
      <c r="B2" s="418" t="s">
        <v>3</v>
      </c>
      <c r="C2" s="418"/>
      <c r="D2" s="418"/>
      <c r="E2" s="418"/>
      <c r="F2" s="418"/>
      <c r="G2" s="418"/>
      <c r="H2" s="418"/>
      <c r="I2" s="418" t="s">
        <v>4</v>
      </c>
      <c r="J2" s="418"/>
      <c r="K2" s="418"/>
      <c r="L2" s="418"/>
      <c r="M2" s="418"/>
      <c r="N2" s="418"/>
      <c r="O2" s="426" t="s">
        <v>14</v>
      </c>
      <c r="P2" s="419" t="s">
        <v>13</v>
      </c>
    </row>
    <row r="3" spans="1:16" ht="16.5" customHeight="1">
      <c r="A3" s="417"/>
      <c r="B3" s="422" t="s">
        <v>6</v>
      </c>
      <c r="C3" s="423" t="s">
        <v>5</v>
      </c>
      <c r="D3" s="424"/>
      <c r="E3" s="424"/>
      <c r="F3" s="424"/>
      <c r="G3" s="64"/>
      <c r="H3" s="422" t="s">
        <v>102</v>
      </c>
      <c r="I3" s="422" t="s">
        <v>6</v>
      </c>
      <c r="J3" s="423" t="s">
        <v>5</v>
      </c>
      <c r="K3" s="423"/>
      <c r="L3" s="423"/>
      <c r="M3" s="423"/>
      <c r="N3" s="423"/>
      <c r="O3" s="427"/>
      <c r="P3" s="420"/>
    </row>
    <row r="4" spans="1:16" ht="149.25" customHeight="1">
      <c r="A4" s="417"/>
      <c r="B4" s="422"/>
      <c r="C4" s="62" t="s">
        <v>7</v>
      </c>
      <c r="D4" s="62" t="s">
        <v>8</v>
      </c>
      <c r="E4" s="6" t="s">
        <v>9</v>
      </c>
      <c r="F4" s="6" t="s">
        <v>10</v>
      </c>
      <c r="G4" s="6" t="s">
        <v>101</v>
      </c>
      <c r="H4" s="425"/>
      <c r="I4" s="422"/>
      <c r="J4" s="62" t="s">
        <v>103</v>
      </c>
      <c r="K4" s="62" t="s">
        <v>8</v>
      </c>
      <c r="L4" s="62" t="s">
        <v>210</v>
      </c>
      <c r="M4" s="6" t="s">
        <v>9</v>
      </c>
      <c r="N4" s="6" t="s">
        <v>10</v>
      </c>
      <c r="O4" s="428"/>
      <c r="P4" s="421"/>
    </row>
    <row r="5" spans="1:16" ht="137.4" customHeight="1">
      <c r="A5" s="153" t="s">
        <v>156</v>
      </c>
      <c r="B5" s="46" t="s">
        <v>527</v>
      </c>
      <c r="C5" s="46" t="s">
        <v>579</v>
      </c>
      <c r="D5" s="46" t="s">
        <v>579</v>
      </c>
      <c r="E5" s="46" t="s">
        <v>579</v>
      </c>
      <c r="F5" s="234" t="s">
        <v>880</v>
      </c>
      <c r="G5" s="234" t="s">
        <v>881</v>
      </c>
      <c r="H5" s="46">
        <v>463</v>
      </c>
      <c r="I5" s="46" t="s">
        <v>527</v>
      </c>
      <c r="J5" s="46">
        <v>0</v>
      </c>
      <c r="K5" s="46">
        <v>0</v>
      </c>
      <c r="L5" s="46" t="s">
        <v>580</v>
      </c>
      <c r="M5" s="46" t="s">
        <v>580</v>
      </c>
      <c r="N5" s="46">
        <v>0</v>
      </c>
      <c r="O5" s="46" t="s">
        <v>527</v>
      </c>
      <c r="P5" s="234" t="s">
        <v>882</v>
      </c>
    </row>
    <row r="6" spans="1:16" ht="15.75" customHeight="1">
      <c r="A6" s="153" t="s">
        <v>238</v>
      </c>
      <c r="B6" s="46" t="s">
        <v>527</v>
      </c>
      <c r="C6" s="46">
        <v>0</v>
      </c>
      <c r="D6" s="46">
        <v>0</v>
      </c>
      <c r="E6" s="46" t="s">
        <v>579</v>
      </c>
      <c r="F6" s="234">
        <v>0</v>
      </c>
      <c r="G6" s="234">
        <v>0</v>
      </c>
      <c r="H6" s="46">
        <v>0</v>
      </c>
      <c r="I6" s="46" t="s">
        <v>527</v>
      </c>
      <c r="J6" s="46">
        <v>0</v>
      </c>
      <c r="K6" s="46">
        <v>0</v>
      </c>
      <c r="L6" s="46">
        <v>0</v>
      </c>
      <c r="M6" s="46" t="s">
        <v>579</v>
      </c>
      <c r="N6" s="46">
        <v>0</v>
      </c>
      <c r="O6" s="46" t="s">
        <v>527</v>
      </c>
      <c r="P6" s="234" t="s">
        <v>883</v>
      </c>
    </row>
    <row r="7" spans="1:16" ht="108.75" customHeight="1">
      <c r="A7" s="153" t="s">
        <v>262</v>
      </c>
      <c r="B7" s="46" t="s">
        <v>527</v>
      </c>
      <c r="C7" s="46" t="s">
        <v>579</v>
      </c>
      <c r="D7" s="46" t="s">
        <v>579</v>
      </c>
      <c r="E7" s="46" t="s">
        <v>579</v>
      </c>
      <c r="F7" s="234">
        <v>0</v>
      </c>
      <c r="G7" s="234" t="s">
        <v>884</v>
      </c>
      <c r="H7" s="46">
        <v>82</v>
      </c>
      <c r="I7" s="46" t="s">
        <v>527</v>
      </c>
      <c r="J7" s="46">
        <v>0</v>
      </c>
      <c r="K7" s="46">
        <v>0</v>
      </c>
      <c r="L7" s="46" t="s">
        <v>579</v>
      </c>
      <c r="M7" s="46" t="s">
        <v>579</v>
      </c>
      <c r="N7" s="46">
        <v>0</v>
      </c>
      <c r="O7" s="46" t="s">
        <v>458</v>
      </c>
      <c r="P7" s="234" t="s">
        <v>885</v>
      </c>
    </row>
    <row r="8" spans="1:16" ht="253.5" customHeight="1">
      <c r="A8" s="153" t="s">
        <v>263</v>
      </c>
      <c r="B8" s="46" t="s">
        <v>527</v>
      </c>
      <c r="C8" s="46" t="s">
        <v>579</v>
      </c>
      <c r="D8" s="46" t="s">
        <v>579</v>
      </c>
      <c r="E8" s="46" t="s">
        <v>579</v>
      </c>
      <c r="F8" s="234">
        <v>0</v>
      </c>
      <c r="G8" s="234" t="s">
        <v>886</v>
      </c>
      <c r="H8" s="46">
        <v>120</v>
      </c>
      <c r="I8" s="46" t="s">
        <v>527</v>
      </c>
      <c r="J8" s="46">
        <v>0</v>
      </c>
      <c r="K8" s="46">
        <v>0</v>
      </c>
      <c r="L8" s="46" t="s">
        <v>579</v>
      </c>
      <c r="M8" s="46" t="s">
        <v>579</v>
      </c>
      <c r="N8" s="345" t="s">
        <v>887</v>
      </c>
      <c r="O8" s="46" t="s">
        <v>527</v>
      </c>
      <c r="P8" s="234" t="s">
        <v>888</v>
      </c>
    </row>
    <row r="9" spans="1:16">
      <c r="A9" s="153" t="s">
        <v>264</v>
      </c>
      <c r="B9" s="46" t="s">
        <v>458</v>
      </c>
      <c r="C9" s="46">
        <v>0</v>
      </c>
      <c r="D9" s="46">
        <v>0</v>
      </c>
      <c r="E9" s="46">
        <v>0</v>
      </c>
      <c r="F9" s="234">
        <v>0</v>
      </c>
      <c r="G9" s="234">
        <v>0</v>
      </c>
      <c r="H9" s="46">
        <v>0</v>
      </c>
      <c r="I9" s="46" t="s">
        <v>458</v>
      </c>
      <c r="J9" s="46">
        <v>0</v>
      </c>
      <c r="K9" s="46">
        <v>0</v>
      </c>
      <c r="L9" s="46">
        <v>0</v>
      </c>
      <c r="M9" s="46">
        <v>0</v>
      </c>
      <c r="N9" s="46">
        <v>0</v>
      </c>
      <c r="O9" s="46" t="s">
        <v>527</v>
      </c>
      <c r="P9" s="234" t="s">
        <v>883</v>
      </c>
    </row>
    <row r="10" spans="1:16" ht="186.75" customHeight="1">
      <c r="A10" s="153" t="s">
        <v>265</v>
      </c>
      <c r="B10" s="103" t="s">
        <v>580</v>
      </c>
      <c r="C10" s="103">
        <v>0</v>
      </c>
      <c r="D10" s="103" t="s">
        <v>580</v>
      </c>
      <c r="E10" s="103" t="s">
        <v>580</v>
      </c>
      <c r="F10" s="235">
        <v>0</v>
      </c>
      <c r="G10" s="235" t="s">
        <v>889</v>
      </c>
      <c r="H10" s="103">
        <v>0</v>
      </c>
      <c r="I10" s="103" t="s">
        <v>527</v>
      </c>
      <c r="J10" s="103">
        <v>0</v>
      </c>
      <c r="K10" s="103">
        <v>0</v>
      </c>
      <c r="L10" s="103" t="s">
        <v>580</v>
      </c>
      <c r="M10" s="103" t="s">
        <v>580</v>
      </c>
      <c r="N10" s="103">
        <v>0</v>
      </c>
      <c r="O10" s="103" t="s">
        <v>458</v>
      </c>
      <c r="P10" s="235">
        <v>0</v>
      </c>
    </row>
    <row r="11" spans="1:16" ht="190.5" customHeight="1">
      <c r="A11" s="154" t="s">
        <v>34</v>
      </c>
      <c r="B11" s="147" t="s">
        <v>527</v>
      </c>
      <c r="C11" s="46" t="s">
        <v>579</v>
      </c>
      <c r="D11" s="46" t="s">
        <v>579</v>
      </c>
      <c r="E11" s="46" t="s">
        <v>579</v>
      </c>
      <c r="F11" s="236">
        <v>0</v>
      </c>
      <c r="G11" s="236" t="s">
        <v>890</v>
      </c>
      <c r="H11" s="356" t="s">
        <v>923</v>
      </c>
      <c r="I11" s="147" t="s">
        <v>527</v>
      </c>
      <c r="J11" s="147">
        <v>0</v>
      </c>
      <c r="K11" s="46" t="s">
        <v>579</v>
      </c>
      <c r="L11" s="46" t="s">
        <v>579</v>
      </c>
      <c r="M11" s="46">
        <v>0</v>
      </c>
      <c r="N11" s="147">
        <v>0</v>
      </c>
      <c r="O11" s="147" t="s">
        <v>458</v>
      </c>
      <c r="P11" s="236" t="s">
        <v>891</v>
      </c>
    </row>
    <row r="12" spans="1:16" ht="42" customHeight="1">
      <c r="A12" s="153" t="s">
        <v>267</v>
      </c>
      <c r="B12" s="46" t="s">
        <v>527</v>
      </c>
      <c r="C12" s="46" t="s">
        <v>579</v>
      </c>
      <c r="D12" s="46" t="s">
        <v>579</v>
      </c>
      <c r="E12" s="46">
        <v>0</v>
      </c>
      <c r="F12" s="234">
        <v>0</v>
      </c>
      <c r="G12" s="234" t="s">
        <v>892</v>
      </c>
      <c r="H12" s="46">
        <v>212</v>
      </c>
      <c r="I12" s="46">
        <v>0</v>
      </c>
      <c r="J12" s="46">
        <v>0</v>
      </c>
      <c r="K12" s="46">
        <v>0</v>
      </c>
      <c r="L12" s="46">
        <v>0</v>
      </c>
      <c r="M12" s="46">
        <v>0</v>
      </c>
      <c r="N12" s="46">
        <v>0</v>
      </c>
      <c r="O12" s="46" t="s">
        <v>458</v>
      </c>
      <c r="P12" s="234" t="s">
        <v>893</v>
      </c>
    </row>
    <row r="13" spans="1:16">
      <c r="A13" s="153" t="s">
        <v>268</v>
      </c>
      <c r="B13" s="46" t="s">
        <v>458</v>
      </c>
      <c r="C13" s="46">
        <v>0</v>
      </c>
      <c r="D13" s="46">
        <v>0</v>
      </c>
      <c r="E13" s="46">
        <v>0</v>
      </c>
      <c r="F13" s="234">
        <v>0</v>
      </c>
      <c r="G13" s="234">
        <v>0</v>
      </c>
      <c r="H13" s="46">
        <v>0</v>
      </c>
      <c r="I13" s="46" t="s">
        <v>458</v>
      </c>
      <c r="J13" s="46">
        <v>0</v>
      </c>
      <c r="K13" s="46">
        <v>0</v>
      </c>
      <c r="L13" s="46">
        <v>0</v>
      </c>
      <c r="M13" s="46">
        <v>0</v>
      </c>
      <c r="N13" s="46">
        <v>0</v>
      </c>
      <c r="O13" s="46" t="s">
        <v>458</v>
      </c>
      <c r="P13" s="234">
        <v>0</v>
      </c>
    </row>
    <row r="14" spans="1:16" ht="65.400000000000006" customHeight="1">
      <c r="A14" s="153" t="s">
        <v>269</v>
      </c>
      <c r="B14" s="46" t="s">
        <v>527</v>
      </c>
      <c r="C14" s="46" t="s">
        <v>579</v>
      </c>
      <c r="D14" s="46" t="s">
        <v>579</v>
      </c>
      <c r="E14" s="46">
        <v>0</v>
      </c>
      <c r="F14" s="234">
        <v>0</v>
      </c>
      <c r="G14" s="234" t="s">
        <v>894</v>
      </c>
      <c r="H14" s="46">
        <v>203</v>
      </c>
      <c r="I14" s="46" t="s">
        <v>527</v>
      </c>
      <c r="J14" s="46">
        <v>0</v>
      </c>
      <c r="K14" s="46">
        <v>0</v>
      </c>
      <c r="L14" s="46" t="s">
        <v>579</v>
      </c>
      <c r="M14" s="46" t="s">
        <v>579</v>
      </c>
      <c r="N14" s="46">
        <v>0</v>
      </c>
      <c r="O14" s="46" t="s">
        <v>527</v>
      </c>
      <c r="P14" s="234" t="s">
        <v>883</v>
      </c>
    </row>
    <row r="15" spans="1:16" ht="85.5" customHeight="1">
      <c r="A15" s="153" t="s">
        <v>272</v>
      </c>
      <c r="B15" s="103" t="s">
        <v>527</v>
      </c>
      <c r="C15" s="103">
        <v>0</v>
      </c>
      <c r="D15" s="171" t="s">
        <v>1653</v>
      </c>
      <c r="E15" s="103">
        <v>0</v>
      </c>
      <c r="F15" s="235">
        <v>0</v>
      </c>
      <c r="G15" s="235" t="s">
        <v>895</v>
      </c>
      <c r="H15" s="103">
        <v>108</v>
      </c>
      <c r="I15" s="103" t="s">
        <v>458</v>
      </c>
      <c r="J15" s="103">
        <v>0</v>
      </c>
      <c r="K15" s="103">
        <v>0</v>
      </c>
      <c r="L15" s="103">
        <v>0</v>
      </c>
      <c r="M15" s="103">
        <v>0</v>
      </c>
      <c r="N15" s="103">
        <v>0</v>
      </c>
      <c r="O15" s="103" t="s">
        <v>458</v>
      </c>
      <c r="P15" s="235">
        <v>0</v>
      </c>
    </row>
    <row r="16" spans="1:16" ht="53.25" customHeight="1">
      <c r="A16" s="153" t="s">
        <v>273</v>
      </c>
      <c r="B16" s="46" t="s">
        <v>458</v>
      </c>
      <c r="C16" s="46">
        <v>0</v>
      </c>
      <c r="D16" s="46">
        <v>0</v>
      </c>
      <c r="E16" s="46">
        <v>0</v>
      </c>
      <c r="F16" s="234">
        <v>0</v>
      </c>
      <c r="G16" s="234">
        <v>0</v>
      </c>
      <c r="H16" s="46">
        <v>0</v>
      </c>
      <c r="I16" s="46" t="s">
        <v>527</v>
      </c>
      <c r="J16" s="46">
        <v>0</v>
      </c>
      <c r="K16" s="46">
        <v>0</v>
      </c>
      <c r="L16" s="46" t="s">
        <v>579</v>
      </c>
      <c r="M16" s="46">
        <v>0</v>
      </c>
      <c r="N16" s="46">
        <v>0</v>
      </c>
      <c r="O16" s="46" t="s">
        <v>458</v>
      </c>
      <c r="P16" s="234">
        <v>0</v>
      </c>
    </row>
    <row r="17" spans="1:16">
      <c r="A17" s="153" t="s">
        <v>276</v>
      </c>
      <c r="B17" s="46" t="s">
        <v>458</v>
      </c>
      <c r="C17" s="46">
        <v>0</v>
      </c>
      <c r="D17" s="46">
        <v>0</v>
      </c>
      <c r="E17" s="46">
        <v>0</v>
      </c>
      <c r="F17" s="234">
        <v>0</v>
      </c>
      <c r="G17" s="234">
        <v>0</v>
      </c>
      <c r="H17" s="46">
        <v>0</v>
      </c>
      <c r="I17" s="46" t="s">
        <v>458</v>
      </c>
      <c r="J17" s="46">
        <v>0</v>
      </c>
      <c r="K17" s="46">
        <v>0</v>
      </c>
      <c r="L17" s="46">
        <v>0</v>
      </c>
      <c r="M17" s="46">
        <v>0</v>
      </c>
      <c r="N17" s="46">
        <v>0</v>
      </c>
      <c r="O17" s="46" t="s">
        <v>458</v>
      </c>
      <c r="P17" s="234">
        <v>0</v>
      </c>
    </row>
    <row r="18" spans="1:16" ht="53.4" customHeight="1">
      <c r="A18" s="153" t="s">
        <v>277</v>
      </c>
      <c r="B18" s="46" t="s">
        <v>527</v>
      </c>
      <c r="C18" s="46" t="s">
        <v>579</v>
      </c>
      <c r="D18" s="46" t="s">
        <v>579</v>
      </c>
      <c r="E18" s="46" t="s">
        <v>579</v>
      </c>
      <c r="F18" s="234">
        <v>0</v>
      </c>
      <c r="G18" s="234" t="s">
        <v>896</v>
      </c>
      <c r="H18" s="46">
        <v>65</v>
      </c>
      <c r="I18" s="46" t="s">
        <v>527</v>
      </c>
      <c r="J18" s="46">
        <v>0</v>
      </c>
      <c r="K18" s="46">
        <v>0</v>
      </c>
      <c r="L18" s="46" t="s">
        <v>579</v>
      </c>
      <c r="M18" s="46" t="s">
        <v>579</v>
      </c>
      <c r="N18" s="46">
        <v>0</v>
      </c>
      <c r="O18" s="46" t="s">
        <v>458</v>
      </c>
      <c r="P18" s="234">
        <v>0</v>
      </c>
    </row>
    <row r="19" spans="1:16" s="53" customFormat="1" ht="281.39999999999998" customHeight="1">
      <c r="A19" s="153" t="s">
        <v>0</v>
      </c>
      <c r="B19" s="46" t="s">
        <v>527</v>
      </c>
      <c r="C19" s="46">
        <v>0</v>
      </c>
      <c r="D19" s="46" t="s">
        <v>579</v>
      </c>
      <c r="E19" s="46" t="s">
        <v>579</v>
      </c>
      <c r="F19" s="234" t="s">
        <v>897</v>
      </c>
      <c r="G19" s="234" t="s">
        <v>898</v>
      </c>
      <c r="H19" s="46">
        <v>240</v>
      </c>
      <c r="I19" s="46" t="s">
        <v>527</v>
      </c>
      <c r="J19" s="46">
        <v>0</v>
      </c>
      <c r="K19" s="46">
        <v>0</v>
      </c>
      <c r="L19" s="46">
        <v>0</v>
      </c>
      <c r="M19" s="46">
        <v>0</v>
      </c>
      <c r="N19" s="254" t="s">
        <v>897</v>
      </c>
      <c r="O19" s="46" t="s">
        <v>458</v>
      </c>
      <c r="P19" s="234" t="s">
        <v>899</v>
      </c>
    </row>
    <row r="20" spans="1:16">
      <c r="A20" s="153" t="s">
        <v>280</v>
      </c>
      <c r="B20" s="46" t="s">
        <v>458</v>
      </c>
      <c r="C20" s="46">
        <v>0</v>
      </c>
      <c r="D20" s="46">
        <v>0</v>
      </c>
      <c r="E20" s="46">
        <v>0</v>
      </c>
      <c r="F20" s="234">
        <v>0</v>
      </c>
      <c r="G20" s="234">
        <v>0</v>
      </c>
      <c r="H20" s="46">
        <v>0</v>
      </c>
      <c r="I20" s="46" t="s">
        <v>458</v>
      </c>
      <c r="J20" s="46">
        <v>0</v>
      </c>
      <c r="K20" s="46">
        <v>0</v>
      </c>
      <c r="L20" s="46">
        <v>0</v>
      </c>
      <c r="M20" s="46">
        <v>0</v>
      </c>
      <c r="N20" s="46">
        <v>0</v>
      </c>
      <c r="O20" s="46" t="s">
        <v>458</v>
      </c>
      <c r="P20" s="234">
        <v>0</v>
      </c>
    </row>
    <row r="21" spans="1:16" ht="29.25" customHeight="1">
      <c r="A21" s="153" t="s">
        <v>257</v>
      </c>
      <c r="B21" s="46" t="s">
        <v>527</v>
      </c>
      <c r="C21" s="385" t="s">
        <v>1652</v>
      </c>
      <c r="D21" s="385" t="s">
        <v>1652</v>
      </c>
      <c r="E21" s="385" t="s">
        <v>1652</v>
      </c>
      <c r="F21" s="234">
        <v>0</v>
      </c>
      <c r="G21" s="234" t="s">
        <v>900</v>
      </c>
      <c r="H21" s="46">
        <v>0</v>
      </c>
      <c r="I21" s="46" t="s">
        <v>527</v>
      </c>
      <c r="J21" s="46">
        <v>0</v>
      </c>
      <c r="K21" s="46">
        <v>0</v>
      </c>
      <c r="L21" s="385" t="s">
        <v>1652</v>
      </c>
      <c r="M21" s="385" t="s">
        <v>1652</v>
      </c>
      <c r="N21" s="46">
        <v>0</v>
      </c>
      <c r="O21" s="46" t="s">
        <v>527</v>
      </c>
      <c r="P21" s="234">
        <v>0</v>
      </c>
    </row>
    <row r="22" spans="1:16" ht="128.25" customHeight="1">
      <c r="A22" s="153" t="s">
        <v>283</v>
      </c>
      <c r="B22" s="46" t="s">
        <v>527</v>
      </c>
      <c r="C22" s="46">
        <v>0</v>
      </c>
      <c r="D22" s="385" t="s">
        <v>1652</v>
      </c>
      <c r="E22" s="46">
        <v>0</v>
      </c>
      <c r="F22" s="234" t="s">
        <v>901</v>
      </c>
      <c r="G22" s="234" t="s">
        <v>902</v>
      </c>
      <c r="H22" s="46">
        <v>73</v>
      </c>
      <c r="I22" s="46" t="s">
        <v>527</v>
      </c>
      <c r="J22" s="46">
        <v>0</v>
      </c>
      <c r="K22" s="46">
        <v>0</v>
      </c>
      <c r="L22" s="385" t="s">
        <v>1652</v>
      </c>
      <c r="M22" s="46">
        <v>0</v>
      </c>
      <c r="N22" s="254" t="s">
        <v>903</v>
      </c>
      <c r="O22" s="46" t="s">
        <v>458</v>
      </c>
      <c r="P22" s="234" t="s">
        <v>904</v>
      </c>
    </row>
    <row r="23" spans="1:16" ht="66.599999999999994" customHeight="1">
      <c r="A23" s="153" t="s">
        <v>286</v>
      </c>
      <c r="B23" s="46" t="s">
        <v>527</v>
      </c>
      <c r="C23" s="46" t="s">
        <v>579</v>
      </c>
      <c r="D23" s="46" t="s">
        <v>579</v>
      </c>
      <c r="E23" s="46">
        <v>0</v>
      </c>
      <c r="F23" s="234">
        <v>0</v>
      </c>
      <c r="G23" s="234" t="s">
        <v>905</v>
      </c>
      <c r="H23" s="46">
        <v>0</v>
      </c>
      <c r="I23" s="46" t="s">
        <v>458</v>
      </c>
      <c r="J23" s="46">
        <v>0</v>
      </c>
      <c r="K23" s="46">
        <v>0</v>
      </c>
      <c r="L23" s="46">
        <v>0</v>
      </c>
      <c r="M23" s="46">
        <v>0</v>
      </c>
      <c r="N23" s="46">
        <v>0</v>
      </c>
      <c r="O23" s="46" t="s">
        <v>458</v>
      </c>
      <c r="P23" s="234" t="s">
        <v>906</v>
      </c>
    </row>
    <row r="24" spans="1:16" ht="135" customHeight="1">
      <c r="A24" s="153" t="s">
        <v>287</v>
      </c>
      <c r="B24" s="46" t="s">
        <v>527</v>
      </c>
      <c r="C24" s="46">
        <v>0</v>
      </c>
      <c r="D24" s="46" t="s">
        <v>579</v>
      </c>
      <c r="E24" s="46">
        <v>0</v>
      </c>
      <c r="F24" s="234">
        <v>0</v>
      </c>
      <c r="G24" s="234">
        <v>0</v>
      </c>
      <c r="H24" s="234" t="s">
        <v>654</v>
      </c>
      <c r="I24" s="46" t="s">
        <v>527</v>
      </c>
      <c r="J24" s="46">
        <v>0</v>
      </c>
      <c r="K24" s="46" t="s">
        <v>579</v>
      </c>
      <c r="L24" s="46" t="s">
        <v>579</v>
      </c>
      <c r="M24" s="46" t="s">
        <v>579</v>
      </c>
      <c r="N24" s="46">
        <v>0</v>
      </c>
      <c r="O24" s="46" t="s">
        <v>458</v>
      </c>
      <c r="P24" s="234" t="s">
        <v>907</v>
      </c>
    </row>
    <row r="25" spans="1:16">
      <c r="A25" s="153" t="s">
        <v>289</v>
      </c>
      <c r="B25" s="46" t="s">
        <v>527</v>
      </c>
      <c r="C25" s="46">
        <v>0</v>
      </c>
      <c r="D25" s="46">
        <v>0</v>
      </c>
      <c r="E25" s="46" t="s">
        <v>579</v>
      </c>
      <c r="F25" s="234">
        <v>0</v>
      </c>
      <c r="G25" s="234">
        <v>0</v>
      </c>
      <c r="H25" s="46">
        <v>0</v>
      </c>
      <c r="I25" s="46" t="s">
        <v>527</v>
      </c>
      <c r="J25" s="46">
        <v>0</v>
      </c>
      <c r="K25" s="46">
        <v>0</v>
      </c>
      <c r="L25" s="46">
        <v>0</v>
      </c>
      <c r="M25" s="46" t="s">
        <v>579</v>
      </c>
      <c r="N25" s="46">
        <v>0</v>
      </c>
      <c r="O25" s="46" t="s">
        <v>458</v>
      </c>
      <c r="P25" s="234" t="s">
        <v>908</v>
      </c>
    </row>
    <row r="26" spans="1:16" ht="52.8">
      <c r="A26" s="153" t="s">
        <v>290</v>
      </c>
      <c r="B26" s="46" t="s">
        <v>527</v>
      </c>
      <c r="C26" s="46" t="s">
        <v>579</v>
      </c>
      <c r="D26" s="46" t="s">
        <v>579</v>
      </c>
      <c r="E26" s="46">
        <v>0</v>
      </c>
      <c r="F26" s="235">
        <v>0</v>
      </c>
      <c r="G26" s="235" t="s">
        <v>909</v>
      </c>
      <c r="H26" s="103">
        <v>24</v>
      </c>
      <c r="I26" s="103" t="s">
        <v>527</v>
      </c>
      <c r="J26" s="103">
        <v>0</v>
      </c>
      <c r="K26" s="103">
        <v>0</v>
      </c>
      <c r="L26" s="103">
        <v>0</v>
      </c>
      <c r="M26" s="103" t="s">
        <v>579</v>
      </c>
      <c r="N26" s="103">
        <v>0</v>
      </c>
      <c r="O26" s="103" t="s">
        <v>458</v>
      </c>
      <c r="P26" s="235" t="s">
        <v>883</v>
      </c>
    </row>
    <row r="27" spans="1:16" ht="151.5" customHeight="1">
      <c r="A27" s="153" t="s">
        <v>291</v>
      </c>
      <c r="B27" s="46" t="s">
        <v>527</v>
      </c>
      <c r="C27" s="46" t="s">
        <v>579</v>
      </c>
      <c r="D27" s="46" t="s">
        <v>579</v>
      </c>
      <c r="E27" s="46">
        <v>0</v>
      </c>
      <c r="F27" s="235">
        <v>0</v>
      </c>
      <c r="G27" s="235" t="s">
        <v>910</v>
      </c>
      <c r="H27" s="103">
        <v>47</v>
      </c>
      <c r="I27" s="103" t="s">
        <v>527</v>
      </c>
      <c r="J27" s="103">
        <v>0</v>
      </c>
      <c r="K27" s="103">
        <v>0</v>
      </c>
      <c r="L27" s="171" t="s">
        <v>1652</v>
      </c>
      <c r="M27" s="103">
        <v>0</v>
      </c>
      <c r="N27" s="103">
        <v>0</v>
      </c>
      <c r="O27" s="103" t="s">
        <v>458</v>
      </c>
      <c r="P27" s="235" t="s">
        <v>911</v>
      </c>
    </row>
    <row r="28" spans="1:16" ht="181.5" customHeight="1">
      <c r="A28" s="153" t="s">
        <v>292</v>
      </c>
      <c r="B28" s="46" t="s">
        <v>458</v>
      </c>
      <c r="C28" s="46">
        <v>0</v>
      </c>
      <c r="D28" s="46" t="s">
        <v>579</v>
      </c>
      <c r="E28" s="46">
        <v>0</v>
      </c>
      <c r="F28" s="234">
        <v>0</v>
      </c>
      <c r="G28" s="234" t="s">
        <v>912</v>
      </c>
      <c r="H28" s="46">
        <v>0</v>
      </c>
      <c r="I28" s="46" t="s">
        <v>458</v>
      </c>
      <c r="J28" s="46">
        <v>0</v>
      </c>
      <c r="K28" s="46">
        <v>0</v>
      </c>
      <c r="L28" s="46">
        <v>0</v>
      </c>
      <c r="M28" s="46">
        <v>0</v>
      </c>
      <c r="N28" s="46">
        <v>0</v>
      </c>
      <c r="O28" s="46" t="s">
        <v>458</v>
      </c>
      <c r="P28" s="234">
        <v>0</v>
      </c>
    </row>
    <row r="29" spans="1:16" ht="80.25" customHeight="1">
      <c r="A29" s="153" t="s">
        <v>294</v>
      </c>
      <c r="B29" s="46" t="s">
        <v>527</v>
      </c>
      <c r="C29" s="46" t="s">
        <v>579</v>
      </c>
      <c r="D29" s="46" t="s">
        <v>579</v>
      </c>
      <c r="E29" s="46" t="s">
        <v>579</v>
      </c>
      <c r="F29" s="234">
        <v>0</v>
      </c>
      <c r="G29" s="234" t="s">
        <v>913</v>
      </c>
      <c r="H29" s="46">
        <v>0</v>
      </c>
      <c r="I29" s="46" t="s">
        <v>527</v>
      </c>
      <c r="J29" s="46">
        <v>0</v>
      </c>
      <c r="K29" s="46">
        <v>0</v>
      </c>
      <c r="L29" s="46" t="s">
        <v>579</v>
      </c>
      <c r="M29" s="46" t="s">
        <v>579</v>
      </c>
      <c r="N29" s="46">
        <v>0</v>
      </c>
      <c r="O29" s="46" t="s">
        <v>458</v>
      </c>
      <c r="P29" s="234" t="s">
        <v>914</v>
      </c>
    </row>
    <row r="30" spans="1:16">
      <c r="A30" s="153" t="s">
        <v>297</v>
      </c>
      <c r="B30" s="46" t="s">
        <v>527</v>
      </c>
      <c r="C30" s="46">
        <v>0</v>
      </c>
      <c r="D30" s="46">
        <v>0</v>
      </c>
      <c r="E30" s="46" t="s">
        <v>579</v>
      </c>
      <c r="F30" s="234">
        <v>0</v>
      </c>
      <c r="G30" s="234">
        <v>0</v>
      </c>
      <c r="H30" s="46">
        <v>0</v>
      </c>
      <c r="I30" s="46" t="s">
        <v>527</v>
      </c>
      <c r="J30" s="46">
        <v>0</v>
      </c>
      <c r="K30" s="46">
        <v>0</v>
      </c>
      <c r="L30" s="46">
        <v>0</v>
      </c>
      <c r="M30" s="46" t="s">
        <v>579</v>
      </c>
      <c r="N30" s="46">
        <v>0</v>
      </c>
      <c r="O30" s="46" t="s">
        <v>458</v>
      </c>
      <c r="P30" s="234" t="s">
        <v>883</v>
      </c>
    </row>
    <row r="31" spans="1:16" s="53" customFormat="1" ht="186.75" customHeight="1">
      <c r="A31" s="153" t="s">
        <v>25</v>
      </c>
      <c r="B31" s="46" t="s">
        <v>527</v>
      </c>
      <c r="C31" s="46" t="s">
        <v>579</v>
      </c>
      <c r="D31" s="46" t="s">
        <v>579</v>
      </c>
      <c r="E31" s="46">
        <v>0</v>
      </c>
      <c r="F31" s="234">
        <v>0</v>
      </c>
      <c r="G31" s="234" t="s">
        <v>915</v>
      </c>
      <c r="H31" s="46">
        <v>7</v>
      </c>
      <c r="I31" s="46" t="s">
        <v>458</v>
      </c>
      <c r="J31" s="46">
        <v>0</v>
      </c>
      <c r="K31" s="46">
        <v>0</v>
      </c>
      <c r="L31" s="46">
        <v>0</v>
      </c>
      <c r="M31" s="46">
        <v>0</v>
      </c>
      <c r="N31" s="46">
        <v>0</v>
      </c>
      <c r="O31" s="46" t="s">
        <v>458</v>
      </c>
      <c r="P31" s="234">
        <v>0</v>
      </c>
    </row>
    <row r="32" spans="1:16">
      <c r="A32" s="153" t="s">
        <v>298</v>
      </c>
      <c r="B32" s="46" t="s">
        <v>458</v>
      </c>
      <c r="C32" s="46">
        <v>0</v>
      </c>
      <c r="D32" s="46">
        <v>0</v>
      </c>
      <c r="E32" s="46">
        <v>0</v>
      </c>
      <c r="F32" s="234">
        <v>0</v>
      </c>
      <c r="G32" s="234">
        <v>0</v>
      </c>
      <c r="H32" s="46">
        <v>0</v>
      </c>
      <c r="I32" s="46" t="s">
        <v>458</v>
      </c>
      <c r="J32" s="46">
        <v>0</v>
      </c>
      <c r="K32" s="46">
        <v>0</v>
      </c>
      <c r="L32" s="46">
        <v>0</v>
      </c>
      <c r="M32" s="46">
        <v>0</v>
      </c>
      <c r="N32" s="254">
        <v>0</v>
      </c>
      <c r="O32" s="46" t="s">
        <v>458</v>
      </c>
      <c r="P32" s="234" t="s">
        <v>883</v>
      </c>
    </row>
    <row r="33" spans="1:16" ht="69" customHeight="1">
      <c r="A33" s="153" t="s">
        <v>299</v>
      </c>
      <c r="B33" s="46" t="s">
        <v>527</v>
      </c>
      <c r="C33" s="385" t="s">
        <v>1652</v>
      </c>
      <c r="D33" s="385" t="s">
        <v>1652</v>
      </c>
      <c r="E33" s="385" t="s">
        <v>1652</v>
      </c>
      <c r="F33" s="234">
        <v>0</v>
      </c>
      <c r="G33" s="234" t="s">
        <v>916</v>
      </c>
      <c r="H33" s="46">
        <v>89</v>
      </c>
      <c r="I33" s="46" t="s">
        <v>458</v>
      </c>
      <c r="J33" s="46">
        <v>0</v>
      </c>
      <c r="K33" s="46">
        <v>0</v>
      </c>
      <c r="L33" s="46">
        <v>0</v>
      </c>
      <c r="M33" s="46">
        <v>0</v>
      </c>
      <c r="N33" s="46">
        <v>0</v>
      </c>
      <c r="O33" s="46" t="s">
        <v>458</v>
      </c>
      <c r="P33" s="234" t="s">
        <v>917</v>
      </c>
    </row>
    <row r="34" spans="1:16" s="53" customFormat="1" ht="62.25" customHeight="1">
      <c r="A34" s="153" t="s">
        <v>300</v>
      </c>
      <c r="B34" s="171" t="s">
        <v>527</v>
      </c>
      <c r="C34" s="171" t="s">
        <v>579</v>
      </c>
      <c r="D34" s="171" t="s">
        <v>579</v>
      </c>
      <c r="E34" s="171">
        <v>0</v>
      </c>
      <c r="F34" s="237">
        <v>0</v>
      </c>
      <c r="G34" s="237" t="s">
        <v>918</v>
      </c>
      <c r="H34" s="171">
        <v>116</v>
      </c>
      <c r="I34" s="171" t="s">
        <v>458</v>
      </c>
      <c r="J34" s="171">
        <v>0</v>
      </c>
      <c r="K34" s="171">
        <v>0</v>
      </c>
      <c r="L34" s="171">
        <v>0</v>
      </c>
      <c r="M34" s="171">
        <v>0</v>
      </c>
      <c r="N34" s="171">
        <v>0</v>
      </c>
      <c r="O34" s="171" t="s">
        <v>458</v>
      </c>
      <c r="P34" s="237">
        <v>0</v>
      </c>
    </row>
    <row r="35" spans="1:16">
      <c r="A35" s="153" t="s">
        <v>303</v>
      </c>
      <c r="B35" s="46" t="s">
        <v>458</v>
      </c>
      <c r="C35" s="46">
        <v>0</v>
      </c>
      <c r="D35" s="46">
        <v>0</v>
      </c>
      <c r="E35" s="46">
        <v>0</v>
      </c>
      <c r="F35" s="234">
        <v>0</v>
      </c>
      <c r="G35" s="234">
        <v>0</v>
      </c>
      <c r="H35" s="46">
        <v>0</v>
      </c>
      <c r="I35" s="46" t="s">
        <v>527</v>
      </c>
      <c r="J35" s="46">
        <v>0</v>
      </c>
      <c r="K35" s="46">
        <v>0</v>
      </c>
      <c r="L35" s="46" t="s">
        <v>579</v>
      </c>
      <c r="M35" s="46">
        <v>0</v>
      </c>
      <c r="N35" s="46">
        <v>0</v>
      </c>
      <c r="O35" s="46" t="s">
        <v>458</v>
      </c>
      <c r="P35" s="234" t="s">
        <v>883</v>
      </c>
    </row>
    <row r="36" spans="1:16">
      <c r="A36" s="153" t="s">
        <v>28</v>
      </c>
      <c r="B36" s="46" t="s">
        <v>458</v>
      </c>
      <c r="C36" s="46">
        <v>0</v>
      </c>
      <c r="D36" s="46">
        <v>0</v>
      </c>
      <c r="E36" s="46">
        <v>0</v>
      </c>
      <c r="F36" s="234">
        <v>0</v>
      </c>
      <c r="G36" s="234">
        <v>0</v>
      </c>
      <c r="H36" s="46">
        <v>0</v>
      </c>
      <c r="I36" s="46" t="s">
        <v>458</v>
      </c>
      <c r="J36" s="46">
        <v>0</v>
      </c>
      <c r="K36" s="46">
        <v>0</v>
      </c>
      <c r="L36" s="46">
        <v>0</v>
      </c>
      <c r="M36" s="46">
        <v>0</v>
      </c>
      <c r="N36" s="46">
        <v>0</v>
      </c>
      <c r="O36" s="46" t="s">
        <v>458</v>
      </c>
      <c r="P36" s="234">
        <v>0</v>
      </c>
    </row>
    <row r="37" spans="1:16" ht="16.5" customHeight="1">
      <c r="A37" s="153" t="s">
        <v>306</v>
      </c>
      <c r="B37" s="46" t="s">
        <v>458</v>
      </c>
      <c r="C37" s="46">
        <v>0</v>
      </c>
      <c r="D37" s="46">
        <v>0</v>
      </c>
      <c r="E37" s="46">
        <v>0</v>
      </c>
      <c r="F37" s="234">
        <v>0</v>
      </c>
      <c r="G37" s="234">
        <v>0</v>
      </c>
      <c r="H37" s="46">
        <v>0</v>
      </c>
      <c r="I37" s="46" t="s">
        <v>458</v>
      </c>
      <c r="J37" s="46">
        <v>0</v>
      </c>
      <c r="K37" s="46">
        <v>0</v>
      </c>
      <c r="L37" s="46">
        <v>0</v>
      </c>
      <c r="M37" s="46">
        <v>0</v>
      </c>
      <c r="N37" s="46">
        <v>0</v>
      </c>
      <c r="O37" s="46" t="s">
        <v>458</v>
      </c>
      <c r="P37" s="234">
        <v>0</v>
      </c>
    </row>
    <row r="38" spans="1:16">
      <c r="A38" s="153" t="s">
        <v>150</v>
      </c>
      <c r="B38" s="46" t="s">
        <v>527</v>
      </c>
      <c r="C38" s="46" t="s">
        <v>579</v>
      </c>
      <c r="D38" s="46" t="s">
        <v>579</v>
      </c>
      <c r="E38" s="46">
        <v>0</v>
      </c>
      <c r="F38" s="234">
        <v>0</v>
      </c>
      <c r="G38" s="234" t="s">
        <v>919</v>
      </c>
      <c r="H38" s="46">
        <v>35</v>
      </c>
      <c r="I38" s="46" t="s">
        <v>458</v>
      </c>
      <c r="J38" s="46">
        <v>0</v>
      </c>
      <c r="K38" s="46">
        <v>0</v>
      </c>
      <c r="L38" s="46">
        <v>0</v>
      </c>
      <c r="M38" s="46">
        <v>0</v>
      </c>
      <c r="N38" s="46">
        <v>0</v>
      </c>
      <c r="O38" s="46" t="s">
        <v>458</v>
      </c>
      <c r="P38" s="234">
        <v>0</v>
      </c>
    </row>
    <row r="39" spans="1:16">
      <c r="A39" s="153" t="s">
        <v>309</v>
      </c>
      <c r="B39" s="46" t="s">
        <v>458</v>
      </c>
      <c r="C39" s="46">
        <v>0</v>
      </c>
      <c r="D39" s="46">
        <v>0</v>
      </c>
      <c r="E39" s="46">
        <v>0</v>
      </c>
      <c r="F39" s="234">
        <v>0</v>
      </c>
      <c r="G39" s="234">
        <v>0</v>
      </c>
      <c r="H39" s="46">
        <v>0</v>
      </c>
      <c r="I39" s="46" t="s">
        <v>458</v>
      </c>
      <c r="J39" s="46">
        <v>0</v>
      </c>
      <c r="K39" s="46">
        <v>0</v>
      </c>
      <c r="L39" s="46">
        <v>0</v>
      </c>
      <c r="M39" s="46">
        <v>0</v>
      </c>
      <c r="N39" s="46">
        <v>0</v>
      </c>
      <c r="O39" s="46" t="s">
        <v>458</v>
      </c>
      <c r="P39" s="234">
        <v>0</v>
      </c>
    </row>
    <row r="40" spans="1:16">
      <c r="A40" s="153" t="s">
        <v>310</v>
      </c>
      <c r="B40" s="46" t="s">
        <v>527</v>
      </c>
      <c r="C40" s="46">
        <v>0</v>
      </c>
      <c r="D40" s="46">
        <v>0</v>
      </c>
      <c r="E40" s="46" t="s">
        <v>579</v>
      </c>
      <c r="F40" s="234">
        <v>0</v>
      </c>
      <c r="G40" s="234">
        <v>0</v>
      </c>
      <c r="H40" s="46">
        <v>0</v>
      </c>
      <c r="I40" s="46" t="s">
        <v>527</v>
      </c>
      <c r="J40" s="46">
        <v>0</v>
      </c>
      <c r="K40" s="46">
        <v>0</v>
      </c>
      <c r="L40" s="46">
        <v>0</v>
      </c>
      <c r="M40" s="46" t="s">
        <v>579</v>
      </c>
      <c r="N40" s="46">
        <v>0</v>
      </c>
      <c r="O40" s="46" t="s">
        <v>458</v>
      </c>
      <c r="P40" s="234" t="s">
        <v>920</v>
      </c>
    </row>
    <row r="41" spans="1:16">
      <c r="A41" s="153" t="s">
        <v>188</v>
      </c>
      <c r="B41" s="46" t="s">
        <v>458</v>
      </c>
      <c r="C41" s="46">
        <v>0</v>
      </c>
      <c r="D41" s="46">
        <v>0</v>
      </c>
      <c r="E41" s="46">
        <v>0</v>
      </c>
      <c r="F41" s="234">
        <v>0</v>
      </c>
      <c r="G41" s="234">
        <v>0</v>
      </c>
      <c r="H41" s="46">
        <v>0</v>
      </c>
      <c r="I41" s="46" t="s">
        <v>458</v>
      </c>
      <c r="J41" s="46">
        <v>0</v>
      </c>
      <c r="K41" s="46">
        <v>0</v>
      </c>
      <c r="L41" s="46">
        <v>0</v>
      </c>
      <c r="M41" s="46">
        <v>0</v>
      </c>
      <c r="N41" s="46">
        <v>0</v>
      </c>
      <c r="O41" s="46" t="s">
        <v>458</v>
      </c>
      <c r="P41" s="234">
        <v>0</v>
      </c>
    </row>
    <row r="42" spans="1:16">
      <c r="A42" s="153" t="s">
        <v>314</v>
      </c>
      <c r="B42" s="46" t="s">
        <v>527</v>
      </c>
      <c r="C42" s="46" t="s">
        <v>579</v>
      </c>
      <c r="D42" s="46" t="s">
        <v>579</v>
      </c>
      <c r="E42" s="46">
        <v>0</v>
      </c>
      <c r="F42" s="234">
        <v>0</v>
      </c>
      <c r="G42" s="234">
        <v>0</v>
      </c>
      <c r="H42" s="46">
        <v>0</v>
      </c>
      <c r="I42" s="46" t="s">
        <v>458</v>
      </c>
      <c r="J42" s="46">
        <v>0</v>
      </c>
      <c r="K42" s="46">
        <v>0</v>
      </c>
      <c r="L42" s="46">
        <v>0</v>
      </c>
      <c r="M42" s="46">
        <v>0</v>
      </c>
      <c r="N42" s="46">
        <v>0</v>
      </c>
      <c r="O42" s="46" t="s">
        <v>458</v>
      </c>
      <c r="P42" s="234">
        <v>0</v>
      </c>
    </row>
    <row r="43" spans="1:16" ht="16.5" customHeight="1">
      <c r="A43" s="153" t="s">
        <v>100</v>
      </c>
      <c r="B43" s="116" t="s">
        <v>458</v>
      </c>
      <c r="C43" s="116">
        <v>0</v>
      </c>
      <c r="D43" s="116">
        <v>0</v>
      </c>
      <c r="E43" s="116">
        <v>0</v>
      </c>
      <c r="F43" s="116">
        <v>0</v>
      </c>
      <c r="G43" s="116">
        <v>0</v>
      </c>
      <c r="H43" s="116">
        <v>0</v>
      </c>
      <c r="I43" s="116" t="s">
        <v>458</v>
      </c>
      <c r="J43" s="116">
        <v>0</v>
      </c>
      <c r="K43" s="116">
        <v>0</v>
      </c>
      <c r="L43" s="116">
        <v>0</v>
      </c>
      <c r="M43" s="116">
        <v>0</v>
      </c>
      <c r="N43" s="116">
        <v>0</v>
      </c>
      <c r="O43" s="116" t="s">
        <v>458</v>
      </c>
      <c r="P43" s="116">
        <v>0</v>
      </c>
    </row>
    <row r="44" spans="1:16">
      <c r="A44" s="153" t="s">
        <v>148</v>
      </c>
      <c r="B44" s="46" t="s">
        <v>458</v>
      </c>
      <c r="C44" s="46">
        <v>0</v>
      </c>
      <c r="D44" s="46">
        <v>0</v>
      </c>
      <c r="E44" s="46">
        <v>0</v>
      </c>
      <c r="F44" s="234">
        <v>0</v>
      </c>
      <c r="G44" s="234">
        <v>0</v>
      </c>
      <c r="H44" s="46">
        <v>0</v>
      </c>
      <c r="I44" s="46" t="s">
        <v>458</v>
      </c>
      <c r="J44" s="46">
        <v>0</v>
      </c>
      <c r="K44" s="46">
        <v>0</v>
      </c>
      <c r="L44" s="46">
        <v>0</v>
      </c>
      <c r="M44" s="46">
        <v>0</v>
      </c>
      <c r="N44" s="46">
        <v>0</v>
      </c>
      <c r="O44" s="46" t="s">
        <v>458</v>
      </c>
      <c r="P44" s="234">
        <v>0</v>
      </c>
    </row>
    <row r="45" spans="1:16" ht="16.5" customHeight="1">
      <c r="A45" s="153" t="s">
        <v>318</v>
      </c>
      <c r="B45" s="46" t="s">
        <v>458</v>
      </c>
      <c r="C45" s="46">
        <v>0</v>
      </c>
      <c r="D45" s="46">
        <v>0</v>
      </c>
      <c r="E45" s="46">
        <v>0</v>
      </c>
      <c r="F45" s="234">
        <v>0</v>
      </c>
      <c r="G45" s="234">
        <v>0</v>
      </c>
      <c r="H45" s="46">
        <v>0</v>
      </c>
      <c r="I45" s="46" t="s">
        <v>458</v>
      </c>
      <c r="J45" s="46">
        <v>0</v>
      </c>
      <c r="K45" s="46">
        <v>0</v>
      </c>
      <c r="L45" s="46">
        <v>0</v>
      </c>
      <c r="M45" s="46">
        <v>0</v>
      </c>
      <c r="N45" s="46">
        <v>0</v>
      </c>
      <c r="O45" s="46">
        <v>0</v>
      </c>
      <c r="P45" s="234">
        <v>0</v>
      </c>
    </row>
    <row r="46" spans="1:16">
      <c r="A46" s="153" t="s">
        <v>30</v>
      </c>
      <c r="B46" s="46" t="s">
        <v>527</v>
      </c>
      <c r="C46" s="46">
        <v>0</v>
      </c>
      <c r="D46" s="46">
        <v>0</v>
      </c>
      <c r="E46" s="46" t="s">
        <v>579</v>
      </c>
      <c r="F46" s="234">
        <v>0</v>
      </c>
      <c r="G46" s="234" t="s">
        <v>921</v>
      </c>
      <c r="H46" s="46">
        <v>0</v>
      </c>
      <c r="I46" s="46" t="s">
        <v>527</v>
      </c>
      <c r="J46" s="46">
        <v>0</v>
      </c>
      <c r="K46" s="46">
        <v>0</v>
      </c>
      <c r="L46" s="46" t="s">
        <v>579</v>
      </c>
      <c r="M46" s="46">
        <v>0</v>
      </c>
      <c r="N46" s="46">
        <v>0</v>
      </c>
      <c r="O46" s="46" t="s">
        <v>458</v>
      </c>
      <c r="P46" s="234">
        <v>0</v>
      </c>
    </row>
    <row r="47" spans="1:16" ht="16.5" customHeight="1">
      <c r="A47" s="153" t="s">
        <v>321</v>
      </c>
      <c r="B47" s="46" t="s">
        <v>458</v>
      </c>
      <c r="C47" s="46">
        <v>0</v>
      </c>
      <c r="D47" s="46">
        <v>0</v>
      </c>
      <c r="E47" s="46">
        <v>0</v>
      </c>
      <c r="F47" s="234">
        <v>0</v>
      </c>
      <c r="G47" s="234">
        <v>0</v>
      </c>
      <c r="H47" s="46">
        <v>0</v>
      </c>
      <c r="I47" s="46" t="s">
        <v>527</v>
      </c>
      <c r="J47" s="46">
        <v>0</v>
      </c>
      <c r="K47" s="46">
        <v>0</v>
      </c>
      <c r="L47" s="46" t="s">
        <v>579</v>
      </c>
      <c r="M47" s="46" t="s">
        <v>579</v>
      </c>
      <c r="N47" s="46">
        <v>0</v>
      </c>
      <c r="O47" s="46" t="s">
        <v>458</v>
      </c>
      <c r="P47" s="234">
        <v>0</v>
      </c>
    </row>
    <row r="48" spans="1:16" ht="16.5" customHeight="1">
      <c r="A48" s="153" t="s">
        <v>160</v>
      </c>
      <c r="B48" s="46" t="s">
        <v>458</v>
      </c>
      <c r="C48" s="46">
        <v>0</v>
      </c>
      <c r="D48" s="46">
        <v>0</v>
      </c>
      <c r="E48" s="46">
        <v>0</v>
      </c>
      <c r="F48" s="234">
        <v>0</v>
      </c>
      <c r="G48" s="234">
        <v>0</v>
      </c>
      <c r="H48" s="46">
        <v>0</v>
      </c>
      <c r="I48" s="46" t="s">
        <v>458</v>
      </c>
      <c r="J48" s="46">
        <v>0</v>
      </c>
      <c r="K48" s="46">
        <v>0</v>
      </c>
      <c r="L48" s="46">
        <v>0</v>
      </c>
      <c r="M48" s="46">
        <v>0</v>
      </c>
      <c r="N48" s="46">
        <v>0</v>
      </c>
      <c r="O48" s="46" t="s">
        <v>458</v>
      </c>
      <c r="P48" s="234">
        <v>0</v>
      </c>
    </row>
    <row r="49" spans="1:16" ht="16.5" customHeight="1">
      <c r="A49" s="153" t="s">
        <v>161</v>
      </c>
      <c r="B49" s="46" t="s">
        <v>458</v>
      </c>
      <c r="C49" s="46">
        <v>0</v>
      </c>
      <c r="D49" s="46">
        <v>0</v>
      </c>
      <c r="E49" s="46">
        <v>0</v>
      </c>
      <c r="F49" s="234">
        <v>0</v>
      </c>
      <c r="G49" s="234">
        <v>0</v>
      </c>
      <c r="H49" s="46">
        <v>0</v>
      </c>
      <c r="I49" s="46" t="s">
        <v>458</v>
      </c>
      <c r="J49" s="46">
        <v>0</v>
      </c>
      <c r="K49" s="46">
        <v>0</v>
      </c>
      <c r="L49" s="46">
        <v>0</v>
      </c>
      <c r="M49" s="46">
        <v>0</v>
      </c>
      <c r="N49" s="46">
        <v>0</v>
      </c>
      <c r="O49" s="46" t="s">
        <v>458</v>
      </c>
      <c r="P49" s="234">
        <v>0</v>
      </c>
    </row>
    <row r="50" spans="1:16" ht="16.5" customHeight="1">
      <c r="A50" s="153" t="s">
        <v>162</v>
      </c>
      <c r="B50" s="46" t="s">
        <v>458</v>
      </c>
      <c r="C50" s="46">
        <v>0</v>
      </c>
      <c r="D50" s="46">
        <v>0</v>
      </c>
      <c r="E50" s="46">
        <v>0</v>
      </c>
      <c r="F50" s="234">
        <v>0</v>
      </c>
      <c r="G50" s="234">
        <v>0</v>
      </c>
      <c r="H50" s="46">
        <v>0</v>
      </c>
      <c r="I50" s="46" t="s">
        <v>458</v>
      </c>
      <c r="J50" s="46">
        <v>0</v>
      </c>
      <c r="K50" s="46">
        <v>0</v>
      </c>
      <c r="L50" s="46">
        <v>0</v>
      </c>
      <c r="M50" s="46">
        <v>0</v>
      </c>
      <c r="N50" s="46">
        <v>0</v>
      </c>
      <c r="O50" s="46" t="s">
        <v>458</v>
      </c>
      <c r="P50" s="234">
        <v>0</v>
      </c>
    </row>
    <row r="51" spans="1:16" ht="16.5" customHeight="1">
      <c r="A51" s="153" t="s">
        <v>163</v>
      </c>
      <c r="B51" s="46" t="s">
        <v>458</v>
      </c>
      <c r="C51" s="46">
        <v>0</v>
      </c>
      <c r="D51" s="46">
        <v>0</v>
      </c>
      <c r="E51" s="46">
        <v>0</v>
      </c>
      <c r="F51" s="234">
        <v>0</v>
      </c>
      <c r="G51" s="234">
        <v>0</v>
      </c>
      <c r="H51" s="46">
        <v>0</v>
      </c>
      <c r="I51" s="46" t="s">
        <v>458</v>
      </c>
      <c r="J51" s="46">
        <v>0</v>
      </c>
      <c r="K51" s="46">
        <v>0</v>
      </c>
      <c r="L51" s="46">
        <v>0</v>
      </c>
      <c r="M51" s="46">
        <v>0</v>
      </c>
      <c r="N51" s="46">
        <v>0</v>
      </c>
      <c r="O51" s="46" t="s">
        <v>458</v>
      </c>
      <c r="P51" s="234">
        <v>0</v>
      </c>
    </row>
    <row r="52" spans="1:16" ht="16.5" customHeight="1">
      <c r="A52" s="153" t="s">
        <v>164</v>
      </c>
      <c r="B52" s="46" t="s">
        <v>458</v>
      </c>
      <c r="C52" s="46">
        <v>0</v>
      </c>
      <c r="D52" s="46">
        <v>0</v>
      </c>
      <c r="E52" s="46">
        <v>0</v>
      </c>
      <c r="F52" s="234">
        <v>0</v>
      </c>
      <c r="G52" s="234">
        <v>0</v>
      </c>
      <c r="H52" s="46">
        <v>0</v>
      </c>
      <c r="I52" s="46" t="s">
        <v>458</v>
      </c>
      <c r="J52" s="46">
        <v>0</v>
      </c>
      <c r="K52" s="46">
        <v>0</v>
      </c>
      <c r="L52" s="46">
        <v>0</v>
      </c>
      <c r="M52" s="46">
        <v>0</v>
      </c>
      <c r="N52" s="46">
        <v>0</v>
      </c>
      <c r="O52" s="46" t="s">
        <v>458</v>
      </c>
      <c r="P52" s="234">
        <v>0</v>
      </c>
    </row>
    <row r="53" spans="1:16" ht="16.5" customHeight="1">
      <c r="A53" s="153" t="s">
        <v>165</v>
      </c>
      <c r="B53" s="46" t="s">
        <v>458</v>
      </c>
      <c r="C53" s="46">
        <v>0</v>
      </c>
      <c r="D53" s="46">
        <v>0</v>
      </c>
      <c r="E53" s="46">
        <v>0</v>
      </c>
      <c r="F53" s="234">
        <v>0</v>
      </c>
      <c r="G53" s="234">
        <v>0</v>
      </c>
      <c r="H53" s="46">
        <v>0</v>
      </c>
      <c r="I53" s="46" t="s">
        <v>458</v>
      </c>
      <c r="J53" s="46">
        <v>0</v>
      </c>
      <c r="K53" s="46">
        <v>0</v>
      </c>
      <c r="L53" s="46">
        <v>0</v>
      </c>
      <c r="M53" s="46">
        <v>0</v>
      </c>
      <c r="N53" s="46">
        <v>0</v>
      </c>
      <c r="O53" s="46" t="s">
        <v>458</v>
      </c>
      <c r="P53" s="234">
        <v>0</v>
      </c>
    </row>
    <row r="54" spans="1:16" ht="16.5" customHeight="1">
      <c r="A54" s="153" t="s">
        <v>166</v>
      </c>
      <c r="B54" s="46" t="s">
        <v>458</v>
      </c>
      <c r="C54" s="46">
        <v>0</v>
      </c>
      <c r="D54" s="46">
        <v>0</v>
      </c>
      <c r="E54" s="46">
        <v>0</v>
      </c>
      <c r="F54" s="234">
        <v>0</v>
      </c>
      <c r="G54" s="234">
        <v>0</v>
      </c>
      <c r="H54" s="46">
        <v>0</v>
      </c>
      <c r="I54" s="46" t="s">
        <v>458</v>
      </c>
      <c r="J54" s="46">
        <v>0</v>
      </c>
      <c r="K54" s="46">
        <v>0</v>
      </c>
      <c r="L54" s="46">
        <v>0</v>
      </c>
      <c r="M54" s="46">
        <v>0</v>
      </c>
      <c r="N54" s="46">
        <v>0</v>
      </c>
      <c r="O54" s="46" t="s">
        <v>458</v>
      </c>
      <c r="P54" s="234">
        <v>0</v>
      </c>
    </row>
    <row r="55" spans="1:16" ht="16.5" customHeight="1">
      <c r="A55" s="153" t="s">
        <v>167</v>
      </c>
      <c r="B55" s="46" t="s">
        <v>458</v>
      </c>
      <c r="C55" s="46">
        <v>0</v>
      </c>
      <c r="D55" s="46">
        <v>0</v>
      </c>
      <c r="E55" s="46">
        <v>0</v>
      </c>
      <c r="F55" s="234">
        <v>0</v>
      </c>
      <c r="G55" s="234">
        <v>0</v>
      </c>
      <c r="H55" s="46">
        <v>0</v>
      </c>
      <c r="I55" s="46" t="s">
        <v>458</v>
      </c>
      <c r="J55" s="46">
        <v>0</v>
      </c>
      <c r="K55" s="46">
        <v>0</v>
      </c>
      <c r="L55" s="46">
        <v>0</v>
      </c>
      <c r="M55" s="46">
        <v>0</v>
      </c>
      <c r="N55" s="46">
        <v>0</v>
      </c>
      <c r="O55" s="46" t="s">
        <v>458</v>
      </c>
      <c r="P55" s="234">
        <v>0</v>
      </c>
    </row>
    <row r="56" spans="1:16" ht="16.5" customHeight="1">
      <c r="A56" s="153" t="s">
        <v>168</v>
      </c>
      <c r="B56" s="46" t="s">
        <v>458</v>
      </c>
      <c r="C56" s="46">
        <v>0</v>
      </c>
      <c r="D56" s="46">
        <v>0</v>
      </c>
      <c r="E56" s="46">
        <v>0</v>
      </c>
      <c r="F56" s="234">
        <v>0</v>
      </c>
      <c r="G56" s="234">
        <v>0</v>
      </c>
      <c r="H56" s="46">
        <v>0</v>
      </c>
      <c r="I56" s="46" t="s">
        <v>458</v>
      </c>
      <c r="J56" s="46">
        <v>0</v>
      </c>
      <c r="K56" s="46">
        <v>0</v>
      </c>
      <c r="L56" s="46">
        <v>0</v>
      </c>
      <c r="M56" s="46">
        <v>0</v>
      </c>
      <c r="N56" s="46">
        <v>0</v>
      </c>
      <c r="O56" s="46" t="s">
        <v>458</v>
      </c>
      <c r="P56" s="234">
        <v>0</v>
      </c>
    </row>
    <row r="57" spans="1:16" ht="27.6" customHeight="1">
      <c r="A57" s="153" t="s">
        <v>335</v>
      </c>
      <c r="B57" s="46" t="s">
        <v>527</v>
      </c>
      <c r="C57" s="46">
        <v>0</v>
      </c>
      <c r="D57" s="46">
        <v>0</v>
      </c>
      <c r="E57" s="46" t="s">
        <v>579</v>
      </c>
      <c r="F57" s="234" t="s">
        <v>922</v>
      </c>
      <c r="G57" s="234">
        <v>0</v>
      </c>
      <c r="H57" s="46">
        <v>0</v>
      </c>
      <c r="I57" s="46" t="s">
        <v>458</v>
      </c>
      <c r="J57" s="46">
        <v>0</v>
      </c>
      <c r="K57" s="46">
        <v>0</v>
      </c>
      <c r="L57" s="46">
        <v>0</v>
      </c>
      <c r="M57" s="46">
        <v>0</v>
      </c>
      <c r="N57" s="103">
        <v>0</v>
      </c>
      <c r="O57" s="103" t="s">
        <v>458</v>
      </c>
      <c r="P57" s="235">
        <v>0</v>
      </c>
    </row>
    <row r="58" spans="1:16" ht="16.5" customHeight="1">
      <c r="A58" s="153" t="s">
        <v>173</v>
      </c>
      <c r="B58" s="103" t="s">
        <v>458</v>
      </c>
      <c r="C58" s="103">
        <v>0</v>
      </c>
      <c r="D58" s="103">
        <v>0</v>
      </c>
      <c r="E58" s="103">
        <v>0</v>
      </c>
      <c r="F58" s="235">
        <v>0</v>
      </c>
      <c r="G58" s="235">
        <v>0</v>
      </c>
      <c r="H58" s="103">
        <v>0</v>
      </c>
      <c r="I58" s="103" t="s">
        <v>458</v>
      </c>
      <c r="J58" s="103">
        <v>0</v>
      </c>
      <c r="K58" s="103">
        <v>0</v>
      </c>
      <c r="L58" s="103">
        <v>0</v>
      </c>
      <c r="M58" s="103">
        <v>0</v>
      </c>
      <c r="N58" s="103">
        <v>0</v>
      </c>
      <c r="O58" s="103" t="s">
        <v>458</v>
      </c>
      <c r="P58" s="235">
        <v>0</v>
      </c>
    </row>
    <row r="59" spans="1:16" ht="16.5" customHeight="1"/>
    <row r="60" spans="1:16" ht="15.75" customHeight="1"/>
    <row r="61" spans="1:16" ht="19.5" customHeight="1"/>
    <row r="62" spans="1:16" ht="30" customHeight="1"/>
    <row r="63" spans="1:16" ht="30" customHeight="1"/>
    <row r="64" spans="1:16"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0">
    <mergeCell ref="A2:A4"/>
    <mergeCell ref="B2:H2"/>
    <mergeCell ref="I2:N2"/>
    <mergeCell ref="P2:P4"/>
    <mergeCell ref="B3:B4"/>
    <mergeCell ref="C3:F3"/>
    <mergeCell ref="H3:H4"/>
    <mergeCell ref="I3:I4"/>
    <mergeCell ref="J3:N3"/>
    <mergeCell ref="O2:O4"/>
  </mergeCells>
  <phoneticPr fontId="8"/>
  <dataValidations count="1">
    <dataValidation type="list" allowBlank="1" showInputMessage="1" sqref="B11:P11" xr:uid="{00000000-0002-0000-1100-000000000000}">
      <formula1>$B$26:$B$27</formula1>
    </dataValidation>
  </dataValidations>
  <printOptions horizontalCentered="1"/>
  <pageMargins left="0.23622047244094491" right="0.59055118110236227" top="0.39370078740157483" bottom="0.31496062992125984" header="0.35433070866141736" footer="0.35433070866141736"/>
  <pageSetup paperSize="9" scale="45" orientation="portrait" r:id="rId1"/>
  <headerFooter alignWithMargins="0">
    <oddFooter>&amp;C&amp;P</oddFooter>
  </headerFooter>
  <rowBreaks count="1" manualBreakCount="1">
    <brk id="21"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80"/>
  <sheetViews>
    <sheetView showZeros="0" view="pageBreakPreview" zoomScale="85" zoomScaleNormal="120" zoomScaleSheetLayoutView="85" workbookViewId="0">
      <pane ySplit="10" topLeftCell="A42" activePane="bottomLeft" state="frozen"/>
      <selection pane="bottomLeft"/>
    </sheetView>
  </sheetViews>
  <sheetFormatPr defaultColWidth="9" defaultRowHeight="13.2"/>
  <cols>
    <col min="1" max="1" width="9.6640625" customWidth="1"/>
    <col min="2" max="5" width="23.77734375" customWidth="1"/>
  </cols>
  <sheetData>
    <row r="1" spans="1:5" ht="27" customHeight="1">
      <c r="A1" s="35" t="s">
        <v>1120</v>
      </c>
      <c r="B1" s="30"/>
      <c r="C1" s="30"/>
    </row>
    <row r="2" spans="1:5" ht="15" customHeight="1">
      <c r="A2" s="72" t="s">
        <v>186</v>
      </c>
      <c r="B2" s="30"/>
      <c r="C2" s="30"/>
    </row>
    <row r="3" spans="1:5" ht="15" customHeight="1">
      <c r="A3" t="s">
        <v>207</v>
      </c>
    </row>
    <row r="4" spans="1:5" ht="15" customHeight="1">
      <c r="A4" t="s">
        <v>208</v>
      </c>
    </row>
    <row r="5" spans="1:5" ht="15" customHeight="1">
      <c r="A5" s="72" t="s">
        <v>187</v>
      </c>
    </row>
    <row r="6" spans="1:5" ht="15" customHeight="1">
      <c r="A6" t="s">
        <v>209</v>
      </c>
    </row>
    <row r="7" spans="1:5" ht="15" customHeight="1">
      <c r="A7" t="s">
        <v>229</v>
      </c>
    </row>
    <row r="9" spans="1:5" ht="13.5" customHeight="1">
      <c r="A9" s="434" t="s">
        <v>56</v>
      </c>
      <c r="B9" s="432" t="s">
        <v>184</v>
      </c>
      <c r="C9" s="435"/>
      <c r="D9" s="431" t="s">
        <v>185</v>
      </c>
      <c r="E9" s="432"/>
    </row>
    <row r="10" spans="1:5">
      <c r="A10" s="434"/>
      <c r="B10" s="91" t="s">
        <v>93</v>
      </c>
      <c r="C10" s="92" t="s">
        <v>94</v>
      </c>
      <c r="D10" s="90" t="s">
        <v>93</v>
      </c>
      <c r="E10" s="91" t="s">
        <v>94</v>
      </c>
    </row>
    <row r="11" spans="1:5" ht="15.75" customHeight="1">
      <c r="A11" s="153" t="s">
        <v>156</v>
      </c>
      <c r="B11" s="104" t="str">
        <f>'[1]21指定制度'!B$5</f>
        <v>無</v>
      </c>
      <c r="C11" s="105">
        <f>'[1]21指定制度'!C$5</f>
        <v>0</v>
      </c>
      <c r="D11" s="201" t="str">
        <f>'[1]21指定制度'!D$5</f>
        <v>無</v>
      </c>
      <c r="E11" s="104">
        <f>'[1]21指定制度'!E$5</f>
        <v>0</v>
      </c>
    </row>
    <row r="12" spans="1:5" ht="15.75" customHeight="1">
      <c r="A12" s="161" t="s">
        <v>238</v>
      </c>
      <c r="B12" s="104" t="str">
        <f>'[2]21指定制度'!B$5</f>
        <v>無</v>
      </c>
      <c r="C12" s="105">
        <f>'[2]21指定制度'!C$5</f>
        <v>0</v>
      </c>
      <c r="D12" s="201" t="str">
        <f>'[2]21指定制度'!D$5</f>
        <v>無</v>
      </c>
      <c r="E12" s="104">
        <f>'[2]21指定制度'!E$5</f>
        <v>0</v>
      </c>
    </row>
    <row r="13" spans="1:5" ht="15.75" customHeight="1">
      <c r="A13" s="161" t="s">
        <v>262</v>
      </c>
      <c r="B13" s="104" t="str">
        <f>'[3]21指定制度'!B$5</f>
        <v>無</v>
      </c>
      <c r="C13" s="105">
        <f>'[3]21指定制度'!C$5</f>
        <v>0</v>
      </c>
      <c r="D13" s="201" t="str">
        <f>'[3]21指定制度'!D$5</f>
        <v>無</v>
      </c>
      <c r="E13" s="104">
        <f>'[3]21指定制度'!E$5</f>
        <v>0</v>
      </c>
    </row>
    <row r="14" spans="1:5" ht="15.75" customHeight="1">
      <c r="A14" s="161" t="s">
        <v>263</v>
      </c>
      <c r="B14" s="104" t="str">
        <f>'[4]21指定制度'!B$5</f>
        <v>無</v>
      </c>
      <c r="C14" s="105">
        <f>'[4]21指定制度'!C$5</f>
        <v>0</v>
      </c>
      <c r="D14" s="201" t="str">
        <f>'[4]21指定制度'!D$5</f>
        <v>無</v>
      </c>
      <c r="E14" s="104">
        <f>'[4]21指定制度'!E$5</f>
        <v>0</v>
      </c>
    </row>
    <row r="15" spans="1:5" ht="15.75" customHeight="1">
      <c r="A15" s="161" t="s">
        <v>264</v>
      </c>
      <c r="B15" s="104" t="str">
        <f>'[5]21指定制度'!B$5</f>
        <v>無</v>
      </c>
      <c r="C15" s="105">
        <f>'[5]21指定制度'!C$5</f>
        <v>0</v>
      </c>
      <c r="D15" s="201" t="str">
        <f>'[5]21指定制度'!D$5</f>
        <v>無</v>
      </c>
      <c r="E15" s="104">
        <f>'[5]21指定制度'!E$5</f>
        <v>0</v>
      </c>
    </row>
    <row r="16" spans="1:5" ht="15.75" customHeight="1">
      <c r="A16" s="161" t="s">
        <v>265</v>
      </c>
      <c r="B16" s="104" t="str">
        <f>'[6]21指定制度'!B$5</f>
        <v>無</v>
      </c>
      <c r="C16" s="105">
        <f>'[6]21指定制度'!C$5</f>
        <v>0</v>
      </c>
      <c r="D16" s="201" t="str">
        <f>'[6]21指定制度'!D$5</f>
        <v>無</v>
      </c>
      <c r="E16" s="104">
        <f>'[6]21指定制度'!E$5</f>
        <v>0</v>
      </c>
    </row>
    <row r="17" spans="1:5" ht="15.75" customHeight="1">
      <c r="A17" s="154" t="s">
        <v>34</v>
      </c>
      <c r="B17" s="148" t="str">
        <f>'[7]21指定制度'!B$5</f>
        <v>有</v>
      </c>
      <c r="C17" s="204">
        <f>'[7]21指定制度'!C$5</f>
        <v>8</v>
      </c>
      <c r="D17" s="202" t="str">
        <f>'[7]21指定制度'!D$5</f>
        <v>無</v>
      </c>
      <c r="E17" s="148">
        <f>'[7]21指定制度'!E$5</f>
        <v>0</v>
      </c>
    </row>
    <row r="18" spans="1:5" ht="15.75" customHeight="1">
      <c r="A18" s="161" t="s">
        <v>267</v>
      </c>
      <c r="B18" s="148" t="str">
        <f>'[8]21指定制度'!B$5</f>
        <v>無</v>
      </c>
      <c r="C18" s="204">
        <f>'[8]21指定制度'!C$5</f>
        <v>0</v>
      </c>
      <c r="D18" s="202" t="str">
        <f>'[8]21指定制度'!D$5</f>
        <v>無</v>
      </c>
      <c r="E18" s="148">
        <f>'[8]21指定制度'!E$5</f>
        <v>0</v>
      </c>
    </row>
    <row r="19" spans="1:5" ht="15.75" customHeight="1">
      <c r="A19" s="161" t="s">
        <v>268</v>
      </c>
      <c r="B19" s="148" t="str">
        <f>'[9]21指定制度'!B$5</f>
        <v>無</v>
      </c>
      <c r="C19" s="204">
        <f>'[9]21指定制度'!C$5</f>
        <v>0</v>
      </c>
      <c r="D19" s="202" t="str">
        <f>'[9]21指定制度'!D$5</f>
        <v>無</v>
      </c>
      <c r="E19" s="148">
        <f>'[9]21指定制度'!E$5</f>
        <v>0</v>
      </c>
    </row>
    <row r="20" spans="1:5" ht="15.75" customHeight="1">
      <c r="A20" s="161" t="s">
        <v>269</v>
      </c>
      <c r="B20" s="148" t="str">
        <f>'[10]21指定制度'!B$5</f>
        <v>無</v>
      </c>
      <c r="C20" s="204">
        <f>'[10]21指定制度'!C$5</f>
        <v>0</v>
      </c>
      <c r="D20" s="202" t="str">
        <f>'[10]21指定制度'!D$5</f>
        <v>無</v>
      </c>
      <c r="E20" s="148">
        <f>'[10]21指定制度'!E$5</f>
        <v>0</v>
      </c>
    </row>
    <row r="21" spans="1:5" ht="15.75" customHeight="1">
      <c r="A21" s="161" t="s">
        <v>272</v>
      </c>
      <c r="B21" s="148" t="str">
        <f>'[11]21指定制度'!B$5</f>
        <v>無</v>
      </c>
      <c r="C21" s="204">
        <f>'[11]21指定制度'!C$5</f>
        <v>0</v>
      </c>
      <c r="D21" s="202" t="str">
        <f>'[11]21指定制度'!D$5</f>
        <v>無</v>
      </c>
      <c r="E21" s="148">
        <f>'[11]21指定制度'!E$5</f>
        <v>0</v>
      </c>
    </row>
    <row r="22" spans="1:5" ht="15.75" customHeight="1">
      <c r="A22" s="161" t="s">
        <v>273</v>
      </c>
      <c r="B22" s="148" t="str">
        <f>'[12]21指定制度'!B$5</f>
        <v>無</v>
      </c>
      <c r="C22" s="204">
        <f>'[12]21指定制度'!C$5</f>
        <v>0</v>
      </c>
      <c r="D22" s="202" t="str">
        <f>'[12]21指定制度'!D$5</f>
        <v>無</v>
      </c>
      <c r="E22" s="148">
        <f>'[12]21指定制度'!E$5</f>
        <v>0</v>
      </c>
    </row>
    <row r="23" spans="1:5" ht="15.75" customHeight="1">
      <c r="A23" s="161" t="s">
        <v>276</v>
      </c>
      <c r="B23" s="148" t="str">
        <f>'[13]21指定制度'!B$5</f>
        <v>無</v>
      </c>
      <c r="C23" s="204">
        <f>'[13]21指定制度'!C$5</f>
        <v>0</v>
      </c>
      <c r="D23" s="202" t="str">
        <f>'[13]21指定制度'!D$5</f>
        <v>無</v>
      </c>
      <c r="E23" s="148">
        <f>'[13]21指定制度'!E$5</f>
        <v>0</v>
      </c>
    </row>
    <row r="24" spans="1:5" ht="15.75" customHeight="1">
      <c r="A24" s="161" t="s">
        <v>277</v>
      </c>
      <c r="B24" s="148" t="str">
        <f>'[14]21指定制度'!B$5</f>
        <v>無</v>
      </c>
      <c r="C24" s="204">
        <f>'[14]21指定制度'!C$5</f>
        <v>0</v>
      </c>
      <c r="D24" s="202" t="str">
        <f>'[14]21指定制度'!D$5</f>
        <v>無</v>
      </c>
      <c r="E24" s="148">
        <f>'[14]21指定制度'!E$5</f>
        <v>0</v>
      </c>
    </row>
    <row r="25" spans="1:5" ht="15.75" customHeight="1">
      <c r="A25" s="161" t="s">
        <v>0</v>
      </c>
      <c r="B25" s="148" t="str">
        <f>'[15]21指定制度'!B$5</f>
        <v>無</v>
      </c>
      <c r="C25" s="204">
        <f>'[15]21指定制度'!C$5</f>
        <v>0</v>
      </c>
      <c r="D25" s="202" t="str">
        <f>'[15]21指定制度'!D$5</f>
        <v>無</v>
      </c>
      <c r="E25" s="148">
        <f>'[15]21指定制度'!E$5</f>
        <v>0</v>
      </c>
    </row>
    <row r="26" spans="1:5" ht="15.75" customHeight="1">
      <c r="A26" s="161" t="s">
        <v>280</v>
      </c>
      <c r="B26" s="148" t="str">
        <f>'[16]21指定制度'!B$5</f>
        <v>無</v>
      </c>
      <c r="C26" s="204">
        <f>'[16]21指定制度'!C$5</f>
        <v>0</v>
      </c>
      <c r="D26" s="202" t="str">
        <f>'[16]21指定制度'!D$5</f>
        <v>無</v>
      </c>
      <c r="E26" s="148">
        <f>'[16]21指定制度'!E$5</f>
        <v>0</v>
      </c>
    </row>
    <row r="27" spans="1:5" ht="15.75" customHeight="1">
      <c r="A27" s="161" t="s">
        <v>154</v>
      </c>
      <c r="B27" s="148" t="str">
        <f>'[17]21指定制度'!B$5</f>
        <v>無</v>
      </c>
      <c r="C27" s="204">
        <f>'[17]21指定制度'!C$5</f>
        <v>0</v>
      </c>
      <c r="D27" s="202" t="str">
        <f>'[17]21指定制度'!D$5</f>
        <v>無</v>
      </c>
      <c r="E27" s="148">
        <f>'[17]21指定制度'!E$5</f>
        <v>0</v>
      </c>
    </row>
    <row r="28" spans="1:5" ht="15.75" customHeight="1">
      <c r="A28" s="161" t="s">
        <v>155</v>
      </c>
      <c r="B28" s="148" t="str">
        <f>'[18]21指定制度'!B$5</f>
        <v>無</v>
      </c>
      <c r="C28" s="204">
        <f>'[18]21指定制度'!C$5</f>
        <v>0</v>
      </c>
      <c r="D28" s="202" t="str">
        <f>'[18]21指定制度'!D$5</f>
        <v>無</v>
      </c>
      <c r="E28" s="148">
        <f>'[18]21指定制度'!E$5</f>
        <v>0</v>
      </c>
    </row>
    <row r="29" spans="1:5" ht="15.75" customHeight="1">
      <c r="A29" s="161" t="s">
        <v>286</v>
      </c>
      <c r="B29" s="148" t="str">
        <f>'[19]21指定制度'!B$5</f>
        <v>無</v>
      </c>
      <c r="C29" s="204">
        <f>'[19]21指定制度'!C$5</f>
        <v>0</v>
      </c>
      <c r="D29" s="202" t="str">
        <f>'[19]21指定制度'!D$5</f>
        <v>無</v>
      </c>
      <c r="E29" s="148">
        <f>'[19]21指定制度'!E$5</f>
        <v>0</v>
      </c>
    </row>
    <row r="30" spans="1:5" ht="15.75" customHeight="1">
      <c r="A30" s="161" t="s">
        <v>287</v>
      </c>
      <c r="B30" s="148" t="str">
        <f>'[20]21指定制度'!B$5</f>
        <v>無</v>
      </c>
      <c r="C30" s="204">
        <f>'[20]21指定制度'!C$5</f>
        <v>0</v>
      </c>
      <c r="D30" s="202" t="str">
        <f>'[20]21指定制度'!D$5</f>
        <v>無</v>
      </c>
      <c r="E30" s="148">
        <f>'[20]21指定制度'!E$5</f>
        <v>0</v>
      </c>
    </row>
    <row r="31" spans="1:5" ht="15.75" customHeight="1">
      <c r="A31" s="161" t="s">
        <v>40</v>
      </c>
      <c r="B31" s="148" t="str">
        <f>'[21]21指定制度'!B$5</f>
        <v>無</v>
      </c>
      <c r="C31" s="204">
        <f>'[21]21指定制度'!C$5</f>
        <v>0</v>
      </c>
      <c r="D31" s="202" t="str">
        <f>'[21]21指定制度'!D$5</f>
        <v>無</v>
      </c>
      <c r="E31" s="148">
        <f>'[21]21指定制度'!E$5</f>
        <v>0</v>
      </c>
    </row>
    <row r="32" spans="1:5" ht="15.75" customHeight="1">
      <c r="A32" s="161" t="s">
        <v>42</v>
      </c>
      <c r="B32" s="104" t="str">
        <f>'[22]21指定制度'!B$5</f>
        <v>無</v>
      </c>
      <c r="C32" s="105">
        <f>'[22]21指定制度'!C$5</f>
        <v>0</v>
      </c>
      <c r="D32" s="201" t="str">
        <f>'[22]21指定制度'!D$5</f>
        <v>無</v>
      </c>
      <c r="E32" s="104">
        <f>'[22]21指定制度'!E$5</f>
        <v>0</v>
      </c>
    </row>
    <row r="33" spans="1:5" ht="15.75" customHeight="1">
      <c r="A33" s="161" t="s">
        <v>43</v>
      </c>
      <c r="B33" s="104" t="str">
        <f>'[23]21指定制度'!B$5</f>
        <v>無</v>
      </c>
      <c r="C33" s="105">
        <f>'[23]21指定制度'!C$5</f>
        <v>0</v>
      </c>
      <c r="D33" s="201" t="str">
        <f>'[23]21指定制度'!D$5</f>
        <v>有</v>
      </c>
      <c r="E33" s="104">
        <f>'[23]21指定制度'!E$5</f>
        <v>1</v>
      </c>
    </row>
    <row r="34" spans="1:5" ht="15.75" customHeight="1">
      <c r="A34" s="161" t="s">
        <v>36</v>
      </c>
      <c r="B34" s="130" t="str">
        <f>'[24]21指定制度'!B$5</f>
        <v>無</v>
      </c>
      <c r="C34" s="205">
        <f>'[24]21指定制度'!C$5</f>
        <v>0</v>
      </c>
      <c r="D34" s="106" t="str">
        <f>'[24]21指定制度'!D$5</f>
        <v>有</v>
      </c>
      <c r="E34" s="130">
        <f>'[24]21指定制度'!E$5</f>
        <v>1</v>
      </c>
    </row>
    <row r="35" spans="1:5" ht="15.75" customHeight="1">
      <c r="A35" s="161" t="s">
        <v>66</v>
      </c>
      <c r="B35" s="104" t="str">
        <f>'[25]21指定制度'!B$5</f>
        <v>無</v>
      </c>
      <c r="C35" s="105">
        <f>'[25]21指定制度'!C$5</f>
        <v>0</v>
      </c>
      <c r="D35" s="201" t="str">
        <f>'[25]21指定制度'!D$5</f>
        <v>無</v>
      </c>
      <c r="E35" s="104">
        <f>'[25]21指定制度'!E$5</f>
        <v>0</v>
      </c>
    </row>
    <row r="36" spans="1:5" ht="15.75" customHeight="1">
      <c r="A36" s="161" t="s">
        <v>67</v>
      </c>
      <c r="B36" s="104" t="str">
        <f>'[26]21指定制度'!B$5</f>
        <v>無</v>
      </c>
      <c r="C36" s="105">
        <f>'[26]21指定制度'!C$5</f>
        <v>0</v>
      </c>
      <c r="D36" s="201" t="str">
        <f>'[26]21指定制度'!D$5</f>
        <v>無</v>
      </c>
      <c r="E36" s="104">
        <f>'[26]21指定制度'!E$5</f>
        <v>0</v>
      </c>
    </row>
    <row r="37" spans="1:5" ht="15.75" customHeight="1">
      <c r="A37" s="161" t="s">
        <v>25</v>
      </c>
      <c r="B37" s="136" t="str">
        <f>'[27]21指定制度'!B$5</f>
        <v>無</v>
      </c>
      <c r="C37" s="135">
        <f>'[27]21指定制度'!C$5</f>
        <v>0</v>
      </c>
      <c r="D37" s="203" t="str">
        <f>'[27]21指定制度'!D$5</f>
        <v>無</v>
      </c>
      <c r="E37" s="136">
        <f>'[27]21指定制度'!E$5</f>
        <v>0</v>
      </c>
    </row>
    <row r="38" spans="1:5" ht="15.75" customHeight="1">
      <c r="A38" s="161" t="s">
        <v>298</v>
      </c>
      <c r="B38" s="104" t="str">
        <f>'[28]21指定制度'!B$5</f>
        <v>無</v>
      </c>
      <c r="C38" s="105">
        <f>'[28]21指定制度'!C$5</f>
        <v>0</v>
      </c>
      <c r="D38" s="201" t="str">
        <f>'[28]21指定制度'!D$5</f>
        <v>有</v>
      </c>
      <c r="E38" s="104">
        <f>'[28]21指定制度'!E$5</f>
        <v>2</v>
      </c>
    </row>
    <row r="39" spans="1:5" ht="15.75" customHeight="1">
      <c r="A39" s="161" t="s">
        <v>152</v>
      </c>
      <c r="B39" s="104" t="str">
        <f>'[29]21指定制度'!B$5</f>
        <v>無</v>
      </c>
      <c r="C39" s="105">
        <f>'[29]21指定制度'!C$5</f>
        <v>0</v>
      </c>
      <c r="D39" s="201" t="str">
        <f>'[29]21指定制度'!D$5</f>
        <v>無</v>
      </c>
      <c r="E39" s="104">
        <f>'[29]21指定制度'!E$5</f>
        <v>0</v>
      </c>
    </row>
    <row r="40" spans="1:5" ht="15.75" customHeight="1">
      <c r="A40" s="161" t="s">
        <v>300</v>
      </c>
      <c r="B40" s="104" t="str">
        <f>'[30]21指定制度'!B$5</f>
        <v>有</v>
      </c>
      <c r="C40" s="105">
        <f>'[30]21指定制度'!C$5</f>
        <v>2</v>
      </c>
      <c r="D40" s="201" t="str">
        <f>'[30]21指定制度'!D$5</f>
        <v>有</v>
      </c>
      <c r="E40" s="104">
        <f>'[30]21指定制度'!E$5</f>
        <v>1</v>
      </c>
    </row>
    <row r="41" spans="1:5" ht="15.75" customHeight="1">
      <c r="A41" s="161" t="s">
        <v>27</v>
      </c>
      <c r="B41" s="104" t="str">
        <f>'[31]21指定制度'!B$5</f>
        <v>無</v>
      </c>
      <c r="C41" s="105">
        <f>'[31]21指定制度'!C$5</f>
        <v>0</v>
      </c>
      <c r="D41" s="201" t="str">
        <f>'[31]21指定制度'!D$5</f>
        <v>無</v>
      </c>
      <c r="E41" s="104">
        <f>'[31]21指定制度'!E$5</f>
        <v>0</v>
      </c>
    </row>
    <row r="42" spans="1:5" ht="15.75" customHeight="1">
      <c r="A42" s="161" t="s">
        <v>28</v>
      </c>
      <c r="B42" s="104" t="str">
        <f>'[32]21指定制度'!B$5</f>
        <v>無</v>
      </c>
      <c r="C42" s="105">
        <f>'[32]21指定制度'!C$5</f>
        <v>0</v>
      </c>
      <c r="D42" s="201" t="str">
        <f>'[32]21指定制度'!D$5</f>
        <v>無</v>
      </c>
      <c r="E42" s="104">
        <f>'[32]21指定制度'!E$5</f>
        <v>0</v>
      </c>
    </row>
    <row r="43" spans="1:5" ht="15.75" customHeight="1">
      <c r="A43" s="161" t="s">
        <v>29</v>
      </c>
      <c r="B43" s="104" t="str">
        <f>'[33]21指定制度'!B$5</f>
        <v>無</v>
      </c>
      <c r="C43" s="105">
        <f>'[33]21指定制度'!C$5</f>
        <v>0</v>
      </c>
      <c r="D43" s="201" t="str">
        <f>'[33]21指定制度'!D$5</f>
        <v>無</v>
      </c>
      <c r="E43" s="104">
        <f>'[33]21指定制度'!E$5</f>
        <v>0</v>
      </c>
    </row>
    <row r="44" spans="1:5" ht="15.75" customHeight="1">
      <c r="A44" s="161" t="s">
        <v>150</v>
      </c>
      <c r="B44" s="136" t="str">
        <f>'[34]21指定制度'!B$5</f>
        <v>無</v>
      </c>
      <c r="C44" s="135">
        <f>'[34]21指定制度'!C$5</f>
        <v>0</v>
      </c>
      <c r="D44" s="203" t="str">
        <f>'[34]21指定制度'!D$5</f>
        <v>無</v>
      </c>
      <c r="E44" s="136">
        <f>'[34]21指定制度'!E$5</f>
        <v>0</v>
      </c>
    </row>
    <row r="45" spans="1:5" ht="15.75" customHeight="1">
      <c r="A45" s="161" t="s">
        <v>170</v>
      </c>
      <c r="B45" s="136" t="str">
        <f>'[35]21指定制度'!B$5</f>
        <v>無</v>
      </c>
      <c r="C45" s="135">
        <f>'[35]21指定制度'!C$5</f>
        <v>0</v>
      </c>
      <c r="D45" s="203" t="str">
        <f>'[35]21指定制度'!D$5</f>
        <v>無</v>
      </c>
      <c r="E45" s="136">
        <f>'[35]21指定制度'!E$5</f>
        <v>0</v>
      </c>
    </row>
    <row r="46" spans="1:5" ht="15.75" customHeight="1">
      <c r="A46" s="161" t="s">
        <v>171</v>
      </c>
      <c r="B46" s="104" t="str">
        <f>'[36]21指定制度'!B$5</f>
        <v>無</v>
      </c>
      <c r="C46" s="105">
        <f>'[36]21指定制度'!C$5</f>
        <v>0</v>
      </c>
      <c r="D46" s="201" t="str">
        <f>'[36]21指定制度'!D$5</f>
        <v>無</v>
      </c>
      <c r="E46" s="104">
        <f>'[36]21指定制度'!E$5</f>
        <v>0</v>
      </c>
    </row>
    <row r="47" spans="1:5" ht="15.75" customHeight="1">
      <c r="A47" s="161" t="s">
        <v>188</v>
      </c>
      <c r="B47" s="104" t="str">
        <f>'[37]21指定制度'!B$5</f>
        <v>無</v>
      </c>
      <c r="C47" s="105">
        <f>'[37]21指定制度'!C$5</f>
        <v>0</v>
      </c>
      <c r="D47" s="201" t="str">
        <f>'[37]21指定制度'!D$5</f>
        <v>無</v>
      </c>
      <c r="E47" s="104">
        <f>'[37]21指定制度'!E$5</f>
        <v>0</v>
      </c>
    </row>
    <row r="48" spans="1:5" ht="15.75" customHeight="1">
      <c r="A48" s="161" t="s">
        <v>44</v>
      </c>
      <c r="B48" s="104" t="str">
        <f>'[38]21指定制度'!B$5</f>
        <v>無</v>
      </c>
      <c r="C48" s="105">
        <f>'[38]21指定制度'!C$5</f>
        <v>0</v>
      </c>
      <c r="D48" s="201" t="str">
        <f>'[38]21指定制度'!D$5</f>
        <v>無</v>
      </c>
      <c r="E48" s="104">
        <f>'[38]21指定制度'!E$5</f>
        <v>0</v>
      </c>
    </row>
    <row r="49" spans="1:5" ht="15.75" customHeight="1">
      <c r="A49" s="161" t="s">
        <v>100</v>
      </c>
      <c r="B49" s="106" t="str">
        <f>'[39]21指定制度'!B$5</f>
        <v>無</v>
      </c>
      <c r="C49" s="106">
        <f>'[39]21指定制度'!C$5</f>
        <v>0</v>
      </c>
      <c r="D49" s="106" t="str">
        <f>'[39]21指定制度'!D$5</f>
        <v>無</v>
      </c>
      <c r="E49" s="106">
        <f>'[39]21指定制度'!E$5</f>
        <v>0</v>
      </c>
    </row>
    <row r="50" spans="1:5" ht="15.75" customHeight="1">
      <c r="A50" s="161" t="s">
        <v>148</v>
      </c>
      <c r="B50" s="104" t="str">
        <f>'[54]21指定制度'!B$5</f>
        <v>無</v>
      </c>
      <c r="C50" s="105">
        <f>'[54]21指定制度'!C$5</f>
        <v>0</v>
      </c>
      <c r="D50" s="201" t="str">
        <f>'[54]21指定制度'!D$5</f>
        <v>無</v>
      </c>
      <c r="E50" s="104">
        <f>'[54]21指定制度'!E$5</f>
        <v>0</v>
      </c>
    </row>
    <row r="51" spans="1:5" ht="15.75" customHeight="1">
      <c r="A51" s="161" t="s">
        <v>149</v>
      </c>
      <c r="B51" s="104" t="str">
        <f>'[40]21指定制度'!B$5</f>
        <v>無</v>
      </c>
      <c r="C51" s="105">
        <f>'[40]21指定制度'!C$5</f>
        <v>0</v>
      </c>
      <c r="D51" s="201" t="str">
        <f>'[40]21指定制度'!D$5</f>
        <v>無</v>
      </c>
      <c r="E51" s="104">
        <f>'[40]21指定制度'!E$5</f>
        <v>0</v>
      </c>
    </row>
    <row r="52" spans="1:5" ht="15.75" customHeight="1">
      <c r="A52" s="161" t="s">
        <v>30</v>
      </c>
      <c r="B52" s="104" t="str">
        <f>'[41]21指定制度'!B$5</f>
        <v>無</v>
      </c>
      <c r="C52" s="105">
        <f>'[41]21指定制度'!C$5</f>
        <v>0</v>
      </c>
      <c r="D52" s="201" t="str">
        <f>'[41]21指定制度'!D$5</f>
        <v>無</v>
      </c>
      <c r="E52" s="104">
        <f>'[41]21指定制度'!E$5</f>
        <v>0</v>
      </c>
    </row>
    <row r="53" spans="1:5" ht="15.75" customHeight="1">
      <c r="A53" s="161" t="s">
        <v>159</v>
      </c>
      <c r="B53" s="104" t="str">
        <f>'[42]21指定制度'!B$5</f>
        <v>無</v>
      </c>
      <c r="C53" s="105">
        <f>'[42]21指定制度'!C$5</f>
        <v>0</v>
      </c>
      <c r="D53" s="201" t="str">
        <f>'[42]21指定制度'!D$5</f>
        <v>無</v>
      </c>
      <c r="E53" s="104">
        <f>'[42]21指定制度'!E$5</f>
        <v>0</v>
      </c>
    </row>
    <row r="54" spans="1:5" ht="15.75" customHeight="1">
      <c r="A54" s="161" t="s">
        <v>160</v>
      </c>
      <c r="B54" s="104" t="str">
        <f>'[43]21指定制度'!B$5</f>
        <v>無</v>
      </c>
      <c r="C54" s="105">
        <f>'[43]21指定制度'!C$5</f>
        <v>0</v>
      </c>
      <c r="D54" s="201" t="str">
        <f>'[43]21指定制度'!D$5</f>
        <v>無</v>
      </c>
      <c r="E54" s="104">
        <f>'[43]21指定制度'!E$5</f>
        <v>0</v>
      </c>
    </row>
    <row r="55" spans="1:5" ht="15.75" customHeight="1">
      <c r="A55" s="161" t="s">
        <v>161</v>
      </c>
      <c r="B55" s="104" t="str">
        <f>'[44]21指定制度'!B$5</f>
        <v>無</v>
      </c>
      <c r="C55" s="105">
        <f>'[44]21指定制度'!C$5</f>
        <v>0</v>
      </c>
      <c r="D55" s="201" t="str">
        <f>'[44]21指定制度'!D$5</f>
        <v>無</v>
      </c>
      <c r="E55" s="104">
        <f>'[44]21指定制度'!E$5</f>
        <v>0</v>
      </c>
    </row>
    <row r="56" spans="1:5" ht="15.75" customHeight="1">
      <c r="A56" s="161" t="s">
        <v>162</v>
      </c>
      <c r="B56" s="104" t="str">
        <f>'[45]21指定制度'!B$5</f>
        <v>無</v>
      </c>
      <c r="C56" s="105">
        <f>'[45]21指定制度'!C$5</f>
        <v>0</v>
      </c>
      <c r="D56" s="201" t="str">
        <f>'[45]21指定制度'!D$5</f>
        <v>無</v>
      </c>
      <c r="E56" s="104">
        <f>'[45]21指定制度'!E$5</f>
        <v>0</v>
      </c>
    </row>
    <row r="57" spans="1:5" ht="15.75" customHeight="1">
      <c r="A57" s="161" t="s">
        <v>163</v>
      </c>
      <c r="B57" s="104" t="str">
        <f>'[46]21指定制度'!B$5</f>
        <v>無</v>
      </c>
      <c r="C57" s="105">
        <f>'[46]21指定制度'!C$5</f>
        <v>0</v>
      </c>
      <c r="D57" s="201" t="str">
        <f>'[46]21指定制度'!D$5</f>
        <v>無</v>
      </c>
      <c r="E57" s="104">
        <f>'[46]21指定制度'!E$5</f>
        <v>0</v>
      </c>
    </row>
    <row r="58" spans="1:5" ht="15.75" customHeight="1">
      <c r="A58" s="161" t="s">
        <v>164</v>
      </c>
      <c r="B58" s="104" t="str">
        <f>'[47]21指定制度'!B$5</f>
        <v>無</v>
      </c>
      <c r="C58" s="105">
        <f>'[47]21指定制度'!C$5</f>
        <v>0</v>
      </c>
      <c r="D58" s="201" t="str">
        <f>'[47]21指定制度'!D$5</f>
        <v>無</v>
      </c>
      <c r="E58" s="104">
        <f>'[47]21指定制度'!E$5</f>
        <v>0</v>
      </c>
    </row>
    <row r="59" spans="1:5" ht="15.75" customHeight="1">
      <c r="A59" s="161" t="s">
        <v>165</v>
      </c>
      <c r="B59" s="104" t="str">
        <f>'[48]21指定制度'!B$5</f>
        <v>無</v>
      </c>
      <c r="C59" s="105">
        <f>'[48]21指定制度'!C$5</f>
        <v>0</v>
      </c>
      <c r="D59" s="201" t="str">
        <f>'[48]21指定制度'!D$5</f>
        <v>無</v>
      </c>
      <c r="E59" s="104">
        <f>'[48]21指定制度'!E$5</f>
        <v>0</v>
      </c>
    </row>
    <row r="60" spans="1:5" ht="15.75" customHeight="1">
      <c r="A60" s="161" t="s">
        <v>166</v>
      </c>
      <c r="B60" s="104" t="str">
        <f>'[49]21指定制度'!B$5</f>
        <v>無</v>
      </c>
      <c r="C60" s="105">
        <f>'[49]21指定制度'!C$5</f>
        <v>0</v>
      </c>
      <c r="D60" s="201" t="str">
        <f>'[49]21指定制度'!D$5</f>
        <v>無</v>
      </c>
      <c r="E60" s="104">
        <f>'[49]21指定制度'!E$5</f>
        <v>0</v>
      </c>
    </row>
    <row r="61" spans="1:5" ht="15.75" customHeight="1">
      <c r="A61" s="161" t="s">
        <v>167</v>
      </c>
      <c r="B61" s="104" t="str">
        <f>'[50]21指定制度'!B$5</f>
        <v>無</v>
      </c>
      <c r="C61" s="105">
        <f>'[50]21指定制度'!C$5</f>
        <v>0</v>
      </c>
      <c r="D61" s="201" t="str">
        <f>'[50]21指定制度'!D$5</f>
        <v>無</v>
      </c>
      <c r="E61" s="104">
        <f>'[50]21指定制度'!E$5</f>
        <v>0</v>
      </c>
    </row>
    <row r="62" spans="1:5" ht="15.75" customHeight="1">
      <c r="A62" s="161" t="s">
        <v>168</v>
      </c>
      <c r="B62" s="104" t="str">
        <f>'[51]21指定制度'!B$5</f>
        <v>無</v>
      </c>
      <c r="C62" s="105">
        <f>'[51]21指定制度'!C$5</f>
        <v>0</v>
      </c>
      <c r="D62" s="201" t="str">
        <f>'[51]21指定制度'!D$5</f>
        <v>無</v>
      </c>
      <c r="E62" s="104">
        <f>'[51]21指定制度'!E$5</f>
        <v>0</v>
      </c>
    </row>
    <row r="63" spans="1:5" ht="15.75" customHeight="1">
      <c r="A63" s="161" t="s">
        <v>172</v>
      </c>
      <c r="B63" s="104" t="str">
        <f>'[52]21指定制度'!B$5</f>
        <v>無</v>
      </c>
      <c r="C63" s="105">
        <f>'[52]21指定制度'!C$5</f>
        <v>0</v>
      </c>
      <c r="D63" s="201" t="str">
        <f>'[52]21指定制度'!D$5</f>
        <v>無</v>
      </c>
      <c r="E63" s="104">
        <f>'[52]21指定制度'!E$5</f>
        <v>0</v>
      </c>
    </row>
    <row r="64" spans="1:5" ht="15.75" customHeight="1">
      <c r="A64" s="161" t="s">
        <v>173</v>
      </c>
      <c r="B64" s="104">
        <f>'[53]21指定制度'!B$5</f>
        <v>0</v>
      </c>
      <c r="C64" s="105">
        <f>'[53]21指定制度'!C$5</f>
        <v>0</v>
      </c>
      <c r="D64" s="201">
        <f>'[53]21指定制度'!D$5</f>
        <v>0</v>
      </c>
      <c r="E64" s="104">
        <f>'[53]21指定制度'!E$5</f>
        <v>0</v>
      </c>
    </row>
    <row r="65" spans="1:5" ht="15.75" customHeight="1">
      <c r="A65" s="13"/>
      <c r="B65" s="33"/>
      <c r="C65" s="33"/>
      <c r="D65" s="34"/>
      <c r="E65" s="34"/>
    </row>
    <row r="66" spans="1:5" ht="15.75" customHeight="1">
      <c r="A66" s="14" t="s">
        <v>55</v>
      </c>
      <c r="B66" s="20" t="s">
        <v>213</v>
      </c>
      <c r="C66" s="55" t="s">
        <v>214</v>
      </c>
      <c r="D66" s="54" t="s">
        <v>213</v>
      </c>
      <c r="E66" s="17" t="s">
        <v>214</v>
      </c>
    </row>
    <row r="67" spans="1:5" ht="30.75" customHeight="1">
      <c r="A67" s="436" t="s">
        <v>369</v>
      </c>
      <c r="B67" s="305" t="s">
        <v>370</v>
      </c>
      <c r="C67" s="306" t="s">
        <v>371</v>
      </c>
      <c r="D67" s="84"/>
      <c r="E67" s="84"/>
    </row>
    <row r="68" spans="1:5">
      <c r="A68" s="437"/>
      <c r="B68" s="307" t="s">
        <v>372</v>
      </c>
      <c r="C68" s="308" t="s">
        <v>371</v>
      </c>
      <c r="D68" s="83"/>
      <c r="E68" s="149"/>
    </row>
    <row r="69" spans="1:5" ht="16.5" customHeight="1">
      <c r="A69" s="437"/>
      <c r="B69" s="309" t="s">
        <v>373</v>
      </c>
      <c r="C69" s="310" t="s">
        <v>371</v>
      </c>
      <c r="D69" s="83"/>
      <c r="E69" s="149"/>
    </row>
    <row r="70" spans="1:5" ht="16.5" customHeight="1">
      <c r="A70" s="437"/>
      <c r="B70" s="311" t="s">
        <v>374</v>
      </c>
      <c r="C70" s="312" t="s">
        <v>371</v>
      </c>
      <c r="D70" s="84"/>
      <c r="E70" s="149"/>
    </row>
    <row r="71" spans="1:5" ht="26.4">
      <c r="A71" s="437"/>
      <c r="B71" s="313" t="s">
        <v>375</v>
      </c>
      <c r="C71" s="314" t="s">
        <v>371</v>
      </c>
      <c r="D71" s="84"/>
      <c r="E71" s="149"/>
    </row>
    <row r="72" spans="1:5" ht="16.5" customHeight="1">
      <c r="A72" s="437"/>
      <c r="B72" s="315" t="s">
        <v>376</v>
      </c>
      <c r="C72" s="316" t="s">
        <v>371</v>
      </c>
      <c r="D72" s="84"/>
      <c r="E72" s="149"/>
    </row>
    <row r="73" spans="1:5" ht="26.25" customHeight="1">
      <c r="A73" s="437"/>
      <c r="B73" s="317" t="s">
        <v>377</v>
      </c>
      <c r="C73" s="318" t="s">
        <v>371</v>
      </c>
      <c r="D73" s="83"/>
      <c r="E73" s="149"/>
    </row>
    <row r="74" spans="1:5" ht="16.5" customHeight="1">
      <c r="A74" s="438"/>
      <c r="B74" s="319" t="s">
        <v>378</v>
      </c>
      <c r="C74" s="320" t="s">
        <v>371</v>
      </c>
      <c r="D74" s="84"/>
      <c r="E74" s="149"/>
    </row>
    <row r="75" spans="1:5" ht="16.5" customHeight="1">
      <c r="A75" s="153" t="s">
        <v>379</v>
      </c>
      <c r="B75" s="84"/>
      <c r="C75" s="149"/>
      <c r="D75" s="321" t="s">
        <v>380</v>
      </c>
      <c r="E75" s="322" t="s">
        <v>381</v>
      </c>
    </row>
    <row r="76" spans="1:5" ht="16.5" customHeight="1">
      <c r="A76" s="153" t="s">
        <v>382</v>
      </c>
      <c r="B76" s="84"/>
      <c r="C76" s="149"/>
      <c r="D76" s="321" t="s">
        <v>383</v>
      </c>
      <c r="E76" s="322" t="s">
        <v>384</v>
      </c>
    </row>
    <row r="77" spans="1:5">
      <c r="A77" s="433" t="s">
        <v>385</v>
      </c>
      <c r="B77" s="24"/>
      <c r="C77" s="107"/>
      <c r="D77" s="321" t="s">
        <v>386</v>
      </c>
      <c r="E77" s="322" t="s">
        <v>387</v>
      </c>
    </row>
    <row r="78" spans="1:5">
      <c r="A78" s="433"/>
      <c r="B78" s="85"/>
      <c r="C78" s="108"/>
      <c r="D78" s="323" t="s">
        <v>388</v>
      </c>
      <c r="E78" s="324" t="s">
        <v>389</v>
      </c>
    </row>
    <row r="79" spans="1:5">
      <c r="A79" s="429" t="s">
        <v>390</v>
      </c>
      <c r="B79" s="322" t="s">
        <v>391</v>
      </c>
      <c r="C79" s="306" t="s">
        <v>392</v>
      </c>
      <c r="D79" s="321" t="s">
        <v>393</v>
      </c>
      <c r="E79" s="322" t="s">
        <v>394</v>
      </c>
    </row>
    <row r="80" spans="1:5">
      <c r="A80" s="430"/>
      <c r="B80" s="324" t="s">
        <v>395</v>
      </c>
      <c r="C80" s="308" t="s">
        <v>396</v>
      </c>
      <c r="D80" s="325"/>
      <c r="E80" s="324"/>
    </row>
  </sheetData>
  <mergeCells count="6">
    <mergeCell ref="A79:A80"/>
    <mergeCell ref="D9:E9"/>
    <mergeCell ref="A77:A78"/>
    <mergeCell ref="A9:A10"/>
    <mergeCell ref="B9:C9"/>
    <mergeCell ref="A67:A74"/>
  </mergeCells>
  <phoneticPr fontId="8"/>
  <printOptions horizontalCentered="1"/>
  <pageMargins left="0.78740157480314965" right="0.78740157480314965" top="0.78740157480314965" bottom="0.59055118110236227" header="0.51181102362204722" footer="0.51181102362204722"/>
  <pageSetup paperSize="9" scale="79" orientation="portrait" r:id="rId1"/>
  <headerFooter alignWithMargins="0">
    <oddFooter>&amp;C&amp;P</oddFooter>
  </headerFooter>
  <rowBreaks count="1" manualBreakCount="1">
    <brk id="6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7"/>
  <sheetViews>
    <sheetView view="pageBreakPreview" zoomScale="85" zoomScaleNormal="80" zoomScaleSheetLayoutView="85" workbookViewId="0">
      <pane xSplit="1" ySplit="3" topLeftCell="B4" activePane="bottomRight" state="frozen"/>
      <selection pane="topRight"/>
      <selection pane="bottomLeft"/>
      <selection pane="bottomRight" activeCell="D12" sqref="D12"/>
    </sheetView>
  </sheetViews>
  <sheetFormatPr defaultColWidth="9" defaultRowHeight="13.2"/>
  <cols>
    <col min="1" max="1" width="11.88671875" customWidth="1"/>
    <col min="2" max="2" width="11.109375" customWidth="1"/>
    <col min="3" max="3" width="55.109375" style="28" customWidth="1"/>
    <col min="4" max="4" width="56.6640625" customWidth="1"/>
    <col min="5" max="6" width="32.88671875" customWidth="1"/>
    <col min="7" max="7" width="9" style="38"/>
  </cols>
  <sheetData>
    <row r="1" spans="1:6" ht="27.75" customHeight="1">
      <c r="A1" s="37" t="s">
        <v>1105</v>
      </c>
      <c r="B1" s="36"/>
      <c r="C1" s="36"/>
      <c r="D1" s="36"/>
      <c r="E1" s="36"/>
      <c r="F1" s="36"/>
    </row>
    <row r="2" spans="1:6">
      <c r="A2" s="398" t="s">
        <v>55</v>
      </c>
      <c r="B2" s="400" t="s">
        <v>57</v>
      </c>
      <c r="C2" s="397" t="s">
        <v>58</v>
      </c>
      <c r="D2" s="397"/>
      <c r="E2" s="397" t="s">
        <v>175</v>
      </c>
      <c r="F2" s="397"/>
    </row>
    <row r="3" spans="1:6">
      <c r="A3" s="399"/>
      <c r="B3" s="397"/>
      <c r="C3" s="25" t="s">
        <v>60</v>
      </c>
      <c r="D3" s="17" t="s">
        <v>59</v>
      </c>
      <c r="E3" s="25" t="s">
        <v>60</v>
      </c>
      <c r="F3" s="17" t="s">
        <v>59</v>
      </c>
    </row>
    <row r="4" spans="1:6" ht="56.25" customHeight="1">
      <c r="A4" s="18" t="s">
        <v>156</v>
      </c>
      <c r="B4" s="27" t="str">
        <f>'[1]3集団回収助成'!B$5</f>
        <v>有</v>
      </c>
      <c r="C4" s="65" t="s">
        <v>1257</v>
      </c>
      <c r="D4" s="65" t="s">
        <v>1256</v>
      </c>
      <c r="E4" s="350" t="s">
        <v>451</v>
      </c>
      <c r="F4" s="350" t="s">
        <v>452</v>
      </c>
    </row>
    <row r="5" spans="1:6" ht="18.75" customHeight="1">
      <c r="A5" s="8" t="s">
        <v>157</v>
      </c>
      <c r="B5" s="27" t="str">
        <f>'[2]3集団回収助成'!B$5</f>
        <v>無</v>
      </c>
      <c r="C5" s="260">
        <v>0</v>
      </c>
      <c r="D5" s="260">
        <v>0</v>
      </c>
      <c r="E5" s="65" t="s">
        <v>458</v>
      </c>
      <c r="F5" s="65" t="s">
        <v>458</v>
      </c>
    </row>
    <row r="6" spans="1:6" ht="37.5" customHeight="1">
      <c r="A6" s="8" t="s">
        <v>259</v>
      </c>
      <c r="B6" s="27" t="str">
        <f>'[3]3集団回収助成'!B$5</f>
        <v>有</v>
      </c>
      <c r="C6" s="65" t="s">
        <v>1258</v>
      </c>
      <c r="D6" s="65" t="s">
        <v>1259</v>
      </c>
      <c r="E6" s="350" t="s">
        <v>453</v>
      </c>
      <c r="F6" s="350" t="s">
        <v>454</v>
      </c>
    </row>
    <row r="7" spans="1:6" ht="37.5" customHeight="1">
      <c r="A7" s="8" t="s">
        <v>263</v>
      </c>
      <c r="B7" s="27" t="str">
        <f>'[4]3集団回収助成'!B$5</f>
        <v>有</v>
      </c>
      <c r="C7" s="65" t="s">
        <v>1254</v>
      </c>
      <c r="D7" s="65" t="s">
        <v>455</v>
      </c>
      <c r="E7" s="350" t="s">
        <v>484</v>
      </c>
      <c r="F7" s="350" t="s">
        <v>512</v>
      </c>
    </row>
    <row r="8" spans="1:6" ht="18.75" customHeight="1">
      <c r="A8" s="8" t="s">
        <v>264</v>
      </c>
      <c r="B8" s="27" t="str">
        <f>'[5]3集団回収助成'!B$5</f>
        <v>無</v>
      </c>
      <c r="C8" s="260">
        <v>0</v>
      </c>
      <c r="D8" s="260">
        <v>0</v>
      </c>
      <c r="E8" s="65" t="s">
        <v>458</v>
      </c>
      <c r="F8" s="65" t="s">
        <v>458</v>
      </c>
    </row>
    <row r="9" spans="1:6" ht="18.75" customHeight="1">
      <c r="A9" s="8" t="s">
        <v>265</v>
      </c>
      <c r="B9" s="27" t="str">
        <f>'[6]3集団回収助成'!B$5</f>
        <v>有</v>
      </c>
      <c r="C9" s="65" t="s">
        <v>1255</v>
      </c>
      <c r="D9" s="65" t="s">
        <v>513</v>
      </c>
      <c r="E9" s="350" t="s">
        <v>485</v>
      </c>
      <c r="F9" s="350" t="s">
        <v>486</v>
      </c>
    </row>
    <row r="10" spans="1:6" s="52" customFormat="1" ht="56.25" customHeight="1">
      <c r="A10" s="376" t="s">
        <v>34</v>
      </c>
      <c r="B10" s="27" t="str">
        <f>'[7]3集団回収助成'!B$5</f>
        <v>有</v>
      </c>
      <c r="C10" s="65" t="s">
        <v>1260</v>
      </c>
      <c r="D10" s="65" t="s">
        <v>1261</v>
      </c>
      <c r="E10" s="350" t="s">
        <v>456</v>
      </c>
      <c r="F10" s="350" t="s">
        <v>457</v>
      </c>
    </row>
    <row r="11" spans="1:6" s="100" customFormat="1" ht="37.5" customHeight="1">
      <c r="A11" s="376" t="s">
        <v>151</v>
      </c>
      <c r="B11" s="27" t="str">
        <f>'[8]3集団回収助成'!B$5</f>
        <v>有</v>
      </c>
      <c r="C11" s="65" t="s">
        <v>1303</v>
      </c>
      <c r="D11" s="65" t="s">
        <v>458</v>
      </c>
      <c r="E11" s="351" t="s">
        <v>459</v>
      </c>
      <c r="F11" s="65" t="s">
        <v>458</v>
      </c>
    </row>
    <row r="12" spans="1:6" ht="37.5" customHeight="1">
      <c r="A12" s="8" t="s">
        <v>268</v>
      </c>
      <c r="B12" s="27" t="str">
        <f>'[9]3集団回収助成'!B$5</f>
        <v>有</v>
      </c>
      <c r="C12" s="65" t="s">
        <v>1262</v>
      </c>
      <c r="D12" s="260">
        <v>0</v>
      </c>
      <c r="E12" s="351" t="s">
        <v>460</v>
      </c>
      <c r="F12" s="352">
        <v>0</v>
      </c>
    </row>
    <row r="13" spans="1:6" ht="37.5" customHeight="1">
      <c r="A13" s="8" t="s">
        <v>269</v>
      </c>
      <c r="B13" s="372" t="str">
        <f>'[10]3集団回収助成'!B$5</f>
        <v>有</v>
      </c>
      <c r="C13" s="65" t="s">
        <v>1263</v>
      </c>
      <c r="D13" s="65" t="s">
        <v>1264</v>
      </c>
      <c r="E13" s="351" t="s">
        <v>487</v>
      </c>
      <c r="F13" s="351" t="s">
        <v>488</v>
      </c>
    </row>
    <row r="14" spans="1:6" ht="37.5" customHeight="1">
      <c r="A14" s="8" t="s">
        <v>271</v>
      </c>
      <c r="B14" s="27" t="str">
        <f>'[11]3集団回収助成'!B$5</f>
        <v>有</v>
      </c>
      <c r="C14" s="65" t="s">
        <v>1265</v>
      </c>
      <c r="D14" s="65" t="s">
        <v>1266</v>
      </c>
      <c r="E14" s="351" t="s">
        <v>490</v>
      </c>
      <c r="F14" s="351" t="s">
        <v>489</v>
      </c>
    </row>
    <row r="15" spans="1:6" ht="37.5" customHeight="1">
      <c r="A15" s="157" t="s">
        <v>273</v>
      </c>
      <c r="B15" s="27" t="str">
        <f>'[12]3集団回収助成'!B$5</f>
        <v>有</v>
      </c>
      <c r="C15" s="65" t="s">
        <v>514</v>
      </c>
      <c r="D15" s="260">
        <v>0</v>
      </c>
      <c r="E15" s="351" t="s">
        <v>461</v>
      </c>
      <c r="F15" s="352">
        <v>0</v>
      </c>
    </row>
    <row r="16" spans="1:6" ht="19.5" customHeight="1">
      <c r="A16" s="8" t="s">
        <v>276</v>
      </c>
      <c r="B16" s="27" t="str">
        <f>'[13]3集団回収助成'!B$5</f>
        <v>有</v>
      </c>
      <c r="C16" s="65" t="s">
        <v>1267</v>
      </c>
      <c r="D16" s="65" t="s">
        <v>458</v>
      </c>
      <c r="E16" s="351" t="s">
        <v>462</v>
      </c>
      <c r="F16" s="65" t="s">
        <v>458</v>
      </c>
    </row>
    <row r="17" spans="1:6" ht="37.5" customHeight="1">
      <c r="A17" s="8" t="s">
        <v>277</v>
      </c>
      <c r="B17" s="27" t="str">
        <f>'[14]3集団回収助成'!B$5</f>
        <v>有</v>
      </c>
      <c r="C17" s="65" t="s">
        <v>1268</v>
      </c>
      <c r="D17" s="65" t="s">
        <v>463</v>
      </c>
      <c r="E17" s="351" t="s">
        <v>491</v>
      </c>
      <c r="F17" s="351" t="s">
        <v>492</v>
      </c>
    </row>
    <row r="18" spans="1:6" ht="19.5" customHeight="1">
      <c r="A18" s="8" t="s">
        <v>0</v>
      </c>
      <c r="B18" s="373" t="str">
        <f>'[15]3集団回収助成'!B$5</f>
        <v>無</v>
      </c>
      <c r="C18" s="261">
        <v>0</v>
      </c>
      <c r="D18" s="261">
        <v>0</v>
      </c>
      <c r="E18" s="353">
        <v>0</v>
      </c>
      <c r="F18" s="353">
        <v>0</v>
      </c>
    </row>
    <row r="19" spans="1:6" ht="19.5" customHeight="1">
      <c r="A19" s="8" t="s">
        <v>71</v>
      </c>
      <c r="B19" s="27" t="str">
        <f>'[16]3集団回収助成'!B$5</f>
        <v>無</v>
      </c>
      <c r="C19" s="260">
        <v>0</v>
      </c>
      <c r="D19" s="260">
        <v>0</v>
      </c>
      <c r="E19" s="352">
        <v>0</v>
      </c>
      <c r="F19" s="352">
        <v>0</v>
      </c>
    </row>
    <row r="20" spans="1:6" ht="56.25" customHeight="1">
      <c r="A20" s="8" t="s">
        <v>282</v>
      </c>
      <c r="B20" s="27" t="str">
        <f>'[17]3集団回収助成'!B$5</f>
        <v>有</v>
      </c>
      <c r="C20" s="65" t="s">
        <v>1269</v>
      </c>
      <c r="D20" s="65" t="s">
        <v>1270</v>
      </c>
      <c r="E20" s="351" t="s">
        <v>464</v>
      </c>
      <c r="F20" s="351" t="s">
        <v>465</v>
      </c>
    </row>
    <row r="21" spans="1:6" ht="37.5" customHeight="1">
      <c r="A21" s="8" t="s">
        <v>283</v>
      </c>
      <c r="B21" s="27" t="str">
        <f>'[18]3集団回収助成'!B$5</f>
        <v>有</v>
      </c>
      <c r="C21" s="65" t="s">
        <v>1271</v>
      </c>
      <c r="D21" s="65" t="s">
        <v>1272</v>
      </c>
      <c r="E21" s="351" t="s">
        <v>493</v>
      </c>
      <c r="F21" s="351" t="s">
        <v>494</v>
      </c>
    </row>
    <row r="22" spans="1:6" ht="19.5" customHeight="1">
      <c r="A22" s="8" t="s">
        <v>286</v>
      </c>
      <c r="B22" s="27" t="str">
        <f>'[19]3集団回収助成'!B$5</f>
        <v>有</v>
      </c>
      <c r="C22" s="65" t="s">
        <v>1273</v>
      </c>
      <c r="D22" s="65" t="s">
        <v>1273</v>
      </c>
      <c r="E22" s="351" t="s">
        <v>495</v>
      </c>
      <c r="F22" s="351" t="s">
        <v>495</v>
      </c>
    </row>
    <row r="23" spans="1:6" ht="19.5" customHeight="1">
      <c r="A23" s="8" t="s">
        <v>174</v>
      </c>
      <c r="B23" s="27" t="str">
        <f>'[20]3集団回収助成'!B$5</f>
        <v>無</v>
      </c>
      <c r="C23" s="260">
        <v>0</v>
      </c>
      <c r="D23" s="260">
        <v>0</v>
      </c>
      <c r="E23" s="352">
        <v>0</v>
      </c>
      <c r="F23" s="352">
        <v>0</v>
      </c>
    </row>
    <row r="24" spans="1:6" ht="37.5" customHeight="1">
      <c r="A24" s="8" t="s">
        <v>289</v>
      </c>
      <c r="B24" s="27" t="str">
        <f>'[21]3集団回収助成'!B$5</f>
        <v>有</v>
      </c>
      <c r="C24" s="65" t="s">
        <v>1274</v>
      </c>
      <c r="D24" s="65" t="s">
        <v>458</v>
      </c>
      <c r="E24" s="351" t="s">
        <v>497</v>
      </c>
      <c r="F24" s="65" t="s">
        <v>496</v>
      </c>
    </row>
    <row r="25" spans="1:6" ht="37.5" customHeight="1">
      <c r="A25" s="157" t="s">
        <v>290</v>
      </c>
      <c r="B25" s="27" t="str">
        <f>'[22]3集団回収助成'!B$5</f>
        <v>有</v>
      </c>
      <c r="C25" s="65" t="s">
        <v>1275</v>
      </c>
      <c r="D25" s="65" t="s">
        <v>1276</v>
      </c>
      <c r="E25" s="351" t="s">
        <v>498</v>
      </c>
      <c r="F25" s="351" t="s">
        <v>499</v>
      </c>
    </row>
    <row r="26" spans="1:6" ht="37.5" customHeight="1">
      <c r="A26" s="8" t="s">
        <v>291</v>
      </c>
      <c r="B26" s="27" t="str">
        <f>'[23]3集団回収助成'!B$5</f>
        <v>有</v>
      </c>
      <c r="C26" s="65" t="s">
        <v>1277</v>
      </c>
      <c r="D26" s="65" t="s">
        <v>1278</v>
      </c>
      <c r="E26" s="351" t="s">
        <v>467</v>
      </c>
      <c r="F26" s="351" t="s">
        <v>468</v>
      </c>
    </row>
    <row r="27" spans="1:6" ht="37.5" customHeight="1">
      <c r="A27" s="8" t="s">
        <v>292</v>
      </c>
      <c r="B27" s="27" t="str">
        <f>'[24]3集団回収助成'!B$5</f>
        <v>有</v>
      </c>
      <c r="C27" s="65" t="s">
        <v>1279</v>
      </c>
      <c r="D27" s="65" t="s">
        <v>1280</v>
      </c>
      <c r="E27" s="351" t="s">
        <v>469</v>
      </c>
      <c r="F27" s="351" t="s">
        <v>470</v>
      </c>
    </row>
    <row r="28" spans="1:6" ht="18.75" customHeight="1">
      <c r="A28" s="8" t="s">
        <v>293</v>
      </c>
      <c r="B28" s="27" t="str">
        <f>'[25]3集団回収助成'!B$5</f>
        <v>有</v>
      </c>
      <c r="C28" s="65" t="s">
        <v>1282</v>
      </c>
      <c r="D28" s="65" t="s">
        <v>1281</v>
      </c>
      <c r="E28" s="351" t="s">
        <v>500</v>
      </c>
      <c r="F28" s="351" t="s">
        <v>501</v>
      </c>
    </row>
    <row r="29" spans="1:6" ht="37.5" customHeight="1">
      <c r="A29" s="157" t="s">
        <v>296</v>
      </c>
      <c r="B29" s="27" t="str">
        <f>'[26]3集団回収助成'!B$5</f>
        <v>有</v>
      </c>
      <c r="C29" s="65" t="s">
        <v>1283</v>
      </c>
      <c r="D29" s="65" t="s">
        <v>471</v>
      </c>
      <c r="E29" s="351" t="s">
        <v>502</v>
      </c>
      <c r="F29" s="351" t="s">
        <v>503</v>
      </c>
    </row>
    <row r="30" spans="1:6" ht="37.5" customHeight="1">
      <c r="A30" s="8" t="s">
        <v>25</v>
      </c>
      <c r="B30" s="27" t="str">
        <f>'[27]3集団回収助成'!B$5</f>
        <v>有</v>
      </c>
      <c r="C30" s="65" t="s">
        <v>1285</v>
      </c>
      <c r="D30" s="65" t="s">
        <v>496</v>
      </c>
      <c r="E30" s="351" t="s">
        <v>472</v>
      </c>
      <c r="F30" s="65" t="s">
        <v>496</v>
      </c>
    </row>
    <row r="31" spans="1:6" ht="37.5" customHeight="1">
      <c r="A31" s="8" t="s">
        <v>298</v>
      </c>
      <c r="B31" s="27" t="str">
        <f>'[28]3集団回収助成'!B$5</f>
        <v>有</v>
      </c>
      <c r="C31" s="65" t="s">
        <v>1284</v>
      </c>
      <c r="D31" s="65" t="s">
        <v>515</v>
      </c>
      <c r="E31" s="351" t="s">
        <v>504</v>
      </c>
      <c r="F31" s="351" t="s">
        <v>505</v>
      </c>
    </row>
    <row r="32" spans="1:6" ht="19.5" customHeight="1">
      <c r="A32" s="8" t="s">
        <v>152</v>
      </c>
      <c r="B32" s="27" t="str">
        <f>'[29]3集団回収助成'!B$5</f>
        <v>有</v>
      </c>
      <c r="C32" s="65" t="s">
        <v>1287</v>
      </c>
      <c r="D32" s="65" t="s">
        <v>1286</v>
      </c>
      <c r="E32" s="351" t="s">
        <v>506</v>
      </c>
      <c r="F32" s="351" t="s">
        <v>507</v>
      </c>
    </row>
    <row r="33" spans="1:6" ht="19.5" customHeight="1">
      <c r="A33" s="8" t="s">
        <v>300</v>
      </c>
      <c r="B33" s="27" t="str">
        <f>'[30]3集団回収助成'!B$5</f>
        <v>有</v>
      </c>
      <c r="C33" s="65" t="s">
        <v>1288</v>
      </c>
      <c r="D33" s="65" t="s">
        <v>1289</v>
      </c>
      <c r="E33" s="351" t="s">
        <v>473</v>
      </c>
      <c r="F33" s="351" t="s">
        <v>474</v>
      </c>
    </row>
    <row r="34" spans="1:6" ht="37.5" customHeight="1">
      <c r="A34" s="8" t="s">
        <v>303</v>
      </c>
      <c r="B34" s="27" t="str">
        <f>'[31]3集団回収助成'!B$5</f>
        <v>有</v>
      </c>
      <c r="C34" s="65" t="s">
        <v>1290</v>
      </c>
      <c r="D34" s="65" t="s">
        <v>1291</v>
      </c>
      <c r="E34" s="351" t="s">
        <v>475</v>
      </c>
      <c r="F34" s="351" t="s">
        <v>476</v>
      </c>
    </row>
    <row r="35" spans="1:6" ht="19.5" customHeight="1">
      <c r="A35" s="8" t="s">
        <v>304</v>
      </c>
      <c r="B35" s="27" t="str">
        <f>'[32]3集団回収助成'!B$5</f>
        <v>無</v>
      </c>
      <c r="C35" s="260">
        <v>0</v>
      </c>
      <c r="D35" s="260">
        <v>0</v>
      </c>
      <c r="E35" s="352">
        <v>0</v>
      </c>
      <c r="F35" s="352">
        <v>0</v>
      </c>
    </row>
    <row r="36" spans="1:6" ht="37.5" customHeight="1">
      <c r="A36" s="8" t="s">
        <v>306</v>
      </c>
      <c r="B36" s="27" t="str">
        <f>'[33]3集団回収助成'!B$5</f>
        <v>有</v>
      </c>
      <c r="C36" s="65" t="s">
        <v>1292</v>
      </c>
      <c r="D36" s="260">
        <v>0</v>
      </c>
      <c r="E36" s="351" t="s">
        <v>477</v>
      </c>
      <c r="F36" s="352">
        <v>0</v>
      </c>
    </row>
    <row r="37" spans="1:6" ht="19.5" customHeight="1">
      <c r="A37" s="8" t="s">
        <v>308</v>
      </c>
      <c r="B37" s="27" t="str">
        <f>'[34]3集団回収助成'!B$5</f>
        <v>有</v>
      </c>
      <c r="C37" s="65" t="s">
        <v>1293</v>
      </c>
      <c r="D37" s="260">
        <v>0</v>
      </c>
      <c r="E37" s="351" t="s">
        <v>478</v>
      </c>
      <c r="F37" s="352">
        <v>0</v>
      </c>
    </row>
    <row r="38" spans="1:6" ht="19.5" customHeight="1">
      <c r="A38" s="8" t="s">
        <v>309</v>
      </c>
      <c r="B38" s="27" t="str">
        <f>'[35]3集団回収助成'!B$5</f>
        <v>有</v>
      </c>
      <c r="C38" s="65" t="s">
        <v>1294</v>
      </c>
      <c r="D38" s="65" t="s">
        <v>496</v>
      </c>
      <c r="E38" s="351" t="s">
        <v>516</v>
      </c>
      <c r="F38" s="65" t="s">
        <v>458</v>
      </c>
    </row>
    <row r="39" spans="1:6" ht="19.5" customHeight="1">
      <c r="A39" s="8" t="s">
        <v>171</v>
      </c>
      <c r="B39" s="27" t="str">
        <f>'[36]3集団回収助成'!B$5</f>
        <v>無</v>
      </c>
      <c r="C39" s="260">
        <v>0</v>
      </c>
      <c r="D39" s="260">
        <v>0</v>
      </c>
      <c r="E39" s="352">
        <v>0</v>
      </c>
      <c r="F39" s="260">
        <v>0</v>
      </c>
    </row>
    <row r="40" spans="1:6" ht="56.25" customHeight="1">
      <c r="A40" s="8" t="s">
        <v>312</v>
      </c>
      <c r="B40" s="27" t="str">
        <f>'[37]3集団回収助成'!B$5</f>
        <v>有</v>
      </c>
      <c r="C40" s="65" t="s">
        <v>1295</v>
      </c>
      <c r="D40" s="65" t="s">
        <v>458</v>
      </c>
      <c r="E40" s="354" t="s">
        <v>1304</v>
      </c>
      <c r="F40" s="65" t="s">
        <v>458</v>
      </c>
    </row>
    <row r="41" spans="1:6" ht="37.5" customHeight="1">
      <c r="A41" s="8" t="s">
        <v>314</v>
      </c>
      <c r="B41" s="27" t="str">
        <f>'[38]3集団回収助成'!B$5</f>
        <v>有</v>
      </c>
      <c r="C41" s="65" t="s">
        <v>1297</v>
      </c>
      <c r="D41" s="65" t="s">
        <v>1296</v>
      </c>
      <c r="E41" s="351" t="s">
        <v>479</v>
      </c>
      <c r="F41" s="351" t="s">
        <v>480</v>
      </c>
    </row>
    <row r="42" spans="1:6" ht="90" customHeight="1">
      <c r="A42" s="8" t="s">
        <v>100</v>
      </c>
      <c r="B42" s="27" t="str">
        <f>'[39]3集団回収助成'!B$5</f>
        <v>有</v>
      </c>
      <c r="C42" s="65" t="s">
        <v>1298</v>
      </c>
      <c r="D42" s="65" t="s">
        <v>1299</v>
      </c>
      <c r="E42" s="351" t="s">
        <v>481</v>
      </c>
      <c r="F42" s="352" t="s">
        <v>481</v>
      </c>
    </row>
    <row r="43" spans="1:6" ht="19.5" customHeight="1">
      <c r="A43" s="8" t="s">
        <v>317</v>
      </c>
      <c r="B43" s="27" t="s">
        <v>1253</v>
      </c>
      <c r="C43" s="65" t="s">
        <v>517</v>
      </c>
      <c r="D43" s="260">
        <v>0</v>
      </c>
      <c r="E43" s="351" t="s">
        <v>508</v>
      </c>
      <c r="F43" s="352">
        <v>0</v>
      </c>
    </row>
    <row r="44" spans="1:6" ht="19.5" customHeight="1">
      <c r="A44" s="8" t="s">
        <v>149</v>
      </c>
      <c r="B44" s="27" t="str">
        <f>'[40]3集団回収助成'!B$5</f>
        <v>無</v>
      </c>
      <c r="C44" s="260">
        <v>0</v>
      </c>
      <c r="D44" s="260">
        <v>0</v>
      </c>
      <c r="E44" s="352">
        <v>0</v>
      </c>
      <c r="F44" s="352">
        <v>0</v>
      </c>
    </row>
    <row r="45" spans="1:6" ht="19.5" customHeight="1">
      <c r="A45" s="8" t="s">
        <v>30</v>
      </c>
      <c r="B45" s="27" t="str">
        <f>'[41]3集団回収助成'!B$5</f>
        <v>無</v>
      </c>
      <c r="C45" s="260">
        <v>0</v>
      </c>
      <c r="D45" s="260">
        <v>0</v>
      </c>
      <c r="E45" s="352">
        <v>0</v>
      </c>
      <c r="F45" s="352">
        <v>0</v>
      </c>
    </row>
    <row r="46" spans="1:6" ht="19.5" customHeight="1">
      <c r="A46" s="8" t="s">
        <v>321</v>
      </c>
      <c r="B46" s="27" t="str">
        <f>'[42]3集団回収助成'!B$5</f>
        <v>有</v>
      </c>
      <c r="C46" s="65" t="s">
        <v>518</v>
      </c>
      <c r="D46" s="65" t="s">
        <v>519</v>
      </c>
      <c r="E46" s="351" t="s">
        <v>482</v>
      </c>
      <c r="F46" s="352">
        <v>0</v>
      </c>
    </row>
    <row r="47" spans="1:6" ht="37.5" customHeight="1">
      <c r="A47" s="8" t="s">
        <v>322</v>
      </c>
      <c r="B47" s="27" t="str">
        <f>'[43]3集団回収助成'!B$5</f>
        <v>有</v>
      </c>
      <c r="C47" s="65" t="s">
        <v>1300</v>
      </c>
      <c r="D47" s="65" t="s">
        <v>509</v>
      </c>
      <c r="E47" s="351" t="s">
        <v>483</v>
      </c>
      <c r="F47" s="65" t="s">
        <v>509</v>
      </c>
    </row>
    <row r="48" spans="1:6" ht="37.5" customHeight="1">
      <c r="A48" s="8" t="s">
        <v>325</v>
      </c>
      <c r="B48" s="27" t="str">
        <f>'[44]3集団回収助成'!B$5</f>
        <v>有</v>
      </c>
      <c r="C48" s="65" t="s">
        <v>1301</v>
      </c>
      <c r="D48" s="260">
        <v>0</v>
      </c>
      <c r="E48" s="351" t="s">
        <v>510</v>
      </c>
      <c r="F48" s="352">
        <v>0</v>
      </c>
    </row>
    <row r="49" spans="1:6" ht="19.5" customHeight="1">
      <c r="A49" s="8" t="s">
        <v>162</v>
      </c>
      <c r="B49" s="27" t="str">
        <f>'[45]3集団回収助成'!B$5</f>
        <v>無</v>
      </c>
      <c r="C49" s="260">
        <v>0</v>
      </c>
      <c r="D49" s="260">
        <v>0</v>
      </c>
      <c r="E49" s="352">
        <v>0</v>
      </c>
      <c r="F49" s="352">
        <v>0</v>
      </c>
    </row>
    <row r="50" spans="1:6" ht="19.5" customHeight="1">
      <c r="A50" s="8" t="s">
        <v>163</v>
      </c>
      <c r="B50" s="27" t="str">
        <f>'[46]3集団回収助成'!B$5</f>
        <v>無</v>
      </c>
      <c r="C50" s="260">
        <v>0</v>
      </c>
      <c r="D50" s="260">
        <v>0</v>
      </c>
      <c r="E50" s="352">
        <v>0</v>
      </c>
      <c r="F50" s="352">
        <v>0</v>
      </c>
    </row>
    <row r="51" spans="1:6" ht="19.5" customHeight="1">
      <c r="A51" s="8" t="s">
        <v>164</v>
      </c>
      <c r="B51" s="27" t="str">
        <f>'[47]3集団回収助成'!B$5</f>
        <v>無</v>
      </c>
      <c r="C51" s="260">
        <v>0</v>
      </c>
      <c r="D51" s="260">
        <v>0</v>
      </c>
      <c r="E51" s="352">
        <v>0</v>
      </c>
      <c r="F51" s="352">
        <v>0</v>
      </c>
    </row>
    <row r="52" spans="1:6" ht="19.5" customHeight="1">
      <c r="A52" s="8" t="s">
        <v>165</v>
      </c>
      <c r="B52" s="27" t="str">
        <f>'[48]3集団回収助成'!B$5</f>
        <v>無</v>
      </c>
      <c r="C52" s="260">
        <v>0</v>
      </c>
      <c r="D52" s="260">
        <v>0</v>
      </c>
      <c r="E52" s="352">
        <v>0</v>
      </c>
      <c r="F52" s="352">
        <v>0</v>
      </c>
    </row>
    <row r="53" spans="1:6" ht="19.5" customHeight="1">
      <c r="A53" s="8" t="s">
        <v>166</v>
      </c>
      <c r="B53" s="27" t="str">
        <f>'[49]3集団回収助成'!B$5</f>
        <v>無</v>
      </c>
      <c r="C53" s="260">
        <v>0</v>
      </c>
      <c r="D53" s="260">
        <v>0</v>
      </c>
      <c r="E53" s="352">
        <v>0</v>
      </c>
      <c r="F53" s="352">
        <v>0</v>
      </c>
    </row>
    <row r="54" spans="1:6" ht="19.5" customHeight="1">
      <c r="A54" s="8" t="s">
        <v>167</v>
      </c>
      <c r="B54" s="27" t="str">
        <f>'[50]3集団回収助成'!B$5</f>
        <v>無</v>
      </c>
      <c r="C54" s="260">
        <v>0</v>
      </c>
      <c r="D54" s="260">
        <v>0</v>
      </c>
      <c r="E54" s="352">
        <v>0</v>
      </c>
      <c r="F54" s="352">
        <v>0</v>
      </c>
    </row>
    <row r="55" spans="1:6" ht="19.5" customHeight="1">
      <c r="A55" s="8" t="s">
        <v>168</v>
      </c>
      <c r="B55" s="27" t="str">
        <f>'[51]3集団回収助成'!B$5</f>
        <v>無</v>
      </c>
      <c r="C55" s="260">
        <v>0</v>
      </c>
      <c r="D55" s="260">
        <v>0</v>
      </c>
      <c r="E55" s="352">
        <v>0</v>
      </c>
      <c r="F55" s="352">
        <v>0</v>
      </c>
    </row>
    <row r="56" spans="1:6" ht="19.5" customHeight="1">
      <c r="A56" s="8" t="s">
        <v>335</v>
      </c>
      <c r="B56" s="27" t="str">
        <f>'[52]3集団回収助成'!B$5</f>
        <v>有</v>
      </c>
      <c r="C56" s="65" t="s">
        <v>1302</v>
      </c>
      <c r="D56" s="260">
        <v>0</v>
      </c>
      <c r="E56" s="351" t="s">
        <v>511</v>
      </c>
      <c r="F56" s="352">
        <v>0</v>
      </c>
    </row>
    <row r="57" spans="1:6" ht="19.5" customHeight="1">
      <c r="A57" s="8" t="s">
        <v>173</v>
      </c>
      <c r="B57" s="27" t="str">
        <f>'[53]3集団回収助成'!B$5</f>
        <v>無</v>
      </c>
      <c r="C57" s="260">
        <v>0</v>
      </c>
      <c r="D57" s="260">
        <v>0</v>
      </c>
      <c r="E57" s="352">
        <v>0</v>
      </c>
      <c r="F57" s="352">
        <v>0</v>
      </c>
    </row>
  </sheetData>
  <mergeCells count="4">
    <mergeCell ref="E2:F2"/>
    <mergeCell ref="A2:A3"/>
    <mergeCell ref="B2:B3"/>
    <mergeCell ref="C2:D2"/>
  </mergeCells>
  <phoneticPr fontId="8"/>
  <dataValidations count="1">
    <dataValidation type="list" allowBlank="1" showInputMessage="1" sqref="B37:F37" xr:uid="{00000000-0002-0000-0100-000000000000}">
      <formula1>$B$22:$B$23</formula1>
    </dataValidation>
  </dataValidations>
  <printOptions horizontalCentered="1"/>
  <pageMargins left="0.78740157480314965" right="0.78740157480314965" top="0.59055118110236227" bottom="0.59055118110236227" header="0.51181102362204722" footer="0.51181102362204722"/>
  <pageSetup paperSize="9" scale="55" orientation="landscape" r:id="rId1"/>
  <headerFooter alignWithMargins="0">
    <oddFooter>&amp;C&amp;P</oddFooter>
  </headerFooter>
  <rowBreaks count="1" manualBreakCount="1">
    <brk id="24"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09"/>
  <sheetViews>
    <sheetView view="pageBreakPreview" zoomScaleNormal="75" zoomScaleSheetLayoutView="100" workbookViewId="0">
      <pane ySplit="3" topLeftCell="A40" activePane="bottomLeft" state="frozen"/>
      <selection pane="bottomLeft" activeCell="G14" sqref="G14"/>
    </sheetView>
  </sheetViews>
  <sheetFormatPr defaultColWidth="9" defaultRowHeight="13.2"/>
  <cols>
    <col min="1" max="1" width="17.88671875" style="75" customWidth="1"/>
    <col min="2" max="2" width="31.33203125" style="75" customWidth="1"/>
    <col min="3" max="3" width="18.77734375" style="75" customWidth="1"/>
    <col min="4" max="4" width="17" style="75" customWidth="1"/>
    <col min="5" max="5" width="44.44140625" style="75" customWidth="1"/>
    <col min="6" max="6" width="18" style="75" customWidth="1"/>
    <col min="7" max="7" width="90.44140625" style="115" customWidth="1"/>
    <col min="8" max="16384" width="9" style="75"/>
  </cols>
  <sheetData>
    <row r="1" spans="1:7" ht="21.75" customHeight="1">
      <c r="A1" s="73" t="s">
        <v>1121</v>
      </c>
      <c r="B1" s="74"/>
      <c r="C1" s="74"/>
      <c r="D1" s="74"/>
      <c r="E1" s="74"/>
      <c r="F1" s="74"/>
      <c r="G1"/>
    </row>
    <row r="2" spans="1:7" ht="17.25" customHeight="1">
      <c r="A2" s="439" t="s">
        <v>56</v>
      </c>
      <c r="B2" s="440" t="s">
        <v>181</v>
      </c>
      <c r="C2" s="440"/>
      <c r="D2" s="423" t="s">
        <v>15</v>
      </c>
      <c r="E2" s="423"/>
      <c r="F2" s="441"/>
      <c r="G2" s="442" t="s">
        <v>16</v>
      </c>
    </row>
    <row r="3" spans="1:7" ht="54" customHeight="1">
      <c r="A3" s="439"/>
      <c r="B3" s="63" t="s">
        <v>17</v>
      </c>
      <c r="C3" s="15" t="s">
        <v>18</v>
      </c>
      <c r="D3" s="40" t="s">
        <v>211</v>
      </c>
      <c r="E3" s="40" t="s">
        <v>212</v>
      </c>
      <c r="F3" s="15" t="s">
        <v>19</v>
      </c>
      <c r="G3" s="443"/>
    </row>
    <row r="4" spans="1:7" s="76" customFormat="1">
      <c r="A4" s="172" t="s">
        <v>156</v>
      </c>
      <c r="B4" s="139" t="s">
        <v>924</v>
      </c>
      <c r="C4" s="215">
        <v>1030</v>
      </c>
      <c r="D4" s="281">
        <v>0</v>
      </c>
      <c r="E4" s="215">
        <v>70</v>
      </c>
      <c r="F4" s="215">
        <v>72100</v>
      </c>
      <c r="G4" s="139"/>
    </row>
    <row r="5" spans="1:7" s="76" customFormat="1">
      <c r="A5" s="163"/>
      <c r="B5" s="139" t="s">
        <v>925</v>
      </c>
      <c r="C5" s="215">
        <v>480</v>
      </c>
      <c r="D5" s="281">
        <v>0</v>
      </c>
      <c r="E5" s="215">
        <v>45</v>
      </c>
      <c r="F5" s="215">
        <v>21600</v>
      </c>
      <c r="G5" s="281">
        <v>0</v>
      </c>
    </row>
    <row r="6" spans="1:7" s="76" customFormat="1">
      <c r="A6" s="163"/>
      <c r="B6" s="139" t="s">
        <v>926</v>
      </c>
      <c r="C6" s="215">
        <v>80</v>
      </c>
      <c r="D6" s="281">
        <v>0</v>
      </c>
      <c r="E6" s="215">
        <v>200</v>
      </c>
      <c r="F6" s="215">
        <v>16000</v>
      </c>
      <c r="G6" s="281">
        <v>0</v>
      </c>
    </row>
    <row r="7" spans="1:7" s="76" customFormat="1">
      <c r="A7" s="163"/>
      <c r="B7" s="139" t="s">
        <v>927</v>
      </c>
      <c r="C7" s="215">
        <v>7</v>
      </c>
      <c r="D7" s="281">
        <v>0</v>
      </c>
      <c r="E7" s="215">
        <v>15000</v>
      </c>
      <c r="F7" s="215">
        <v>105000</v>
      </c>
      <c r="G7" s="281" t="s">
        <v>928</v>
      </c>
    </row>
    <row r="8" spans="1:7" s="76" customFormat="1">
      <c r="A8" s="163"/>
      <c r="B8" s="139" t="s">
        <v>929</v>
      </c>
      <c r="C8" s="215">
        <v>1610</v>
      </c>
      <c r="D8" s="281">
        <v>0</v>
      </c>
      <c r="E8" s="215">
        <v>100</v>
      </c>
      <c r="F8" s="215">
        <v>161000</v>
      </c>
      <c r="G8" s="281" t="s">
        <v>928</v>
      </c>
    </row>
    <row r="9" spans="1:7" s="76" customFormat="1" ht="30.75" customHeight="1">
      <c r="A9" s="163"/>
      <c r="B9" s="139" t="s">
        <v>930</v>
      </c>
      <c r="C9" s="215">
        <v>1300</v>
      </c>
      <c r="D9" s="281" t="s">
        <v>931</v>
      </c>
      <c r="E9" s="215">
        <v>2376</v>
      </c>
      <c r="F9" s="215">
        <v>3088800</v>
      </c>
      <c r="G9" s="357" t="s">
        <v>1623</v>
      </c>
    </row>
    <row r="10" spans="1:7" s="76" customFormat="1" ht="26.4">
      <c r="A10" s="163"/>
      <c r="B10" s="139" t="s">
        <v>932</v>
      </c>
      <c r="C10" s="215">
        <v>3790</v>
      </c>
      <c r="D10" s="281" t="s">
        <v>458</v>
      </c>
      <c r="E10" s="215">
        <v>291.60000000000002</v>
      </c>
      <c r="F10" s="215">
        <v>1105164</v>
      </c>
      <c r="G10" s="214" t="s">
        <v>1880</v>
      </c>
    </row>
    <row r="11" spans="1:7" s="76" customFormat="1">
      <c r="A11" s="346"/>
      <c r="B11" s="139" t="s">
        <v>933</v>
      </c>
      <c r="C11" s="215">
        <v>2710</v>
      </c>
      <c r="D11" s="281" t="s">
        <v>931</v>
      </c>
      <c r="E11" s="215">
        <v>145.80000000000001</v>
      </c>
      <c r="F11" s="215">
        <v>395118</v>
      </c>
      <c r="G11" s="281" t="s">
        <v>934</v>
      </c>
    </row>
    <row r="12" spans="1:7" s="76" customFormat="1" ht="12.75" customHeight="1">
      <c r="A12" s="163" t="s">
        <v>157</v>
      </c>
      <c r="B12" s="139" t="s">
        <v>935</v>
      </c>
      <c r="C12" s="215">
        <v>122240</v>
      </c>
      <c r="D12" s="281">
        <v>0</v>
      </c>
      <c r="E12" s="215">
        <v>32</v>
      </c>
      <c r="F12" s="215">
        <v>4753074</v>
      </c>
      <c r="G12" s="281">
        <v>0</v>
      </c>
    </row>
    <row r="13" spans="1:7" s="76" customFormat="1" ht="12.75" customHeight="1">
      <c r="A13" s="163"/>
      <c r="B13" s="139" t="s">
        <v>936</v>
      </c>
      <c r="C13" s="215">
        <v>9060</v>
      </c>
      <c r="D13" s="281">
        <v>0</v>
      </c>
      <c r="E13" s="215">
        <v>30</v>
      </c>
      <c r="F13" s="215">
        <v>293544</v>
      </c>
      <c r="G13" s="281">
        <v>0</v>
      </c>
    </row>
    <row r="14" spans="1:7" s="76" customFormat="1" ht="12.75" customHeight="1">
      <c r="A14" s="163"/>
      <c r="B14" s="139" t="s">
        <v>937</v>
      </c>
      <c r="C14" s="215">
        <v>2310</v>
      </c>
      <c r="D14" s="281">
        <v>0</v>
      </c>
      <c r="E14" s="215">
        <v>25</v>
      </c>
      <c r="F14" s="215">
        <v>62370</v>
      </c>
      <c r="G14" s="281">
        <v>0</v>
      </c>
    </row>
    <row r="15" spans="1:7" ht="12.75" customHeight="1">
      <c r="A15" s="164" t="s">
        <v>158</v>
      </c>
      <c r="B15" s="210" t="s">
        <v>938</v>
      </c>
      <c r="C15" s="216">
        <v>1450</v>
      </c>
      <c r="D15" s="216">
        <v>41040</v>
      </c>
      <c r="E15" s="216">
        <v>38</v>
      </c>
      <c r="F15" s="216">
        <v>96140</v>
      </c>
      <c r="G15" s="210"/>
    </row>
    <row r="16" spans="1:7" ht="12.75" customHeight="1">
      <c r="A16" s="165"/>
      <c r="B16" s="210" t="s">
        <v>939</v>
      </c>
      <c r="C16" s="216">
        <v>14240</v>
      </c>
      <c r="D16" s="282">
        <v>0</v>
      </c>
      <c r="E16" s="216">
        <v>137</v>
      </c>
      <c r="F16" s="216">
        <v>1950880</v>
      </c>
      <c r="G16" s="210"/>
    </row>
    <row r="17" spans="1:7" ht="12.75" customHeight="1">
      <c r="A17" s="165"/>
      <c r="B17" s="210" t="s">
        <v>940</v>
      </c>
      <c r="C17" s="216">
        <v>58500</v>
      </c>
      <c r="D17" s="282">
        <v>0</v>
      </c>
      <c r="E17" s="216">
        <v>29</v>
      </c>
      <c r="F17" s="216">
        <v>1696500</v>
      </c>
      <c r="G17" s="210"/>
    </row>
    <row r="18" spans="1:7" ht="12.75" customHeight="1">
      <c r="A18" s="165"/>
      <c r="B18" s="282" t="s">
        <v>941</v>
      </c>
      <c r="C18" s="282">
        <v>0</v>
      </c>
      <c r="D18" s="282">
        <v>0</v>
      </c>
      <c r="E18" s="216">
        <v>0</v>
      </c>
      <c r="F18" s="216">
        <v>0</v>
      </c>
      <c r="G18" s="282"/>
    </row>
    <row r="19" spans="1:7" ht="12.75" customHeight="1">
      <c r="A19" s="165"/>
      <c r="B19" s="282" t="s">
        <v>942</v>
      </c>
      <c r="C19" s="282">
        <v>0</v>
      </c>
      <c r="D19" s="282">
        <v>0</v>
      </c>
      <c r="E19" s="216">
        <v>0</v>
      </c>
      <c r="F19" s="216">
        <v>0</v>
      </c>
      <c r="G19" s="282"/>
    </row>
    <row r="20" spans="1:7" ht="12.75" customHeight="1">
      <c r="A20" s="165"/>
      <c r="B20" s="282" t="s">
        <v>943</v>
      </c>
      <c r="C20" s="282">
        <v>0</v>
      </c>
      <c r="D20" s="282">
        <v>0</v>
      </c>
      <c r="E20" s="216">
        <v>0</v>
      </c>
      <c r="F20" s="216">
        <v>0</v>
      </c>
      <c r="G20" s="282"/>
    </row>
    <row r="21" spans="1:7" ht="12.75" customHeight="1">
      <c r="A21" s="165"/>
      <c r="B21" s="282" t="s">
        <v>944</v>
      </c>
      <c r="C21" s="282">
        <v>0</v>
      </c>
      <c r="D21" s="282">
        <v>0</v>
      </c>
      <c r="E21" s="216">
        <v>0</v>
      </c>
      <c r="F21" s="216">
        <v>0</v>
      </c>
      <c r="G21" s="282"/>
    </row>
    <row r="22" spans="1:7" ht="12.75" customHeight="1">
      <c r="A22" s="444" t="s">
        <v>31</v>
      </c>
      <c r="B22" s="139" t="s">
        <v>938</v>
      </c>
      <c r="C22" s="215">
        <v>5000</v>
      </c>
      <c r="D22" s="215">
        <v>5</v>
      </c>
      <c r="E22" s="215">
        <v>20</v>
      </c>
      <c r="F22" s="215">
        <v>125000</v>
      </c>
      <c r="G22" s="139"/>
    </row>
    <row r="23" spans="1:7" ht="31.5" customHeight="1">
      <c r="A23" s="446"/>
      <c r="B23" s="214" t="s">
        <v>945</v>
      </c>
      <c r="C23" s="215">
        <v>10000</v>
      </c>
      <c r="D23" s="215">
        <v>11</v>
      </c>
      <c r="E23" s="215">
        <v>26</v>
      </c>
      <c r="F23" s="215">
        <v>370000</v>
      </c>
      <c r="G23" s="139"/>
    </row>
    <row r="24" spans="1:7" ht="32.25" customHeight="1">
      <c r="A24" s="444" t="s">
        <v>32</v>
      </c>
      <c r="B24" s="211" t="s">
        <v>946</v>
      </c>
      <c r="C24" s="217" t="s">
        <v>817</v>
      </c>
      <c r="D24" s="283">
        <v>0</v>
      </c>
      <c r="E24" s="217" t="s">
        <v>817</v>
      </c>
      <c r="F24" s="239">
        <v>295267</v>
      </c>
      <c r="G24" s="211" t="s">
        <v>947</v>
      </c>
    </row>
    <row r="25" spans="1:7" ht="12.75" customHeight="1">
      <c r="A25" s="445"/>
      <c r="B25" s="211" t="s">
        <v>948</v>
      </c>
      <c r="C25" s="217" t="s">
        <v>817</v>
      </c>
      <c r="D25" s="283">
        <v>0</v>
      </c>
      <c r="E25" s="217" t="s">
        <v>817</v>
      </c>
      <c r="F25" s="239">
        <v>0</v>
      </c>
      <c r="G25" s="283">
        <v>0</v>
      </c>
    </row>
    <row r="26" spans="1:7" ht="12.75" customHeight="1">
      <c r="A26" s="445"/>
      <c r="B26" s="211" t="s">
        <v>949</v>
      </c>
      <c r="C26" s="217" t="s">
        <v>817</v>
      </c>
      <c r="D26" s="283">
        <v>0</v>
      </c>
      <c r="E26" s="217" t="s">
        <v>817</v>
      </c>
      <c r="F26" s="239">
        <v>0</v>
      </c>
      <c r="G26" s="283">
        <v>0</v>
      </c>
    </row>
    <row r="27" spans="1:7" ht="12.75" customHeight="1">
      <c r="A27" s="445"/>
      <c r="B27" s="211" t="s">
        <v>950</v>
      </c>
      <c r="C27" s="217" t="s">
        <v>817</v>
      </c>
      <c r="D27" s="283">
        <v>0</v>
      </c>
      <c r="E27" s="217" t="s">
        <v>817</v>
      </c>
      <c r="F27" s="239">
        <v>0</v>
      </c>
      <c r="G27" s="283">
        <v>0</v>
      </c>
    </row>
    <row r="28" spans="1:7" ht="12.75" customHeight="1">
      <c r="A28" s="446"/>
      <c r="B28" s="211" t="s">
        <v>951</v>
      </c>
      <c r="C28" s="217" t="s">
        <v>817</v>
      </c>
      <c r="D28" s="283">
        <v>0</v>
      </c>
      <c r="E28" s="217" t="s">
        <v>817</v>
      </c>
      <c r="F28" s="239">
        <v>0</v>
      </c>
      <c r="G28" s="283">
        <v>0</v>
      </c>
    </row>
    <row r="29" spans="1:7" ht="12.75" customHeight="1">
      <c r="A29" s="177" t="s">
        <v>33</v>
      </c>
      <c r="B29" s="281">
        <v>0</v>
      </c>
      <c r="C29" s="281">
        <v>0</v>
      </c>
      <c r="D29" s="281">
        <v>0</v>
      </c>
      <c r="E29" s="215">
        <v>0</v>
      </c>
      <c r="F29" s="215">
        <v>0</v>
      </c>
      <c r="G29" s="281">
        <v>0</v>
      </c>
    </row>
    <row r="30" spans="1:7" ht="12.75" customHeight="1">
      <c r="A30" s="164" t="s">
        <v>35</v>
      </c>
      <c r="B30" s="150" t="s">
        <v>952</v>
      </c>
      <c r="C30" s="218">
        <v>126</v>
      </c>
      <c r="D30" s="218">
        <v>56980</v>
      </c>
      <c r="E30" s="218">
        <v>1093.33</v>
      </c>
      <c r="F30" s="218">
        <v>194740</v>
      </c>
      <c r="G30" s="238" t="s">
        <v>953</v>
      </c>
    </row>
    <row r="31" spans="1:7" ht="12.75" customHeight="1">
      <c r="A31" s="165"/>
      <c r="B31" s="150" t="s">
        <v>954</v>
      </c>
      <c r="C31" s="218">
        <v>175</v>
      </c>
      <c r="D31" s="218">
        <v>5170</v>
      </c>
      <c r="E31" s="218">
        <v>233.31</v>
      </c>
      <c r="F31" s="218">
        <v>46000</v>
      </c>
      <c r="G31" s="238" t="s">
        <v>955</v>
      </c>
    </row>
    <row r="32" spans="1:7" ht="12.75" customHeight="1">
      <c r="A32" s="177" t="s">
        <v>151</v>
      </c>
      <c r="B32" s="137" t="s">
        <v>956</v>
      </c>
      <c r="C32" s="212" t="s">
        <v>957</v>
      </c>
      <c r="D32" s="239" t="s">
        <v>958</v>
      </c>
      <c r="E32" s="212" t="s">
        <v>959</v>
      </c>
      <c r="F32" s="212">
        <v>37800</v>
      </c>
      <c r="G32" s="284">
        <v>0</v>
      </c>
    </row>
    <row r="33" spans="1:7" ht="12.75" customHeight="1">
      <c r="A33" s="165"/>
      <c r="B33" s="137" t="s">
        <v>960</v>
      </c>
      <c r="C33" s="215" t="s">
        <v>1099</v>
      </c>
      <c r="D33" s="239" t="s">
        <v>961</v>
      </c>
      <c r="E33" s="212" t="s">
        <v>962</v>
      </c>
      <c r="F33" s="212">
        <v>59400</v>
      </c>
      <c r="G33" s="284">
        <v>0</v>
      </c>
    </row>
    <row r="34" spans="1:7" ht="12.75" customHeight="1">
      <c r="A34" s="165"/>
      <c r="B34" s="137" t="s">
        <v>963</v>
      </c>
      <c r="C34" s="212" t="s">
        <v>964</v>
      </c>
      <c r="D34" s="239" t="s">
        <v>961</v>
      </c>
      <c r="E34" s="212" t="s">
        <v>965</v>
      </c>
      <c r="F34" s="212">
        <v>65124</v>
      </c>
      <c r="G34" s="284">
        <v>0</v>
      </c>
    </row>
    <row r="35" spans="1:7" ht="12.75" customHeight="1">
      <c r="A35" s="165"/>
      <c r="B35" s="137" t="s">
        <v>966</v>
      </c>
      <c r="C35" s="212"/>
      <c r="D35" s="239" t="s">
        <v>967</v>
      </c>
      <c r="E35" s="212"/>
      <c r="F35" s="212">
        <v>81000</v>
      </c>
      <c r="G35" s="284"/>
    </row>
    <row r="36" spans="1:7" ht="12.75" customHeight="1">
      <c r="A36" s="165"/>
      <c r="B36" s="137" t="s">
        <v>968</v>
      </c>
      <c r="C36" s="212"/>
      <c r="D36" s="212"/>
      <c r="E36" s="212"/>
      <c r="F36" s="212">
        <v>243324</v>
      </c>
      <c r="G36" s="284"/>
    </row>
    <row r="37" spans="1:7" ht="12.75" customHeight="1">
      <c r="A37" s="165"/>
      <c r="B37" s="137" t="s">
        <v>969</v>
      </c>
      <c r="C37" s="284">
        <v>0</v>
      </c>
      <c r="D37" s="284">
        <v>0</v>
      </c>
      <c r="E37" s="212">
        <v>0</v>
      </c>
      <c r="F37" s="212">
        <v>0</v>
      </c>
      <c r="G37" s="212"/>
    </row>
    <row r="38" spans="1:7" ht="12.75" customHeight="1">
      <c r="A38" s="165"/>
      <c r="B38" s="284" t="s">
        <v>970</v>
      </c>
      <c r="C38" s="284">
        <v>0</v>
      </c>
      <c r="D38" s="284">
        <v>0</v>
      </c>
      <c r="E38" s="212">
        <v>0</v>
      </c>
      <c r="F38" s="212">
        <v>0</v>
      </c>
      <c r="G38" s="284"/>
    </row>
    <row r="39" spans="1:7" ht="12.75" customHeight="1">
      <c r="A39" s="165"/>
      <c r="B39" s="284" t="s">
        <v>971</v>
      </c>
      <c r="C39" s="284" t="s">
        <v>972</v>
      </c>
      <c r="D39" s="284" t="s">
        <v>931</v>
      </c>
      <c r="E39" s="212">
        <v>150000</v>
      </c>
      <c r="F39" s="212">
        <v>4200660</v>
      </c>
      <c r="G39" s="284">
        <v>0</v>
      </c>
    </row>
    <row r="40" spans="1:7" ht="12.75" customHeight="1">
      <c r="A40" s="177" t="s">
        <v>153</v>
      </c>
      <c r="B40" s="137" t="s">
        <v>973</v>
      </c>
      <c r="C40" s="212">
        <v>0</v>
      </c>
      <c r="D40" s="284">
        <v>17200</v>
      </c>
      <c r="E40" s="212">
        <v>0</v>
      </c>
      <c r="F40" s="212">
        <v>705886</v>
      </c>
      <c r="G40" s="284" t="s">
        <v>974</v>
      </c>
    </row>
    <row r="41" spans="1:7" s="76" customFormat="1" ht="35.25" customHeight="1">
      <c r="A41" s="166" t="s">
        <v>270</v>
      </c>
      <c r="B41" s="139" t="s">
        <v>975</v>
      </c>
      <c r="C41" s="215">
        <v>5890</v>
      </c>
      <c r="D41" s="215">
        <v>70200</v>
      </c>
      <c r="E41" s="215">
        <v>7.7</v>
      </c>
      <c r="F41" s="215">
        <v>185760</v>
      </c>
      <c r="G41" s="214"/>
    </row>
    <row r="42" spans="1:7" s="76" customFormat="1" ht="12.75" customHeight="1">
      <c r="A42" s="206"/>
      <c r="B42" s="139" t="s">
        <v>924</v>
      </c>
      <c r="C42" s="215">
        <v>4085</v>
      </c>
      <c r="D42" s="215">
        <v>77760</v>
      </c>
      <c r="E42" s="215">
        <v>70.099999999999994</v>
      </c>
      <c r="F42" s="215">
        <v>364500</v>
      </c>
      <c r="G42" s="281" t="s">
        <v>976</v>
      </c>
    </row>
    <row r="43" spans="1:7" s="76" customFormat="1" ht="12.75" customHeight="1">
      <c r="A43" s="206"/>
      <c r="B43" s="139" t="s">
        <v>977</v>
      </c>
      <c r="C43" s="215">
        <v>230.4</v>
      </c>
      <c r="D43" s="215">
        <v>32400</v>
      </c>
      <c r="E43" s="215">
        <v>659.7</v>
      </c>
      <c r="F43" s="215">
        <v>184140</v>
      </c>
      <c r="G43" s="281">
        <v>0</v>
      </c>
    </row>
    <row r="44" spans="1:7" s="76" customFormat="1" ht="12.75" customHeight="1">
      <c r="A44" s="206"/>
      <c r="B44" s="139" t="s">
        <v>978</v>
      </c>
      <c r="C44" s="215">
        <v>4440</v>
      </c>
      <c r="D44" s="215">
        <v>50760</v>
      </c>
      <c r="E44" s="215">
        <v>21.8</v>
      </c>
      <c r="F44" s="215">
        <v>147960</v>
      </c>
      <c r="G44" s="281">
        <v>0</v>
      </c>
    </row>
    <row r="45" spans="1:7" s="76" customFormat="1" ht="12.75" customHeight="1">
      <c r="A45" s="206"/>
      <c r="B45" s="281" t="s">
        <v>979</v>
      </c>
      <c r="C45" s="281">
        <v>1040</v>
      </c>
      <c r="D45" s="281">
        <v>50760</v>
      </c>
      <c r="E45" s="215">
        <v>83</v>
      </c>
      <c r="F45" s="215">
        <v>137160</v>
      </c>
      <c r="G45" s="281">
        <v>0</v>
      </c>
    </row>
    <row r="46" spans="1:7" ht="12.75" customHeight="1">
      <c r="A46" s="177" t="s">
        <v>72</v>
      </c>
      <c r="B46" s="285">
        <v>0</v>
      </c>
      <c r="C46" s="285">
        <v>0</v>
      </c>
      <c r="D46" s="285">
        <v>0</v>
      </c>
      <c r="E46" s="383">
        <v>0</v>
      </c>
      <c r="F46" s="383">
        <v>0</v>
      </c>
      <c r="G46" s="285">
        <v>0</v>
      </c>
    </row>
    <row r="47" spans="1:7" ht="12.75" customHeight="1">
      <c r="A47" s="177" t="s">
        <v>38</v>
      </c>
      <c r="B47" s="285">
        <v>0</v>
      </c>
      <c r="C47" s="285">
        <v>0</v>
      </c>
      <c r="D47" s="285">
        <v>0</v>
      </c>
      <c r="E47" s="383">
        <v>0</v>
      </c>
      <c r="F47" s="383">
        <v>0</v>
      </c>
      <c r="G47" s="285">
        <v>0</v>
      </c>
    </row>
    <row r="48" spans="1:7" ht="12.75" customHeight="1">
      <c r="A48" s="177" t="s">
        <v>169</v>
      </c>
      <c r="B48" s="285">
        <v>0</v>
      </c>
      <c r="C48" s="285">
        <v>0</v>
      </c>
      <c r="D48" s="285">
        <v>0</v>
      </c>
      <c r="E48" s="383">
        <v>0</v>
      </c>
      <c r="F48" s="383">
        <v>0</v>
      </c>
      <c r="G48" s="285">
        <v>0</v>
      </c>
    </row>
    <row r="49" spans="1:7" ht="12.75" customHeight="1">
      <c r="A49" s="177" t="s">
        <v>65</v>
      </c>
      <c r="B49" s="285">
        <v>0</v>
      </c>
      <c r="C49" s="285">
        <v>0</v>
      </c>
      <c r="D49" s="285">
        <v>0</v>
      </c>
      <c r="E49" s="383">
        <v>0</v>
      </c>
      <c r="F49" s="383">
        <v>0</v>
      </c>
      <c r="G49" s="285">
        <v>0</v>
      </c>
    </row>
    <row r="50" spans="1:7" ht="12.75" customHeight="1">
      <c r="A50" s="177" t="s">
        <v>0</v>
      </c>
      <c r="B50" s="285">
        <v>0</v>
      </c>
      <c r="C50" s="285">
        <v>0</v>
      </c>
      <c r="D50" s="285">
        <v>0</v>
      </c>
      <c r="E50" s="383">
        <v>0</v>
      </c>
      <c r="F50" s="383">
        <v>0</v>
      </c>
      <c r="G50" s="285">
        <v>0</v>
      </c>
    </row>
    <row r="51" spans="1:7" ht="12.75" customHeight="1">
      <c r="A51" s="177" t="s">
        <v>71</v>
      </c>
      <c r="B51" s="139" t="s">
        <v>980</v>
      </c>
      <c r="C51" s="215">
        <v>26190</v>
      </c>
      <c r="D51" s="281">
        <v>0</v>
      </c>
      <c r="E51" s="215">
        <v>70.2</v>
      </c>
      <c r="F51" s="215">
        <v>1838538</v>
      </c>
      <c r="G51" s="281">
        <v>0</v>
      </c>
    </row>
    <row r="52" spans="1:7" ht="12.75" customHeight="1">
      <c r="A52" s="177" t="s">
        <v>154</v>
      </c>
      <c r="B52" s="137" t="s">
        <v>981</v>
      </c>
      <c r="C52" s="212">
        <v>0</v>
      </c>
      <c r="D52" s="212" t="s">
        <v>982</v>
      </c>
      <c r="E52" s="212">
        <v>2506</v>
      </c>
      <c r="F52" s="212">
        <v>73440</v>
      </c>
      <c r="G52" s="284" t="s">
        <v>983</v>
      </c>
    </row>
    <row r="53" spans="1:7" ht="12.75" customHeight="1">
      <c r="A53" s="165"/>
      <c r="B53" s="137" t="s">
        <v>984</v>
      </c>
      <c r="C53" s="212">
        <v>0</v>
      </c>
      <c r="D53" s="212" t="s">
        <v>982</v>
      </c>
      <c r="E53" s="212">
        <v>305</v>
      </c>
      <c r="F53" s="212">
        <v>94640</v>
      </c>
      <c r="G53" s="284">
        <v>0</v>
      </c>
    </row>
    <row r="54" spans="1:7" ht="12.75" customHeight="1">
      <c r="A54" s="165"/>
      <c r="B54" s="284" t="s">
        <v>985</v>
      </c>
      <c r="C54" s="284">
        <v>0</v>
      </c>
      <c r="D54" s="284" t="s">
        <v>982</v>
      </c>
      <c r="E54" s="212">
        <v>20</v>
      </c>
      <c r="F54" s="212">
        <v>90720</v>
      </c>
      <c r="G54" s="284" t="s">
        <v>986</v>
      </c>
    </row>
    <row r="55" spans="1:7" s="76" customFormat="1" ht="12.75" customHeight="1">
      <c r="A55" s="162" t="s">
        <v>155</v>
      </c>
      <c r="B55" s="138" t="s">
        <v>987</v>
      </c>
      <c r="C55" s="219">
        <v>800</v>
      </c>
      <c r="D55" s="219">
        <v>0</v>
      </c>
      <c r="E55" s="219">
        <v>25</v>
      </c>
      <c r="F55" s="219">
        <v>21600</v>
      </c>
      <c r="G55" s="138" t="s">
        <v>988</v>
      </c>
    </row>
    <row r="56" spans="1:7" s="76" customFormat="1" ht="28.2" customHeight="1">
      <c r="A56" s="163"/>
      <c r="B56" s="255" t="s">
        <v>989</v>
      </c>
      <c r="C56" s="219">
        <v>1740</v>
      </c>
      <c r="D56" s="219">
        <v>59400</v>
      </c>
      <c r="E56" s="219">
        <v>0</v>
      </c>
      <c r="F56" s="219">
        <v>216648</v>
      </c>
      <c r="G56" s="255" t="s">
        <v>990</v>
      </c>
    </row>
    <row r="57" spans="1:7" s="76" customFormat="1" ht="12.75" customHeight="1">
      <c r="A57" s="164" t="s">
        <v>39</v>
      </c>
      <c r="B57" s="137" t="s">
        <v>940</v>
      </c>
      <c r="C57" s="212">
        <v>45620</v>
      </c>
      <c r="D57" s="212" t="s">
        <v>931</v>
      </c>
      <c r="E57" s="212">
        <v>24.5</v>
      </c>
      <c r="F57" s="212">
        <v>12070105</v>
      </c>
      <c r="G57" s="284">
        <v>0</v>
      </c>
    </row>
    <row r="58" spans="1:7" s="76" customFormat="1" ht="12.75" customHeight="1">
      <c r="A58" s="165"/>
      <c r="B58" s="137" t="s">
        <v>939</v>
      </c>
      <c r="C58" s="212">
        <v>15380</v>
      </c>
      <c r="D58" s="212" t="s">
        <v>931</v>
      </c>
      <c r="E58" s="212">
        <v>97</v>
      </c>
      <c r="F58" s="212">
        <v>1611208</v>
      </c>
      <c r="G58" s="284">
        <v>0</v>
      </c>
    </row>
    <row r="59" spans="1:7" s="76" customFormat="1" ht="12.75" customHeight="1">
      <c r="A59" s="165"/>
      <c r="B59" s="240" t="s">
        <v>991</v>
      </c>
      <c r="C59" s="212">
        <v>260</v>
      </c>
      <c r="D59" s="212">
        <v>25000</v>
      </c>
      <c r="E59" s="212" t="s">
        <v>992</v>
      </c>
      <c r="F59" s="212">
        <v>51624</v>
      </c>
      <c r="G59" s="284">
        <v>0</v>
      </c>
    </row>
    <row r="60" spans="1:7" s="76" customFormat="1" ht="12.75" customHeight="1">
      <c r="A60" s="207" t="s">
        <v>174</v>
      </c>
      <c r="B60" s="139"/>
      <c r="C60" s="215">
        <v>0</v>
      </c>
      <c r="D60" s="215" t="s">
        <v>982</v>
      </c>
      <c r="E60" s="221" t="s">
        <v>993</v>
      </c>
      <c r="F60" s="215">
        <v>18240</v>
      </c>
      <c r="G60" s="139"/>
    </row>
    <row r="61" spans="1:7" s="76" customFormat="1" ht="12.75" customHeight="1">
      <c r="A61" s="208"/>
      <c r="B61" s="281" t="s">
        <v>938</v>
      </c>
      <c r="C61" s="281">
        <v>610</v>
      </c>
      <c r="D61" s="215" t="s">
        <v>994</v>
      </c>
      <c r="E61" s="221" t="s">
        <v>995</v>
      </c>
      <c r="F61" s="215">
        <v>11300</v>
      </c>
      <c r="G61" s="281" t="s">
        <v>1659</v>
      </c>
    </row>
    <row r="62" spans="1:7" s="76" customFormat="1" ht="12.75" customHeight="1">
      <c r="A62" s="208"/>
      <c r="B62" s="281" t="s">
        <v>938</v>
      </c>
      <c r="C62" s="281">
        <v>0</v>
      </c>
      <c r="D62" s="215" t="s">
        <v>994</v>
      </c>
      <c r="E62" s="221" t="s">
        <v>996</v>
      </c>
      <c r="F62" s="215">
        <v>16000</v>
      </c>
      <c r="G62" s="281" t="s">
        <v>1659</v>
      </c>
    </row>
    <row r="63" spans="1:7" s="76" customFormat="1" ht="12.75" customHeight="1">
      <c r="A63" s="208"/>
      <c r="B63" s="281">
        <v>0</v>
      </c>
      <c r="C63" s="281">
        <v>0</v>
      </c>
      <c r="D63" s="281">
        <v>0</v>
      </c>
      <c r="E63" s="221" t="s">
        <v>997</v>
      </c>
      <c r="F63" s="215">
        <v>3643</v>
      </c>
      <c r="G63" s="281">
        <v>0</v>
      </c>
    </row>
    <row r="64" spans="1:7" s="76" customFormat="1" ht="12.75" customHeight="1">
      <c r="A64" s="208"/>
      <c r="B64" s="139" t="s">
        <v>998</v>
      </c>
      <c r="C64" s="215">
        <v>0</v>
      </c>
      <c r="D64" s="215" t="s">
        <v>999</v>
      </c>
      <c r="E64" s="221" t="s">
        <v>1662</v>
      </c>
      <c r="F64" s="215">
        <v>44312</v>
      </c>
      <c r="G64" s="139" t="s">
        <v>994</v>
      </c>
    </row>
    <row r="65" spans="1:7" s="76" customFormat="1" ht="12.75" customHeight="1">
      <c r="A65" s="208"/>
      <c r="B65" s="281">
        <v>0</v>
      </c>
      <c r="C65" s="281">
        <v>0</v>
      </c>
      <c r="D65" s="281">
        <v>0</v>
      </c>
      <c r="E65" s="221" t="s">
        <v>1661</v>
      </c>
      <c r="F65" s="215">
        <v>30000</v>
      </c>
      <c r="G65" s="139" t="s">
        <v>994</v>
      </c>
    </row>
    <row r="66" spans="1:7" s="76" customFormat="1" ht="30" customHeight="1">
      <c r="A66" s="208"/>
      <c r="B66" s="281">
        <v>0</v>
      </c>
      <c r="C66" s="281">
        <v>0</v>
      </c>
      <c r="D66" s="281">
        <v>0</v>
      </c>
      <c r="E66" s="221" t="s">
        <v>1660</v>
      </c>
      <c r="F66" s="215">
        <v>58010</v>
      </c>
      <c r="G66" s="139" t="s">
        <v>994</v>
      </c>
    </row>
    <row r="67" spans="1:7" s="76" customFormat="1" ht="30" customHeight="1">
      <c r="A67" s="208"/>
      <c r="B67" s="139" t="s">
        <v>1000</v>
      </c>
      <c r="C67" s="281">
        <v>0</v>
      </c>
      <c r="D67" s="281">
        <v>0</v>
      </c>
      <c r="E67" s="221" t="s">
        <v>1663</v>
      </c>
      <c r="F67" s="215">
        <v>81660</v>
      </c>
      <c r="G67" s="139" t="s">
        <v>994</v>
      </c>
    </row>
    <row r="68" spans="1:7" s="76" customFormat="1" ht="30" customHeight="1">
      <c r="A68" s="208"/>
      <c r="B68" s="139" t="s">
        <v>1001</v>
      </c>
      <c r="C68" s="281">
        <v>0</v>
      </c>
      <c r="D68" s="281">
        <v>0</v>
      </c>
      <c r="E68" s="221" t="s">
        <v>1664</v>
      </c>
      <c r="F68" s="215">
        <v>49814</v>
      </c>
      <c r="G68" s="139" t="s">
        <v>994</v>
      </c>
    </row>
    <row r="69" spans="1:7" s="76" customFormat="1" ht="12.75" customHeight="1">
      <c r="A69" s="208"/>
      <c r="B69" s="139" t="s">
        <v>1002</v>
      </c>
      <c r="C69" s="281">
        <v>0</v>
      </c>
      <c r="D69" s="281">
        <v>0</v>
      </c>
      <c r="E69" s="221" t="s">
        <v>1665</v>
      </c>
      <c r="F69" s="215">
        <v>0</v>
      </c>
      <c r="G69" s="139" t="s">
        <v>994</v>
      </c>
    </row>
    <row r="70" spans="1:7" s="76" customFormat="1" ht="12.75" customHeight="1">
      <c r="A70" s="208"/>
      <c r="B70" s="281">
        <v>0</v>
      </c>
      <c r="C70" s="281">
        <v>2640</v>
      </c>
      <c r="D70" s="281">
        <v>0</v>
      </c>
      <c r="E70" s="221" t="s">
        <v>1666</v>
      </c>
      <c r="F70" s="215">
        <v>0</v>
      </c>
      <c r="G70" s="281" t="s">
        <v>994</v>
      </c>
    </row>
    <row r="71" spans="1:7" s="76" customFormat="1" ht="12.75" customHeight="1">
      <c r="A71" s="208"/>
      <c r="B71" s="281">
        <v>0</v>
      </c>
      <c r="C71" s="281">
        <v>0</v>
      </c>
      <c r="D71" s="281">
        <v>0</v>
      </c>
      <c r="E71" s="221" t="s">
        <v>1003</v>
      </c>
      <c r="F71" s="215">
        <v>0</v>
      </c>
      <c r="G71" s="139" t="s">
        <v>994</v>
      </c>
    </row>
    <row r="72" spans="1:7" ht="12.75" customHeight="1">
      <c r="A72" s="164" t="s">
        <v>40</v>
      </c>
      <c r="B72" s="213" t="s">
        <v>1004</v>
      </c>
      <c r="C72" s="220">
        <v>14401</v>
      </c>
      <c r="D72" s="220" t="s">
        <v>931</v>
      </c>
      <c r="E72" s="220">
        <v>100.44</v>
      </c>
      <c r="F72" s="220">
        <v>1446436</v>
      </c>
      <c r="G72" s="287">
        <v>0</v>
      </c>
    </row>
    <row r="73" spans="1:7" ht="12.75" customHeight="1">
      <c r="A73" s="165"/>
      <c r="B73" s="213" t="s">
        <v>1005</v>
      </c>
      <c r="C73" s="220">
        <v>15580</v>
      </c>
      <c r="D73" s="220" t="s">
        <v>931</v>
      </c>
      <c r="E73" s="220">
        <v>31.86</v>
      </c>
      <c r="F73" s="220">
        <v>496379</v>
      </c>
      <c r="G73" s="287">
        <v>0</v>
      </c>
    </row>
    <row r="74" spans="1:7" ht="12.75" customHeight="1">
      <c r="A74" s="177" t="s">
        <v>42</v>
      </c>
      <c r="B74" s="281">
        <v>0</v>
      </c>
      <c r="C74" s="281">
        <v>0</v>
      </c>
      <c r="D74" s="281">
        <v>0</v>
      </c>
      <c r="E74" s="281">
        <v>0</v>
      </c>
      <c r="F74" s="215">
        <v>0</v>
      </c>
      <c r="G74" s="281">
        <v>0</v>
      </c>
    </row>
    <row r="75" spans="1:7" s="76" customFormat="1" ht="12.75" customHeight="1">
      <c r="A75" s="172" t="s">
        <v>43</v>
      </c>
      <c r="B75" s="210" t="s">
        <v>984</v>
      </c>
      <c r="C75" s="216">
        <v>285</v>
      </c>
      <c r="D75" s="282">
        <v>0</v>
      </c>
      <c r="E75" s="282">
        <v>0</v>
      </c>
      <c r="F75" s="216">
        <v>61560</v>
      </c>
      <c r="G75" s="210" t="s">
        <v>1006</v>
      </c>
    </row>
    <row r="76" spans="1:7" s="76" customFormat="1" ht="12.75" customHeight="1">
      <c r="A76" s="163"/>
      <c r="B76" s="210" t="s">
        <v>938</v>
      </c>
      <c r="C76" s="216">
        <v>840</v>
      </c>
      <c r="D76" s="282">
        <v>0</v>
      </c>
      <c r="E76" s="216">
        <v>25</v>
      </c>
      <c r="F76" s="216">
        <v>22680</v>
      </c>
      <c r="G76" s="282">
        <v>0</v>
      </c>
    </row>
    <row r="77" spans="1:7" s="76" customFormat="1" ht="12.75" customHeight="1">
      <c r="A77" s="163"/>
      <c r="B77" s="210" t="s">
        <v>940</v>
      </c>
      <c r="C77" s="216">
        <v>280</v>
      </c>
      <c r="D77" s="282">
        <v>0</v>
      </c>
      <c r="E77" s="282">
        <v>0</v>
      </c>
      <c r="F77" s="216">
        <v>60523</v>
      </c>
      <c r="G77" s="282">
        <v>0</v>
      </c>
    </row>
    <row r="78" spans="1:7" ht="12.75" customHeight="1">
      <c r="A78" s="165" t="s">
        <v>36</v>
      </c>
      <c r="B78" s="137" t="s">
        <v>1007</v>
      </c>
      <c r="C78" s="212">
        <v>1130</v>
      </c>
      <c r="D78" s="284">
        <v>0</v>
      </c>
      <c r="E78" s="212">
        <v>43.2</v>
      </c>
      <c r="F78" s="212">
        <v>48816</v>
      </c>
      <c r="G78" s="284">
        <v>0</v>
      </c>
    </row>
    <row r="79" spans="1:7" ht="12.75" customHeight="1">
      <c r="A79" s="165"/>
      <c r="B79" s="137" t="s">
        <v>1008</v>
      </c>
      <c r="C79" s="212">
        <v>800</v>
      </c>
      <c r="D79" s="284">
        <v>0</v>
      </c>
      <c r="E79" s="212">
        <v>32.4</v>
      </c>
      <c r="F79" s="212">
        <v>25920</v>
      </c>
      <c r="G79" s="284">
        <v>0</v>
      </c>
    </row>
    <row r="80" spans="1:7" ht="12.75" customHeight="1">
      <c r="A80" s="164" t="s">
        <v>66</v>
      </c>
      <c r="B80" s="139" t="s">
        <v>940</v>
      </c>
      <c r="C80" s="215">
        <v>10760</v>
      </c>
      <c r="D80" s="215" t="s">
        <v>1009</v>
      </c>
      <c r="E80" s="215">
        <v>24.7</v>
      </c>
      <c r="F80" s="215">
        <v>287033</v>
      </c>
      <c r="G80" s="139">
        <v>0</v>
      </c>
    </row>
    <row r="81" spans="1:7" ht="12.75" customHeight="1">
      <c r="A81" s="165"/>
      <c r="B81" s="139" t="s">
        <v>1010</v>
      </c>
      <c r="C81" s="215">
        <v>3512</v>
      </c>
      <c r="D81" s="215" t="s">
        <v>1009</v>
      </c>
      <c r="E81" s="215">
        <v>92</v>
      </c>
      <c r="F81" s="215">
        <v>348948</v>
      </c>
      <c r="G81" s="139">
        <v>0</v>
      </c>
    </row>
    <row r="82" spans="1:7" ht="12.75" customHeight="1">
      <c r="A82" s="165"/>
      <c r="B82" s="281" t="s">
        <v>938</v>
      </c>
      <c r="C82" s="281">
        <v>690</v>
      </c>
      <c r="D82" s="281">
        <v>33000</v>
      </c>
      <c r="E82" s="281">
        <v>23</v>
      </c>
      <c r="F82" s="215">
        <v>52779</v>
      </c>
      <c r="G82" s="281">
        <v>0</v>
      </c>
    </row>
    <row r="83" spans="1:7" ht="12.75" customHeight="1">
      <c r="A83" s="177" t="s">
        <v>67</v>
      </c>
      <c r="B83" s="139" t="s">
        <v>985</v>
      </c>
      <c r="C83" s="215">
        <v>2440</v>
      </c>
      <c r="D83" s="281">
        <v>0</v>
      </c>
      <c r="E83" s="215">
        <v>25</v>
      </c>
      <c r="F83" s="215">
        <v>0</v>
      </c>
      <c r="G83" s="281">
        <v>0</v>
      </c>
    </row>
    <row r="84" spans="1:7" ht="12.75" customHeight="1">
      <c r="A84" s="177" t="s">
        <v>25</v>
      </c>
      <c r="B84" s="281">
        <v>0</v>
      </c>
      <c r="C84" s="281">
        <v>0</v>
      </c>
      <c r="D84" s="281">
        <v>0</v>
      </c>
      <c r="E84" s="281">
        <v>0</v>
      </c>
      <c r="F84" s="215">
        <v>0</v>
      </c>
      <c r="G84" s="281">
        <v>0</v>
      </c>
    </row>
    <row r="85" spans="1:7" s="76" customFormat="1" ht="12.75" customHeight="1">
      <c r="A85" s="162" t="s">
        <v>26</v>
      </c>
      <c r="B85" s="139" t="s">
        <v>985</v>
      </c>
      <c r="C85" s="215">
        <v>1150</v>
      </c>
      <c r="D85" s="215" t="s">
        <v>931</v>
      </c>
      <c r="E85" s="215">
        <v>27</v>
      </c>
      <c r="F85" s="215">
        <v>33534</v>
      </c>
      <c r="G85" s="281">
        <v>0</v>
      </c>
    </row>
    <row r="86" spans="1:7" s="76" customFormat="1" ht="12.75" customHeight="1">
      <c r="A86" s="163"/>
      <c r="B86" s="139" t="s">
        <v>1011</v>
      </c>
      <c r="C86" s="215">
        <v>1300</v>
      </c>
      <c r="D86" s="215" t="s">
        <v>931</v>
      </c>
      <c r="E86" s="215">
        <v>302</v>
      </c>
      <c r="F86" s="215">
        <v>393120</v>
      </c>
      <c r="G86" s="281">
        <v>0</v>
      </c>
    </row>
    <row r="87" spans="1:7" s="76" customFormat="1" ht="12.75" customHeight="1">
      <c r="A87" s="163"/>
      <c r="B87" s="139" t="s">
        <v>1012</v>
      </c>
      <c r="C87" s="215">
        <v>22080</v>
      </c>
      <c r="D87" s="215">
        <v>43500</v>
      </c>
      <c r="E87" s="215">
        <v>79.92</v>
      </c>
      <c r="F87" s="215">
        <v>1764632</v>
      </c>
      <c r="G87" s="281">
        <v>0</v>
      </c>
    </row>
    <row r="88" spans="1:7" s="76" customFormat="1" ht="12.75" customHeight="1">
      <c r="A88" s="163"/>
      <c r="B88" s="139" t="s">
        <v>1013</v>
      </c>
      <c r="C88" s="215">
        <v>6760</v>
      </c>
      <c r="D88" s="215">
        <v>43500</v>
      </c>
      <c r="E88" s="215">
        <v>105.84</v>
      </c>
      <c r="F88" s="215">
        <v>715477</v>
      </c>
      <c r="G88" s="281">
        <v>0</v>
      </c>
    </row>
    <row r="89" spans="1:7" s="76" customFormat="1" ht="12.75" customHeight="1">
      <c r="A89" s="163"/>
      <c r="B89" s="139" t="s">
        <v>1014</v>
      </c>
      <c r="C89" s="215">
        <v>1590</v>
      </c>
      <c r="D89" s="215">
        <v>43500</v>
      </c>
      <c r="E89" s="215">
        <v>109.08</v>
      </c>
      <c r="F89" s="215">
        <v>173436</v>
      </c>
      <c r="G89" s="281">
        <v>0</v>
      </c>
    </row>
    <row r="90" spans="1:7" s="76" customFormat="1" ht="12.75" customHeight="1">
      <c r="A90" s="163"/>
      <c r="B90" s="139" t="s">
        <v>1015</v>
      </c>
      <c r="C90" s="215">
        <v>53410</v>
      </c>
      <c r="D90" s="215">
        <v>576591</v>
      </c>
      <c r="E90" s="215">
        <v>54</v>
      </c>
      <c r="F90" s="215">
        <v>2884140</v>
      </c>
      <c r="G90" s="281">
        <v>0</v>
      </c>
    </row>
    <row r="91" spans="1:7" s="76" customFormat="1" ht="12.75" customHeight="1">
      <c r="A91" s="164" t="s">
        <v>152</v>
      </c>
      <c r="B91" s="214" t="s">
        <v>1016</v>
      </c>
      <c r="C91" s="215" t="s">
        <v>1017</v>
      </c>
      <c r="D91" s="281">
        <v>0</v>
      </c>
      <c r="E91" s="215">
        <v>574</v>
      </c>
      <c r="F91" s="215">
        <v>11480</v>
      </c>
      <c r="G91" s="281">
        <v>0</v>
      </c>
    </row>
    <row r="92" spans="1:7" s="76" customFormat="1" ht="12.75" customHeight="1">
      <c r="A92" s="167"/>
      <c r="B92" s="214" t="s">
        <v>1018</v>
      </c>
      <c r="C92" s="215" t="s">
        <v>1019</v>
      </c>
      <c r="D92" s="281">
        <v>0</v>
      </c>
      <c r="E92" s="215">
        <v>769</v>
      </c>
      <c r="F92" s="215">
        <v>20763</v>
      </c>
      <c r="G92" s="281">
        <v>0</v>
      </c>
    </row>
    <row r="93" spans="1:7" s="76" customFormat="1" ht="12.75" customHeight="1">
      <c r="A93" s="167"/>
      <c r="B93" s="139" t="s">
        <v>1020</v>
      </c>
      <c r="C93" s="215" t="s">
        <v>1021</v>
      </c>
      <c r="D93" s="281">
        <v>0</v>
      </c>
      <c r="E93" s="215">
        <v>1528</v>
      </c>
      <c r="F93" s="215">
        <v>18336</v>
      </c>
      <c r="G93" s="281">
        <v>0</v>
      </c>
    </row>
    <row r="94" spans="1:7" s="76" customFormat="1" ht="12.75" customHeight="1">
      <c r="A94" s="167"/>
      <c r="B94" s="139" t="s">
        <v>1022</v>
      </c>
      <c r="C94" s="215" t="s">
        <v>1023</v>
      </c>
      <c r="D94" s="281">
        <v>0</v>
      </c>
      <c r="E94" s="215">
        <v>2000</v>
      </c>
      <c r="F94" s="215">
        <v>18000</v>
      </c>
      <c r="G94" s="281">
        <v>0</v>
      </c>
    </row>
    <row r="95" spans="1:7" s="76" customFormat="1" ht="12.75" customHeight="1">
      <c r="A95" s="167"/>
      <c r="B95" s="139" t="s">
        <v>1024</v>
      </c>
      <c r="C95" s="215" t="s">
        <v>1025</v>
      </c>
      <c r="D95" s="281">
        <v>0</v>
      </c>
      <c r="E95" s="215">
        <v>3426</v>
      </c>
      <c r="F95" s="215">
        <v>17130</v>
      </c>
      <c r="G95" s="281">
        <v>0</v>
      </c>
    </row>
    <row r="96" spans="1:7" s="76" customFormat="1" ht="12.75" customHeight="1">
      <c r="A96" s="167"/>
      <c r="B96" s="139" t="s">
        <v>1026</v>
      </c>
      <c r="C96" s="215" t="s">
        <v>1027</v>
      </c>
      <c r="D96" s="281">
        <v>0</v>
      </c>
      <c r="E96" s="215">
        <v>4380</v>
      </c>
      <c r="F96" s="215">
        <v>17520</v>
      </c>
      <c r="G96" s="281">
        <v>0</v>
      </c>
    </row>
    <row r="97" spans="1:7" s="76" customFormat="1" ht="12.75" customHeight="1">
      <c r="A97" s="167"/>
      <c r="B97" s="139" t="s">
        <v>1028</v>
      </c>
      <c r="C97" s="215" t="s">
        <v>1029</v>
      </c>
      <c r="D97" s="281">
        <v>0</v>
      </c>
      <c r="E97" s="215">
        <v>2000</v>
      </c>
      <c r="F97" s="215">
        <v>14000</v>
      </c>
      <c r="G97" s="281">
        <v>0</v>
      </c>
    </row>
    <row r="98" spans="1:7" s="76" customFormat="1" ht="12.75" customHeight="1">
      <c r="A98" s="167"/>
      <c r="B98" s="139" t="s">
        <v>924</v>
      </c>
      <c r="C98" s="215" t="s">
        <v>1030</v>
      </c>
      <c r="D98" s="281">
        <v>0</v>
      </c>
      <c r="E98" s="215">
        <v>80</v>
      </c>
      <c r="F98" s="215">
        <v>20000</v>
      </c>
      <c r="G98" s="281">
        <v>0</v>
      </c>
    </row>
    <row r="99" spans="1:7" s="76" customFormat="1" ht="12.75" customHeight="1">
      <c r="A99" s="167"/>
      <c r="B99" s="139" t="s">
        <v>1031</v>
      </c>
      <c r="C99" s="215" t="s">
        <v>1032</v>
      </c>
      <c r="D99" s="281">
        <v>0</v>
      </c>
      <c r="E99" s="215">
        <v>2000</v>
      </c>
      <c r="F99" s="215">
        <v>6000</v>
      </c>
      <c r="G99" s="281">
        <v>0</v>
      </c>
    </row>
    <row r="100" spans="1:7" s="76" customFormat="1" ht="12.75" customHeight="1">
      <c r="A100" s="167"/>
      <c r="B100" s="139" t="s">
        <v>1033</v>
      </c>
      <c r="C100" s="215" t="s">
        <v>1034</v>
      </c>
      <c r="D100" s="281">
        <v>0</v>
      </c>
      <c r="E100" s="215">
        <v>3126</v>
      </c>
      <c r="F100" s="215">
        <v>6252</v>
      </c>
      <c r="G100" s="281">
        <v>0</v>
      </c>
    </row>
    <row r="101" spans="1:7" s="76" customFormat="1" ht="12.75" customHeight="1">
      <c r="A101" s="167"/>
      <c r="B101" s="139" t="s">
        <v>1035</v>
      </c>
      <c r="C101" s="215" t="s">
        <v>1036</v>
      </c>
      <c r="D101" s="281">
        <v>0</v>
      </c>
      <c r="E101" s="215">
        <v>2574</v>
      </c>
      <c r="F101" s="215">
        <v>18018</v>
      </c>
      <c r="G101" s="281">
        <v>0</v>
      </c>
    </row>
    <row r="102" spans="1:7" s="76" customFormat="1" ht="12.75" customHeight="1">
      <c r="A102" s="167"/>
      <c r="B102" s="139" t="s">
        <v>1037</v>
      </c>
      <c r="C102" s="215" t="s">
        <v>1038</v>
      </c>
      <c r="D102" s="281">
        <v>0</v>
      </c>
      <c r="E102" s="215">
        <v>954</v>
      </c>
      <c r="F102" s="215">
        <v>17172</v>
      </c>
      <c r="G102" s="281">
        <v>0</v>
      </c>
    </row>
    <row r="103" spans="1:7" s="76" customFormat="1" ht="12.75" customHeight="1">
      <c r="A103" s="162" t="s">
        <v>239</v>
      </c>
      <c r="B103" s="214" t="s">
        <v>1039</v>
      </c>
      <c r="C103" s="221">
        <v>180</v>
      </c>
      <c r="D103" s="288">
        <v>0</v>
      </c>
      <c r="E103" s="221">
        <v>574</v>
      </c>
      <c r="F103" s="221">
        <v>68880</v>
      </c>
      <c r="G103" s="288">
        <v>0</v>
      </c>
    </row>
    <row r="104" spans="1:7" s="76" customFormat="1" ht="12.75" customHeight="1">
      <c r="A104" s="167"/>
      <c r="B104" s="214" t="s">
        <v>1040</v>
      </c>
      <c r="C104" s="221">
        <v>60</v>
      </c>
      <c r="D104" s="288">
        <v>0</v>
      </c>
      <c r="E104" s="221">
        <v>769</v>
      </c>
      <c r="F104" s="221">
        <v>46140</v>
      </c>
      <c r="G104" s="288">
        <v>0</v>
      </c>
    </row>
    <row r="105" spans="1:7" s="76" customFormat="1" ht="12.75" customHeight="1">
      <c r="A105" s="167"/>
      <c r="B105" s="214" t="s">
        <v>1020</v>
      </c>
      <c r="C105" s="221">
        <v>28</v>
      </c>
      <c r="D105" s="288">
        <v>0</v>
      </c>
      <c r="E105" s="221">
        <v>1529</v>
      </c>
      <c r="F105" s="221">
        <v>42812</v>
      </c>
      <c r="G105" s="288">
        <v>0</v>
      </c>
    </row>
    <row r="106" spans="1:7" s="76" customFormat="1" ht="12.75" customHeight="1">
      <c r="A106" s="167"/>
      <c r="B106" s="214" t="s">
        <v>1041</v>
      </c>
      <c r="C106" s="221">
        <v>40</v>
      </c>
      <c r="D106" s="288">
        <v>0</v>
      </c>
      <c r="E106" s="221">
        <v>2000</v>
      </c>
      <c r="F106" s="221">
        <v>80000</v>
      </c>
      <c r="G106" s="288">
        <v>0</v>
      </c>
    </row>
    <row r="107" spans="1:7" s="76" customFormat="1" ht="12.75" customHeight="1">
      <c r="A107" s="167"/>
      <c r="B107" s="214" t="s">
        <v>1042</v>
      </c>
      <c r="C107" s="221">
        <v>25</v>
      </c>
      <c r="D107" s="288">
        <v>0</v>
      </c>
      <c r="E107" s="221">
        <v>3426</v>
      </c>
      <c r="F107" s="221">
        <v>85650</v>
      </c>
      <c r="G107" s="288">
        <v>0</v>
      </c>
    </row>
    <row r="108" spans="1:7" s="76" customFormat="1" ht="12.75" customHeight="1">
      <c r="A108" s="167"/>
      <c r="B108" s="214" t="s">
        <v>924</v>
      </c>
      <c r="C108" s="221">
        <v>170</v>
      </c>
      <c r="D108" s="288">
        <v>0</v>
      </c>
      <c r="E108" s="221">
        <v>80</v>
      </c>
      <c r="F108" s="221">
        <v>13600</v>
      </c>
      <c r="G108" s="288">
        <v>0</v>
      </c>
    </row>
    <row r="109" spans="1:7" s="76" customFormat="1" ht="12.75" customHeight="1">
      <c r="A109" s="167"/>
      <c r="B109" s="214" t="s">
        <v>1043</v>
      </c>
      <c r="C109" s="221">
        <v>20</v>
      </c>
      <c r="D109" s="288">
        <v>0</v>
      </c>
      <c r="E109" s="221">
        <v>1257</v>
      </c>
      <c r="F109" s="221">
        <v>52140</v>
      </c>
      <c r="G109" s="288">
        <v>0</v>
      </c>
    </row>
    <row r="110" spans="1:7" s="76" customFormat="1" ht="12.75" customHeight="1">
      <c r="A110" s="167"/>
      <c r="B110" s="214" t="s">
        <v>1044</v>
      </c>
      <c r="C110" s="221">
        <v>20</v>
      </c>
      <c r="D110" s="288">
        <v>0</v>
      </c>
      <c r="E110" s="221">
        <v>400</v>
      </c>
      <c r="F110" s="221">
        <v>8000</v>
      </c>
      <c r="G110" s="288">
        <v>0</v>
      </c>
    </row>
    <row r="111" spans="1:7" s="76" customFormat="1" ht="12.75" customHeight="1">
      <c r="A111" s="167"/>
      <c r="B111" s="214" t="s">
        <v>1045</v>
      </c>
      <c r="C111" s="221">
        <v>8</v>
      </c>
      <c r="D111" s="288">
        <v>0</v>
      </c>
      <c r="E111" s="221">
        <v>1907</v>
      </c>
      <c r="F111" s="221">
        <v>15256</v>
      </c>
      <c r="G111" s="288">
        <v>0</v>
      </c>
    </row>
    <row r="112" spans="1:7" s="76" customFormat="1" ht="12.75" customHeight="1">
      <c r="A112" s="167"/>
      <c r="B112" s="214" t="s">
        <v>1037</v>
      </c>
      <c r="C112" s="221">
        <v>7</v>
      </c>
      <c r="D112" s="288">
        <v>0</v>
      </c>
      <c r="E112" s="221">
        <v>964</v>
      </c>
      <c r="F112" s="221">
        <v>6748</v>
      </c>
      <c r="G112" s="288">
        <v>0</v>
      </c>
    </row>
    <row r="113" spans="1:7" s="76" customFormat="1" ht="12.75" customHeight="1">
      <c r="A113" s="167"/>
      <c r="B113" s="214" t="s">
        <v>1046</v>
      </c>
      <c r="C113" s="221">
        <v>10</v>
      </c>
      <c r="D113" s="288">
        <v>0</v>
      </c>
      <c r="E113" s="221">
        <v>50</v>
      </c>
      <c r="F113" s="221">
        <v>500</v>
      </c>
      <c r="G113" s="288">
        <v>0</v>
      </c>
    </row>
    <row r="114" spans="1:7" s="76" customFormat="1" ht="12.75" customHeight="1">
      <c r="A114" s="162" t="s">
        <v>27</v>
      </c>
      <c r="B114" s="139" t="s">
        <v>985</v>
      </c>
      <c r="C114" s="281">
        <v>490</v>
      </c>
      <c r="D114" s="281">
        <v>0</v>
      </c>
      <c r="E114" s="281">
        <v>21168</v>
      </c>
      <c r="F114" s="215">
        <v>21168</v>
      </c>
      <c r="G114" s="139" t="s">
        <v>1047</v>
      </c>
    </row>
    <row r="115" spans="1:7" s="76" customFormat="1" ht="42.6" customHeight="1">
      <c r="A115" s="163"/>
      <c r="B115" s="139" t="s">
        <v>1048</v>
      </c>
      <c r="C115" s="281">
        <v>1820</v>
      </c>
      <c r="D115" s="281">
        <v>36720</v>
      </c>
      <c r="E115" s="281">
        <v>86828</v>
      </c>
      <c r="F115" s="215">
        <v>123548</v>
      </c>
      <c r="G115" s="214" t="s">
        <v>1879</v>
      </c>
    </row>
    <row r="116" spans="1:7" ht="12.75" customHeight="1">
      <c r="A116" s="164" t="s">
        <v>28</v>
      </c>
      <c r="B116" s="139" t="s">
        <v>938</v>
      </c>
      <c r="C116" s="215">
        <v>3000</v>
      </c>
      <c r="D116" s="215" t="s">
        <v>982</v>
      </c>
      <c r="E116" s="281" t="s">
        <v>1049</v>
      </c>
      <c r="F116" s="215">
        <v>120000</v>
      </c>
      <c r="G116" s="139" t="s">
        <v>1050</v>
      </c>
    </row>
    <row r="117" spans="1:7" ht="12.75" customHeight="1">
      <c r="A117" s="165"/>
      <c r="B117" s="139" t="s">
        <v>984</v>
      </c>
      <c r="C117" s="281">
        <v>0</v>
      </c>
      <c r="D117" s="281" t="s">
        <v>982</v>
      </c>
      <c r="E117" s="281" t="s">
        <v>1049</v>
      </c>
      <c r="F117" s="215">
        <v>0</v>
      </c>
      <c r="G117" s="281">
        <v>0</v>
      </c>
    </row>
    <row r="118" spans="1:7" ht="12.75" customHeight="1">
      <c r="A118" s="165"/>
      <c r="B118" s="139" t="s">
        <v>1037</v>
      </c>
      <c r="C118" s="281">
        <v>0</v>
      </c>
      <c r="D118" s="281" t="s">
        <v>982</v>
      </c>
      <c r="E118" s="281" t="s">
        <v>1049</v>
      </c>
      <c r="F118" s="215">
        <v>0</v>
      </c>
      <c r="G118" s="281">
        <v>0</v>
      </c>
    </row>
    <row r="119" spans="1:7" ht="12.75" customHeight="1">
      <c r="A119" s="165"/>
      <c r="B119" s="281" t="s">
        <v>1051</v>
      </c>
      <c r="C119" s="281">
        <v>0</v>
      </c>
      <c r="D119" s="281" t="s">
        <v>982</v>
      </c>
      <c r="E119" s="281" t="s">
        <v>1049</v>
      </c>
      <c r="F119" s="215">
        <v>0</v>
      </c>
      <c r="G119" s="281">
        <v>0</v>
      </c>
    </row>
    <row r="120" spans="1:7" ht="12.75" customHeight="1">
      <c r="A120" s="165"/>
      <c r="B120" s="281" t="s">
        <v>1052</v>
      </c>
      <c r="C120" s="281">
        <v>0</v>
      </c>
      <c r="D120" s="281" t="s">
        <v>982</v>
      </c>
      <c r="E120" s="281" t="s">
        <v>1049</v>
      </c>
      <c r="F120" s="215">
        <v>0</v>
      </c>
      <c r="G120" s="281">
        <v>0</v>
      </c>
    </row>
    <row r="121" spans="1:7" ht="12.75" customHeight="1">
      <c r="A121" s="177" t="s">
        <v>29</v>
      </c>
      <c r="B121" s="285">
        <v>0</v>
      </c>
      <c r="C121" s="285">
        <v>0</v>
      </c>
      <c r="D121" s="285">
        <v>0</v>
      </c>
      <c r="E121" s="285">
        <v>0</v>
      </c>
      <c r="F121" s="383">
        <v>0</v>
      </c>
      <c r="G121" s="285">
        <v>0</v>
      </c>
    </row>
    <row r="122" spans="1:7" ht="12.75" customHeight="1">
      <c r="A122" s="164" t="s">
        <v>150</v>
      </c>
      <c r="B122" s="138" t="s">
        <v>1053</v>
      </c>
      <c r="C122" s="219" t="s">
        <v>1054</v>
      </c>
      <c r="D122" s="219">
        <v>47000</v>
      </c>
      <c r="E122" s="219" t="s">
        <v>1055</v>
      </c>
      <c r="F122" s="219">
        <v>321732</v>
      </c>
      <c r="G122" s="286">
        <v>0</v>
      </c>
    </row>
    <row r="123" spans="1:7" ht="12.75" customHeight="1">
      <c r="A123" s="165"/>
      <c r="B123" s="138" t="s">
        <v>985</v>
      </c>
      <c r="C123" s="219" t="s">
        <v>1056</v>
      </c>
      <c r="D123" s="219" t="s">
        <v>982</v>
      </c>
      <c r="E123" s="219" t="s">
        <v>1057</v>
      </c>
      <c r="F123" s="219">
        <v>28296</v>
      </c>
      <c r="G123" s="286">
        <v>0</v>
      </c>
    </row>
    <row r="124" spans="1:7" ht="12.75" customHeight="1">
      <c r="A124" s="165"/>
      <c r="B124" s="286" t="s">
        <v>1058</v>
      </c>
      <c r="C124" s="286" t="s">
        <v>1059</v>
      </c>
      <c r="D124" s="286" t="s">
        <v>982</v>
      </c>
      <c r="E124" s="286" t="s">
        <v>1060</v>
      </c>
      <c r="F124" s="219">
        <v>87264</v>
      </c>
      <c r="G124" s="286">
        <v>0</v>
      </c>
    </row>
    <row r="125" spans="1:7" ht="12.75" customHeight="1">
      <c r="A125" s="177" t="s">
        <v>170</v>
      </c>
      <c r="B125" s="281" t="s">
        <v>980</v>
      </c>
      <c r="C125" s="386" t="s">
        <v>1658</v>
      </c>
      <c r="D125" s="386" t="s">
        <v>1658</v>
      </c>
      <c r="E125" s="386" t="s">
        <v>1658</v>
      </c>
      <c r="F125" s="386" t="s">
        <v>1658</v>
      </c>
      <c r="G125" s="281">
        <v>0</v>
      </c>
    </row>
    <row r="126" spans="1:7" ht="12.75" customHeight="1">
      <c r="A126" s="165"/>
      <c r="B126" s="281" t="s">
        <v>985</v>
      </c>
      <c r="C126" s="386" t="s">
        <v>1658</v>
      </c>
      <c r="D126" s="386" t="s">
        <v>1658</v>
      </c>
      <c r="E126" s="386" t="s">
        <v>1658</v>
      </c>
      <c r="F126" s="386" t="s">
        <v>1658</v>
      </c>
      <c r="G126" s="281">
        <v>0</v>
      </c>
    </row>
    <row r="127" spans="1:7" ht="12.75" customHeight="1">
      <c r="A127" s="165"/>
      <c r="B127" s="281" t="s">
        <v>984</v>
      </c>
      <c r="C127" s="386" t="s">
        <v>1658</v>
      </c>
      <c r="D127" s="386" t="s">
        <v>1658</v>
      </c>
      <c r="E127" s="386" t="s">
        <v>1658</v>
      </c>
      <c r="F127" s="386" t="s">
        <v>1658</v>
      </c>
      <c r="G127" s="281">
        <v>0</v>
      </c>
    </row>
    <row r="128" spans="1:7" ht="12.75" customHeight="1">
      <c r="A128" s="165"/>
      <c r="B128" s="281" t="s">
        <v>1061</v>
      </c>
      <c r="C128" s="386" t="s">
        <v>1658</v>
      </c>
      <c r="D128" s="386" t="s">
        <v>1658</v>
      </c>
      <c r="E128" s="386" t="s">
        <v>1658</v>
      </c>
      <c r="F128" s="386" t="s">
        <v>1658</v>
      </c>
      <c r="G128" s="281">
        <v>0</v>
      </c>
    </row>
    <row r="129" spans="1:7" ht="12.75" customHeight="1">
      <c r="A129" s="165"/>
      <c r="B129" s="281" t="s">
        <v>1062</v>
      </c>
      <c r="C129" s="386" t="s">
        <v>1658</v>
      </c>
      <c r="D129" s="386" t="s">
        <v>1658</v>
      </c>
      <c r="E129" s="386" t="s">
        <v>1658</v>
      </c>
      <c r="F129" s="386" t="s">
        <v>1658</v>
      </c>
      <c r="G129" s="281">
        <v>0</v>
      </c>
    </row>
    <row r="130" spans="1:7" ht="12.75" customHeight="1">
      <c r="A130" s="165"/>
      <c r="B130" s="281" t="s">
        <v>1063</v>
      </c>
      <c r="C130" s="386" t="s">
        <v>1658</v>
      </c>
      <c r="D130" s="386" t="s">
        <v>1658</v>
      </c>
      <c r="E130" s="386" t="s">
        <v>1658</v>
      </c>
      <c r="F130" s="386" t="s">
        <v>1658</v>
      </c>
      <c r="G130" s="281">
        <v>0</v>
      </c>
    </row>
    <row r="131" spans="1:7" ht="12.75" customHeight="1">
      <c r="A131" s="165"/>
      <c r="B131" s="281">
        <v>0</v>
      </c>
      <c r="C131" s="281">
        <v>0</v>
      </c>
      <c r="D131" s="281">
        <v>0</v>
      </c>
      <c r="E131" s="281">
        <v>0</v>
      </c>
      <c r="F131" s="215">
        <v>513000</v>
      </c>
      <c r="G131" s="281">
        <v>0</v>
      </c>
    </row>
    <row r="132" spans="1:7" ht="12.75" customHeight="1">
      <c r="A132" s="177" t="s">
        <v>171</v>
      </c>
      <c r="B132" s="281">
        <v>0</v>
      </c>
      <c r="C132" s="281">
        <v>0</v>
      </c>
      <c r="D132" s="281">
        <v>0</v>
      </c>
      <c r="E132" s="281">
        <v>0</v>
      </c>
      <c r="F132" s="215">
        <v>0</v>
      </c>
      <c r="G132" s="281">
        <v>0</v>
      </c>
    </row>
    <row r="133" spans="1:7" ht="12.75" customHeight="1">
      <c r="A133" s="164" t="s">
        <v>188</v>
      </c>
      <c r="B133" s="281">
        <v>0</v>
      </c>
      <c r="C133" s="281">
        <v>0</v>
      </c>
      <c r="D133" s="281">
        <v>0</v>
      </c>
      <c r="E133" s="281">
        <v>0</v>
      </c>
      <c r="F133" s="215">
        <v>0</v>
      </c>
      <c r="G133" s="281">
        <v>0</v>
      </c>
    </row>
    <row r="134" spans="1:7" ht="12.75" customHeight="1">
      <c r="A134" s="177" t="s">
        <v>44</v>
      </c>
      <c r="B134" s="281">
        <v>0</v>
      </c>
      <c r="C134" s="281">
        <v>0</v>
      </c>
      <c r="D134" s="281">
        <v>0</v>
      </c>
      <c r="E134" s="281">
        <v>0</v>
      </c>
      <c r="F134" s="215">
        <v>0</v>
      </c>
      <c r="G134" s="281">
        <v>0</v>
      </c>
    </row>
    <row r="135" spans="1:7" s="76" customFormat="1" ht="12.75" customHeight="1">
      <c r="A135" s="209" t="s">
        <v>237</v>
      </c>
      <c r="B135" s="281">
        <v>0</v>
      </c>
      <c r="C135" s="281">
        <v>0</v>
      </c>
      <c r="D135" s="281">
        <v>0</v>
      </c>
      <c r="E135" s="281">
        <v>0</v>
      </c>
      <c r="F135" s="215">
        <v>0</v>
      </c>
      <c r="G135" s="281">
        <v>0</v>
      </c>
    </row>
    <row r="136" spans="1:7" ht="12.75" customHeight="1">
      <c r="A136" s="177" t="s">
        <v>148</v>
      </c>
      <c r="B136" s="281">
        <v>0</v>
      </c>
      <c r="C136" s="281">
        <v>0</v>
      </c>
      <c r="D136" s="281">
        <v>0</v>
      </c>
      <c r="E136" s="281">
        <v>0</v>
      </c>
      <c r="F136" s="215">
        <v>0</v>
      </c>
      <c r="G136" s="281">
        <v>0</v>
      </c>
    </row>
    <row r="137" spans="1:7" ht="12.75" customHeight="1">
      <c r="A137" s="177" t="s">
        <v>149</v>
      </c>
      <c r="B137" s="281">
        <v>0</v>
      </c>
      <c r="C137" s="281">
        <v>0</v>
      </c>
      <c r="D137" s="281">
        <v>0</v>
      </c>
      <c r="E137" s="281">
        <v>0</v>
      </c>
      <c r="F137" s="215">
        <v>0</v>
      </c>
      <c r="G137" s="281">
        <v>0</v>
      </c>
    </row>
    <row r="138" spans="1:7" ht="12.75" customHeight="1">
      <c r="A138" s="177" t="s">
        <v>182</v>
      </c>
      <c r="B138" s="281">
        <v>0</v>
      </c>
      <c r="C138" s="281">
        <v>0</v>
      </c>
      <c r="D138" s="281">
        <v>0</v>
      </c>
      <c r="E138" s="281">
        <v>0</v>
      </c>
      <c r="F138" s="215">
        <v>0</v>
      </c>
      <c r="G138" s="281">
        <v>0</v>
      </c>
    </row>
    <row r="139" spans="1:7" ht="12.75" customHeight="1">
      <c r="A139" s="177" t="s">
        <v>159</v>
      </c>
      <c r="B139" s="281">
        <v>0</v>
      </c>
      <c r="C139" s="281">
        <v>0</v>
      </c>
      <c r="D139" s="281">
        <v>0</v>
      </c>
      <c r="E139" s="281">
        <v>0</v>
      </c>
      <c r="F139" s="215">
        <v>0</v>
      </c>
      <c r="G139" s="281">
        <v>0</v>
      </c>
    </row>
    <row r="140" spans="1:7" ht="12.75" customHeight="1">
      <c r="A140" s="164" t="s">
        <v>160</v>
      </c>
      <c r="B140" s="214" t="s">
        <v>1064</v>
      </c>
      <c r="C140" s="215" t="s">
        <v>1655</v>
      </c>
      <c r="D140" s="215">
        <v>20000</v>
      </c>
      <c r="E140" s="281">
        <v>0</v>
      </c>
      <c r="F140" s="215">
        <v>100000</v>
      </c>
      <c r="G140" s="139" t="s">
        <v>1065</v>
      </c>
    </row>
    <row r="141" spans="1:7" ht="12.75" customHeight="1">
      <c r="A141" s="165"/>
      <c r="B141" s="139" t="s">
        <v>985</v>
      </c>
      <c r="C141" s="215" t="s">
        <v>1654</v>
      </c>
      <c r="D141" s="215" t="s">
        <v>1066</v>
      </c>
      <c r="E141" s="281">
        <v>0</v>
      </c>
      <c r="F141" s="215">
        <v>13500</v>
      </c>
      <c r="G141" s="139" t="s">
        <v>1065</v>
      </c>
    </row>
    <row r="142" spans="1:7" ht="12.75" customHeight="1">
      <c r="A142" s="164" t="s">
        <v>161</v>
      </c>
      <c r="B142" s="281">
        <v>0</v>
      </c>
      <c r="C142" s="281">
        <v>0</v>
      </c>
      <c r="D142" s="281">
        <v>0</v>
      </c>
      <c r="E142" s="281">
        <v>0</v>
      </c>
      <c r="F142" s="215">
        <v>0</v>
      </c>
      <c r="G142" s="281">
        <v>0</v>
      </c>
    </row>
    <row r="143" spans="1:7" ht="12.75" customHeight="1">
      <c r="A143" s="164" t="s">
        <v>162</v>
      </c>
      <c r="B143" s="139" t="s">
        <v>973</v>
      </c>
      <c r="C143" s="215">
        <v>2460</v>
      </c>
      <c r="D143" s="281">
        <v>0</v>
      </c>
      <c r="E143" s="281">
        <v>0</v>
      </c>
      <c r="F143" s="215">
        <v>100958</v>
      </c>
      <c r="G143" s="139" t="s">
        <v>974</v>
      </c>
    </row>
    <row r="144" spans="1:7" ht="12.75" customHeight="1">
      <c r="A144" s="164" t="s">
        <v>163</v>
      </c>
      <c r="B144" s="137" t="s">
        <v>973</v>
      </c>
      <c r="C144" s="212">
        <v>1180</v>
      </c>
      <c r="D144" s="284">
        <v>0</v>
      </c>
      <c r="E144" s="284">
        <v>0</v>
      </c>
      <c r="F144" s="212">
        <v>48427</v>
      </c>
      <c r="G144" s="139" t="s">
        <v>1657</v>
      </c>
    </row>
    <row r="145" spans="1:7" s="77" customFormat="1" ht="12.75" customHeight="1">
      <c r="A145" s="164" t="s">
        <v>164</v>
      </c>
      <c r="B145" s="137" t="s">
        <v>973</v>
      </c>
      <c r="C145" s="212" t="s">
        <v>1067</v>
      </c>
      <c r="D145" s="284">
        <v>0</v>
      </c>
      <c r="E145" s="284">
        <v>0</v>
      </c>
      <c r="F145" s="212">
        <v>96444</v>
      </c>
      <c r="G145" s="139" t="s">
        <v>1656</v>
      </c>
    </row>
    <row r="146" spans="1:7" s="77" customFormat="1" ht="12.75" customHeight="1">
      <c r="A146" s="164" t="s">
        <v>183</v>
      </c>
      <c r="B146" s="139" t="s">
        <v>973</v>
      </c>
      <c r="C146" s="215">
        <v>2020</v>
      </c>
      <c r="D146" s="281">
        <v>0</v>
      </c>
      <c r="E146" s="281">
        <v>0</v>
      </c>
      <c r="F146" s="215">
        <v>82901</v>
      </c>
      <c r="G146" s="139" t="s">
        <v>974</v>
      </c>
    </row>
    <row r="147" spans="1:7" s="77" customFormat="1" ht="12.75" customHeight="1">
      <c r="A147" s="164" t="s">
        <v>166</v>
      </c>
      <c r="B147" s="139" t="s">
        <v>973</v>
      </c>
      <c r="C147" s="215">
        <v>1130</v>
      </c>
      <c r="D147" s="281">
        <v>0</v>
      </c>
      <c r="E147" s="281">
        <v>0</v>
      </c>
      <c r="F147" s="215">
        <v>46375</v>
      </c>
      <c r="G147" s="139" t="s">
        <v>974</v>
      </c>
    </row>
    <row r="148" spans="1:7" s="77" customFormat="1" ht="12.75" customHeight="1">
      <c r="A148" s="164" t="s">
        <v>167</v>
      </c>
      <c r="B148" s="137" t="s">
        <v>973</v>
      </c>
      <c r="C148" s="212">
        <v>1500</v>
      </c>
      <c r="D148" s="212">
        <v>0</v>
      </c>
      <c r="E148" s="212"/>
      <c r="F148" s="212">
        <v>61560</v>
      </c>
      <c r="G148" s="137" t="s">
        <v>974</v>
      </c>
    </row>
    <row r="149" spans="1:7" s="77" customFormat="1" ht="12.75" customHeight="1">
      <c r="A149" s="164" t="s">
        <v>168</v>
      </c>
      <c r="B149" s="281">
        <v>0</v>
      </c>
      <c r="C149" s="281">
        <v>0</v>
      </c>
      <c r="D149" s="281">
        <v>0</v>
      </c>
      <c r="E149" s="281"/>
      <c r="F149" s="215">
        <v>0</v>
      </c>
      <c r="G149" s="281">
        <v>0</v>
      </c>
    </row>
    <row r="150" spans="1:7" s="77" customFormat="1" ht="12.75" customHeight="1">
      <c r="A150" s="177" t="s">
        <v>172</v>
      </c>
      <c r="B150" s="281">
        <v>0</v>
      </c>
      <c r="C150" s="281">
        <v>0</v>
      </c>
      <c r="D150" s="281">
        <v>0</v>
      </c>
      <c r="E150" s="281"/>
      <c r="F150" s="215">
        <v>0</v>
      </c>
      <c r="G150" s="281">
        <v>0</v>
      </c>
    </row>
    <row r="151" spans="1:7" s="77" customFormat="1" ht="12.75" customHeight="1">
      <c r="A151" s="177" t="s">
        <v>173</v>
      </c>
      <c r="B151" s="139"/>
      <c r="C151" s="215"/>
      <c r="D151" s="215" t="s">
        <v>1068</v>
      </c>
      <c r="E151" s="215"/>
      <c r="F151" s="215">
        <v>0</v>
      </c>
      <c r="G151" s="139">
        <v>0</v>
      </c>
    </row>
    <row r="152" spans="1:7" s="77" customFormat="1">
      <c r="A152" s="16"/>
      <c r="B152" s="78"/>
      <c r="C152" s="78"/>
      <c r="D152" s="78"/>
      <c r="E152" s="78"/>
      <c r="F152" s="78"/>
      <c r="G152" s="112"/>
    </row>
    <row r="153" spans="1:7" s="77" customFormat="1">
      <c r="A153" s="16"/>
      <c r="B153" s="78"/>
      <c r="C153" s="78"/>
      <c r="D153" s="78"/>
      <c r="E153" s="78"/>
      <c r="F153" s="78"/>
      <c r="G153" s="112"/>
    </row>
    <row r="154" spans="1:7" s="77" customFormat="1">
      <c r="A154" s="78"/>
      <c r="B154" s="78"/>
      <c r="C154" s="78"/>
      <c r="D154" s="78"/>
      <c r="E154" s="78"/>
      <c r="F154" s="78"/>
      <c r="G154" s="112"/>
    </row>
    <row r="155" spans="1:7" s="77" customFormat="1">
      <c r="A155" s="78"/>
      <c r="B155" s="78"/>
      <c r="C155" s="78"/>
      <c r="D155" s="78"/>
      <c r="E155" s="78"/>
      <c r="F155" s="78"/>
      <c r="G155" s="112"/>
    </row>
    <row r="156" spans="1:7" s="77" customFormat="1">
      <c r="A156" s="78"/>
      <c r="B156" s="78"/>
      <c r="C156" s="78"/>
      <c r="D156" s="78"/>
      <c r="E156" s="78"/>
      <c r="F156" s="78"/>
      <c r="G156" s="112"/>
    </row>
    <row r="157" spans="1:7" s="77" customFormat="1">
      <c r="A157" s="78"/>
      <c r="B157" s="78"/>
      <c r="C157" s="78"/>
      <c r="D157" s="78"/>
      <c r="E157" s="78"/>
      <c r="F157" s="78"/>
      <c r="G157" s="112"/>
    </row>
    <row r="158" spans="1:7" s="77" customFormat="1">
      <c r="A158" s="78"/>
      <c r="B158" s="78"/>
      <c r="C158" s="78"/>
      <c r="D158" s="78"/>
      <c r="E158" s="78"/>
      <c r="F158" s="78"/>
      <c r="G158" s="112"/>
    </row>
    <row r="159" spans="1:7" s="77" customFormat="1">
      <c r="A159" s="78"/>
      <c r="B159" s="78"/>
      <c r="C159" s="78"/>
      <c r="D159" s="78"/>
      <c r="E159" s="78"/>
      <c r="F159" s="78"/>
      <c r="G159" s="112"/>
    </row>
    <row r="160" spans="1:7" s="77" customFormat="1">
      <c r="A160" s="78"/>
      <c r="B160" s="78"/>
      <c r="C160" s="78"/>
      <c r="D160" s="78"/>
      <c r="E160" s="78"/>
      <c r="F160" s="78"/>
      <c r="G160" s="112"/>
    </row>
    <row r="161" spans="1:7" s="77" customFormat="1">
      <c r="A161" s="78"/>
      <c r="B161" s="78"/>
      <c r="C161" s="78"/>
      <c r="D161" s="78"/>
      <c r="E161" s="78"/>
      <c r="F161" s="78"/>
      <c r="G161" s="112"/>
    </row>
    <row r="162" spans="1:7" s="77" customFormat="1">
      <c r="A162" s="78"/>
      <c r="B162" s="78"/>
      <c r="C162" s="78"/>
      <c r="D162" s="78"/>
      <c r="E162" s="78"/>
      <c r="F162" s="78"/>
      <c r="G162" s="112"/>
    </row>
    <row r="163" spans="1:7" s="77" customFormat="1">
      <c r="A163" s="78"/>
      <c r="B163" s="78"/>
      <c r="C163" s="78"/>
      <c r="D163" s="78"/>
      <c r="E163" s="78"/>
      <c r="F163" s="78"/>
      <c r="G163" s="112"/>
    </row>
    <row r="164" spans="1:7" s="77" customFormat="1">
      <c r="A164" s="78"/>
      <c r="B164" s="78"/>
      <c r="C164" s="78"/>
      <c r="D164" s="78"/>
      <c r="E164" s="78"/>
      <c r="F164" s="78"/>
      <c r="G164" s="112"/>
    </row>
    <row r="165" spans="1:7" s="77" customFormat="1">
      <c r="A165" s="78"/>
      <c r="B165" s="78"/>
      <c r="C165" s="78"/>
      <c r="D165" s="78"/>
      <c r="E165" s="78"/>
      <c r="F165" s="78"/>
      <c r="G165" s="112"/>
    </row>
    <row r="166" spans="1:7" s="77" customFormat="1">
      <c r="A166" s="78"/>
      <c r="B166" s="78"/>
      <c r="C166" s="78"/>
      <c r="D166" s="78"/>
      <c r="E166" s="78"/>
      <c r="F166" s="78"/>
      <c r="G166" s="112"/>
    </row>
    <row r="167" spans="1:7" s="77" customFormat="1">
      <c r="A167" s="78"/>
      <c r="B167" s="78"/>
      <c r="C167" s="78"/>
      <c r="D167" s="78"/>
      <c r="E167" s="78"/>
      <c r="F167" s="78"/>
      <c r="G167" s="112"/>
    </row>
    <row r="168" spans="1:7" s="77" customFormat="1">
      <c r="A168" s="78"/>
      <c r="B168" s="78"/>
      <c r="C168" s="78"/>
      <c r="D168" s="78"/>
      <c r="E168" s="78"/>
      <c r="F168" s="78"/>
      <c r="G168" s="112"/>
    </row>
    <row r="169" spans="1:7" s="77" customFormat="1">
      <c r="A169" s="78"/>
      <c r="B169" s="78"/>
      <c r="C169" s="78"/>
      <c r="D169" s="78"/>
      <c r="E169" s="78"/>
      <c r="F169" s="78"/>
      <c r="G169" s="112"/>
    </row>
    <row r="170" spans="1:7" s="77" customFormat="1">
      <c r="A170" s="78"/>
      <c r="B170" s="78"/>
      <c r="C170" s="78"/>
      <c r="D170" s="78"/>
      <c r="E170" s="78"/>
      <c r="F170" s="78"/>
      <c r="G170" s="112"/>
    </row>
    <row r="171" spans="1:7" s="77" customFormat="1">
      <c r="A171" s="78"/>
      <c r="B171" s="78"/>
      <c r="C171" s="78"/>
      <c r="D171" s="78"/>
      <c r="E171" s="78"/>
      <c r="F171" s="78"/>
      <c r="G171" s="112"/>
    </row>
    <row r="172" spans="1:7" s="77" customFormat="1">
      <c r="A172" s="78"/>
      <c r="B172" s="78"/>
      <c r="C172" s="78"/>
      <c r="D172" s="78"/>
      <c r="E172" s="78"/>
      <c r="F172" s="78"/>
      <c r="G172" s="112"/>
    </row>
    <row r="173" spans="1:7" s="77" customFormat="1">
      <c r="A173" s="78"/>
      <c r="B173" s="78"/>
      <c r="C173" s="78"/>
      <c r="D173" s="78"/>
      <c r="E173" s="78"/>
      <c r="F173" s="78"/>
      <c r="G173" s="112"/>
    </row>
    <row r="174" spans="1:7" s="77" customFormat="1">
      <c r="A174" s="78"/>
      <c r="B174" s="78"/>
      <c r="C174" s="78"/>
      <c r="D174" s="78"/>
      <c r="E174" s="78"/>
      <c r="F174" s="78"/>
      <c r="G174" s="112"/>
    </row>
    <row r="175" spans="1:7" s="77" customFormat="1">
      <c r="A175" s="78"/>
      <c r="B175" s="78"/>
      <c r="C175" s="78"/>
      <c r="D175" s="78"/>
      <c r="E175" s="78"/>
      <c r="F175" s="78"/>
      <c r="G175" s="112"/>
    </row>
    <row r="176" spans="1:7" s="77" customFormat="1">
      <c r="A176" s="78"/>
      <c r="B176" s="78"/>
      <c r="C176" s="78"/>
      <c r="D176" s="78"/>
      <c r="E176" s="78"/>
      <c r="F176" s="78"/>
      <c r="G176" s="112"/>
    </row>
    <row r="177" spans="1:7" s="77" customFormat="1">
      <c r="A177" s="78"/>
      <c r="B177" s="78"/>
      <c r="C177" s="78"/>
      <c r="D177" s="78"/>
      <c r="E177" s="78"/>
      <c r="F177" s="78"/>
      <c r="G177" s="112"/>
    </row>
    <row r="178" spans="1:7" s="77" customFormat="1">
      <c r="A178" s="78"/>
      <c r="B178" s="78"/>
      <c r="C178" s="78"/>
      <c r="D178" s="78"/>
      <c r="E178" s="78"/>
      <c r="F178" s="78"/>
      <c r="G178" s="112"/>
    </row>
    <row r="179" spans="1:7" s="77" customFormat="1">
      <c r="A179" s="78"/>
      <c r="B179" s="78"/>
      <c r="C179" s="78"/>
      <c r="D179" s="78"/>
      <c r="E179" s="78"/>
      <c r="F179" s="78"/>
      <c r="G179" s="112"/>
    </row>
    <row r="180" spans="1:7" s="77" customFormat="1">
      <c r="A180" s="78"/>
      <c r="B180" s="78"/>
      <c r="C180" s="78"/>
      <c r="D180" s="78"/>
      <c r="E180" s="78"/>
      <c r="F180" s="78"/>
      <c r="G180" s="112"/>
    </row>
    <row r="181" spans="1:7" s="77" customFormat="1">
      <c r="A181" s="78"/>
      <c r="B181" s="78"/>
      <c r="C181" s="78"/>
      <c r="D181" s="78"/>
      <c r="E181" s="78"/>
      <c r="F181" s="78"/>
      <c r="G181" s="112"/>
    </row>
    <row r="182" spans="1:7" s="77" customFormat="1">
      <c r="A182" s="78"/>
      <c r="B182" s="78"/>
      <c r="C182" s="78"/>
      <c r="D182" s="78"/>
      <c r="E182" s="78"/>
      <c r="F182" s="78"/>
      <c r="G182" s="112"/>
    </row>
    <row r="183" spans="1:7" s="77" customFormat="1">
      <c r="A183" s="78"/>
      <c r="B183" s="78"/>
      <c r="C183" s="78"/>
      <c r="D183" s="78"/>
      <c r="E183" s="78"/>
      <c r="F183" s="78"/>
      <c r="G183" s="112"/>
    </row>
    <row r="184" spans="1:7" s="77" customFormat="1">
      <c r="A184" s="78"/>
      <c r="B184" s="78"/>
      <c r="C184" s="78"/>
      <c r="D184" s="78"/>
      <c r="E184" s="78"/>
      <c r="F184" s="78"/>
      <c r="G184" s="112"/>
    </row>
    <row r="185" spans="1:7" s="77" customFormat="1">
      <c r="A185" s="78"/>
      <c r="B185" s="78"/>
      <c r="C185" s="78"/>
      <c r="D185" s="78"/>
      <c r="E185" s="78"/>
      <c r="F185" s="78"/>
      <c r="G185" s="112"/>
    </row>
    <row r="186" spans="1:7" s="77" customFormat="1">
      <c r="A186" s="78"/>
      <c r="B186" s="78"/>
      <c r="C186" s="78"/>
      <c r="D186" s="78"/>
      <c r="E186" s="78"/>
      <c r="F186" s="78"/>
      <c r="G186" s="112"/>
    </row>
    <row r="187" spans="1:7" s="77" customFormat="1">
      <c r="A187" s="78"/>
      <c r="B187" s="78"/>
      <c r="C187" s="78"/>
      <c r="D187" s="78"/>
      <c r="E187" s="78"/>
      <c r="F187" s="78"/>
      <c r="G187" s="112"/>
    </row>
    <row r="188" spans="1:7" s="77" customFormat="1">
      <c r="A188" s="78"/>
      <c r="B188" s="78"/>
      <c r="C188" s="78"/>
      <c r="D188" s="78"/>
      <c r="E188" s="78"/>
      <c r="F188" s="78"/>
      <c r="G188" s="112"/>
    </row>
    <row r="189" spans="1:7" s="77" customFormat="1">
      <c r="A189" s="78"/>
      <c r="B189" s="78"/>
      <c r="C189" s="78"/>
      <c r="D189" s="78"/>
      <c r="E189" s="78"/>
      <c r="F189" s="78"/>
      <c r="G189" s="112"/>
    </row>
    <row r="190" spans="1:7" s="77" customFormat="1">
      <c r="A190" s="78"/>
      <c r="B190" s="78"/>
      <c r="C190" s="78"/>
      <c r="D190" s="78"/>
      <c r="E190" s="78"/>
      <c r="F190" s="78"/>
      <c r="G190" s="112"/>
    </row>
    <row r="191" spans="1:7" s="77" customFormat="1">
      <c r="A191" s="78"/>
      <c r="B191" s="78"/>
      <c r="C191" s="78"/>
      <c r="D191" s="78"/>
      <c r="E191" s="78"/>
      <c r="F191" s="78"/>
      <c r="G191" s="112"/>
    </row>
    <row r="192" spans="1:7" s="77" customFormat="1">
      <c r="A192" s="78"/>
      <c r="B192" s="78"/>
      <c r="C192" s="78"/>
      <c r="D192" s="78"/>
      <c r="E192" s="78"/>
      <c r="F192" s="78"/>
      <c r="G192" s="112"/>
    </row>
    <row r="193" spans="1:7" s="77" customFormat="1">
      <c r="A193" s="78"/>
      <c r="G193" s="113"/>
    </row>
    <row r="194" spans="1:7" s="77" customFormat="1">
      <c r="A194" s="78"/>
      <c r="G194" s="113"/>
    </row>
    <row r="195" spans="1:7" s="77" customFormat="1">
      <c r="A195" s="78"/>
      <c r="G195" s="113"/>
    </row>
    <row r="196" spans="1:7" s="77" customFormat="1">
      <c r="A196" s="78"/>
      <c r="G196" s="113"/>
    </row>
    <row r="197" spans="1:7" s="77" customFormat="1">
      <c r="A197" s="78"/>
      <c r="G197" s="113"/>
    </row>
    <row r="198" spans="1:7" s="77" customFormat="1">
      <c r="A198" s="78"/>
      <c r="G198" s="113"/>
    </row>
    <row r="199" spans="1:7" s="77" customFormat="1">
      <c r="A199" s="78"/>
      <c r="G199" s="113"/>
    </row>
    <row r="200" spans="1:7" s="77" customFormat="1">
      <c r="A200" s="78"/>
      <c r="G200" s="113"/>
    </row>
    <row r="201" spans="1:7" s="77" customFormat="1">
      <c r="A201" s="78"/>
      <c r="G201" s="113"/>
    </row>
    <row r="202" spans="1:7" s="77" customFormat="1">
      <c r="A202" s="78"/>
      <c r="G202" s="113"/>
    </row>
    <row r="203" spans="1:7" s="77" customFormat="1">
      <c r="A203" s="78"/>
      <c r="G203" s="113"/>
    </row>
    <row r="204" spans="1:7" s="77" customFormat="1">
      <c r="A204" s="78"/>
      <c r="G204" s="113"/>
    </row>
    <row r="205" spans="1:7" s="77" customFormat="1">
      <c r="A205" s="78"/>
      <c r="G205" s="113"/>
    </row>
    <row r="206" spans="1:7" s="77" customFormat="1">
      <c r="A206" s="78"/>
      <c r="G206" s="113"/>
    </row>
    <row r="207" spans="1:7" s="77" customFormat="1">
      <c r="A207" s="78"/>
      <c r="G207" s="113"/>
    </row>
    <row r="208" spans="1:7" s="77" customFormat="1">
      <c r="A208" s="78"/>
      <c r="G208" s="113"/>
    </row>
    <row r="209" spans="1:7" s="77" customFormat="1">
      <c r="A209" s="78"/>
      <c r="G209" s="113"/>
    </row>
    <row r="210" spans="1:7" s="77" customFormat="1">
      <c r="A210" s="78"/>
      <c r="G210" s="113"/>
    </row>
    <row r="211" spans="1:7" s="77" customFormat="1">
      <c r="A211" s="78"/>
      <c r="G211" s="113"/>
    </row>
    <row r="212" spans="1:7" s="77" customFormat="1">
      <c r="A212" s="78"/>
      <c r="G212" s="113"/>
    </row>
    <row r="213" spans="1:7" s="77" customFormat="1">
      <c r="A213" s="78"/>
      <c r="G213" s="113"/>
    </row>
    <row r="214" spans="1:7" s="77" customFormat="1">
      <c r="A214" s="78"/>
      <c r="G214" s="113"/>
    </row>
    <row r="215" spans="1:7" s="77" customFormat="1">
      <c r="A215" s="78"/>
      <c r="G215" s="113"/>
    </row>
    <row r="216" spans="1:7" s="77" customFormat="1">
      <c r="A216" s="78"/>
      <c r="G216" s="113"/>
    </row>
    <row r="217" spans="1:7" s="77" customFormat="1">
      <c r="A217" s="78"/>
      <c r="G217" s="113"/>
    </row>
    <row r="218" spans="1:7" s="77" customFormat="1">
      <c r="A218" s="78"/>
      <c r="G218" s="113"/>
    </row>
    <row r="219" spans="1:7" s="77" customFormat="1">
      <c r="A219" s="78"/>
      <c r="G219" s="113"/>
    </row>
    <row r="220" spans="1:7" s="77" customFormat="1">
      <c r="A220" s="78"/>
      <c r="G220" s="113"/>
    </row>
    <row r="221" spans="1:7" s="77" customFormat="1">
      <c r="A221" s="78"/>
      <c r="G221" s="113"/>
    </row>
    <row r="222" spans="1:7" s="77" customFormat="1">
      <c r="A222" s="78"/>
      <c r="G222" s="113"/>
    </row>
    <row r="223" spans="1:7" s="77" customFormat="1">
      <c r="A223" s="78"/>
      <c r="G223" s="113"/>
    </row>
    <row r="224" spans="1:7" s="77" customFormat="1">
      <c r="A224" s="78"/>
      <c r="G224" s="113"/>
    </row>
    <row r="225" spans="1:7" s="77" customFormat="1">
      <c r="A225" s="78"/>
      <c r="G225" s="113"/>
    </row>
    <row r="226" spans="1:7" s="77" customFormat="1">
      <c r="A226" s="78"/>
      <c r="G226" s="113"/>
    </row>
    <row r="227" spans="1:7" s="77" customFormat="1">
      <c r="A227" s="78"/>
      <c r="G227" s="113"/>
    </row>
    <row r="228" spans="1:7" s="77" customFormat="1">
      <c r="A228" s="78"/>
      <c r="G228" s="113"/>
    </row>
    <row r="229" spans="1:7" s="77" customFormat="1">
      <c r="A229" s="78"/>
      <c r="G229" s="113"/>
    </row>
    <row r="230" spans="1:7" s="77" customFormat="1">
      <c r="A230" s="78"/>
      <c r="G230" s="113"/>
    </row>
    <row r="231" spans="1:7" s="77" customFormat="1">
      <c r="A231" s="78"/>
      <c r="G231" s="113"/>
    </row>
    <row r="232" spans="1:7" s="77" customFormat="1">
      <c r="A232" s="78"/>
      <c r="G232" s="113"/>
    </row>
    <row r="233" spans="1:7" s="77" customFormat="1">
      <c r="A233" s="78"/>
      <c r="G233" s="113"/>
    </row>
    <row r="234" spans="1:7" s="77" customFormat="1">
      <c r="A234" s="78"/>
      <c r="G234" s="113"/>
    </row>
    <row r="235" spans="1:7" s="77" customFormat="1">
      <c r="A235" s="78"/>
      <c r="G235" s="113"/>
    </row>
    <row r="236" spans="1:7" s="77" customFormat="1">
      <c r="A236" s="78"/>
      <c r="G236" s="113"/>
    </row>
    <row r="237" spans="1:7" s="77" customFormat="1">
      <c r="A237" s="78"/>
      <c r="G237" s="113"/>
    </row>
    <row r="238" spans="1:7" s="77" customFormat="1">
      <c r="A238" s="78"/>
      <c r="G238" s="113"/>
    </row>
    <row r="239" spans="1:7" s="77" customFormat="1">
      <c r="A239" s="78"/>
      <c r="G239" s="113"/>
    </row>
    <row r="240" spans="1:7" s="77" customFormat="1">
      <c r="A240" s="78"/>
      <c r="G240" s="113"/>
    </row>
    <row r="241" spans="1:7" s="77" customFormat="1">
      <c r="A241" s="78"/>
      <c r="G241" s="113"/>
    </row>
    <row r="242" spans="1:7" s="77" customFormat="1">
      <c r="A242" s="78"/>
      <c r="G242" s="113"/>
    </row>
    <row r="243" spans="1:7" s="77" customFormat="1">
      <c r="A243" s="78"/>
      <c r="G243" s="113"/>
    </row>
    <row r="244" spans="1:7" s="77" customFormat="1">
      <c r="A244" s="78"/>
      <c r="G244" s="113"/>
    </row>
    <row r="245" spans="1:7" s="77" customFormat="1">
      <c r="A245" s="78"/>
      <c r="G245" s="113"/>
    </row>
    <row r="246" spans="1:7" s="77" customFormat="1">
      <c r="A246" s="78"/>
      <c r="G246" s="113"/>
    </row>
    <row r="247" spans="1:7" s="77" customFormat="1">
      <c r="G247" s="113"/>
    </row>
    <row r="248" spans="1:7" s="77" customFormat="1">
      <c r="G248" s="113"/>
    </row>
    <row r="249" spans="1:7" s="77" customFormat="1">
      <c r="G249" s="113"/>
    </row>
    <row r="250" spans="1:7" s="77" customFormat="1">
      <c r="G250" s="113"/>
    </row>
    <row r="251" spans="1:7" s="77" customFormat="1">
      <c r="G251" s="113"/>
    </row>
    <row r="252" spans="1:7" s="77" customFormat="1">
      <c r="G252" s="113"/>
    </row>
    <row r="253" spans="1:7" s="77" customFormat="1">
      <c r="G253" s="113"/>
    </row>
    <row r="254" spans="1:7" s="77" customFormat="1">
      <c r="G254" s="113"/>
    </row>
    <row r="255" spans="1:7" s="77" customFormat="1">
      <c r="G255" s="113"/>
    </row>
    <row r="256" spans="1:7" s="77" customFormat="1">
      <c r="G256" s="113"/>
    </row>
    <row r="257" spans="7:7" s="77" customFormat="1">
      <c r="G257" s="113"/>
    </row>
    <row r="258" spans="7:7" s="77" customFormat="1">
      <c r="G258" s="113"/>
    </row>
    <row r="259" spans="7:7" s="77" customFormat="1">
      <c r="G259" s="113"/>
    </row>
    <row r="260" spans="7:7" s="77" customFormat="1">
      <c r="G260" s="113"/>
    </row>
    <row r="261" spans="7:7" s="77" customFormat="1">
      <c r="G261" s="113"/>
    </row>
    <row r="262" spans="7:7" s="77" customFormat="1">
      <c r="G262" s="113"/>
    </row>
    <row r="263" spans="7:7" s="77" customFormat="1">
      <c r="G263" s="113"/>
    </row>
    <row r="264" spans="7:7" s="77" customFormat="1">
      <c r="G264" s="113"/>
    </row>
    <row r="265" spans="7:7" s="77" customFormat="1">
      <c r="G265" s="113"/>
    </row>
    <row r="266" spans="7:7" s="77" customFormat="1">
      <c r="G266" s="113"/>
    </row>
    <row r="267" spans="7:7" s="77" customFormat="1">
      <c r="G267" s="113"/>
    </row>
    <row r="268" spans="7:7" s="77" customFormat="1">
      <c r="G268" s="113"/>
    </row>
    <row r="269" spans="7:7" s="77" customFormat="1">
      <c r="G269" s="113"/>
    </row>
    <row r="270" spans="7:7" s="77" customFormat="1">
      <c r="G270" s="113"/>
    </row>
    <row r="271" spans="7:7" s="77" customFormat="1">
      <c r="G271" s="113"/>
    </row>
    <row r="272" spans="7:7" s="77" customFormat="1">
      <c r="G272" s="113"/>
    </row>
    <row r="273" spans="7:7" s="77" customFormat="1">
      <c r="G273" s="113"/>
    </row>
    <row r="274" spans="7:7" s="77" customFormat="1">
      <c r="G274" s="113"/>
    </row>
    <row r="275" spans="7:7" s="77" customFormat="1">
      <c r="G275" s="113"/>
    </row>
    <row r="276" spans="7:7" s="77" customFormat="1">
      <c r="G276" s="113"/>
    </row>
    <row r="277" spans="7:7" s="77" customFormat="1">
      <c r="G277" s="113"/>
    </row>
    <row r="278" spans="7:7" s="77" customFormat="1">
      <c r="G278" s="113"/>
    </row>
    <row r="279" spans="7:7" s="77" customFormat="1">
      <c r="G279" s="113"/>
    </row>
    <row r="280" spans="7:7" s="77" customFormat="1">
      <c r="G280" s="113"/>
    </row>
    <row r="281" spans="7:7" s="77" customFormat="1">
      <c r="G281" s="113"/>
    </row>
    <row r="282" spans="7:7" s="77" customFormat="1">
      <c r="G282" s="113"/>
    </row>
    <row r="283" spans="7:7" s="77" customFormat="1">
      <c r="G283" s="113"/>
    </row>
    <row r="284" spans="7:7" s="77" customFormat="1">
      <c r="G284" s="113"/>
    </row>
    <row r="285" spans="7:7" s="77" customFormat="1">
      <c r="G285" s="113"/>
    </row>
    <row r="286" spans="7:7" s="77" customFormat="1">
      <c r="G286" s="113"/>
    </row>
    <row r="287" spans="7:7" s="77" customFormat="1">
      <c r="G287" s="113"/>
    </row>
    <row r="288" spans="7:7" s="77" customFormat="1">
      <c r="G288" s="113"/>
    </row>
    <row r="289" spans="7:7" s="77" customFormat="1">
      <c r="G289" s="113"/>
    </row>
    <row r="290" spans="7:7" s="77" customFormat="1">
      <c r="G290" s="113"/>
    </row>
    <row r="291" spans="7:7" s="77" customFormat="1">
      <c r="G291" s="113"/>
    </row>
    <row r="292" spans="7:7" s="77" customFormat="1">
      <c r="G292" s="113"/>
    </row>
    <row r="293" spans="7:7" s="77" customFormat="1">
      <c r="G293" s="113"/>
    </row>
    <row r="294" spans="7:7" s="77" customFormat="1">
      <c r="G294" s="113"/>
    </row>
    <row r="295" spans="7:7" s="77" customFormat="1">
      <c r="G295" s="113"/>
    </row>
    <row r="296" spans="7:7" s="77" customFormat="1">
      <c r="G296" s="113"/>
    </row>
    <row r="297" spans="7:7" s="77" customFormat="1">
      <c r="G297" s="113"/>
    </row>
    <row r="298" spans="7:7" s="77" customFormat="1">
      <c r="G298" s="113"/>
    </row>
    <row r="299" spans="7:7" s="77" customFormat="1">
      <c r="G299" s="113"/>
    </row>
    <row r="300" spans="7:7" s="77" customFormat="1">
      <c r="G300" s="113"/>
    </row>
    <row r="301" spans="7:7" s="77" customFormat="1">
      <c r="G301" s="113"/>
    </row>
    <row r="302" spans="7:7" s="77" customFormat="1">
      <c r="G302" s="113"/>
    </row>
    <row r="303" spans="7:7" s="77" customFormat="1">
      <c r="G303" s="113"/>
    </row>
    <row r="304" spans="7:7" s="77" customFormat="1">
      <c r="G304" s="113"/>
    </row>
    <row r="305" spans="7:7" s="77" customFormat="1">
      <c r="G305" s="113"/>
    </row>
    <row r="306" spans="7:7" s="77" customFormat="1">
      <c r="G306" s="113"/>
    </row>
    <row r="307" spans="7:7" s="77" customFormat="1">
      <c r="G307" s="113"/>
    </row>
    <row r="308" spans="7:7" s="77" customFormat="1">
      <c r="G308" s="113"/>
    </row>
    <row r="309" spans="7:7" s="77" customFormat="1">
      <c r="G309" s="113"/>
    </row>
    <row r="310" spans="7:7" s="77" customFormat="1">
      <c r="G310" s="113"/>
    </row>
    <row r="311" spans="7:7" s="77" customFormat="1">
      <c r="G311" s="113"/>
    </row>
    <row r="312" spans="7:7" s="77" customFormat="1">
      <c r="G312" s="113"/>
    </row>
    <row r="313" spans="7:7" s="77" customFormat="1">
      <c r="G313" s="113"/>
    </row>
    <row r="314" spans="7:7" s="77" customFormat="1">
      <c r="G314" s="113"/>
    </row>
    <row r="315" spans="7:7" s="77" customFormat="1">
      <c r="G315" s="113"/>
    </row>
    <row r="316" spans="7:7" s="77" customFormat="1">
      <c r="G316" s="113"/>
    </row>
    <row r="317" spans="7:7" s="77" customFormat="1">
      <c r="G317" s="113"/>
    </row>
    <row r="318" spans="7:7" s="77" customFormat="1">
      <c r="G318" s="113"/>
    </row>
    <row r="319" spans="7:7" s="77" customFormat="1">
      <c r="G319" s="113"/>
    </row>
    <row r="320" spans="7:7" s="77" customFormat="1">
      <c r="G320" s="113"/>
    </row>
    <row r="321" spans="7:7" s="77" customFormat="1">
      <c r="G321" s="113"/>
    </row>
    <row r="322" spans="7:7" s="77" customFormat="1">
      <c r="G322" s="113"/>
    </row>
    <row r="323" spans="7:7" s="77" customFormat="1">
      <c r="G323" s="113"/>
    </row>
    <row r="324" spans="7:7" s="77" customFormat="1">
      <c r="G324" s="113"/>
    </row>
    <row r="325" spans="7:7" s="77" customFormat="1">
      <c r="G325" s="113"/>
    </row>
    <row r="326" spans="7:7" s="77" customFormat="1">
      <c r="G326" s="113"/>
    </row>
    <row r="327" spans="7:7" s="77" customFormat="1">
      <c r="G327" s="113"/>
    </row>
    <row r="328" spans="7:7" s="77" customFormat="1">
      <c r="G328" s="113"/>
    </row>
    <row r="329" spans="7:7" s="77" customFormat="1">
      <c r="G329" s="113"/>
    </row>
    <row r="330" spans="7:7" s="77" customFormat="1">
      <c r="G330" s="113"/>
    </row>
    <row r="331" spans="7:7" s="77" customFormat="1">
      <c r="G331" s="113"/>
    </row>
    <row r="332" spans="7:7" s="77" customFormat="1">
      <c r="G332" s="113"/>
    </row>
    <row r="333" spans="7:7" s="77" customFormat="1">
      <c r="G333" s="113"/>
    </row>
    <row r="334" spans="7:7" s="77" customFormat="1">
      <c r="G334" s="113"/>
    </row>
    <row r="335" spans="7:7" s="77" customFormat="1">
      <c r="G335" s="113"/>
    </row>
    <row r="336" spans="7:7" s="77" customFormat="1">
      <c r="G336" s="113"/>
    </row>
    <row r="337" spans="7:7" s="77" customFormat="1">
      <c r="G337" s="113"/>
    </row>
    <row r="338" spans="7:7" s="77" customFormat="1">
      <c r="G338" s="113"/>
    </row>
    <row r="339" spans="7:7" s="77" customFormat="1">
      <c r="G339" s="113"/>
    </row>
    <row r="340" spans="7:7" s="77" customFormat="1">
      <c r="G340" s="113"/>
    </row>
    <row r="341" spans="7:7" s="77" customFormat="1">
      <c r="G341" s="113"/>
    </row>
    <row r="342" spans="7:7" s="77" customFormat="1">
      <c r="G342" s="113"/>
    </row>
    <row r="343" spans="7:7" s="77" customFormat="1">
      <c r="G343" s="113"/>
    </row>
    <row r="344" spans="7:7" s="77" customFormat="1">
      <c r="G344" s="113"/>
    </row>
    <row r="345" spans="7:7" s="77" customFormat="1">
      <c r="G345" s="113"/>
    </row>
    <row r="346" spans="7:7" s="77" customFormat="1">
      <c r="G346" s="113"/>
    </row>
    <row r="347" spans="7:7" s="77" customFormat="1">
      <c r="G347" s="113"/>
    </row>
    <row r="348" spans="7:7" s="77" customFormat="1">
      <c r="G348" s="113"/>
    </row>
    <row r="349" spans="7:7" s="77" customFormat="1">
      <c r="G349" s="113"/>
    </row>
    <row r="350" spans="7:7" s="77" customFormat="1">
      <c r="G350" s="113"/>
    </row>
    <row r="351" spans="7:7" s="77" customFormat="1">
      <c r="G351" s="113"/>
    </row>
    <row r="352" spans="7:7" s="77" customFormat="1">
      <c r="G352" s="113"/>
    </row>
    <row r="353" spans="7:7" s="77" customFormat="1">
      <c r="G353" s="113"/>
    </row>
    <row r="354" spans="7:7" s="77" customFormat="1">
      <c r="G354" s="113"/>
    </row>
    <row r="355" spans="7:7" s="77" customFormat="1">
      <c r="G355" s="113"/>
    </row>
    <row r="356" spans="7:7" s="77" customFormat="1">
      <c r="G356" s="113"/>
    </row>
    <row r="357" spans="7:7" s="77" customFormat="1">
      <c r="G357" s="113"/>
    </row>
    <row r="358" spans="7:7" s="77" customFormat="1">
      <c r="G358" s="113"/>
    </row>
    <row r="359" spans="7:7" s="77" customFormat="1">
      <c r="G359" s="113"/>
    </row>
    <row r="360" spans="7:7" s="77" customFormat="1">
      <c r="G360" s="113"/>
    </row>
    <row r="361" spans="7:7" s="77" customFormat="1">
      <c r="G361" s="113"/>
    </row>
    <row r="362" spans="7:7" s="77" customFormat="1">
      <c r="G362" s="113"/>
    </row>
    <row r="363" spans="7:7" s="77" customFormat="1">
      <c r="G363" s="113"/>
    </row>
    <row r="364" spans="7:7" s="77" customFormat="1">
      <c r="G364" s="113"/>
    </row>
    <row r="365" spans="7:7" s="77" customFormat="1">
      <c r="G365" s="113"/>
    </row>
    <row r="366" spans="7:7" s="77" customFormat="1">
      <c r="G366" s="113"/>
    </row>
    <row r="367" spans="7:7" s="77" customFormat="1">
      <c r="G367" s="113"/>
    </row>
    <row r="368" spans="7:7" s="77" customFormat="1">
      <c r="G368" s="113"/>
    </row>
    <row r="369" spans="7:7" s="77" customFormat="1">
      <c r="G369" s="113"/>
    </row>
    <row r="370" spans="7:7" s="77" customFormat="1">
      <c r="G370" s="113"/>
    </row>
    <row r="371" spans="7:7" s="77" customFormat="1">
      <c r="G371" s="113"/>
    </row>
    <row r="372" spans="7:7" s="77" customFormat="1">
      <c r="G372" s="113"/>
    </row>
    <row r="373" spans="7:7" s="77" customFormat="1">
      <c r="G373" s="113"/>
    </row>
    <row r="374" spans="7:7" s="77" customFormat="1">
      <c r="G374" s="113"/>
    </row>
    <row r="375" spans="7:7" s="77" customFormat="1">
      <c r="G375" s="113"/>
    </row>
    <row r="376" spans="7:7" s="77" customFormat="1">
      <c r="G376" s="113"/>
    </row>
    <row r="377" spans="7:7" s="77" customFormat="1">
      <c r="G377" s="113"/>
    </row>
    <row r="378" spans="7:7" s="77" customFormat="1">
      <c r="G378" s="113"/>
    </row>
    <row r="379" spans="7:7" s="77" customFormat="1">
      <c r="G379" s="113"/>
    </row>
    <row r="380" spans="7:7" s="77" customFormat="1">
      <c r="G380" s="113"/>
    </row>
    <row r="381" spans="7:7" s="77" customFormat="1">
      <c r="G381" s="113"/>
    </row>
    <row r="382" spans="7:7" s="77" customFormat="1">
      <c r="G382" s="113"/>
    </row>
    <row r="383" spans="7:7" s="77" customFormat="1">
      <c r="G383" s="113"/>
    </row>
    <row r="384" spans="7:7" s="77" customFormat="1">
      <c r="G384" s="113"/>
    </row>
    <row r="385" spans="7:7" s="77" customFormat="1">
      <c r="G385" s="113"/>
    </row>
    <row r="386" spans="7:7" s="77" customFormat="1">
      <c r="G386" s="113"/>
    </row>
    <row r="387" spans="7:7" s="77" customFormat="1">
      <c r="G387" s="113"/>
    </row>
    <row r="388" spans="7:7" s="77" customFormat="1">
      <c r="G388" s="113"/>
    </row>
    <row r="389" spans="7:7" s="77" customFormat="1">
      <c r="G389" s="113"/>
    </row>
    <row r="390" spans="7:7" s="77" customFormat="1">
      <c r="G390" s="113"/>
    </row>
    <row r="391" spans="7:7" s="77" customFormat="1">
      <c r="G391" s="113"/>
    </row>
    <row r="392" spans="7:7" s="77" customFormat="1">
      <c r="G392" s="113"/>
    </row>
    <row r="393" spans="7:7" s="77" customFormat="1">
      <c r="G393" s="113"/>
    </row>
    <row r="394" spans="7:7" s="77" customFormat="1">
      <c r="G394" s="113"/>
    </row>
    <row r="395" spans="7:7" s="77" customFormat="1">
      <c r="G395" s="113"/>
    </row>
    <row r="396" spans="7:7" s="77" customFormat="1">
      <c r="G396" s="113"/>
    </row>
    <row r="397" spans="7:7" s="77" customFormat="1">
      <c r="G397" s="113"/>
    </row>
    <row r="398" spans="7:7" s="77" customFormat="1">
      <c r="G398" s="113"/>
    </row>
    <row r="399" spans="7:7" s="77" customFormat="1">
      <c r="G399" s="113"/>
    </row>
    <row r="400" spans="7:7" s="77" customFormat="1">
      <c r="G400" s="113"/>
    </row>
    <row r="401" spans="7:7" s="77" customFormat="1">
      <c r="G401" s="113"/>
    </row>
    <row r="402" spans="7:7" s="77" customFormat="1">
      <c r="G402" s="113"/>
    </row>
    <row r="403" spans="7:7" s="77" customFormat="1">
      <c r="G403" s="113"/>
    </row>
    <row r="404" spans="7:7" s="77" customFormat="1">
      <c r="G404" s="113"/>
    </row>
    <row r="405" spans="7:7" s="77" customFormat="1">
      <c r="G405" s="113"/>
    </row>
    <row r="406" spans="7:7" s="77" customFormat="1">
      <c r="G406" s="113"/>
    </row>
    <row r="407" spans="7:7" s="77" customFormat="1">
      <c r="G407" s="113"/>
    </row>
    <row r="408" spans="7:7" s="77" customFormat="1">
      <c r="G408" s="113"/>
    </row>
    <row r="409" spans="7:7" s="77" customFormat="1">
      <c r="G409" s="113"/>
    </row>
    <row r="410" spans="7:7" s="77" customFormat="1">
      <c r="G410" s="113"/>
    </row>
    <row r="411" spans="7:7" s="77" customFormat="1">
      <c r="G411" s="113"/>
    </row>
    <row r="412" spans="7:7" s="77" customFormat="1">
      <c r="G412" s="113"/>
    </row>
    <row r="413" spans="7:7" s="77" customFormat="1">
      <c r="G413" s="113"/>
    </row>
    <row r="414" spans="7:7" s="77" customFormat="1">
      <c r="G414" s="113"/>
    </row>
    <row r="415" spans="7:7" s="77" customFormat="1">
      <c r="G415" s="113"/>
    </row>
    <row r="416" spans="7:7" s="77" customFormat="1">
      <c r="G416" s="113"/>
    </row>
    <row r="417" spans="7:7" s="77" customFormat="1">
      <c r="G417" s="113"/>
    </row>
    <row r="418" spans="7:7" s="77" customFormat="1">
      <c r="G418" s="113"/>
    </row>
    <row r="419" spans="7:7" s="77" customFormat="1">
      <c r="G419" s="113"/>
    </row>
    <row r="420" spans="7:7" s="77" customFormat="1">
      <c r="G420" s="113"/>
    </row>
    <row r="421" spans="7:7" s="77" customFormat="1">
      <c r="G421" s="113"/>
    </row>
    <row r="422" spans="7:7" s="77" customFormat="1">
      <c r="G422" s="113"/>
    </row>
    <row r="423" spans="7:7" s="77" customFormat="1">
      <c r="G423" s="113"/>
    </row>
    <row r="424" spans="7:7" s="77" customFormat="1">
      <c r="G424" s="113"/>
    </row>
    <row r="425" spans="7:7" s="77" customFormat="1">
      <c r="G425" s="113"/>
    </row>
    <row r="426" spans="7:7" s="77" customFormat="1">
      <c r="G426" s="113"/>
    </row>
    <row r="427" spans="7:7" s="77" customFormat="1">
      <c r="G427" s="113"/>
    </row>
    <row r="428" spans="7:7" s="77" customFormat="1">
      <c r="G428" s="113"/>
    </row>
    <row r="429" spans="7:7" s="77" customFormat="1">
      <c r="G429" s="113"/>
    </row>
    <row r="430" spans="7:7" s="77" customFormat="1">
      <c r="G430" s="113"/>
    </row>
    <row r="431" spans="7:7" s="77" customFormat="1">
      <c r="G431" s="113"/>
    </row>
    <row r="432" spans="7:7" s="77" customFormat="1">
      <c r="G432" s="113"/>
    </row>
    <row r="433" spans="7:7" s="77" customFormat="1">
      <c r="G433" s="113"/>
    </row>
    <row r="434" spans="7:7" s="77" customFormat="1">
      <c r="G434" s="113"/>
    </row>
    <row r="435" spans="7:7" s="77" customFormat="1">
      <c r="G435" s="113"/>
    </row>
    <row r="436" spans="7:7" s="77" customFormat="1">
      <c r="G436" s="113"/>
    </row>
    <row r="437" spans="7:7" s="77" customFormat="1">
      <c r="G437" s="113"/>
    </row>
    <row r="438" spans="7:7" s="77" customFormat="1">
      <c r="G438" s="113"/>
    </row>
    <row r="439" spans="7:7" s="77" customFormat="1">
      <c r="G439" s="113"/>
    </row>
    <row r="440" spans="7:7" s="77" customFormat="1">
      <c r="G440" s="113"/>
    </row>
    <row r="441" spans="7:7" s="77" customFormat="1">
      <c r="G441" s="113"/>
    </row>
    <row r="442" spans="7:7" s="77" customFormat="1">
      <c r="G442" s="113"/>
    </row>
    <row r="443" spans="7:7" s="77" customFormat="1">
      <c r="G443" s="113"/>
    </row>
    <row r="444" spans="7:7" s="77" customFormat="1">
      <c r="G444" s="113"/>
    </row>
    <row r="445" spans="7:7" s="77" customFormat="1">
      <c r="G445" s="113"/>
    </row>
    <row r="446" spans="7:7" s="77" customFormat="1">
      <c r="G446" s="113"/>
    </row>
    <row r="447" spans="7:7" s="77" customFormat="1">
      <c r="G447" s="113"/>
    </row>
    <row r="448" spans="7:7" s="77" customFormat="1">
      <c r="G448" s="113"/>
    </row>
    <row r="449" spans="7:7" s="77" customFormat="1">
      <c r="G449" s="113"/>
    </row>
    <row r="450" spans="7:7" s="77" customFormat="1">
      <c r="G450" s="113"/>
    </row>
    <row r="451" spans="7:7" s="77" customFormat="1">
      <c r="G451" s="113"/>
    </row>
    <row r="452" spans="7:7" s="77" customFormat="1">
      <c r="G452" s="113"/>
    </row>
    <row r="453" spans="7:7" s="77" customFormat="1">
      <c r="G453" s="113"/>
    </row>
    <row r="454" spans="7:7" s="77" customFormat="1">
      <c r="G454" s="113"/>
    </row>
    <row r="455" spans="7:7" s="77" customFormat="1">
      <c r="G455" s="113"/>
    </row>
    <row r="456" spans="7:7" s="77" customFormat="1">
      <c r="G456" s="113"/>
    </row>
    <row r="457" spans="7:7" s="77" customFormat="1">
      <c r="G457" s="113"/>
    </row>
    <row r="458" spans="7:7" s="77" customFormat="1">
      <c r="G458" s="113"/>
    </row>
    <row r="459" spans="7:7" s="77" customFormat="1">
      <c r="G459" s="113"/>
    </row>
    <row r="460" spans="7:7" s="77" customFormat="1">
      <c r="G460" s="113"/>
    </row>
    <row r="461" spans="7:7" s="77" customFormat="1">
      <c r="G461" s="113"/>
    </row>
    <row r="462" spans="7:7" s="77" customFormat="1">
      <c r="G462" s="113"/>
    </row>
    <row r="463" spans="7:7" s="77" customFormat="1">
      <c r="G463" s="113"/>
    </row>
    <row r="464" spans="7:7" s="77" customFormat="1">
      <c r="G464" s="113"/>
    </row>
    <row r="465" spans="7:7" s="77" customFormat="1">
      <c r="G465" s="113"/>
    </row>
    <row r="466" spans="7:7" s="77" customFormat="1">
      <c r="G466" s="113"/>
    </row>
    <row r="467" spans="7:7" s="77" customFormat="1">
      <c r="G467" s="113"/>
    </row>
    <row r="468" spans="7:7" s="77" customFormat="1">
      <c r="G468" s="113"/>
    </row>
    <row r="469" spans="7:7" s="77" customFormat="1">
      <c r="G469" s="113"/>
    </row>
    <row r="470" spans="7:7" s="77" customFormat="1">
      <c r="G470" s="113"/>
    </row>
    <row r="471" spans="7:7" s="77" customFormat="1">
      <c r="G471" s="113"/>
    </row>
    <row r="472" spans="7:7" s="77" customFormat="1">
      <c r="G472" s="113"/>
    </row>
    <row r="473" spans="7:7" s="77" customFormat="1">
      <c r="G473" s="113"/>
    </row>
    <row r="474" spans="7:7" s="77" customFormat="1">
      <c r="G474" s="113"/>
    </row>
    <row r="475" spans="7:7" s="77" customFormat="1">
      <c r="G475" s="113"/>
    </row>
    <row r="476" spans="7:7" s="77" customFormat="1">
      <c r="G476" s="113"/>
    </row>
    <row r="477" spans="7:7" s="77" customFormat="1">
      <c r="G477" s="113"/>
    </row>
    <row r="478" spans="7:7" s="77" customFormat="1">
      <c r="G478" s="113"/>
    </row>
    <row r="479" spans="7:7" s="77" customFormat="1">
      <c r="G479" s="113"/>
    </row>
    <row r="480" spans="7:7" s="77" customFormat="1">
      <c r="G480" s="113"/>
    </row>
    <row r="481" spans="7:7" s="77" customFormat="1">
      <c r="G481" s="113"/>
    </row>
    <row r="482" spans="7:7" s="77" customFormat="1">
      <c r="G482" s="113"/>
    </row>
    <row r="483" spans="7:7" s="77" customFormat="1">
      <c r="G483" s="113"/>
    </row>
    <row r="484" spans="7:7" s="77" customFormat="1">
      <c r="G484" s="113"/>
    </row>
    <row r="485" spans="7:7" s="77" customFormat="1">
      <c r="G485" s="113"/>
    </row>
    <row r="486" spans="7:7" s="77" customFormat="1">
      <c r="G486" s="113"/>
    </row>
    <row r="487" spans="7:7" s="77" customFormat="1">
      <c r="G487" s="113"/>
    </row>
    <row r="488" spans="7:7" s="77" customFormat="1">
      <c r="G488" s="113"/>
    </row>
    <row r="489" spans="7:7" s="77" customFormat="1">
      <c r="G489" s="113"/>
    </row>
    <row r="490" spans="7:7" s="77" customFormat="1">
      <c r="G490" s="113"/>
    </row>
    <row r="491" spans="7:7" s="77" customFormat="1">
      <c r="G491" s="113"/>
    </row>
    <row r="492" spans="7:7" s="77" customFormat="1">
      <c r="G492" s="113"/>
    </row>
    <row r="493" spans="7:7" s="77" customFormat="1">
      <c r="G493" s="113"/>
    </row>
    <row r="494" spans="7:7" s="77" customFormat="1">
      <c r="G494" s="113"/>
    </row>
    <row r="495" spans="7:7" s="77" customFormat="1">
      <c r="G495" s="113"/>
    </row>
    <row r="496" spans="7:7" s="77" customFormat="1">
      <c r="G496" s="113"/>
    </row>
    <row r="497" spans="7:7" s="77" customFormat="1">
      <c r="G497" s="113"/>
    </row>
    <row r="498" spans="7:7" s="77" customFormat="1">
      <c r="G498" s="113"/>
    </row>
    <row r="499" spans="7:7" s="77" customFormat="1">
      <c r="G499" s="113"/>
    </row>
    <row r="500" spans="7:7" s="77" customFormat="1">
      <c r="G500" s="113"/>
    </row>
    <row r="501" spans="7:7" s="77" customFormat="1">
      <c r="G501" s="113"/>
    </row>
    <row r="502" spans="7:7" s="77" customFormat="1">
      <c r="G502" s="113"/>
    </row>
    <row r="503" spans="7:7" s="77" customFormat="1">
      <c r="G503" s="113"/>
    </row>
    <row r="504" spans="7:7" s="77" customFormat="1">
      <c r="G504" s="113"/>
    </row>
    <row r="505" spans="7:7" s="77" customFormat="1">
      <c r="G505" s="113"/>
    </row>
    <row r="506" spans="7:7" s="77" customFormat="1">
      <c r="G506" s="113"/>
    </row>
    <row r="507" spans="7:7" s="77" customFormat="1">
      <c r="G507" s="113"/>
    </row>
    <row r="508" spans="7:7" s="77" customFormat="1">
      <c r="G508" s="113"/>
    </row>
    <row r="509" spans="7:7" s="77" customFormat="1">
      <c r="G509" s="113"/>
    </row>
    <row r="510" spans="7:7" s="77" customFormat="1">
      <c r="G510" s="113"/>
    </row>
    <row r="511" spans="7:7" s="77" customFormat="1">
      <c r="G511" s="113"/>
    </row>
    <row r="512" spans="7:7" s="77" customFormat="1">
      <c r="G512" s="113"/>
    </row>
    <row r="513" spans="7:7" s="77" customFormat="1">
      <c r="G513" s="113"/>
    </row>
    <row r="514" spans="7:7" s="77" customFormat="1">
      <c r="G514" s="113"/>
    </row>
    <row r="515" spans="7:7" s="77" customFormat="1">
      <c r="G515" s="113"/>
    </row>
    <row r="516" spans="7:7" s="77" customFormat="1">
      <c r="G516" s="113"/>
    </row>
    <row r="517" spans="7:7" s="77" customFormat="1">
      <c r="G517" s="113"/>
    </row>
    <row r="518" spans="7:7" s="77" customFormat="1">
      <c r="G518" s="113"/>
    </row>
    <row r="519" spans="7:7" s="77" customFormat="1">
      <c r="G519" s="113"/>
    </row>
    <row r="520" spans="7:7" s="77" customFormat="1">
      <c r="G520" s="113"/>
    </row>
    <row r="521" spans="7:7" s="77" customFormat="1">
      <c r="G521" s="113"/>
    </row>
    <row r="522" spans="7:7" s="77" customFormat="1">
      <c r="G522" s="113"/>
    </row>
    <row r="523" spans="7:7" s="77" customFormat="1">
      <c r="G523" s="113"/>
    </row>
    <row r="524" spans="7:7" s="77" customFormat="1">
      <c r="G524" s="113"/>
    </row>
    <row r="525" spans="7:7" s="77" customFormat="1">
      <c r="G525" s="113"/>
    </row>
    <row r="526" spans="7:7" s="77" customFormat="1">
      <c r="G526" s="113"/>
    </row>
    <row r="527" spans="7:7" s="77" customFormat="1">
      <c r="G527" s="113"/>
    </row>
    <row r="528" spans="7:7" s="77" customFormat="1">
      <c r="G528" s="113"/>
    </row>
    <row r="529" spans="7:7" s="77" customFormat="1">
      <c r="G529" s="113"/>
    </row>
    <row r="530" spans="7:7" s="77" customFormat="1">
      <c r="G530" s="113"/>
    </row>
    <row r="531" spans="7:7" s="77" customFormat="1">
      <c r="G531" s="113"/>
    </row>
    <row r="532" spans="7:7" s="77" customFormat="1">
      <c r="G532" s="113"/>
    </row>
    <row r="533" spans="7:7" s="77" customFormat="1">
      <c r="G533" s="113"/>
    </row>
    <row r="534" spans="7:7" s="77" customFormat="1">
      <c r="G534" s="113"/>
    </row>
    <row r="535" spans="7:7" s="77" customFormat="1">
      <c r="G535" s="113"/>
    </row>
    <row r="536" spans="7:7" s="77" customFormat="1">
      <c r="G536" s="113"/>
    </row>
    <row r="537" spans="7:7" s="77" customFormat="1">
      <c r="G537" s="113"/>
    </row>
    <row r="538" spans="7:7" s="77" customFormat="1">
      <c r="G538" s="113"/>
    </row>
    <row r="539" spans="7:7" s="77" customFormat="1">
      <c r="G539" s="113"/>
    </row>
    <row r="540" spans="7:7" s="77" customFormat="1">
      <c r="G540" s="113"/>
    </row>
    <row r="541" spans="7:7" s="77" customFormat="1">
      <c r="G541" s="113"/>
    </row>
    <row r="542" spans="7:7" s="77" customFormat="1">
      <c r="G542" s="113"/>
    </row>
    <row r="543" spans="7:7" s="77" customFormat="1">
      <c r="G543" s="113"/>
    </row>
    <row r="544" spans="7:7" s="77" customFormat="1">
      <c r="G544" s="113"/>
    </row>
    <row r="545" spans="7:7" s="77" customFormat="1">
      <c r="G545" s="113"/>
    </row>
    <row r="546" spans="7:7" s="77" customFormat="1">
      <c r="G546" s="113"/>
    </row>
    <row r="547" spans="7:7" s="77" customFormat="1">
      <c r="G547" s="113"/>
    </row>
    <row r="548" spans="7:7" s="77" customFormat="1">
      <c r="G548" s="113"/>
    </row>
    <row r="549" spans="7:7" s="77" customFormat="1">
      <c r="G549" s="113"/>
    </row>
    <row r="550" spans="7:7" s="77" customFormat="1">
      <c r="G550" s="113"/>
    </row>
    <row r="551" spans="7:7" s="77" customFormat="1">
      <c r="G551" s="113"/>
    </row>
    <row r="552" spans="7:7" s="77" customFormat="1">
      <c r="G552" s="113"/>
    </row>
    <row r="553" spans="7:7" s="77" customFormat="1">
      <c r="G553" s="113"/>
    </row>
    <row r="554" spans="7:7" s="77" customFormat="1">
      <c r="G554" s="113"/>
    </row>
    <row r="555" spans="7:7" s="77" customFormat="1">
      <c r="G555" s="113"/>
    </row>
    <row r="556" spans="7:7" s="77" customFormat="1">
      <c r="G556" s="113"/>
    </row>
    <row r="557" spans="7:7" s="77" customFormat="1">
      <c r="G557" s="113"/>
    </row>
    <row r="558" spans="7:7" s="77" customFormat="1">
      <c r="G558" s="113"/>
    </row>
    <row r="559" spans="7:7" s="77" customFormat="1">
      <c r="G559" s="113"/>
    </row>
    <row r="560" spans="7:7" s="77" customFormat="1">
      <c r="G560" s="113"/>
    </row>
    <row r="561" spans="7:7" s="77" customFormat="1">
      <c r="G561" s="113"/>
    </row>
    <row r="562" spans="7:7" s="77" customFormat="1">
      <c r="G562" s="113"/>
    </row>
    <row r="563" spans="7:7" s="77" customFormat="1">
      <c r="G563" s="113"/>
    </row>
    <row r="564" spans="7:7" s="77" customFormat="1">
      <c r="G564" s="113"/>
    </row>
    <row r="565" spans="7:7" s="77" customFormat="1">
      <c r="G565" s="113"/>
    </row>
    <row r="566" spans="7:7" s="77" customFormat="1">
      <c r="G566" s="113"/>
    </row>
    <row r="567" spans="7:7" s="77" customFormat="1">
      <c r="G567" s="113"/>
    </row>
    <row r="568" spans="7:7" s="77" customFormat="1">
      <c r="G568" s="113"/>
    </row>
    <row r="569" spans="7:7" s="77" customFormat="1">
      <c r="G569" s="113"/>
    </row>
    <row r="570" spans="7:7" s="77" customFormat="1">
      <c r="G570" s="113"/>
    </row>
    <row r="571" spans="7:7" s="77" customFormat="1">
      <c r="G571" s="113"/>
    </row>
    <row r="572" spans="7:7" s="77" customFormat="1">
      <c r="G572" s="113"/>
    </row>
    <row r="573" spans="7:7" s="77" customFormat="1">
      <c r="G573" s="113"/>
    </row>
    <row r="574" spans="7:7" s="77" customFormat="1">
      <c r="G574" s="113"/>
    </row>
    <row r="575" spans="7:7" s="77" customFormat="1">
      <c r="G575" s="113"/>
    </row>
    <row r="576" spans="7:7" s="77" customFormat="1">
      <c r="G576" s="113"/>
    </row>
    <row r="577" spans="7:7" s="77" customFormat="1">
      <c r="G577" s="113"/>
    </row>
    <row r="578" spans="7:7" s="77" customFormat="1">
      <c r="G578" s="113"/>
    </row>
    <row r="579" spans="7:7" s="77" customFormat="1">
      <c r="G579" s="113"/>
    </row>
    <row r="580" spans="7:7" s="77" customFormat="1">
      <c r="G580" s="113"/>
    </row>
    <row r="581" spans="7:7" s="77" customFormat="1">
      <c r="G581" s="113"/>
    </row>
    <row r="582" spans="7:7" s="77" customFormat="1">
      <c r="G582" s="113"/>
    </row>
    <row r="583" spans="7:7" s="77" customFormat="1">
      <c r="G583" s="113"/>
    </row>
    <row r="584" spans="7:7" s="77" customFormat="1">
      <c r="G584" s="113"/>
    </row>
    <row r="585" spans="7:7" s="77" customFormat="1">
      <c r="G585" s="113"/>
    </row>
    <row r="586" spans="7:7" s="77" customFormat="1">
      <c r="G586" s="113"/>
    </row>
    <row r="587" spans="7:7" s="77" customFormat="1">
      <c r="G587" s="113"/>
    </row>
    <row r="588" spans="7:7" s="77" customFormat="1">
      <c r="G588" s="113"/>
    </row>
    <row r="589" spans="7:7" s="77" customFormat="1">
      <c r="G589" s="113"/>
    </row>
    <row r="590" spans="7:7" s="77" customFormat="1">
      <c r="G590" s="113"/>
    </row>
    <row r="591" spans="7:7" s="77" customFormat="1">
      <c r="G591" s="113"/>
    </row>
    <row r="592" spans="7:7" s="77" customFormat="1">
      <c r="G592" s="113"/>
    </row>
    <row r="593" spans="7:7" s="77" customFormat="1">
      <c r="G593" s="113"/>
    </row>
    <row r="594" spans="7:7" s="77" customFormat="1">
      <c r="G594" s="113"/>
    </row>
    <row r="595" spans="7:7" s="77" customFormat="1">
      <c r="G595" s="113"/>
    </row>
    <row r="596" spans="7:7" s="77" customFormat="1">
      <c r="G596" s="113"/>
    </row>
    <row r="597" spans="7:7" s="77" customFormat="1">
      <c r="G597" s="113"/>
    </row>
    <row r="598" spans="7:7" s="77" customFormat="1">
      <c r="G598" s="113"/>
    </row>
    <row r="599" spans="7:7" s="77" customFormat="1">
      <c r="G599" s="113"/>
    </row>
    <row r="600" spans="7:7" s="77" customFormat="1">
      <c r="G600" s="113"/>
    </row>
    <row r="601" spans="7:7" s="77" customFormat="1">
      <c r="G601" s="113"/>
    </row>
    <row r="602" spans="7:7" s="77" customFormat="1">
      <c r="G602" s="113"/>
    </row>
    <row r="603" spans="7:7" s="77" customFormat="1">
      <c r="G603" s="113"/>
    </row>
    <row r="604" spans="7:7" s="77" customFormat="1">
      <c r="G604" s="113"/>
    </row>
    <row r="605" spans="7:7" s="77" customFormat="1">
      <c r="G605" s="113"/>
    </row>
    <row r="606" spans="7:7" s="77" customFormat="1">
      <c r="G606" s="113"/>
    </row>
    <row r="607" spans="7:7" s="77" customFormat="1">
      <c r="G607" s="113"/>
    </row>
    <row r="608" spans="7:7" s="77" customFormat="1">
      <c r="G608" s="113"/>
    </row>
    <row r="609" spans="7:7" s="77" customFormat="1">
      <c r="G609" s="113"/>
    </row>
    <row r="610" spans="7:7" s="77" customFormat="1">
      <c r="G610" s="113"/>
    </row>
    <row r="611" spans="7:7" s="77" customFormat="1">
      <c r="G611" s="113"/>
    </row>
    <row r="612" spans="7:7" s="77" customFormat="1">
      <c r="G612" s="113"/>
    </row>
    <row r="613" spans="7:7" s="77" customFormat="1">
      <c r="G613" s="113"/>
    </row>
    <row r="614" spans="7:7" s="77" customFormat="1">
      <c r="G614" s="113"/>
    </row>
    <row r="615" spans="7:7" s="77" customFormat="1">
      <c r="G615" s="113"/>
    </row>
    <row r="616" spans="7:7" s="77" customFormat="1">
      <c r="G616" s="113"/>
    </row>
    <row r="617" spans="7:7" s="77" customFormat="1">
      <c r="G617" s="113"/>
    </row>
    <row r="618" spans="7:7" s="77" customFormat="1">
      <c r="G618" s="113"/>
    </row>
    <row r="619" spans="7:7" s="77" customFormat="1">
      <c r="G619" s="113"/>
    </row>
    <row r="620" spans="7:7" s="77" customFormat="1">
      <c r="G620" s="113"/>
    </row>
    <row r="621" spans="7:7" s="77" customFormat="1">
      <c r="G621" s="113"/>
    </row>
    <row r="622" spans="7:7" s="77" customFormat="1">
      <c r="G622" s="113"/>
    </row>
    <row r="623" spans="7:7" s="77" customFormat="1">
      <c r="G623" s="113"/>
    </row>
    <row r="624" spans="7:7" s="77" customFormat="1">
      <c r="G624" s="113"/>
    </row>
    <row r="625" spans="7:7" s="77" customFormat="1">
      <c r="G625" s="113"/>
    </row>
    <row r="626" spans="7:7" s="77" customFormat="1">
      <c r="G626" s="113"/>
    </row>
    <row r="627" spans="7:7" s="77" customFormat="1">
      <c r="G627" s="113"/>
    </row>
    <row r="628" spans="7:7" s="77" customFormat="1">
      <c r="G628" s="113"/>
    </row>
    <row r="629" spans="7:7" s="77" customFormat="1">
      <c r="G629" s="113"/>
    </row>
    <row r="630" spans="7:7" s="77" customFormat="1">
      <c r="G630" s="113"/>
    </row>
    <row r="631" spans="7:7" s="77" customFormat="1">
      <c r="G631" s="113"/>
    </row>
    <row r="632" spans="7:7" s="77" customFormat="1">
      <c r="G632" s="113"/>
    </row>
    <row r="633" spans="7:7" s="77" customFormat="1">
      <c r="G633" s="113"/>
    </row>
    <row r="634" spans="7:7" s="77" customFormat="1">
      <c r="G634" s="113"/>
    </row>
    <row r="635" spans="7:7" s="77" customFormat="1">
      <c r="G635" s="113"/>
    </row>
    <row r="636" spans="7:7" s="77" customFormat="1">
      <c r="G636" s="113"/>
    </row>
    <row r="637" spans="7:7" s="77" customFormat="1">
      <c r="G637" s="113"/>
    </row>
    <row r="638" spans="7:7" s="77" customFormat="1">
      <c r="G638" s="113"/>
    </row>
    <row r="639" spans="7:7" s="77" customFormat="1">
      <c r="G639" s="113"/>
    </row>
    <row r="640" spans="7:7" s="77" customFormat="1">
      <c r="G640" s="113"/>
    </row>
    <row r="641" spans="7:7" s="77" customFormat="1">
      <c r="G641" s="113"/>
    </row>
    <row r="642" spans="7:7" s="77" customFormat="1">
      <c r="G642" s="113"/>
    </row>
    <row r="643" spans="7:7" s="77" customFormat="1">
      <c r="G643" s="113"/>
    </row>
    <row r="644" spans="7:7" s="77" customFormat="1">
      <c r="G644" s="113"/>
    </row>
    <row r="645" spans="7:7" s="77" customFormat="1">
      <c r="G645" s="113"/>
    </row>
    <row r="646" spans="7:7" s="77" customFormat="1">
      <c r="G646" s="113"/>
    </row>
    <row r="647" spans="7:7" s="77" customFormat="1">
      <c r="G647" s="113"/>
    </row>
    <row r="648" spans="7:7" s="77" customFormat="1">
      <c r="G648" s="113"/>
    </row>
    <row r="649" spans="7:7" s="77" customFormat="1">
      <c r="G649" s="113"/>
    </row>
    <row r="650" spans="7:7" s="77" customFormat="1">
      <c r="G650" s="113"/>
    </row>
    <row r="651" spans="7:7" s="77" customFormat="1">
      <c r="G651" s="113"/>
    </row>
    <row r="652" spans="7:7" s="77" customFormat="1">
      <c r="G652" s="113"/>
    </row>
    <row r="653" spans="7:7" s="77" customFormat="1">
      <c r="G653" s="113"/>
    </row>
    <row r="654" spans="7:7" s="77" customFormat="1">
      <c r="G654" s="113"/>
    </row>
    <row r="655" spans="7:7" s="77" customFormat="1">
      <c r="G655" s="113"/>
    </row>
    <row r="656" spans="7:7" s="77" customFormat="1">
      <c r="G656" s="113"/>
    </row>
    <row r="657" spans="7:7" s="77" customFormat="1">
      <c r="G657" s="113"/>
    </row>
    <row r="658" spans="7:7" s="77" customFormat="1">
      <c r="G658" s="113"/>
    </row>
    <row r="659" spans="7:7" s="77" customFormat="1">
      <c r="G659" s="113"/>
    </row>
    <row r="660" spans="7:7" s="77" customFormat="1">
      <c r="G660" s="113"/>
    </row>
    <row r="661" spans="7:7" s="77" customFormat="1">
      <c r="G661" s="113"/>
    </row>
    <row r="662" spans="7:7" s="77" customFormat="1">
      <c r="G662" s="113"/>
    </row>
    <row r="663" spans="7:7" s="77" customFormat="1">
      <c r="G663" s="113"/>
    </row>
    <row r="664" spans="7:7" s="77" customFormat="1">
      <c r="G664" s="113"/>
    </row>
    <row r="665" spans="7:7" s="77" customFormat="1">
      <c r="G665" s="113"/>
    </row>
    <row r="666" spans="7:7" s="77" customFormat="1">
      <c r="G666" s="113"/>
    </row>
    <row r="667" spans="7:7" s="77" customFormat="1">
      <c r="G667" s="113"/>
    </row>
    <row r="668" spans="7:7" s="77" customFormat="1">
      <c r="G668" s="113"/>
    </row>
    <row r="669" spans="7:7" s="77" customFormat="1">
      <c r="G669" s="113"/>
    </row>
    <row r="670" spans="7:7" s="77" customFormat="1">
      <c r="G670" s="113"/>
    </row>
    <row r="671" spans="7:7" s="77" customFormat="1">
      <c r="G671" s="113"/>
    </row>
    <row r="672" spans="7:7" s="77" customFormat="1">
      <c r="G672" s="113"/>
    </row>
    <row r="673" spans="7:7" s="77" customFormat="1">
      <c r="G673" s="113"/>
    </row>
    <row r="674" spans="7:7" s="77" customFormat="1">
      <c r="G674" s="113"/>
    </row>
    <row r="675" spans="7:7" s="77" customFormat="1">
      <c r="G675" s="113"/>
    </row>
    <row r="676" spans="7:7" s="77" customFormat="1">
      <c r="G676" s="113"/>
    </row>
    <row r="677" spans="7:7" s="77" customFormat="1">
      <c r="G677" s="113"/>
    </row>
    <row r="678" spans="7:7" s="77" customFormat="1">
      <c r="G678" s="113"/>
    </row>
    <row r="679" spans="7:7" s="77" customFormat="1">
      <c r="G679" s="113"/>
    </row>
    <row r="680" spans="7:7" s="77" customFormat="1">
      <c r="G680" s="113"/>
    </row>
    <row r="681" spans="7:7" s="77" customFormat="1">
      <c r="G681" s="113"/>
    </row>
    <row r="682" spans="7:7" s="77" customFormat="1">
      <c r="G682" s="113"/>
    </row>
    <row r="683" spans="7:7" s="77" customFormat="1">
      <c r="G683" s="113"/>
    </row>
    <row r="684" spans="7:7" s="77" customFormat="1">
      <c r="G684" s="113"/>
    </row>
    <row r="685" spans="7:7" s="77" customFormat="1">
      <c r="G685" s="113"/>
    </row>
    <row r="686" spans="7:7" s="77" customFormat="1">
      <c r="G686" s="113"/>
    </row>
    <row r="687" spans="7:7" s="77" customFormat="1">
      <c r="G687" s="113"/>
    </row>
    <row r="688" spans="7:7" s="77" customFormat="1">
      <c r="G688" s="113"/>
    </row>
    <row r="689" spans="7:7" s="77" customFormat="1">
      <c r="G689" s="113"/>
    </row>
    <row r="690" spans="7:7" s="77" customFormat="1">
      <c r="G690" s="113"/>
    </row>
    <row r="691" spans="7:7" s="77" customFormat="1">
      <c r="G691" s="113"/>
    </row>
    <row r="692" spans="7:7" s="77" customFormat="1">
      <c r="G692" s="113"/>
    </row>
    <row r="693" spans="7:7" s="77" customFormat="1">
      <c r="G693" s="113"/>
    </row>
    <row r="694" spans="7:7" s="77" customFormat="1">
      <c r="G694" s="113"/>
    </row>
    <row r="695" spans="7:7" s="77" customFormat="1">
      <c r="G695" s="113"/>
    </row>
    <row r="696" spans="7:7" s="77" customFormat="1">
      <c r="G696" s="113"/>
    </row>
    <row r="697" spans="7:7" s="77" customFormat="1">
      <c r="G697" s="113"/>
    </row>
    <row r="698" spans="7:7" s="77" customFormat="1">
      <c r="G698" s="113"/>
    </row>
    <row r="699" spans="7:7" s="77" customFormat="1">
      <c r="G699" s="113"/>
    </row>
    <row r="700" spans="7:7" s="77" customFormat="1">
      <c r="G700" s="113"/>
    </row>
    <row r="701" spans="7:7" s="77" customFormat="1">
      <c r="G701" s="113"/>
    </row>
    <row r="702" spans="7:7" s="77" customFormat="1">
      <c r="G702" s="113"/>
    </row>
    <row r="703" spans="7:7" s="77" customFormat="1">
      <c r="G703" s="113"/>
    </row>
    <row r="704" spans="7:7" s="77" customFormat="1">
      <c r="G704" s="113"/>
    </row>
    <row r="705" spans="7:7" s="77" customFormat="1">
      <c r="G705" s="113"/>
    </row>
    <row r="706" spans="7:7" s="77" customFormat="1">
      <c r="G706" s="113"/>
    </row>
    <row r="707" spans="7:7" s="77" customFormat="1">
      <c r="G707" s="113"/>
    </row>
    <row r="708" spans="7:7" s="77" customFormat="1">
      <c r="G708" s="113"/>
    </row>
    <row r="709" spans="7:7" s="77" customFormat="1">
      <c r="G709" s="113"/>
    </row>
    <row r="710" spans="7:7" s="77" customFormat="1">
      <c r="G710" s="113"/>
    </row>
    <row r="711" spans="7:7" s="77" customFormat="1">
      <c r="G711" s="113"/>
    </row>
    <row r="712" spans="7:7" s="77" customFormat="1">
      <c r="G712" s="113"/>
    </row>
    <row r="713" spans="7:7" s="77" customFormat="1">
      <c r="G713" s="113"/>
    </row>
    <row r="714" spans="7:7" s="77" customFormat="1">
      <c r="G714" s="113"/>
    </row>
    <row r="715" spans="7:7" s="77" customFormat="1">
      <c r="G715" s="113"/>
    </row>
    <row r="716" spans="7:7" s="77" customFormat="1">
      <c r="G716" s="113"/>
    </row>
    <row r="717" spans="7:7" s="77" customFormat="1">
      <c r="G717" s="113"/>
    </row>
    <row r="718" spans="7:7" s="77" customFormat="1">
      <c r="G718" s="113"/>
    </row>
    <row r="719" spans="7:7" s="77" customFormat="1">
      <c r="G719" s="113"/>
    </row>
    <row r="720" spans="7:7" s="77" customFormat="1">
      <c r="G720" s="113"/>
    </row>
    <row r="721" spans="7:7" s="77" customFormat="1">
      <c r="G721" s="113"/>
    </row>
    <row r="722" spans="7:7" s="77" customFormat="1">
      <c r="G722" s="113"/>
    </row>
    <row r="723" spans="7:7" s="77" customFormat="1">
      <c r="G723" s="113"/>
    </row>
    <row r="724" spans="7:7" s="77" customFormat="1">
      <c r="G724" s="113"/>
    </row>
    <row r="725" spans="7:7" s="77" customFormat="1">
      <c r="G725" s="113"/>
    </row>
    <row r="726" spans="7:7" s="77" customFormat="1">
      <c r="G726" s="113"/>
    </row>
    <row r="727" spans="7:7" s="77" customFormat="1">
      <c r="G727" s="113"/>
    </row>
    <row r="728" spans="7:7" s="77" customFormat="1">
      <c r="G728" s="113"/>
    </row>
    <row r="729" spans="7:7" s="77" customFormat="1">
      <c r="G729" s="113"/>
    </row>
    <row r="730" spans="7:7" s="77" customFormat="1">
      <c r="G730" s="113"/>
    </row>
    <row r="731" spans="7:7" s="77" customFormat="1">
      <c r="G731" s="113"/>
    </row>
    <row r="732" spans="7:7" s="77" customFormat="1">
      <c r="G732" s="113"/>
    </row>
    <row r="733" spans="7:7" s="77" customFormat="1">
      <c r="G733" s="113"/>
    </row>
    <row r="734" spans="7:7" s="77" customFormat="1">
      <c r="G734" s="113"/>
    </row>
    <row r="735" spans="7:7" s="77" customFormat="1">
      <c r="G735" s="113"/>
    </row>
    <row r="736" spans="7:7" s="77" customFormat="1">
      <c r="G736" s="113"/>
    </row>
    <row r="737" spans="7:7" s="77" customFormat="1">
      <c r="G737" s="113"/>
    </row>
    <row r="738" spans="7:7" s="77" customFormat="1">
      <c r="G738" s="113"/>
    </row>
    <row r="739" spans="7:7" s="77" customFormat="1">
      <c r="G739" s="113"/>
    </row>
    <row r="740" spans="7:7" s="77" customFormat="1">
      <c r="G740" s="113"/>
    </row>
    <row r="741" spans="7:7" s="77" customFormat="1">
      <c r="G741" s="113"/>
    </row>
    <row r="742" spans="7:7" s="77" customFormat="1">
      <c r="G742" s="113"/>
    </row>
    <row r="743" spans="7:7" s="77" customFormat="1">
      <c r="G743" s="113"/>
    </row>
    <row r="744" spans="7:7" s="77" customFormat="1">
      <c r="G744" s="113"/>
    </row>
    <row r="745" spans="7:7" s="77" customFormat="1">
      <c r="G745" s="113"/>
    </row>
    <row r="746" spans="7:7" s="77" customFormat="1">
      <c r="G746" s="113"/>
    </row>
    <row r="747" spans="7:7" s="77" customFormat="1">
      <c r="G747" s="113"/>
    </row>
    <row r="748" spans="7:7" s="77" customFormat="1">
      <c r="G748" s="113"/>
    </row>
    <row r="749" spans="7:7" s="77" customFormat="1">
      <c r="G749" s="113"/>
    </row>
    <row r="750" spans="7:7" s="77" customFormat="1">
      <c r="G750" s="113"/>
    </row>
    <row r="751" spans="7:7" s="77" customFormat="1">
      <c r="G751" s="113"/>
    </row>
    <row r="752" spans="7:7" s="77" customFormat="1">
      <c r="G752" s="113"/>
    </row>
    <row r="753" spans="7:7" s="77" customFormat="1">
      <c r="G753" s="113"/>
    </row>
    <row r="754" spans="7:7" s="77" customFormat="1">
      <c r="G754" s="113"/>
    </row>
    <row r="755" spans="7:7" s="77" customFormat="1">
      <c r="G755" s="113"/>
    </row>
    <row r="756" spans="7:7" s="77" customFormat="1">
      <c r="G756" s="113"/>
    </row>
    <row r="757" spans="7:7" s="77" customFormat="1">
      <c r="G757" s="113"/>
    </row>
    <row r="758" spans="7:7" s="77" customFormat="1">
      <c r="G758" s="113"/>
    </row>
    <row r="759" spans="7:7" s="77" customFormat="1">
      <c r="G759" s="113"/>
    </row>
    <row r="760" spans="7:7" s="77" customFormat="1">
      <c r="G760" s="113"/>
    </row>
    <row r="761" spans="7:7" s="77" customFormat="1">
      <c r="G761" s="113"/>
    </row>
    <row r="762" spans="7:7" s="77" customFormat="1">
      <c r="G762" s="113"/>
    </row>
    <row r="763" spans="7:7" s="77" customFormat="1">
      <c r="G763" s="113"/>
    </row>
    <row r="764" spans="7:7" s="77" customFormat="1">
      <c r="G764" s="113"/>
    </row>
    <row r="765" spans="7:7" s="77" customFormat="1">
      <c r="G765" s="113"/>
    </row>
    <row r="766" spans="7:7" s="77" customFormat="1">
      <c r="G766" s="113"/>
    </row>
    <row r="767" spans="7:7" s="77" customFormat="1">
      <c r="G767" s="113"/>
    </row>
    <row r="768" spans="7:7" s="77" customFormat="1">
      <c r="G768" s="113"/>
    </row>
    <row r="769" spans="7:7" s="77" customFormat="1">
      <c r="G769" s="113"/>
    </row>
    <row r="770" spans="7:7" s="77" customFormat="1">
      <c r="G770" s="113"/>
    </row>
    <row r="771" spans="7:7" s="77" customFormat="1">
      <c r="G771" s="113"/>
    </row>
    <row r="772" spans="7:7" s="77" customFormat="1">
      <c r="G772" s="113"/>
    </row>
    <row r="773" spans="7:7" s="77" customFormat="1">
      <c r="G773" s="113"/>
    </row>
    <row r="774" spans="7:7" s="77" customFormat="1">
      <c r="G774" s="113"/>
    </row>
    <row r="775" spans="7:7" s="77" customFormat="1">
      <c r="G775" s="113"/>
    </row>
    <row r="776" spans="7:7" s="77" customFormat="1">
      <c r="G776" s="113"/>
    </row>
    <row r="777" spans="7:7" s="77" customFormat="1">
      <c r="G777" s="113"/>
    </row>
    <row r="778" spans="7:7" s="77" customFormat="1">
      <c r="G778" s="113"/>
    </row>
    <row r="779" spans="7:7" s="77" customFormat="1">
      <c r="G779" s="113"/>
    </row>
    <row r="780" spans="7:7" s="77" customFormat="1">
      <c r="G780" s="113"/>
    </row>
    <row r="781" spans="7:7" s="77" customFormat="1">
      <c r="G781" s="113"/>
    </row>
    <row r="782" spans="7:7" s="77" customFormat="1">
      <c r="G782" s="113"/>
    </row>
    <row r="783" spans="7:7" s="77" customFormat="1">
      <c r="G783" s="113"/>
    </row>
    <row r="784" spans="7:7" s="77" customFormat="1">
      <c r="G784" s="113"/>
    </row>
    <row r="785" spans="7:7" s="77" customFormat="1">
      <c r="G785" s="113"/>
    </row>
    <row r="786" spans="7:7" s="77" customFormat="1">
      <c r="G786" s="113"/>
    </row>
    <row r="787" spans="7:7" s="77" customFormat="1">
      <c r="G787" s="113"/>
    </row>
    <row r="788" spans="7:7" s="77" customFormat="1">
      <c r="G788" s="113"/>
    </row>
    <row r="789" spans="7:7" s="77" customFormat="1">
      <c r="G789" s="113"/>
    </row>
    <row r="790" spans="7:7" s="77" customFormat="1">
      <c r="G790" s="113"/>
    </row>
    <row r="791" spans="7:7" s="77" customFormat="1">
      <c r="G791" s="113"/>
    </row>
    <row r="792" spans="7:7" s="77" customFormat="1">
      <c r="G792" s="113"/>
    </row>
    <row r="793" spans="7:7" s="77" customFormat="1">
      <c r="G793" s="113"/>
    </row>
    <row r="794" spans="7:7" s="77" customFormat="1">
      <c r="G794" s="113"/>
    </row>
    <row r="795" spans="7:7" s="77" customFormat="1">
      <c r="G795" s="113"/>
    </row>
    <row r="796" spans="7:7" s="77" customFormat="1">
      <c r="G796" s="113"/>
    </row>
    <row r="797" spans="7:7" s="77" customFormat="1">
      <c r="G797" s="113"/>
    </row>
    <row r="798" spans="7:7" s="77" customFormat="1">
      <c r="G798" s="113"/>
    </row>
    <row r="799" spans="7:7" s="77" customFormat="1">
      <c r="G799" s="113"/>
    </row>
    <row r="800" spans="7:7" s="77" customFormat="1">
      <c r="G800" s="113"/>
    </row>
    <row r="801" spans="7:7" s="77" customFormat="1">
      <c r="G801" s="113"/>
    </row>
    <row r="802" spans="7:7" s="77" customFormat="1">
      <c r="G802" s="113"/>
    </row>
    <row r="803" spans="7:7" s="77" customFormat="1">
      <c r="G803" s="113"/>
    </row>
    <row r="804" spans="7:7" s="77" customFormat="1">
      <c r="G804" s="113"/>
    </row>
    <row r="805" spans="7:7" s="77" customFormat="1">
      <c r="G805" s="113"/>
    </row>
    <row r="806" spans="7:7" s="77" customFormat="1">
      <c r="G806" s="113"/>
    </row>
    <row r="807" spans="7:7" s="77" customFormat="1">
      <c r="G807" s="113"/>
    </row>
    <row r="808" spans="7:7" s="77" customFormat="1">
      <c r="G808" s="113"/>
    </row>
    <row r="809" spans="7:7" s="77" customFormat="1">
      <c r="G809" s="113"/>
    </row>
    <row r="810" spans="7:7" s="77" customFormat="1">
      <c r="G810" s="113"/>
    </row>
    <row r="811" spans="7:7" s="77" customFormat="1">
      <c r="G811" s="113"/>
    </row>
    <row r="812" spans="7:7" s="77" customFormat="1">
      <c r="G812" s="113"/>
    </row>
    <row r="813" spans="7:7" s="77" customFormat="1">
      <c r="G813" s="113"/>
    </row>
    <row r="814" spans="7:7" s="77" customFormat="1">
      <c r="G814" s="113"/>
    </row>
    <row r="815" spans="7:7" s="77" customFormat="1">
      <c r="G815" s="113"/>
    </row>
    <row r="816" spans="7:7" s="77" customFormat="1">
      <c r="G816" s="113"/>
    </row>
    <row r="817" spans="1:7" s="77" customFormat="1">
      <c r="G817" s="113"/>
    </row>
    <row r="818" spans="1:7" s="77" customFormat="1">
      <c r="G818" s="113"/>
    </row>
    <row r="819" spans="1:7" s="77" customFormat="1">
      <c r="G819" s="113"/>
    </row>
    <row r="820" spans="1:7" s="77" customFormat="1">
      <c r="G820" s="113"/>
    </row>
    <row r="821" spans="1:7" s="77" customFormat="1">
      <c r="G821" s="113"/>
    </row>
    <row r="822" spans="1:7" s="77" customFormat="1">
      <c r="G822" s="113"/>
    </row>
    <row r="823" spans="1:7" s="77" customFormat="1">
      <c r="G823" s="113"/>
    </row>
    <row r="824" spans="1:7" s="77" customFormat="1">
      <c r="G824" s="113"/>
    </row>
    <row r="825" spans="1:7" s="77" customFormat="1">
      <c r="G825" s="113"/>
    </row>
    <row r="826" spans="1:7" s="77" customFormat="1">
      <c r="G826" s="113"/>
    </row>
    <row r="827" spans="1:7">
      <c r="A827" s="77"/>
    </row>
    <row r="828" spans="1:7">
      <c r="A828" s="77"/>
    </row>
    <row r="829" spans="1:7">
      <c r="A829" s="77"/>
    </row>
    <row r="830" spans="1:7">
      <c r="A830" s="77"/>
    </row>
    <row r="831" spans="1:7">
      <c r="A831" s="77"/>
    </row>
    <row r="832" spans="1:7">
      <c r="A832" s="77"/>
    </row>
    <row r="833" spans="1:7">
      <c r="A833" s="77"/>
      <c r="B833" s="78"/>
      <c r="C833" s="78"/>
      <c r="D833" s="78"/>
      <c r="E833" s="78"/>
      <c r="F833" s="78"/>
      <c r="G833" s="112"/>
    </row>
    <row r="834" spans="1:7">
      <c r="A834" s="77"/>
      <c r="B834" s="78"/>
      <c r="C834" s="78"/>
      <c r="D834" s="78"/>
      <c r="E834" s="78"/>
      <c r="F834" s="78"/>
      <c r="G834" s="112"/>
    </row>
    <row r="835" spans="1:7">
      <c r="A835" s="77"/>
      <c r="B835" s="78"/>
      <c r="C835" s="78"/>
      <c r="D835" s="78"/>
      <c r="E835" s="78"/>
      <c r="F835" s="78"/>
      <c r="G835" s="112"/>
    </row>
    <row r="836" spans="1:7">
      <c r="A836" s="77"/>
      <c r="B836" s="78"/>
      <c r="C836" s="78"/>
      <c r="D836" s="78"/>
      <c r="E836" s="78"/>
      <c r="F836" s="78"/>
      <c r="G836" s="112"/>
    </row>
    <row r="837" spans="1:7">
      <c r="A837" s="77"/>
      <c r="B837" s="78"/>
      <c r="C837" s="78"/>
      <c r="D837" s="78"/>
      <c r="E837" s="78"/>
      <c r="F837" s="78"/>
      <c r="G837" s="112"/>
    </row>
    <row r="838" spans="1:7">
      <c r="A838" s="77"/>
      <c r="B838" s="78"/>
      <c r="C838" s="78"/>
      <c r="D838" s="78"/>
      <c r="E838" s="78"/>
      <c r="F838" s="78"/>
      <c r="G838" s="112"/>
    </row>
    <row r="839" spans="1:7">
      <c r="A839" s="77"/>
      <c r="B839" s="78"/>
      <c r="C839" s="78"/>
      <c r="D839" s="78"/>
      <c r="E839" s="78"/>
      <c r="F839" s="78"/>
      <c r="G839" s="112"/>
    </row>
    <row r="840" spans="1:7">
      <c r="A840" s="77"/>
      <c r="B840" s="78"/>
      <c r="C840" s="78"/>
      <c r="D840" s="78"/>
      <c r="E840" s="78"/>
      <c r="F840" s="78"/>
      <c r="G840" s="112"/>
    </row>
    <row r="841" spans="1:7">
      <c r="A841" s="77"/>
      <c r="B841" s="78"/>
      <c r="C841" s="78"/>
      <c r="D841" s="78"/>
      <c r="E841" s="78"/>
      <c r="F841" s="78"/>
      <c r="G841" s="112"/>
    </row>
    <row r="842" spans="1:7">
      <c r="A842" s="77"/>
      <c r="B842" s="78"/>
      <c r="C842" s="78"/>
      <c r="D842" s="78"/>
      <c r="E842" s="78"/>
      <c r="F842" s="78"/>
      <c r="G842" s="112"/>
    </row>
    <row r="843" spans="1:7">
      <c r="A843" s="77"/>
      <c r="B843" s="78"/>
      <c r="C843" s="78"/>
      <c r="D843" s="78"/>
      <c r="E843" s="78"/>
      <c r="F843" s="78"/>
      <c r="G843" s="112"/>
    </row>
    <row r="844" spans="1:7">
      <c r="A844" s="77"/>
      <c r="B844" s="78"/>
      <c r="C844" s="78"/>
      <c r="D844" s="78"/>
      <c r="E844" s="78"/>
      <c r="F844" s="78"/>
      <c r="G844" s="112"/>
    </row>
    <row r="845" spans="1:7">
      <c r="A845" s="77"/>
      <c r="B845" s="79"/>
      <c r="C845" s="79"/>
      <c r="D845" s="79"/>
      <c r="E845" s="79"/>
      <c r="F845" s="79"/>
      <c r="G845" s="114"/>
    </row>
    <row r="846" spans="1:7">
      <c r="A846" s="77"/>
      <c r="B846" s="79"/>
      <c r="C846" s="79"/>
      <c r="D846" s="79"/>
      <c r="E846" s="79"/>
      <c r="F846" s="79"/>
      <c r="G846" s="114"/>
    </row>
    <row r="847" spans="1:7">
      <c r="A847" s="77"/>
      <c r="B847" s="79"/>
      <c r="C847" s="79"/>
      <c r="D847" s="79"/>
      <c r="E847" s="79"/>
      <c r="F847" s="79"/>
      <c r="G847" s="114"/>
    </row>
    <row r="848" spans="1:7">
      <c r="A848" s="77"/>
      <c r="B848" s="79"/>
      <c r="C848" s="79"/>
      <c r="D848" s="79"/>
      <c r="E848" s="79"/>
      <c r="F848" s="79"/>
      <c r="G848" s="114"/>
    </row>
    <row r="849" spans="1:7">
      <c r="A849" s="77"/>
      <c r="B849" s="79"/>
      <c r="C849" s="79"/>
      <c r="D849" s="79"/>
      <c r="E849" s="79"/>
      <c r="F849" s="79"/>
      <c r="G849" s="114"/>
    </row>
    <row r="850" spans="1:7">
      <c r="A850" s="77"/>
      <c r="B850" s="79"/>
      <c r="C850" s="79"/>
      <c r="D850" s="79"/>
      <c r="E850" s="79"/>
      <c r="F850" s="79"/>
      <c r="G850" s="114"/>
    </row>
    <row r="851" spans="1:7">
      <c r="A851" s="77"/>
      <c r="B851" s="79"/>
      <c r="C851" s="79"/>
      <c r="D851" s="79"/>
      <c r="E851" s="79"/>
      <c r="F851" s="79"/>
      <c r="G851" s="114"/>
    </row>
    <row r="852" spans="1:7">
      <c r="A852" s="77"/>
      <c r="B852" s="79"/>
      <c r="C852" s="79"/>
      <c r="D852" s="79"/>
      <c r="E852" s="79"/>
      <c r="F852" s="79"/>
      <c r="G852" s="114"/>
    </row>
    <row r="853" spans="1:7">
      <c r="A853" s="77"/>
      <c r="B853" s="79"/>
      <c r="C853" s="79"/>
      <c r="D853" s="79"/>
      <c r="E853" s="79"/>
      <c r="F853" s="79"/>
      <c r="G853" s="114"/>
    </row>
    <row r="854" spans="1:7">
      <c r="A854" s="77"/>
      <c r="B854" s="79"/>
      <c r="C854" s="79"/>
      <c r="D854" s="79"/>
      <c r="E854" s="79"/>
      <c r="F854" s="79"/>
      <c r="G854" s="114"/>
    </row>
    <row r="855" spans="1:7">
      <c r="A855" s="77"/>
      <c r="B855" s="79"/>
      <c r="C855" s="79"/>
      <c r="D855" s="79"/>
      <c r="E855" s="79"/>
      <c r="F855" s="79"/>
      <c r="G855" s="114"/>
    </row>
    <row r="856" spans="1:7">
      <c r="A856" s="77"/>
      <c r="B856" s="79"/>
      <c r="C856" s="79"/>
      <c r="D856" s="79"/>
      <c r="E856" s="79"/>
      <c r="F856" s="79"/>
      <c r="G856" s="114"/>
    </row>
    <row r="857" spans="1:7">
      <c r="A857" s="77"/>
      <c r="B857" s="79"/>
      <c r="C857" s="79"/>
      <c r="D857" s="79"/>
      <c r="E857" s="79"/>
      <c r="F857" s="79"/>
      <c r="G857" s="114"/>
    </row>
    <row r="858" spans="1:7">
      <c r="A858" s="77"/>
      <c r="B858" s="79"/>
      <c r="C858" s="79"/>
      <c r="D858" s="79"/>
      <c r="E858" s="79"/>
      <c r="F858" s="79"/>
      <c r="G858" s="114"/>
    </row>
    <row r="859" spans="1:7">
      <c r="A859" s="77"/>
      <c r="B859" s="79"/>
      <c r="C859" s="79"/>
      <c r="D859" s="79"/>
      <c r="E859" s="79"/>
      <c r="F859" s="79"/>
      <c r="G859" s="114"/>
    </row>
    <row r="860" spans="1:7">
      <c r="A860" s="77"/>
      <c r="B860" s="79"/>
      <c r="C860" s="79"/>
      <c r="D860" s="79"/>
      <c r="E860" s="79"/>
      <c r="F860" s="79"/>
      <c r="G860" s="114"/>
    </row>
    <row r="861" spans="1:7">
      <c r="A861" s="77"/>
      <c r="B861" s="79"/>
      <c r="C861" s="79"/>
      <c r="D861" s="79"/>
      <c r="E861" s="79"/>
      <c r="F861" s="79"/>
      <c r="G861" s="114"/>
    </row>
    <row r="862" spans="1:7">
      <c r="A862" s="77"/>
      <c r="B862" s="79"/>
      <c r="C862" s="79"/>
      <c r="D862" s="79"/>
      <c r="E862" s="79"/>
      <c r="F862" s="79"/>
      <c r="G862" s="114"/>
    </row>
    <row r="863" spans="1:7">
      <c r="A863" s="77"/>
      <c r="B863" s="79"/>
      <c r="C863" s="79"/>
      <c r="D863" s="79"/>
      <c r="E863" s="79"/>
      <c r="F863" s="79"/>
      <c r="G863" s="114"/>
    </row>
    <row r="864" spans="1:7">
      <c r="A864" s="77"/>
      <c r="B864" s="79"/>
      <c r="C864" s="79"/>
      <c r="D864" s="79"/>
      <c r="E864" s="79"/>
      <c r="F864" s="79"/>
      <c r="G864" s="114"/>
    </row>
    <row r="865" spans="1:7">
      <c r="A865" s="77"/>
      <c r="B865" s="79"/>
      <c r="C865" s="79"/>
      <c r="D865" s="79"/>
      <c r="E865" s="79"/>
      <c r="F865" s="79"/>
      <c r="G865" s="114"/>
    </row>
    <row r="866" spans="1:7">
      <c r="A866" s="77"/>
      <c r="B866" s="79"/>
      <c r="C866" s="79"/>
      <c r="D866" s="79"/>
      <c r="E866" s="79"/>
      <c r="F866" s="79"/>
      <c r="G866" s="114"/>
    </row>
    <row r="867" spans="1:7">
      <c r="A867" s="77"/>
      <c r="B867" s="79"/>
      <c r="C867" s="79"/>
      <c r="D867" s="79"/>
      <c r="E867" s="79"/>
      <c r="F867" s="79"/>
      <c r="G867" s="114"/>
    </row>
    <row r="868" spans="1:7">
      <c r="A868" s="77"/>
      <c r="B868" s="79"/>
      <c r="C868" s="79"/>
      <c r="D868" s="79"/>
      <c r="E868" s="79"/>
      <c r="F868" s="79"/>
      <c r="G868" s="114"/>
    </row>
    <row r="869" spans="1:7">
      <c r="A869" s="77"/>
      <c r="B869" s="79"/>
      <c r="C869" s="79"/>
      <c r="D869" s="79"/>
      <c r="E869" s="79"/>
      <c r="F869" s="79"/>
      <c r="G869" s="114"/>
    </row>
    <row r="870" spans="1:7">
      <c r="A870" s="77"/>
      <c r="B870" s="79"/>
      <c r="C870" s="79"/>
      <c r="D870" s="79"/>
      <c r="E870" s="79"/>
      <c r="F870" s="79"/>
      <c r="G870" s="114"/>
    </row>
    <row r="871" spans="1:7">
      <c r="A871" s="77"/>
      <c r="B871" s="79"/>
      <c r="C871" s="79"/>
      <c r="D871" s="79"/>
      <c r="E871" s="79"/>
      <c r="F871" s="79"/>
      <c r="G871" s="114"/>
    </row>
    <row r="872" spans="1:7">
      <c r="A872" s="77"/>
      <c r="B872" s="79"/>
      <c r="C872" s="79"/>
      <c r="D872" s="79"/>
      <c r="E872" s="79"/>
      <c r="F872" s="79"/>
      <c r="G872" s="114"/>
    </row>
    <row r="873" spans="1:7">
      <c r="A873" s="77"/>
      <c r="B873" s="79"/>
      <c r="C873" s="79"/>
      <c r="D873" s="79"/>
      <c r="E873" s="79"/>
      <c r="F873" s="79"/>
      <c r="G873" s="114"/>
    </row>
    <row r="874" spans="1:7">
      <c r="A874" s="77"/>
      <c r="B874" s="79"/>
      <c r="C874" s="79"/>
      <c r="D874" s="79"/>
      <c r="E874" s="79"/>
      <c r="F874" s="79"/>
      <c r="G874" s="114"/>
    </row>
    <row r="875" spans="1:7">
      <c r="A875" s="77"/>
      <c r="B875" s="79"/>
      <c r="C875" s="79"/>
      <c r="D875" s="79"/>
      <c r="E875" s="79"/>
      <c r="F875" s="79"/>
      <c r="G875" s="114"/>
    </row>
    <row r="876" spans="1:7">
      <c r="A876" s="77"/>
      <c r="B876" s="79"/>
      <c r="C876" s="79"/>
      <c r="D876" s="79"/>
      <c r="E876" s="79"/>
      <c r="F876" s="79"/>
      <c r="G876" s="114"/>
    </row>
    <row r="877" spans="1:7">
      <c r="A877" s="77"/>
      <c r="B877" s="79"/>
      <c r="C877" s="79"/>
      <c r="D877" s="79"/>
      <c r="E877" s="79"/>
      <c r="F877" s="79"/>
      <c r="G877" s="114"/>
    </row>
    <row r="878" spans="1:7">
      <c r="A878" s="77"/>
      <c r="B878" s="79"/>
      <c r="C878" s="79"/>
      <c r="D878" s="79"/>
      <c r="E878" s="79"/>
      <c r="F878" s="79"/>
      <c r="G878" s="114"/>
    </row>
    <row r="879" spans="1:7">
      <c r="A879" s="77"/>
      <c r="B879" s="79"/>
      <c r="C879" s="79"/>
      <c r="D879" s="79"/>
      <c r="E879" s="79"/>
      <c r="F879" s="79"/>
      <c r="G879" s="114"/>
    </row>
    <row r="880" spans="1:7">
      <c r="A880" s="77"/>
      <c r="B880" s="79"/>
      <c r="C880" s="79"/>
      <c r="D880" s="79"/>
      <c r="E880" s="79"/>
      <c r="F880" s="79"/>
      <c r="G880" s="114"/>
    </row>
    <row r="881" spans="1:7">
      <c r="B881" s="79"/>
      <c r="C881" s="79"/>
      <c r="D881" s="79"/>
      <c r="E881" s="79"/>
      <c r="F881" s="79"/>
      <c r="G881" s="114"/>
    </row>
    <row r="882" spans="1:7">
      <c r="B882" s="79"/>
      <c r="C882" s="79"/>
      <c r="D882" s="79"/>
      <c r="E882" s="79"/>
      <c r="F882" s="79"/>
      <c r="G882" s="114"/>
    </row>
    <row r="883" spans="1:7">
      <c r="B883" s="79"/>
      <c r="C883" s="79"/>
      <c r="D883" s="79"/>
      <c r="E883" s="79"/>
      <c r="F883" s="79"/>
      <c r="G883" s="114"/>
    </row>
    <row r="884" spans="1:7">
      <c r="B884" s="79"/>
      <c r="C884" s="79"/>
      <c r="D884" s="79"/>
      <c r="E884" s="79"/>
      <c r="F884" s="79"/>
      <c r="G884" s="114"/>
    </row>
    <row r="885" spans="1:7">
      <c r="B885" s="79"/>
      <c r="C885" s="79"/>
      <c r="D885" s="79"/>
      <c r="E885" s="79"/>
      <c r="F885" s="79"/>
      <c r="G885" s="114"/>
    </row>
    <row r="886" spans="1:7">
      <c r="B886" s="79"/>
      <c r="C886" s="79"/>
      <c r="D886" s="79"/>
      <c r="E886" s="79"/>
      <c r="F886" s="79"/>
      <c r="G886" s="114"/>
    </row>
    <row r="887" spans="1:7">
      <c r="A887" s="78"/>
      <c r="B887" s="79"/>
      <c r="C887" s="79"/>
      <c r="D887" s="79"/>
      <c r="E887" s="79"/>
      <c r="F887" s="79"/>
      <c r="G887" s="114"/>
    </row>
    <row r="888" spans="1:7">
      <c r="A888" s="78"/>
      <c r="B888" s="79"/>
      <c r="C888" s="79"/>
      <c r="D888" s="79"/>
      <c r="E888" s="79"/>
      <c r="F888" s="79"/>
      <c r="G888" s="114"/>
    </row>
    <row r="889" spans="1:7">
      <c r="A889" s="78"/>
      <c r="B889" s="79"/>
      <c r="C889" s="79"/>
      <c r="D889" s="79"/>
      <c r="E889" s="79"/>
      <c r="F889" s="79"/>
      <c r="G889" s="114"/>
    </row>
    <row r="890" spans="1:7">
      <c r="A890" s="78"/>
      <c r="B890" s="79"/>
      <c r="C890" s="79"/>
      <c r="D890" s="79"/>
      <c r="E890" s="79"/>
      <c r="F890" s="79"/>
      <c r="G890" s="114"/>
    </row>
    <row r="891" spans="1:7">
      <c r="A891" s="78"/>
      <c r="B891" s="79"/>
      <c r="C891" s="79"/>
      <c r="D891" s="79"/>
      <c r="E891" s="79"/>
      <c r="F891" s="79"/>
      <c r="G891" s="114"/>
    </row>
    <row r="892" spans="1:7">
      <c r="A892" s="78"/>
      <c r="B892" s="79"/>
      <c r="C892" s="79"/>
      <c r="D892" s="79"/>
      <c r="E892" s="79"/>
      <c r="F892" s="79"/>
      <c r="G892" s="114"/>
    </row>
    <row r="893" spans="1:7">
      <c r="A893" s="78"/>
      <c r="B893" s="79"/>
      <c r="C893" s="79"/>
      <c r="D893" s="79"/>
      <c r="E893" s="79"/>
      <c r="F893" s="79"/>
      <c r="G893" s="114"/>
    </row>
    <row r="894" spans="1:7">
      <c r="A894" s="78"/>
      <c r="B894" s="79"/>
      <c r="C894" s="79"/>
      <c r="D894" s="79"/>
      <c r="E894" s="79"/>
      <c r="F894" s="79"/>
      <c r="G894" s="114"/>
    </row>
    <row r="895" spans="1:7">
      <c r="A895" s="78"/>
      <c r="B895" s="79"/>
      <c r="C895" s="79"/>
      <c r="D895" s="79"/>
      <c r="E895" s="79"/>
      <c r="F895" s="79"/>
      <c r="G895" s="114"/>
    </row>
    <row r="896" spans="1:7">
      <c r="A896" s="78"/>
      <c r="B896" s="79"/>
      <c r="C896" s="79"/>
      <c r="D896" s="79"/>
      <c r="E896" s="79"/>
      <c r="F896" s="79"/>
      <c r="G896" s="114"/>
    </row>
    <row r="897" spans="1:7">
      <c r="A897" s="78"/>
      <c r="B897" s="79"/>
      <c r="C897" s="79"/>
      <c r="D897" s="79"/>
      <c r="E897" s="79"/>
      <c r="F897" s="79"/>
      <c r="G897" s="114"/>
    </row>
    <row r="898" spans="1:7">
      <c r="A898" s="78"/>
      <c r="B898" s="79"/>
      <c r="C898" s="79"/>
      <c r="D898" s="79"/>
      <c r="E898" s="79"/>
      <c r="F898" s="79"/>
      <c r="G898" s="114"/>
    </row>
    <row r="899" spans="1:7">
      <c r="A899" s="79"/>
      <c r="B899" s="79"/>
      <c r="C899" s="79"/>
      <c r="D899" s="79"/>
      <c r="E899" s="79"/>
      <c r="F899" s="79"/>
      <c r="G899" s="114"/>
    </row>
    <row r="900" spans="1:7">
      <c r="A900" s="79"/>
      <c r="B900" s="79"/>
      <c r="C900" s="79"/>
      <c r="D900" s="79"/>
      <c r="E900" s="79"/>
      <c r="F900" s="79"/>
      <c r="G900" s="114"/>
    </row>
    <row r="901" spans="1:7">
      <c r="A901" s="79"/>
      <c r="B901" s="79"/>
      <c r="C901" s="79"/>
      <c r="D901" s="79"/>
      <c r="E901" s="79"/>
      <c r="F901" s="79"/>
      <c r="G901" s="114"/>
    </row>
    <row r="902" spans="1:7">
      <c r="A902" s="79"/>
      <c r="B902" s="79"/>
      <c r="C902" s="79"/>
      <c r="D902" s="79"/>
      <c r="E902" s="79"/>
      <c r="F902" s="79"/>
      <c r="G902" s="114"/>
    </row>
    <row r="903" spans="1:7">
      <c r="A903" s="79"/>
      <c r="B903" s="79"/>
      <c r="C903" s="79"/>
      <c r="D903" s="79"/>
      <c r="E903" s="79"/>
      <c r="F903" s="79"/>
      <c r="G903" s="114"/>
    </row>
    <row r="904" spans="1:7">
      <c r="A904" s="79"/>
      <c r="B904" s="79"/>
      <c r="C904" s="79"/>
      <c r="D904" s="79"/>
      <c r="E904" s="79"/>
      <c r="F904" s="79"/>
      <c r="G904" s="114"/>
    </row>
    <row r="905" spans="1:7">
      <c r="A905" s="79"/>
      <c r="B905" s="79"/>
      <c r="C905" s="79"/>
      <c r="D905" s="79"/>
      <c r="E905" s="79"/>
      <c r="F905" s="79"/>
      <c r="G905" s="114"/>
    </row>
    <row r="906" spans="1:7">
      <c r="A906" s="79"/>
      <c r="B906" s="79"/>
      <c r="C906" s="79"/>
      <c r="D906" s="79"/>
      <c r="E906" s="79"/>
      <c r="F906" s="79"/>
      <c r="G906" s="114"/>
    </row>
    <row r="907" spans="1:7">
      <c r="A907" s="79"/>
      <c r="B907" s="79"/>
      <c r="C907" s="79"/>
      <c r="D907" s="79"/>
      <c r="E907" s="79"/>
      <c r="F907" s="79"/>
      <c r="G907" s="114"/>
    </row>
    <row r="908" spans="1:7">
      <c r="A908" s="79"/>
      <c r="B908" s="79"/>
      <c r="C908" s="79"/>
      <c r="D908" s="79"/>
      <c r="E908" s="79"/>
      <c r="F908" s="79"/>
      <c r="G908" s="114"/>
    </row>
    <row r="909" spans="1:7">
      <c r="A909" s="79"/>
      <c r="B909" s="79"/>
      <c r="C909" s="79"/>
      <c r="D909" s="79"/>
      <c r="E909" s="79"/>
      <c r="F909" s="79"/>
      <c r="G909" s="114"/>
    </row>
    <row r="910" spans="1:7">
      <c r="A910" s="79"/>
      <c r="B910" s="79"/>
      <c r="C910" s="79"/>
      <c r="D910" s="79"/>
      <c r="E910" s="79"/>
      <c r="F910" s="79"/>
      <c r="G910" s="114"/>
    </row>
    <row r="911" spans="1:7">
      <c r="A911" s="79"/>
      <c r="B911" s="79"/>
      <c r="C911" s="79"/>
      <c r="D911" s="79"/>
      <c r="E911" s="79"/>
      <c r="F911" s="79"/>
      <c r="G911" s="114"/>
    </row>
    <row r="912" spans="1:7">
      <c r="A912" s="79"/>
      <c r="B912" s="79"/>
      <c r="C912" s="79"/>
      <c r="D912" s="79"/>
      <c r="E912" s="79"/>
      <c r="F912" s="79"/>
      <c r="G912" s="114"/>
    </row>
    <row r="913" spans="1:7">
      <c r="A913" s="79"/>
      <c r="B913" s="79"/>
      <c r="C913" s="79"/>
      <c r="D913" s="79"/>
      <c r="E913" s="79"/>
      <c r="F913" s="79"/>
      <c r="G913" s="114"/>
    </row>
    <row r="914" spans="1:7">
      <c r="A914" s="79"/>
      <c r="B914" s="79"/>
      <c r="C914" s="79"/>
      <c r="D914" s="79"/>
      <c r="E914" s="79"/>
      <c r="F914" s="79"/>
      <c r="G914" s="114"/>
    </row>
    <row r="915" spans="1:7">
      <c r="A915" s="79"/>
      <c r="B915" s="79"/>
      <c r="C915" s="79"/>
      <c r="D915" s="79"/>
      <c r="E915" s="79"/>
      <c r="F915" s="79"/>
      <c r="G915" s="114"/>
    </row>
    <row r="916" spans="1:7">
      <c r="A916" s="79"/>
      <c r="B916" s="79"/>
      <c r="C916" s="79"/>
      <c r="D916" s="79"/>
      <c r="E916" s="79"/>
      <c r="F916" s="79"/>
      <c r="G916" s="114"/>
    </row>
    <row r="917" spans="1:7">
      <c r="A917" s="79"/>
      <c r="B917" s="79"/>
      <c r="C917" s="79"/>
      <c r="D917" s="79"/>
      <c r="E917" s="79"/>
      <c r="F917" s="79"/>
      <c r="G917" s="114"/>
    </row>
    <row r="918" spans="1:7">
      <c r="A918" s="79"/>
      <c r="B918" s="79"/>
      <c r="C918" s="79"/>
      <c r="D918" s="79"/>
      <c r="E918" s="79"/>
      <c r="F918" s="79"/>
      <c r="G918" s="114"/>
    </row>
    <row r="919" spans="1:7">
      <c r="A919" s="79"/>
      <c r="B919" s="79"/>
      <c r="C919" s="79"/>
      <c r="D919" s="79"/>
      <c r="E919" s="79"/>
      <c r="F919" s="79"/>
      <c r="G919" s="114"/>
    </row>
    <row r="920" spans="1:7">
      <c r="A920" s="79"/>
      <c r="B920" s="79"/>
      <c r="C920" s="79"/>
      <c r="D920" s="79"/>
      <c r="E920" s="79"/>
      <c r="F920" s="79"/>
      <c r="G920" s="114"/>
    </row>
    <row r="921" spans="1:7">
      <c r="A921" s="79"/>
      <c r="B921" s="79"/>
      <c r="C921" s="79"/>
      <c r="D921" s="79"/>
      <c r="E921" s="79"/>
      <c r="F921" s="79"/>
      <c r="G921" s="114"/>
    </row>
    <row r="922" spans="1:7">
      <c r="A922" s="79"/>
      <c r="B922" s="79"/>
      <c r="C922" s="79"/>
      <c r="D922" s="79"/>
      <c r="E922" s="79"/>
      <c r="F922" s="79"/>
      <c r="G922" s="114"/>
    </row>
    <row r="923" spans="1:7">
      <c r="A923" s="79"/>
      <c r="B923" s="79"/>
      <c r="C923" s="79"/>
      <c r="D923" s="79"/>
      <c r="E923" s="79"/>
      <c r="F923" s="79"/>
      <c r="G923" s="114"/>
    </row>
    <row r="924" spans="1:7">
      <c r="A924" s="79"/>
      <c r="B924" s="79"/>
      <c r="C924" s="79"/>
      <c r="D924" s="79"/>
      <c r="E924" s="79"/>
      <c r="F924" s="79"/>
      <c r="G924" s="114"/>
    </row>
    <row r="925" spans="1:7">
      <c r="A925" s="79"/>
      <c r="B925" s="79"/>
      <c r="C925" s="79"/>
      <c r="D925" s="79"/>
      <c r="E925" s="79"/>
      <c r="F925" s="79"/>
      <c r="G925" s="114"/>
    </row>
    <row r="926" spans="1:7">
      <c r="A926" s="79"/>
      <c r="B926" s="79"/>
      <c r="C926" s="79"/>
      <c r="D926" s="79"/>
      <c r="E926" s="79"/>
      <c r="F926" s="79"/>
      <c r="G926" s="114"/>
    </row>
    <row r="927" spans="1:7">
      <c r="A927" s="79"/>
      <c r="B927" s="79"/>
      <c r="C927" s="79"/>
      <c r="D927" s="79"/>
      <c r="E927" s="79"/>
      <c r="F927" s="79"/>
      <c r="G927" s="114"/>
    </row>
    <row r="928" spans="1:7">
      <c r="A928" s="79"/>
      <c r="B928" s="79"/>
      <c r="C928" s="79"/>
      <c r="D928" s="79"/>
      <c r="E928" s="79"/>
      <c r="F928" s="79"/>
      <c r="G928" s="114"/>
    </row>
    <row r="929" spans="1:7">
      <c r="A929" s="79"/>
      <c r="B929" s="79"/>
      <c r="C929" s="79"/>
      <c r="D929" s="79"/>
      <c r="E929" s="79"/>
      <c r="F929" s="79"/>
      <c r="G929" s="114"/>
    </row>
    <row r="930" spans="1:7">
      <c r="A930" s="79"/>
      <c r="B930" s="79"/>
      <c r="C930" s="79"/>
      <c r="D930" s="79"/>
      <c r="E930" s="79"/>
      <c r="F930" s="79"/>
      <c r="G930" s="114"/>
    </row>
    <row r="931" spans="1:7">
      <c r="A931" s="79"/>
      <c r="B931" s="79"/>
      <c r="C931" s="79"/>
      <c r="D931" s="79"/>
      <c r="E931" s="79"/>
      <c r="F931" s="79"/>
      <c r="G931" s="114"/>
    </row>
    <row r="932" spans="1:7">
      <c r="A932" s="79"/>
      <c r="B932" s="79"/>
      <c r="C932" s="79"/>
      <c r="D932" s="79"/>
      <c r="E932" s="79"/>
      <c r="F932" s="79"/>
      <c r="G932" s="114"/>
    </row>
    <row r="933" spans="1:7">
      <c r="A933" s="79"/>
      <c r="B933" s="79"/>
      <c r="C933" s="79"/>
      <c r="D933" s="79"/>
      <c r="E933" s="79"/>
      <c r="F933" s="79"/>
      <c r="G933" s="114"/>
    </row>
    <row r="934" spans="1:7">
      <c r="A934" s="79"/>
      <c r="B934" s="79"/>
      <c r="C934" s="79"/>
      <c r="D934" s="79"/>
      <c r="E934" s="79"/>
      <c r="F934" s="79"/>
      <c r="G934" s="114"/>
    </row>
    <row r="935" spans="1:7">
      <c r="A935" s="79"/>
      <c r="B935" s="79"/>
      <c r="C935" s="79"/>
      <c r="D935" s="79"/>
      <c r="E935" s="79"/>
      <c r="F935" s="79"/>
      <c r="G935" s="114"/>
    </row>
    <row r="936" spans="1:7">
      <c r="A936" s="79"/>
      <c r="B936" s="79"/>
      <c r="C936" s="79"/>
      <c r="D936" s="79"/>
      <c r="E936" s="79"/>
      <c r="F936" s="79"/>
      <c r="G936" s="114"/>
    </row>
    <row r="937" spans="1:7">
      <c r="A937" s="79"/>
      <c r="B937" s="79"/>
      <c r="C937" s="79"/>
      <c r="D937" s="79"/>
      <c r="E937" s="79"/>
      <c r="F937" s="79"/>
      <c r="G937" s="114"/>
    </row>
    <row r="938" spans="1:7">
      <c r="A938" s="79"/>
      <c r="B938" s="79"/>
      <c r="C938" s="79"/>
      <c r="D938" s="79"/>
      <c r="E938" s="79"/>
      <c r="F938" s="79"/>
      <c r="G938" s="114"/>
    </row>
    <row r="939" spans="1:7">
      <c r="A939" s="79"/>
      <c r="B939" s="79"/>
      <c r="C939" s="79"/>
      <c r="D939" s="79"/>
      <c r="E939" s="79"/>
      <c r="F939" s="79"/>
      <c r="G939" s="114"/>
    </row>
    <row r="940" spans="1:7">
      <c r="A940" s="79"/>
      <c r="B940" s="79"/>
      <c r="C940" s="79"/>
      <c r="D940" s="79"/>
      <c r="E940" s="79"/>
      <c r="F940" s="79"/>
      <c r="G940" s="114"/>
    </row>
    <row r="941" spans="1:7">
      <c r="A941" s="79"/>
      <c r="B941" s="79"/>
      <c r="C941" s="79"/>
      <c r="D941" s="79"/>
      <c r="E941" s="79"/>
      <c r="F941" s="79"/>
      <c r="G941" s="114"/>
    </row>
    <row r="942" spans="1:7">
      <c r="A942" s="79"/>
      <c r="B942" s="79"/>
      <c r="C942" s="79"/>
      <c r="D942" s="79"/>
      <c r="E942" s="79"/>
      <c r="F942" s="79"/>
      <c r="G942" s="114"/>
    </row>
    <row r="943" spans="1:7">
      <c r="A943" s="79"/>
      <c r="B943" s="79"/>
      <c r="C943" s="79"/>
      <c r="D943" s="79"/>
      <c r="E943" s="79"/>
      <c r="F943" s="79"/>
      <c r="G943" s="114"/>
    </row>
    <row r="944" spans="1:7">
      <c r="A944" s="79"/>
      <c r="B944" s="79"/>
      <c r="C944" s="79"/>
      <c r="D944" s="79"/>
      <c r="E944" s="79"/>
      <c r="F944" s="79"/>
      <c r="G944" s="114"/>
    </row>
    <row r="945" spans="1:7">
      <c r="A945" s="79"/>
      <c r="B945" s="79"/>
      <c r="C945" s="79"/>
      <c r="D945" s="79"/>
      <c r="E945" s="79"/>
      <c r="F945" s="79"/>
      <c r="G945" s="114"/>
    </row>
    <row r="946" spans="1:7">
      <c r="A946" s="79"/>
      <c r="B946" s="79"/>
      <c r="C946" s="79"/>
      <c r="D946" s="79"/>
      <c r="E946" s="79"/>
      <c r="F946" s="79"/>
      <c r="G946" s="114"/>
    </row>
    <row r="947" spans="1:7">
      <c r="A947" s="79"/>
      <c r="B947" s="79"/>
      <c r="C947" s="79"/>
      <c r="D947" s="79"/>
      <c r="E947" s="79"/>
      <c r="F947" s="79"/>
      <c r="G947" s="114"/>
    </row>
    <row r="948" spans="1:7">
      <c r="A948" s="79"/>
      <c r="B948" s="79"/>
      <c r="C948" s="79"/>
      <c r="D948" s="79"/>
      <c r="E948" s="79"/>
      <c r="F948" s="79"/>
      <c r="G948" s="114"/>
    </row>
    <row r="949" spans="1:7">
      <c r="A949" s="79"/>
      <c r="B949" s="79"/>
      <c r="C949" s="79"/>
      <c r="D949" s="79"/>
      <c r="E949" s="79"/>
      <c r="F949" s="79"/>
      <c r="G949" s="114"/>
    </row>
    <row r="950" spans="1:7">
      <c r="A950" s="79"/>
      <c r="B950" s="79"/>
      <c r="C950" s="79"/>
      <c r="D950" s="79"/>
      <c r="E950" s="79"/>
      <c r="F950" s="79"/>
      <c r="G950" s="114"/>
    </row>
    <row r="951" spans="1:7">
      <c r="A951" s="79"/>
      <c r="B951" s="79"/>
      <c r="C951" s="79"/>
      <c r="D951" s="79"/>
      <c r="E951" s="79"/>
      <c r="F951" s="79"/>
      <c r="G951" s="114"/>
    </row>
    <row r="952" spans="1:7">
      <c r="A952" s="79"/>
      <c r="B952" s="79"/>
      <c r="C952" s="79"/>
      <c r="D952" s="79"/>
      <c r="E952" s="79"/>
      <c r="F952" s="79"/>
      <c r="G952" s="114"/>
    </row>
    <row r="953" spans="1:7">
      <c r="A953" s="79"/>
      <c r="B953" s="79"/>
      <c r="C953" s="79"/>
      <c r="D953" s="79"/>
      <c r="E953" s="79"/>
      <c r="F953" s="79"/>
      <c r="G953" s="114"/>
    </row>
    <row r="954" spans="1:7">
      <c r="A954" s="79"/>
      <c r="B954" s="79"/>
      <c r="C954" s="79"/>
      <c r="D954" s="79"/>
      <c r="E954" s="79"/>
      <c r="F954" s="79"/>
      <c r="G954" s="114"/>
    </row>
    <row r="955" spans="1:7">
      <c r="A955" s="79"/>
      <c r="B955" s="79"/>
      <c r="C955" s="79"/>
      <c r="D955" s="79"/>
      <c r="E955" s="79"/>
      <c r="F955" s="79"/>
      <c r="G955" s="114"/>
    </row>
    <row r="956" spans="1:7">
      <c r="A956" s="79"/>
    </row>
    <row r="957" spans="1:7">
      <c r="A957" s="79"/>
    </row>
    <row r="958" spans="1:7">
      <c r="A958" s="79"/>
    </row>
    <row r="959" spans="1:7">
      <c r="A959" s="79"/>
    </row>
    <row r="960" spans="1:7">
      <c r="A960" s="79"/>
    </row>
    <row r="961" spans="1:1">
      <c r="A961" s="79"/>
    </row>
    <row r="962" spans="1:1">
      <c r="A962" s="79"/>
    </row>
    <row r="963" spans="1:1">
      <c r="A963" s="79"/>
    </row>
    <row r="964" spans="1:1">
      <c r="A964" s="79"/>
    </row>
    <row r="965" spans="1:1">
      <c r="A965" s="79"/>
    </row>
    <row r="966" spans="1:1">
      <c r="A966" s="79"/>
    </row>
    <row r="967" spans="1:1">
      <c r="A967" s="79"/>
    </row>
    <row r="968" spans="1:1">
      <c r="A968" s="79"/>
    </row>
    <row r="969" spans="1:1">
      <c r="A969" s="79"/>
    </row>
    <row r="970" spans="1:1">
      <c r="A970" s="79"/>
    </row>
    <row r="971" spans="1:1">
      <c r="A971" s="79"/>
    </row>
    <row r="972" spans="1:1">
      <c r="A972" s="79"/>
    </row>
    <row r="973" spans="1:1">
      <c r="A973" s="79"/>
    </row>
    <row r="974" spans="1:1">
      <c r="A974" s="79"/>
    </row>
    <row r="975" spans="1:1">
      <c r="A975" s="79"/>
    </row>
    <row r="976" spans="1:1">
      <c r="A976" s="79"/>
    </row>
    <row r="977" spans="1:1">
      <c r="A977" s="79"/>
    </row>
    <row r="978" spans="1:1">
      <c r="A978" s="79"/>
    </row>
    <row r="979" spans="1:1">
      <c r="A979" s="79"/>
    </row>
    <row r="980" spans="1:1">
      <c r="A980" s="79"/>
    </row>
    <row r="981" spans="1:1">
      <c r="A981" s="79"/>
    </row>
    <row r="982" spans="1:1">
      <c r="A982" s="79"/>
    </row>
    <row r="983" spans="1:1">
      <c r="A983" s="79"/>
    </row>
    <row r="984" spans="1:1">
      <c r="A984" s="79"/>
    </row>
    <row r="985" spans="1:1">
      <c r="A985" s="79"/>
    </row>
    <row r="986" spans="1:1">
      <c r="A986" s="79"/>
    </row>
    <row r="987" spans="1:1">
      <c r="A987" s="79"/>
    </row>
    <row r="988" spans="1:1">
      <c r="A988" s="79"/>
    </row>
    <row r="989" spans="1:1">
      <c r="A989" s="79"/>
    </row>
    <row r="990" spans="1:1">
      <c r="A990" s="79"/>
    </row>
    <row r="991" spans="1:1">
      <c r="A991" s="79"/>
    </row>
    <row r="992" spans="1:1">
      <c r="A992" s="79"/>
    </row>
    <row r="993" spans="1:1">
      <c r="A993" s="79"/>
    </row>
    <row r="994" spans="1:1">
      <c r="A994" s="79"/>
    </row>
    <row r="995" spans="1:1">
      <c r="A995" s="79"/>
    </row>
    <row r="996" spans="1:1">
      <c r="A996" s="79"/>
    </row>
    <row r="997" spans="1:1">
      <c r="A997" s="79"/>
    </row>
    <row r="998" spans="1:1">
      <c r="A998" s="79"/>
    </row>
    <row r="999" spans="1:1">
      <c r="A999" s="79"/>
    </row>
    <row r="1000" spans="1:1">
      <c r="A1000" s="79"/>
    </row>
    <row r="1001" spans="1:1">
      <c r="A1001" s="79"/>
    </row>
    <row r="1002" spans="1:1">
      <c r="A1002" s="79"/>
    </row>
    <row r="1003" spans="1:1">
      <c r="A1003" s="79"/>
    </row>
    <row r="1004" spans="1:1">
      <c r="A1004" s="79"/>
    </row>
    <row r="1005" spans="1:1">
      <c r="A1005" s="79"/>
    </row>
    <row r="1006" spans="1:1">
      <c r="A1006" s="79"/>
    </row>
    <row r="1007" spans="1:1">
      <c r="A1007" s="79"/>
    </row>
    <row r="1008" spans="1:1">
      <c r="A1008" s="79"/>
    </row>
    <row r="1009" spans="1:1">
      <c r="A1009" s="79"/>
    </row>
  </sheetData>
  <mergeCells count="6">
    <mergeCell ref="A2:A3"/>
    <mergeCell ref="B2:C2"/>
    <mergeCell ref="D2:F2"/>
    <mergeCell ref="G2:G3"/>
    <mergeCell ref="A24:A28"/>
    <mergeCell ref="A22:A23"/>
  </mergeCells>
  <phoneticPr fontId="8"/>
  <printOptions horizontalCentered="1"/>
  <pageMargins left="0.47244094488188981" right="0.51181102362204722" top="0.51181102362204722" bottom="0.31496062992125984" header="0.55118110236220474" footer="0.31496062992125984"/>
  <pageSetup paperSize="9" scale="46" orientation="landscape" r:id="rId1"/>
  <headerFooter alignWithMargins="0">
    <oddFooter>&amp;C&amp;P</oddFooter>
  </headerFooter>
  <rowBreaks count="2" manualBreakCount="2">
    <brk id="59" max="6" man="1"/>
    <brk id="13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59"/>
  <sheetViews>
    <sheetView view="pageBreakPreview" zoomScale="80" zoomScaleNormal="85" zoomScaleSheetLayoutView="80" workbookViewId="0"/>
  </sheetViews>
  <sheetFormatPr defaultColWidth="9" defaultRowHeight="13.2"/>
  <cols>
    <col min="1" max="1" width="11.21875" style="52" customWidth="1"/>
    <col min="2" max="3" width="9" style="52"/>
    <col min="4" max="7" width="16.33203125" style="52" customWidth="1"/>
    <col min="8" max="8" width="12" style="52" customWidth="1"/>
    <col min="9" max="9" width="12.77734375" style="52" customWidth="1"/>
    <col min="10" max="10" width="11.77734375" style="52" customWidth="1"/>
    <col min="11" max="11" width="41.77734375" style="52" customWidth="1"/>
    <col min="12" max="13" width="11.21875" style="52" customWidth="1"/>
    <col min="14" max="15" width="15.109375" style="52" customWidth="1"/>
    <col min="16" max="16" width="10.6640625" style="52" customWidth="1"/>
    <col min="17" max="17" width="11.44140625" style="52" customWidth="1"/>
    <col min="18" max="18" width="10.77734375" style="52" customWidth="1"/>
    <col min="19" max="19" width="16.77734375" style="52" customWidth="1"/>
    <col min="20" max="21" width="18.33203125" style="52" customWidth="1"/>
    <col min="22" max="22" width="64.77734375" style="52" customWidth="1"/>
    <col min="23" max="23" width="11.88671875" style="52" customWidth="1"/>
    <col min="24" max="24" width="20.6640625" style="52" customWidth="1"/>
    <col min="25" max="25" width="11.33203125" style="52" customWidth="1"/>
    <col min="26" max="26" width="19.6640625" style="52" customWidth="1"/>
    <col min="27" max="27" width="11.21875" style="52" customWidth="1"/>
    <col min="28" max="28" width="65.6640625" style="52" customWidth="1"/>
    <col min="29" max="16384" width="9" style="52"/>
  </cols>
  <sheetData>
    <row r="1" spans="1:28" ht="16.2">
      <c r="A1" s="140" t="s">
        <v>1122</v>
      </c>
      <c r="B1" s="59"/>
      <c r="C1" s="59"/>
      <c r="D1" s="59"/>
      <c r="E1" s="59"/>
      <c r="F1" s="59"/>
      <c r="G1" s="59"/>
      <c r="H1" s="58"/>
      <c r="I1" s="58"/>
      <c r="J1" s="58"/>
      <c r="K1" s="58"/>
      <c r="L1" s="140"/>
      <c r="M1" s="58"/>
      <c r="N1" s="58"/>
      <c r="O1" s="58"/>
      <c r="P1" s="58"/>
      <c r="Q1" s="58"/>
      <c r="R1" s="58"/>
      <c r="S1" s="58"/>
      <c r="T1" s="58"/>
      <c r="U1" s="58"/>
      <c r="V1" s="58"/>
    </row>
    <row r="2" spans="1:28" ht="22.5" customHeight="1">
      <c r="A2" s="459" t="s">
        <v>355</v>
      </c>
      <c r="B2" s="463" t="s">
        <v>1667</v>
      </c>
      <c r="C2" s="463"/>
      <c r="D2" s="464" t="s">
        <v>338</v>
      </c>
      <c r="E2" s="464"/>
      <c r="F2" s="464" t="s">
        <v>1668</v>
      </c>
      <c r="G2" s="464"/>
      <c r="H2" s="461" t="s">
        <v>1669</v>
      </c>
      <c r="I2" s="461" t="s">
        <v>1670</v>
      </c>
      <c r="J2" s="461" t="s">
        <v>1671</v>
      </c>
      <c r="K2" s="461" t="s">
        <v>192</v>
      </c>
      <c r="L2" s="459" t="s">
        <v>355</v>
      </c>
      <c r="M2" s="456" t="s">
        <v>200</v>
      </c>
      <c r="N2" s="456"/>
      <c r="O2" s="456"/>
      <c r="P2" s="456"/>
      <c r="Q2" s="456"/>
      <c r="R2" s="456"/>
      <c r="S2" s="456"/>
      <c r="T2" s="456"/>
      <c r="U2" s="456"/>
      <c r="V2" s="451" t="s">
        <v>350</v>
      </c>
      <c r="W2" s="447" t="s">
        <v>356</v>
      </c>
      <c r="X2" s="448" t="s">
        <v>362</v>
      </c>
      <c r="Y2" s="449"/>
      <c r="Z2" s="449"/>
      <c r="AA2" s="449"/>
      <c r="AB2" s="450"/>
    </row>
    <row r="3" spans="1:28" ht="22.5" customHeight="1">
      <c r="A3" s="460"/>
      <c r="B3" s="463"/>
      <c r="C3" s="463"/>
      <c r="D3" s="464"/>
      <c r="E3" s="464"/>
      <c r="F3" s="464"/>
      <c r="G3" s="464"/>
      <c r="H3" s="461"/>
      <c r="I3" s="461"/>
      <c r="J3" s="461"/>
      <c r="K3" s="461"/>
      <c r="L3" s="460"/>
      <c r="M3" s="455" t="s">
        <v>199</v>
      </c>
      <c r="N3" s="453" t="s">
        <v>201</v>
      </c>
      <c r="O3" s="453" t="s">
        <v>202</v>
      </c>
      <c r="P3" s="453" t="s">
        <v>255</v>
      </c>
      <c r="Q3" s="453" t="s">
        <v>256</v>
      </c>
      <c r="R3" s="453" t="s">
        <v>339</v>
      </c>
      <c r="S3" s="453" t="s">
        <v>203</v>
      </c>
      <c r="T3" s="454" t="s">
        <v>204</v>
      </c>
      <c r="U3" s="455" t="s">
        <v>205</v>
      </c>
      <c r="V3" s="452"/>
      <c r="W3" s="457"/>
      <c r="X3" s="458" t="s">
        <v>361</v>
      </c>
      <c r="Y3" s="447" t="s">
        <v>357</v>
      </c>
      <c r="Z3" s="447" t="s">
        <v>358</v>
      </c>
      <c r="AA3" s="447" t="s">
        <v>359</v>
      </c>
      <c r="AB3" s="447" t="s">
        <v>360</v>
      </c>
    </row>
    <row r="4" spans="1:28" ht="72">
      <c r="A4" s="460"/>
      <c r="B4" s="146" t="s">
        <v>196</v>
      </c>
      <c r="C4" s="146" t="s">
        <v>197</v>
      </c>
      <c r="D4" s="349" t="s">
        <v>198</v>
      </c>
      <c r="E4" s="349" t="s">
        <v>194</v>
      </c>
      <c r="F4" s="349" t="s">
        <v>193</v>
      </c>
      <c r="G4" s="349" t="s">
        <v>194</v>
      </c>
      <c r="H4" s="461"/>
      <c r="I4" s="462"/>
      <c r="J4" s="462"/>
      <c r="K4" s="461"/>
      <c r="L4" s="460"/>
      <c r="M4" s="455"/>
      <c r="N4" s="453"/>
      <c r="O4" s="453"/>
      <c r="P4" s="453"/>
      <c r="Q4" s="453"/>
      <c r="R4" s="453"/>
      <c r="S4" s="453"/>
      <c r="T4" s="454"/>
      <c r="U4" s="455"/>
      <c r="V4" s="452"/>
      <c r="W4" s="399"/>
      <c r="X4" s="411"/>
      <c r="Y4" s="399"/>
      <c r="Z4" s="399"/>
      <c r="AA4" s="399"/>
      <c r="AB4" s="399"/>
    </row>
    <row r="5" spans="1:28" ht="79.2">
      <c r="A5" s="175" t="s">
        <v>156</v>
      </c>
      <c r="B5" s="151">
        <v>1</v>
      </c>
      <c r="C5" s="151">
        <v>1</v>
      </c>
      <c r="D5" s="151">
        <v>134</v>
      </c>
      <c r="E5" s="151">
        <v>148</v>
      </c>
      <c r="F5" s="151">
        <v>0</v>
      </c>
      <c r="G5" s="151">
        <v>0</v>
      </c>
      <c r="H5" s="151">
        <v>0</v>
      </c>
      <c r="I5" s="151">
        <v>1</v>
      </c>
      <c r="J5" s="151">
        <v>1</v>
      </c>
      <c r="K5" s="151" t="str">
        <f>'[1]23生ごみ処理機'!K$6</f>
        <v>(事業用）https://www.city.chiba.jp/kankyo/junkan/sangyohaikibutsu/gomisyorikihojo.html</v>
      </c>
      <c r="L5" s="175" t="s">
        <v>156</v>
      </c>
      <c r="M5" s="178" t="str">
        <f>'[1]23生ごみ処理機'!B$11</f>
        <v>千葉市</v>
      </c>
      <c r="N5" s="178" t="str">
        <f>'[1]23生ごみ処理機'!C$11</f>
        <v>モデル事業：平成19年11月～平成24年3月
特別地区事業：平成24年4月～平成30年3月</v>
      </c>
      <c r="O5" s="178" t="str">
        <f>'[1]23生ごみ処理機'!D$11</f>
        <v>平成19年11月</v>
      </c>
      <c r="P5" s="178" t="str">
        <f>'[1]23生ごみ処理機'!E$11</f>
        <v>2,760世帯
（4地区）</v>
      </c>
      <c r="Q5" s="178" t="str">
        <f>'[1]23生ごみ処理機'!F$11</f>
        <v>バイオガス化</v>
      </c>
      <c r="R5" s="178" t="str">
        <f>'[1]23生ごみ処理機'!G$11</f>
        <v>212トン
（H29年度）</v>
      </c>
      <c r="S5" s="178" t="str">
        <f>'[1]23生ごみ処理機'!H$11</f>
        <v>不明</v>
      </c>
      <c r="T5" s="178" t="str">
        <f>'[1]23生ごみ処理機'!I$11</f>
        <v>生ごみ専用袋によるステーション回収</v>
      </c>
      <c r="U5" s="178" t="str">
        <f>'[1]23生ごみ処理機'!J$11</f>
        <v>焼却ごみの減量及び資源化の推進</v>
      </c>
      <c r="V5" s="225" t="str">
        <f>'[1]23生ごみ処理機'!K$11</f>
        <v>市内の民間処理施設では処理能力が不足し、市全域の生ごみを処理できないこと、他のごみ処理事業と比較し、1トンあたりの費用が高いことなどから、平成30年3月末をもって事業を終了した。</v>
      </c>
      <c r="W5" s="160" t="s">
        <v>156</v>
      </c>
      <c r="X5" s="241" t="s">
        <v>1677</v>
      </c>
      <c r="Y5" s="85" t="s">
        <v>1718</v>
      </c>
      <c r="Z5" s="85" t="s">
        <v>1719</v>
      </c>
      <c r="AA5" s="85" t="s">
        <v>1720</v>
      </c>
      <c r="AB5" s="85" t="s">
        <v>1721</v>
      </c>
    </row>
    <row r="6" spans="1:28">
      <c r="A6" s="175" t="s">
        <v>157</v>
      </c>
      <c r="B6" s="151">
        <v>1</v>
      </c>
      <c r="C6" s="151">
        <v>1</v>
      </c>
      <c r="D6" s="151">
        <v>0</v>
      </c>
      <c r="E6" s="151">
        <v>1</v>
      </c>
      <c r="F6" s="151">
        <v>0</v>
      </c>
      <c r="G6" s="151">
        <v>0</v>
      </c>
      <c r="H6" s="151">
        <v>0</v>
      </c>
      <c r="I6" s="151">
        <v>0</v>
      </c>
      <c r="J6" s="151">
        <v>0</v>
      </c>
      <c r="K6" s="387" t="s">
        <v>1658</v>
      </c>
      <c r="L6" s="175" t="s">
        <v>157</v>
      </c>
      <c r="M6" s="179">
        <f>'[2]23生ごみ処理機'!B$11</f>
        <v>0</v>
      </c>
      <c r="N6" s="179">
        <f>'[2]23生ごみ処理機'!C$11</f>
        <v>0</v>
      </c>
      <c r="O6" s="179">
        <f>'[2]23生ごみ処理機'!D$11</f>
        <v>0</v>
      </c>
      <c r="P6" s="179">
        <f>'[2]23生ごみ処理機'!E$11</f>
        <v>0</v>
      </c>
      <c r="Q6" s="179">
        <f>'[2]23生ごみ処理機'!F$11</f>
        <v>0</v>
      </c>
      <c r="R6" s="179">
        <f>'[2]23生ごみ処理機'!G$11</f>
        <v>0</v>
      </c>
      <c r="S6" s="179">
        <f>'[2]23生ごみ処理機'!H$11</f>
        <v>0</v>
      </c>
      <c r="T6" s="179">
        <f>'[2]23生ごみ処理機'!I$11</f>
        <v>0</v>
      </c>
      <c r="U6" s="179">
        <f>'[2]23生ごみ処理機'!J$11</f>
        <v>0</v>
      </c>
      <c r="V6" s="226">
        <f>'[2]23生ごみ処理機'!K$11</f>
        <v>0</v>
      </c>
      <c r="W6" s="160" t="s">
        <v>157</v>
      </c>
      <c r="X6" s="241">
        <v>0</v>
      </c>
      <c r="Y6" s="241">
        <v>0</v>
      </c>
      <c r="Z6" s="241">
        <v>0</v>
      </c>
      <c r="AA6" s="241">
        <v>0</v>
      </c>
      <c r="AB6" s="241">
        <v>0</v>
      </c>
    </row>
    <row r="7" spans="1:28" ht="26.4">
      <c r="A7" s="175" t="s">
        <v>261</v>
      </c>
      <c r="B7" s="151">
        <v>1</v>
      </c>
      <c r="C7" s="151">
        <v>0</v>
      </c>
      <c r="D7" s="151">
        <v>36</v>
      </c>
      <c r="E7" s="151">
        <v>0</v>
      </c>
      <c r="F7" s="151">
        <v>0</v>
      </c>
      <c r="G7" s="151">
        <v>0</v>
      </c>
      <c r="H7" s="151">
        <v>1</v>
      </c>
      <c r="I7" s="151">
        <v>0</v>
      </c>
      <c r="J7" s="151">
        <v>0</v>
      </c>
      <c r="K7" s="151" t="str">
        <f>'[3]23生ごみ処理機'!K$6</f>
        <v>http://www.city.ichikawa.lg.jp/env04/1551000004.html</v>
      </c>
      <c r="L7" s="175" t="s">
        <v>158</v>
      </c>
      <c r="M7" s="179">
        <f>'[3]23生ごみ処理機'!B$11</f>
        <v>0</v>
      </c>
      <c r="N7" s="179">
        <f>'[3]23生ごみ処理機'!C$11</f>
        <v>0</v>
      </c>
      <c r="O7" s="179">
        <f>'[3]23生ごみ処理機'!D$11</f>
        <v>0</v>
      </c>
      <c r="P7" s="179">
        <f>'[3]23生ごみ処理機'!E$11</f>
        <v>0</v>
      </c>
      <c r="Q7" s="179">
        <f>'[3]23生ごみ処理機'!F$11</f>
        <v>0</v>
      </c>
      <c r="R7" s="179">
        <f>'[3]23生ごみ処理機'!G$11</f>
        <v>0</v>
      </c>
      <c r="S7" s="179">
        <f>'[3]23生ごみ処理機'!H$11</f>
        <v>0</v>
      </c>
      <c r="T7" s="179">
        <f>'[3]23生ごみ処理機'!I$11</f>
        <v>0</v>
      </c>
      <c r="U7" s="179">
        <f>'[3]23生ごみ処理機'!J$11</f>
        <v>0</v>
      </c>
      <c r="V7" s="226">
        <f>'[3]23生ごみ処理機'!K$11</f>
        <v>0</v>
      </c>
      <c r="W7" s="160" t="s">
        <v>158</v>
      </c>
      <c r="X7" s="198" t="s">
        <v>1678</v>
      </c>
      <c r="Y7" s="198" t="s">
        <v>1679</v>
      </c>
      <c r="Z7" s="198" t="s">
        <v>1680</v>
      </c>
      <c r="AA7" s="198" t="s">
        <v>1681</v>
      </c>
      <c r="AB7" s="198" t="s">
        <v>1722</v>
      </c>
    </row>
    <row r="8" spans="1:28" ht="67.5" customHeight="1">
      <c r="A8" s="175" t="s">
        <v>263</v>
      </c>
      <c r="B8" s="151">
        <v>1</v>
      </c>
      <c r="C8" s="151">
        <v>0</v>
      </c>
      <c r="D8" s="151">
        <v>53</v>
      </c>
      <c r="E8" s="151">
        <v>0</v>
      </c>
      <c r="F8" s="151">
        <v>0</v>
      </c>
      <c r="G8" s="151">
        <v>0</v>
      </c>
      <c r="H8" s="151">
        <v>1</v>
      </c>
      <c r="I8" s="151">
        <v>0</v>
      </c>
      <c r="J8" s="151">
        <v>0</v>
      </c>
      <c r="K8" s="151" t="str">
        <f>'[4]23生ごみ処理機'!K$6</f>
        <v>http://www.city.funabashi.lg.jp/kurashi/gomi/005/p017391.html</v>
      </c>
      <c r="L8" s="175" t="s">
        <v>31</v>
      </c>
      <c r="M8" s="179">
        <f>'[4]23生ごみ処理機'!B$11</f>
        <v>0</v>
      </c>
      <c r="N8" s="179">
        <f>'[4]23生ごみ処理機'!C$11</f>
        <v>0</v>
      </c>
      <c r="O8" s="179">
        <f>'[4]23生ごみ処理機'!D$11</f>
        <v>0</v>
      </c>
      <c r="P8" s="179">
        <f>'[4]23生ごみ処理機'!E$11</f>
        <v>0</v>
      </c>
      <c r="Q8" s="179">
        <f>'[4]23生ごみ処理機'!F$11</f>
        <v>0</v>
      </c>
      <c r="R8" s="179">
        <f>'[4]23生ごみ処理機'!G$11</f>
        <v>0</v>
      </c>
      <c r="S8" s="179">
        <f>'[4]23生ごみ処理機'!H$11</f>
        <v>0</v>
      </c>
      <c r="T8" s="179">
        <f>'[4]23生ごみ処理機'!I$11</f>
        <v>0</v>
      </c>
      <c r="U8" s="179">
        <f>'[4]23生ごみ処理機'!J$11</f>
        <v>0</v>
      </c>
      <c r="V8" s="226">
        <f>'[4]23生ごみ処理機'!K$11</f>
        <v>0</v>
      </c>
      <c r="W8" s="160" t="s">
        <v>31</v>
      </c>
      <c r="X8" s="198" t="s">
        <v>1723</v>
      </c>
      <c r="Y8" s="198" t="s">
        <v>1724</v>
      </c>
      <c r="Z8" s="198" t="s">
        <v>1725</v>
      </c>
      <c r="AA8" s="198" t="s">
        <v>1682</v>
      </c>
      <c r="AB8" s="198" t="s">
        <v>1733</v>
      </c>
    </row>
    <row r="9" spans="1:28" ht="24">
      <c r="A9" s="175" t="s">
        <v>264</v>
      </c>
      <c r="B9" s="151">
        <v>0</v>
      </c>
      <c r="C9" s="151">
        <v>0</v>
      </c>
      <c r="D9" s="151">
        <v>0</v>
      </c>
      <c r="E9" s="151">
        <v>0</v>
      </c>
      <c r="F9" s="151">
        <v>0</v>
      </c>
      <c r="G9" s="151">
        <v>0</v>
      </c>
      <c r="H9" s="151">
        <v>0</v>
      </c>
      <c r="I9" s="151">
        <v>0</v>
      </c>
      <c r="J9" s="151">
        <v>0</v>
      </c>
      <c r="K9" s="387" t="s">
        <v>1672</v>
      </c>
      <c r="L9" s="175" t="s">
        <v>32</v>
      </c>
      <c r="M9" s="179">
        <f>'[5]23生ごみ処理機'!B$11</f>
        <v>0</v>
      </c>
      <c r="N9" s="179">
        <f>'[5]23生ごみ処理機'!C$11</f>
        <v>0</v>
      </c>
      <c r="O9" s="179">
        <f>'[5]23生ごみ処理機'!D$11</f>
        <v>0</v>
      </c>
      <c r="P9" s="179">
        <f>'[5]23生ごみ処理機'!E$11</f>
        <v>0</v>
      </c>
      <c r="Q9" s="179">
        <f>'[5]23生ごみ処理機'!F$11</f>
        <v>0</v>
      </c>
      <c r="R9" s="179">
        <f>'[5]23生ごみ処理機'!G$11</f>
        <v>0</v>
      </c>
      <c r="S9" s="179">
        <f>'[5]23生ごみ処理機'!H$11</f>
        <v>0</v>
      </c>
      <c r="T9" s="179">
        <f>'[5]23生ごみ処理機'!I$11</f>
        <v>0</v>
      </c>
      <c r="U9" s="179">
        <f>'[5]23生ごみ処理機'!J$11</f>
        <v>0</v>
      </c>
      <c r="V9" s="226">
        <f>'[5]23生ごみ処理機'!K$11</f>
        <v>0</v>
      </c>
      <c r="W9" s="160" t="s">
        <v>32</v>
      </c>
      <c r="X9" s="198" t="s">
        <v>1683</v>
      </c>
      <c r="Y9" s="198" t="s">
        <v>1684</v>
      </c>
      <c r="Z9" s="198" t="s">
        <v>1685</v>
      </c>
      <c r="AA9" s="198" t="s">
        <v>1726</v>
      </c>
      <c r="AB9" s="198" t="s">
        <v>1732</v>
      </c>
    </row>
    <row r="10" spans="1:28" ht="26.4">
      <c r="A10" s="175" t="s">
        <v>265</v>
      </c>
      <c r="B10" s="151">
        <v>1</v>
      </c>
      <c r="C10" s="151">
        <v>1</v>
      </c>
      <c r="D10" s="151">
        <v>14</v>
      </c>
      <c r="E10" s="151">
        <v>24</v>
      </c>
      <c r="F10" s="151">
        <v>0</v>
      </c>
      <c r="G10" s="151">
        <v>0</v>
      </c>
      <c r="H10" s="151">
        <v>1</v>
      </c>
      <c r="I10" s="151">
        <v>0</v>
      </c>
      <c r="J10" s="151">
        <v>0</v>
      </c>
      <c r="K10" s="151" t="str">
        <f>'[6]23生ごみ処理機'!K$6</f>
        <v>http://www.city.kisarazu.lg.jp/12,11467,16,431.html</v>
      </c>
      <c r="L10" s="175" t="s">
        <v>33</v>
      </c>
      <c r="M10" s="179">
        <f>'[6]23生ごみ処理機'!B$11</f>
        <v>0</v>
      </c>
      <c r="N10" s="179">
        <f>'[6]23生ごみ処理機'!C$11</f>
        <v>0</v>
      </c>
      <c r="O10" s="179">
        <f>'[6]23生ごみ処理機'!D$11</f>
        <v>0</v>
      </c>
      <c r="P10" s="179">
        <f>'[6]23生ごみ処理機'!E$11</f>
        <v>0</v>
      </c>
      <c r="Q10" s="179">
        <f>'[6]23生ごみ処理機'!F$11</f>
        <v>0</v>
      </c>
      <c r="R10" s="179">
        <f>'[6]23生ごみ処理機'!G$11</f>
        <v>0</v>
      </c>
      <c r="S10" s="179">
        <f>'[6]23生ごみ処理機'!H$11</f>
        <v>0</v>
      </c>
      <c r="T10" s="179">
        <f>'[6]23生ごみ処理機'!I$11</f>
        <v>0</v>
      </c>
      <c r="U10" s="179">
        <f>'[6]23生ごみ処理機'!J$11</f>
        <v>0</v>
      </c>
      <c r="V10" s="226">
        <f>'[6]23生ごみ処理機'!K$11</f>
        <v>0</v>
      </c>
      <c r="W10" s="160" t="s">
        <v>33</v>
      </c>
      <c r="X10" s="198">
        <v>0</v>
      </c>
      <c r="Y10" s="198">
        <v>0</v>
      </c>
      <c r="Z10" s="198">
        <v>0</v>
      </c>
      <c r="AA10" s="198">
        <v>0</v>
      </c>
      <c r="AB10" s="198">
        <v>0</v>
      </c>
    </row>
    <row r="11" spans="1:28" ht="60">
      <c r="A11" s="174" t="s">
        <v>34</v>
      </c>
      <c r="B11" s="151">
        <v>1</v>
      </c>
      <c r="C11" s="151">
        <v>1</v>
      </c>
      <c r="D11" s="151">
        <v>40</v>
      </c>
      <c r="E11" s="151">
        <v>84</v>
      </c>
      <c r="F11" s="151">
        <v>0</v>
      </c>
      <c r="G11" s="151">
        <v>0</v>
      </c>
      <c r="H11" s="151">
        <v>0</v>
      </c>
      <c r="I11" s="151">
        <v>0</v>
      </c>
      <c r="J11" s="151">
        <v>0</v>
      </c>
      <c r="K11" s="151" t="str">
        <f>'[7]23生ごみ処理機'!K$6</f>
        <v>https://www.city.matsudo.chiba.jp/kurashi/gomi_shinyou/genryou/namagomisyori-hojo.html</v>
      </c>
      <c r="L11" s="174" t="s">
        <v>34</v>
      </c>
      <c r="M11" s="222" t="str">
        <f>'[7]23生ごみ処理機'!B$11</f>
        <v>松戸市</v>
      </c>
      <c r="N11" s="178" t="str">
        <f>'[7]23生ごみ処理機'!C$11</f>
        <v>平成27年5月～
(継続)</v>
      </c>
      <c r="O11" s="222" t="str">
        <f>'[7]23生ごみ処理機'!D$11</f>
        <v>平成27年5月</v>
      </c>
      <c r="P11" s="178" t="str">
        <f>'[7]23生ごみ処理機'!E$11</f>
        <v>学校給食
中学校11校
小学校13校</v>
      </c>
      <c r="Q11" s="222" t="str">
        <f>'[7]23生ごみ処理機'!F$11</f>
        <v>飼料化</v>
      </c>
      <c r="R11" s="222" t="str">
        <f>'[7]23生ごみ処理機'!G$11</f>
        <v>140トン</v>
      </c>
      <c r="S11" s="222" t="str">
        <f>'[7]23生ごみ処理機'!H$11</f>
        <v>飼料化140トン</v>
      </c>
      <c r="T11" s="178" t="str">
        <f>'[7]23生ごみ処理機'!I$11</f>
        <v>ごみ置場から当日中に回収</v>
      </c>
      <c r="U11" s="178" t="str">
        <f>'[7]23生ごみ処理機'!J$11</f>
        <v>焼却ごみの減量化及び資源化の推進</v>
      </c>
      <c r="V11" s="227">
        <f>'[7]23生ごみ処理機'!K$11</f>
        <v>0</v>
      </c>
      <c r="W11" s="160" t="s">
        <v>35</v>
      </c>
      <c r="X11" s="242" t="s">
        <v>1686</v>
      </c>
      <c r="Y11" s="242" t="s">
        <v>1684</v>
      </c>
      <c r="Z11" s="242" t="s">
        <v>1685</v>
      </c>
      <c r="AA11" s="242" t="s">
        <v>1687</v>
      </c>
      <c r="AB11" s="242" t="s">
        <v>1688</v>
      </c>
    </row>
    <row r="12" spans="1:28">
      <c r="A12" s="175" t="s">
        <v>267</v>
      </c>
      <c r="B12" s="151">
        <v>0</v>
      </c>
      <c r="C12" s="151">
        <v>0</v>
      </c>
      <c r="D12" s="151">
        <v>0</v>
      </c>
      <c r="E12" s="151">
        <v>0</v>
      </c>
      <c r="F12" s="151">
        <v>0</v>
      </c>
      <c r="G12" s="151">
        <v>0</v>
      </c>
      <c r="H12" s="151">
        <v>0</v>
      </c>
      <c r="I12" s="151">
        <v>0</v>
      </c>
      <c r="J12" s="151">
        <v>0</v>
      </c>
      <c r="K12" s="387" t="s">
        <v>1673</v>
      </c>
      <c r="L12" s="175" t="s">
        <v>151</v>
      </c>
      <c r="M12" s="179">
        <f>'[8]23生ごみ処理機'!B$11</f>
        <v>0</v>
      </c>
      <c r="N12" s="179">
        <f>'[8]23生ごみ処理機'!C$11</f>
        <v>0</v>
      </c>
      <c r="O12" s="179">
        <f>'[8]23生ごみ処理機'!D$11</f>
        <v>0</v>
      </c>
      <c r="P12" s="179">
        <f>'[8]23生ごみ処理機'!E$11</f>
        <v>0</v>
      </c>
      <c r="Q12" s="179">
        <f>'[8]23生ごみ処理機'!F$11</f>
        <v>0</v>
      </c>
      <c r="R12" s="179">
        <f>'[8]23生ごみ処理機'!G$11</f>
        <v>0</v>
      </c>
      <c r="S12" s="179">
        <f>'[8]23生ごみ処理機'!H$11</f>
        <v>0</v>
      </c>
      <c r="T12" s="179">
        <f>'[8]23生ごみ処理機'!I$11</f>
        <v>0</v>
      </c>
      <c r="U12" s="179">
        <f>'[8]23生ごみ処理機'!J$11</f>
        <v>0</v>
      </c>
      <c r="V12" s="226">
        <f>'[8]23生ごみ処理機'!K$11</f>
        <v>0</v>
      </c>
      <c r="W12" s="160" t="s">
        <v>151</v>
      </c>
      <c r="X12" s="198">
        <v>0</v>
      </c>
      <c r="Y12" s="198">
        <v>0</v>
      </c>
      <c r="Z12" s="198">
        <v>0</v>
      </c>
      <c r="AA12" s="198">
        <v>0</v>
      </c>
      <c r="AB12" s="198">
        <v>0</v>
      </c>
    </row>
    <row r="13" spans="1:28" ht="26.4">
      <c r="A13" s="175" t="s">
        <v>268</v>
      </c>
      <c r="B13" s="151">
        <v>1</v>
      </c>
      <c r="C13" s="151">
        <v>1</v>
      </c>
      <c r="D13" s="151">
        <v>50</v>
      </c>
      <c r="E13" s="151">
        <v>9</v>
      </c>
      <c r="F13" s="151">
        <v>0</v>
      </c>
      <c r="G13" s="151">
        <v>0</v>
      </c>
      <c r="H13" s="151">
        <v>0</v>
      </c>
      <c r="I13" s="151">
        <v>0</v>
      </c>
      <c r="J13" s="151">
        <v>0</v>
      </c>
      <c r="K13" s="151" t="str">
        <f>'[9]23生ごみ処理機'!K$6</f>
        <v>https://www.city.mobara.chiba.jp/soshiki/5-3-0-0-0_3.html</v>
      </c>
      <c r="L13" s="175" t="s">
        <v>153</v>
      </c>
      <c r="M13" s="179">
        <f>'[9]23生ごみ処理機'!B$11</f>
        <v>0</v>
      </c>
      <c r="N13" s="179">
        <f>'[9]23生ごみ処理機'!C$11</f>
        <v>0</v>
      </c>
      <c r="O13" s="179">
        <f>'[9]23生ごみ処理機'!D$11</f>
        <v>0</v>
      </c>
      <c r="P13" s="179">
        <f>'[9]23生ごみ処理機'!E$11</f>
        <v>0</v>
      </c>
      <c r="Q13" s="179">
        <f>'[9]23生ごみ処理機'!F$11</f>
        <v>0</v>
      </c>
      <c r="R13" s="179">
        <f>'[9]23生ごみ処理機'!G$11</f>
        <v>0</v>
      </c>
      <c r="S13" s="179">
        <f>'[9]23生ごみ処理機'!H$11</f>
        <v>0</v>
      </c>
      <c r="T13" s="179">
        <f>'[9]23生ごみ処理機'!I$11</f>
        <v>0</v>
      </c>
      <c r="U13" s="179">
        <f>'[9]23生ごみ処理機'!J$11</f>
        <v>0</v>
      </c>
      <c r="V13" s="226">
        <f>'[9]23生ごみ処理機'!K$11</f>
        <v>0</v>
      </c>
      <c r="W13" s="160" t="s">
        <v>153</v>
      </c>
      <c r="X13" s="198">
        <v>0</v>
      </c>
      <c r="Y13" s="198">
        <v>0</v>
      </c>
      <c r="Z13" s="198">
        <v>0</v>
      </c>
      <c r="AA13" s="198">
        <v>0</v>
      </c>
      <c r="AB13" s="198">
        <v>0</v>
      </c>
    </row>
    <row r="14" spans="1:28" ht="26.4">
      <c r="A14" s="175" t="s">
        <v>269</v>
      </c>
      <c r="B14" s="151">
        <v>1</v>
      </c>
      <c r="C14" s="151">
        <v>1</v>
      </c>
      <c r="D14" s="151">
        <v>35</v>
      </c>
      <c r="E14" s="151">
        <v>30</v>
      </c>
      <c r="F14" s="151">
        <v>0</v>
      </c>
      <c r="G14" s="151">
        <v>0</v>
      </c>
      <c r="H14" s="151">
        <v>0</v>
      </c>
      <c r="I14" s="151">
        <v>0</v>
      </c>
      <c r="J14" s="151">
        <v>0</v>
      </c>
      <c r="K14" s="151" t="str">
        <f>'[10]23生ごみ処理機'!K$6</f>
        <v>https://www.city.narita.chiba.jp/kurashi/page115800.html</v>
      </c>
      <c r="L14" s="175" t="s">
        <v>37</v>
      </c>
      <c r="M14" s="179">
        <f>'[10]23生ごみ処理機'!B$11</f>
        <v>0</v>
      </c>
      <c r="N14" s="179">
        <f>'[10]23生ごみ処理機'!C$11</f>
        <v>0</v>
      </c>
      <c r="O14" s="179">
        <f>'[10]23生ごみ処理機'!D$11</f>
        <v>0</v>
      </c>
      <c r="P14" s="179">
        <f>'[10]23生ごみ処理機'!E$11</f>
        <v>0</v>
      </c>
      <c r="Q14" s="179">
        <f>'[10]23生ごみ処理機'!F$11</f>
        <v>0</v>
      </c>
      <c r="R14" s="179">
        <f>'[10]23生ごみ処理機'!G$11</f>
        <v>0</v>
      </c>
      <c r="S14" s="179">
        <f>'[10]23生ごみ処理機'!H$11</f>
        <v>0</v>
      </c>
      <c r="T14" s="179">
        <f>'[10]23生ごみ処理機'!I$11</f>
        <v>0</v>
      </c>
      <c r="U14" s="179">
        <f>'[10]23生ごみ処理機'!J$11</f>
        <v>0</v>
      </c>
      <c r="V14" s="226">
        <f>'[10]23生ごみ処理機'!K$11</f>
        <v>0</v>
      </c>
      <c r="W14" s="160" t="s">
        <v>37</v>
      </c>
      <c r="X14" s="198" t="s">
        <v>1686</v>
      </c>
      <c r="Y14" s="198" t="s">
        <v>1684</v>
      </c>
      <c r="Z14" s="198" t="s">
        <v>1685</v>
      </c>
      <c r="AA14" s="198" t="s">
        <v>1687</v>
      </c>
      <c r="AB14" s="198" t="s">
        <v>1731</v>
      </c>
    </row>
    <row r="15" spans="1:28" ht="26.4">
      <c r="A15" s="175" t="s">
        <v>272</v>
      </c>
      <c r="B15" s="151">
        <v>1</v>
      </c>
      <c r="C15" s="151">
        <v>1</v>
      </c>
      <c r="D15" s="151">
        <v>39</v>
      </c>
      <c r="E15" s="151">
        <v>11</v>
      </c>
      <c r="F15" s="151">
        <v>0</v>
      </c>
      <c r="G15" s="151">
        <v>0</v>
      </c>
      <c r="H15" s="151">
        <v>0</v>
      </c>
      <c r="I15" s="151">
        <v>0</v>
      </c>
      <c r="J15" s="151">
        <v>0</v>
      </c>
      <c r="K15" s="151" t="str">
        <f>'[11]23生ごみ処理機'!K$6</f>
        <v>http://www.city.sakura.lg.
jp/0000002096.html</v>
      </c>
      <c r="L15" s="175" t="s">
        <v>72</v>
      </c>
      <c r="M15" s="179">
        <f>'[11]23生ごみ処理機'!B$11</f>
        <v>0</v>
      </c>
      <c r="N15" s="179">
        <f>'[11]23生ごみ処理機'!C$11</f>
        <v>0</v>
      </c>
      <c r="O15" s="179">
        <f>'[11]23生ごみ処理機'!D$11</f>
        <v>0</v>
      </c>
      <c r="P15" s="179">
        <f>'[11]23生ごみ処理機'!E$11</f>
        <v>0</v>
      </c>
      <c r="Q15" s="179">
        <f>'[11]23生ごみ処理機'!F$11</f>
        <v>0</v>
      </c>
      <c r="R15" s="179">
        <f>'[11]23生ごみ処理機'!G$11</f>
        <v>0</v>
      </c>
      <c r="S15" s="179">
        <f>'[11]23生ごみ処理機'!H$11</f>
        <v>0</v>
      </c>
      <c r="T15" s="179">
        <f>'[11]23生ごみ処理機'!I$11</f>
        <v>0</v>
      </c>
      <c r="U15" s="179">
        <f>'[11]23生ごみ処理機'!J$11</f>
        <v>0</v>
      </c>
      <c r="V15" s="226">
        <f>'[11]23生ごみ処理機'!K$11</f>
        <v>0</v>
      </c>
      <c r="W15" s="160" t="s">
        <v>72</v>
      </c>
      <c r="X15" s="198" t="s">
        <v>1727</v>
      </c>
      <c r="Y15" s="198" t="s">
        <v>1728</v>
      </c>
      <c r="Z15" s="198" t="s">
        <v>1729</v>
      </c>
      <c r="AA15" s="198" t="s">
        <v>1730</v>
      </c>
      <c r="AB15" s="198" t="s">
        <v>1629</v>
      </c>
    </row>
    <row r="16" spans="1:28" ht="26.4">
      <c r="A16" s="175" t="s">
        <v>273</v>
      </c>
      <c r="B16" s="151">
        <v>1</v>
      </c>
      <c r="C16" s="151">
        <v>1</v>
      </c>
      <c r="D16" s="151">
        <v>20</v>
      </c>
      <c r="E16" s="151">
        <v>3</v>
      </c>
      <c r="F16" s="151">
        <v>0</v>
      </c>
      <c r="G16" s="151">
        <v>0</v>
      </c>
      <c r="H16" s="151">
        <v>0</v>
      </c>
      <c r="I16" s="151">
        <v>0</v>
      </c>
      <c r="J16" s="151">
        <v>0</v>
      </c>
      <c r="K16" s="151" t="str">
        <f>'[12]23生ごみ処理機'!K$6</f>
        <v>http://www.city.togane.chiba.jp/0000001071.html</v>
      </c>
      <c r="L16" s="175" t="s">
        <v>38</v>
      </c>
      <c r="M16" s="179">
        <f>'[12]23生ごみ処理機'!B$11</f>
        <v>0</v>
      </c>
      <c r="N16" s="179">
        <f>'[12]23生ごみ処理機'!C$11</f>
        <v>0</v>
      </c>
      <c r="O16" s="179">
        <f>'[12]23生ごみ処理機'!D$11</f>
        <v>0</v>
      </c>
      <c r="P16" s="179">
        <f>'[12]23生ごみ処理機'!E$11</f>
        <v>0</v>
      </c>
      <c r="Q16" s="179">
        <f>'[12]23生ごみ処理機'!F$11</f>
        <v>0</v>
      </c>
      <c r="R16" s="179">
        <f>'[12]23生ごみ処理機'!G$11</f>
        <v>0</v>
      </c>
      <c r="S16" s="179">
        <f>'[12]23生ごみ処理機'!H$11</f>
        <v>0</v>
      </c>
      <c r="T16" s="179">
        <f>'[12]23生ごみ処理機'!I$11</f>
        <v>0</v>
      </c>
      <c r="U16" s="179">
        <f>'[12]23生ごみ処理機'!J$11</f>
        <v>0</v>
      </c>
      <c r="V16" s="226">
        <f>'[12]23生ごみ処理機'!K$11</f>
        <v>0</v>
      </c>
      <c r="W16" s="160" t="s">
        <v>38</v>
      </c>
      <c r="X16" s="198">
        <v>0</v>
      </c>
      <c r="Y16" s="198">
        <v>0</v>
      </c>
      <c r="Z16" s="198">
        <v>0</v>
      </c>
      <c r="AA16" s="198">
        <v>0</v>
      </c>
      <c r="AB16" s="198">
        <v>0</v>
      </c>
    </row>
    <row r="17" spans="1:28" ht="26.4">
      <c r="A17" s="175" t="s">
        <v>276</v>
      </c>
      <c r="B17" s="151">
        <v>1</v>
      </c>
      <c r="C17" s="151">
        <v>1</v>
      </c>
      <c r="D17" s="151">
        <v>26</v>
      </c>
      <c r="E17" s="151">
        <v>8</v>
      </c>
      <c r="F17" s="151">
        <v>0</v>
      </c>
      <c r="G17" s="151">
        <v>0</v>
      </c>
      <c r="H17" s="151">
        <v>0</v>
      </c>
      <c r="I17" s="151">
        <v>0</v>
      </c>
      <c r="J17" s="151">
        <v>0</v>
      </c>
      <c r="K17" s="151" t="str">
        <f>'[13]23生ごみ処理機'!K$6</f>
        <v>http://www.city.asahi.lg.jp/benrichou/c007_01_002html#001</v>
      </c>
      <c r="L17" s="175" t="s">
        <v>169</v>
      </c>
      <c r="M17" s="179">
        <f>'[13]23生ごみ処理機'!B$11</f>
        <v>0</v>
      </c>
      <c r="N17" s="179">
        <f>'[13]23生ごみ処理機'!C$11</f>
        <v>0</v>
      </c>
      <c r="O17" s="179">
        <f>'[13]23生ごみ処理機'!D$11</f>
        <v>0</v>
      </c>
      <c r="P17" s="179">
        <f>'[13]23生ごみ処理機'!E$11</f>
        <v>0</v>
      </c>
      <c r="Q17" s="179">
        <f>'[13]23生ごみ処理機'!F$11</f>
        <v>0</v>
      </c>
      <c r="R17" s="179">
        <f>'[13]23生ごみ処理機'!G$11</f>
        <v>0</v>
      </c>
      <c r="S17" s="179">
        <f>'[13]23生ごみ処理機'!H$11</f>
        <v>0</v>
      </c>
      <c r="T17" s="179">
        <f>'[13]23生ごみ処理機'!I$11</f>
        <v>0</v>
      </c>
      <c r="U17" s="179">
        <f>'[13]23生ごみ処理機'!J$11</f>
        <v>0</v>
      </c>
      <c r="V17" s="226">
        <f>'[13]23生ごみ処理機'!K$11</f>
        <v>0</v>
      </c>
      <c r="W17" s="160" t="s">
        <v>169</v>
      </c>
      <c r="X17" s="198">
        <v>0</v>
      </c>
      <c r="Y17" s="198">
        <v>0</v>
      </c>
      <c r="Z17" s="198">
        <v>0</v>
      </c>
      <c r="AA17" s="198">
        <v>0</v>
      </c>
      <c r="AB17" s="198">
        <v>0</v>
      </c>
    </row>
    <row r="18" spans="1:28" ht="52.5" customHeight="1">
      <c r="A18" s="175" t="s">
        <v>278</v>
      </c>
      <c r="B18" s="151">
        <v>0</v>
      </c>
      <c r="C18" s="151">
        <v>0</v>
      </c>
      <c r="D18" s="151">
        <v>0</v>
      </c>
      <c r="E18" s="151">
        <v>0</v>
      </c>
      <c r="F18" s="151">
        <v>0</v>
      </c>
      <c r="G18" s="151">
        <v>0</v>
      </c>
      <c r="H18" s="151">
        <v>0</v>
      </c>
      <c r="I18" s="151">
        <v>0</v>
      </c>
      <c r="J18" s="151">
        <v>0</v>
      </c>
      <c r="K18" s="387" t="s">
        <v>1674</v>
      </c>
      <c r="L18" s="175" t="s">
        <v>65</v>
      </c>
      <c r="M18" s="179">
        <f>'[14]23生ごみ処理機'!B$11</f>
        <v>0</v>
      </c>
      <c r="N18" s="179">
        <f>'[14]23生ごみ処理機'!C$11</f>
        <v>0</v>
      </c>
      <c r="O18" s="179">
        <f>'[14]23生ごみ処理機'!D$11</f>
        <v>0</v>
      </c>
      <c r="P18" s="179">
        <f>'[14]23生ごみ処理機'!E$11</f>
        <v>0</v>
      </c>
      <c r="Q18" s="179">
        <f>'[14]23生ごみ処理機'!F$11</f>
        <v>0</v>
      </c>
      <c r="R18" s="179">
        <f>'[14]23生ごみ処理機'!G$11</f>
        <v>0</v>
      </c>
      <c r="S18" s="179">
        <f>'[14]23生ごみ処理機'!H$11</f>
        <v>0</v>
      </c>
      <c r="T18" s="179">
        <f>'[14]23生ごみ処理機'!I$11</f>
        <v>0</v>
      </c>
      <c r="U18" s="179">
        <f>'[14]23生ごみ処理機'!J$11</f>
        <v>0</v>
      </c>
      <c r="V18" s="226">
        <f>'[14]23生ごみ処理機'!K$11</f>
        <v>0</v>
      </c>
      <c r="W18" s="160" t="s">
        <v>65</v>
      </c>
      <c r="X18" s="198" t="s">
        <v>419</v>
      </c>
      <c r="Y18" s="198" t="s">
        <v>1684</v>
      </c>
      <c r="Z18" s="198" t="s">
        <v>1685</v>
      </c>
      <c r="AA18" s="198" t="s">
        <v>1734</v>
      </c>
      <c r="AB18" s="198" t="s">
        <v>1689</v>
      </c>
    </row>
    <row r="19" spans="1:28" ht="228">
      <c r="A19" s="175" t="s">
        <v>0</v>
      </c>
      <c r="B19" s="347">
        <v>1</v>
      </c>
      <c r="C19" s="347">
        <v>1</v>
      </c>
      <c r="D19" s="347">
        <v>9</v>
      </c>
      <c r="E19" s="347">
        <v>58</v>
      </c>
      <c r="F19" s="347">
        <v>0</v>
      </c>
      <c r="G19" s="347">
        <v>0</v>
      </c>
      <c r="H19" s="347">
        <v>0</v>
      </c>
      <c r="I19" s="347">
        <v>0</v>
      </c>
      <c r="J19" s="347">
        <v>0</v>
      </c>
      <c r="K19" s="347" t="str">
        <f>'[15]23生ごみ処理機'!K$6</f>
        <v>http://www.city.kashiwa.lg.jp/soshiki/080100/p003942.html</v>
      </c>
      <c r="L19" s="175" t="s">
        <v>0</v>
      </c>
      <c r="M19" s="179" t="str">
        <f>'[15]23生ごみ処理機'!B$11</f>
        <v>①柏市
②柏市</v>
      </c>
      <c r="N19" s="179" t="str">
        <f>'[15]23生ごみ処理機'!C$11</f>
        <v>①平成20年4月～（継続）
②昭和53年4月～（継続）</v>
      </c>
      <c r="O19" s="179" t="str">
        <f>'[15]23生ごみ処理機'!D$11</f>
        <v>①平成19年4月（平成19年度はモデル事業）
②昭和53年4月</v>
      </c>
      <c r="P19" s="179" t="str">
        <f>'[15]23生ごみ処理機'!E$11</f>
        <v>①学校給食残渣(中学校21校，小学校42校)
②魚脂骨（公設市場）</v>
      </c>
      <c r="Q19" s="179" t="str">
        <f>'[15]23生ごみ処理機'!F$11</f>
        <v>①生ごみ堆肥化
②生ごみ堆肥化
　飼料化</v>
      </c>
      <c r="R19" s="179" t="str">
        <f>'[15]23生ごみ処理機'!G$11</f>
        <v>①399.78t
②92.8t</v>
      </c>
      <c r="S19" s="179" t="str">
        <f>'[15]23生ごみ処理機'!H$11</f>
        <v>①左記回収量を堆肥化施設で処理委託しているが，複数企業等からの回収物をあわせて処理しているため，最終的な資源化（成果品）量は不明である。
②左記回収量を堆肥化及び飼料化施設で処理委託しているが，複数企業等からの回収物をあわせて処理しているため，最終的な資源化（成果品）量は不明である。</v>
      </c>
      <c r="T19" s="179" t="str">
        <f>'[15]23生ごみ処理機'!I$11</f>
        <v>①運搬業者による回収
②運搬業者による回収</v>
      </c>
      <c r="U19" s="179" t="str">
        <f>'[15]23生ごみ処理機'!J$11</f>
        <v>①食べ残し、調理くずの資源化、環境教育の推進（施設見学、堆肥を学校の花壇で利用）
②市場から排出される魚腸骨の資源化による事業系ごみ減量の推進</v>
      </c>
      <c r="V19" s="226">
        <f>'[15]23生ごみ処理機'!K$11</f>
        <v>0</v>
      </c>
      <c r="W19" s="160" t="s">
        <v>0</v>
      </c>
      <c r="X19" s="198" t="s">
        <v>1735</v>
      </c>
      <c r="Y19" s="198" t="s">
        <v>1736</v>
      </c>
      <c r="Z19" s="198" t="s">
        <v>1737</v>
      </c>
      <c r="AA19" s="198" t="s">
        <v>1738</v>
      </c>
      <c r="AB19" s="198" t="s">
        <v>1739</v>
      </c>
    </row>
    <row r="20" spans="1:28" ht="26.4">
      <c r="A20" s="175" t="s">
        <v>280</v>
      </c>
      <c r="B20" s="151">
        <v>1</v>
      </c>
      <c r="C20" s="151">
        <v>1</v>
      </c>
      <c r="D20" s="151">
        <v>2</v>
      </c>
      <c r="E20" s="151">
        <v>1</v>
      </c>
      <c r="F20" s="151">
        <v>0</v>
      </c>
      <c r="G20" s="151">
        <v>0</v>
      </c>
      <c r="H20" s="151">
        <v>0</v>
      </c>
      <c r="I20" s="151">
        <v>0</v>
      </c>
      <c r="J20" s="151">
        <v>0</v>
      </c>
      <c r="K20" s="151" t="str">
        <f>'[16]23生ごみ処理機'!K$6</f>
        <v>http://www.city.katsuura.lg.jp/forms/info/info.aspx?info_id=29326</v>
      </c>
      <c r="L20" s="175" t="s">
        <v>71</v>
      </c>
      <c r="M20" s="179">
        <f>'[16]23生ごみ処理機'!B$11</f>
        <v>0</v>
      </c>
      <c r="N20" s="179">
        <f>'[16]23生ごみ処理機'!C$11</f>
        <v>0</v>
      </c>
      <c r="O20" s="179">
        <f>'[16]23生ごみ処理機'!D$11</f>
        <v>0</v>
      </c>
      <c r="P20" s="179">
        <f>'[16]23生ごみ処理機'!E$11</f>
        <v>0</v>
      </c>
      <c r="Q20" s="179">
        <f>'[16]23生ごみ処理機'!F$11</f>
        <v>0</v>
      </c>
      <c r="R20" s="179">
        <f>'[16]23生ごみ処理機'!G$11</f>
        <v>0</v>
      </c>
      <c r="S20" s="179">
        <f>'[16]23生ごみ処理機'!H$11</f>
        <v>0</v>
      </c>
      <c r="T20" s="179">
        <f>'[16]23生ごみ処理機'!I$11</f>
        <v>0</v>
      </c>
      <c r="U20" s="179">
        <f>'[16]23生ごみ処理機'!J$11</f>
        <v>0</v>
      </c>
      <c r="V20" s="226">
        <f>'[16]23生ごみ処理機'!K$11</f>
        <v>0</v>
      </c>
      <c r="W20" s="160" t="s">
        <v>71</v>
      </c>
      <c r="X20" s="198">
        <v>0</v>
      </c>
      <c r="Y20" s="198">
        <v>0</v>
      </c>
      <c r="Z20" s="198">
        <v>0</v>
      </c>
      <c r="AA20" s="198">
        <v>0</v>
      </c>
      <c r="AB20" s="198">
        <v>0</v>
      </c>
    </row>
    <row r="21" spans="1:28" ht="34.5" customHeight="1">
      <c r="A21" s="175" t="s">
        <v>282</v>
      </c>
      <c r="B21" s="151">
        <v>1</v>
      </c>
      <c r="C21" s="151">
        <v>1</v>
      </c>
      <c r="D21" s="151">
        <v>32</v>
      </c>
      <c r="E21" s="151">
        <v>22</v>
      </c>
      <c r="F21" s="151">
        <v>0</v>
      </c>
      <c r="G21" s="151">
        <v>0</v>
      </c>
      <c r="H21" s="151">
        <v>0</v>
      </c>
      <c r="I21" s="151">
        <v>0</v>
      </c>
      <c r="J21" s="151">
        <v>0</v>
      </c>
      <c r="K21" s="151" t="str">
        <f>'[17]23生ごみ処理機'!K$6</f>
        <v>https://www.city.ichihara.chiba.jp/kurashi/gomi/kateigomi/gomi_nama.html</v>
      </c>
      <c r="L21" s="175" t="s">
        <v>154</v>
      </c>
      <c r="M21" s="179">
        <f>'[17]23生ごみ処理機'!B$11</f>
        <v>0</v>
      </c>
      <c r="N21" s="179">
        <f>'[17]23生ごみ処理機'!C$11</f>
        <v>0</v>
      </c>
      <c r="O21" s="179">
        <f>'[17]23生ごみ処理機'!D$11</f>
        <v>0</v>
      </c>
      <c r="P21" s="179">
        <f>'[17]23生ごみ処理機'!E$11</f>
        <v>0</v>
      </c>
      <c r="Q21" s="179">
        <f>'[17]23生ごみ処理機'!F$11</f>
        <v>0</v>
      </c>
      <c r="R21" s="179">
        <f>'[17]23生ごみ処理機'!G$11</f>
        <v>0</v>
      </c>
      <c r="S21" s="179">
        <f>'[17]23生ごみ処理機'!H$11</f>
        <v>0</v>
      </c>
      <c r="T21" s="179">
        <f>'[17]23生ごみ処理機'!I$11</f>
        <v>0</v>
      </c>
      <c r="U21" s="179">
        <f>'[17]23生ごみ処理機'!J$11</f>
        <v>0</v>
      </c>
      <c r="V21" s="226">
        <f>'[17]23生ごみ処理機'!K$11</f>
        <v>0</v>
      </c>
      <c r="W21" s="160" t="s">
        <v>154</v>
      </c>
      <c r="X21" s="198" t="s">
        <v>1690</v>
      </c>
      <c r="Y21" s="198" t="s">
        <v>1684</v>
      </c>
      <c r="Z21" s="198" t="s">
        <v>1685</v>
      </c>
      <c r="AA21" s="198" t="s">
        <v>1687</v>
      </c>
      <c r="AB21" s="198" t="s">
        <v>1740</v>
      </c>
    </row>
    <row r="22" spans="1:28">
      <c r="A22" s="175" t="s">
        <v>283</v>
      </c>
      <c r="B22" s="151">
        <v>0</v>
      </c>
      <c r="C22" s="151">
        <v>0</v>
      </c>
      <c r="D22" s="247" t="s">
        <v>419</v>
      </c>
      <c r="E22" s="247" t="s">
        <v>419</v>
      </c>
      <c r="F22" s="151">
        <v>0</v>
      </c>
      <c r="G22" s="151">
        <v>0</v>
      </c>
      <c r="H22" s="151">
        <v>1</v>
      </c>
      <c r="I22" s="151">
        <v>0</v>
      </c>
      <c r="J22" s="151">
        <v>0</v>
      </c>
      <c r="K22" s="247">
        <f>'[18]23生ごみ処理機'!K$6</f>
        <v>0</v>
      </c>
      <c r="L22" s="175" t="s">
        <v>283</v>
      </c>
      <c r="M22" s="178">
        <f>'[18]23生ごみ処理機'!B$11</f>
        <v>0</v>
      </c>
      <c r="N22" s="178">
        <f>'[18]23生ごみ処理機'!C$11</f>
        <v>0</v>
      </c>
      <c r="O22" s="178">
        <f>'[18]23生ごみ処理機'!D$11</f>
        <v>0</v>
      </c>
      <c r="P22" s="178">
        <f>'[18]23生ごみ処理機'!E$11</f>
        <v>0</v>
      </c>
      <c r="Q22" s="178">
        <f>'[18]23生ごみ処理機'!F$11</f>
        <v>0</v>
      </c>
      <c r="R22" s="178">
        <f>'[18]23生ごみ処理機'!G$11</f>
        <v>0</v>
      </c>
      <c r="S22" s="178">
        <f>'[18]23生ごみ処理機'!H$11</f>
        <v>0</v>
      </c>
      <c r="T22" s="178">
        <f>'[18]23生ごみ処理機'!I$11</f>
        <v>0</v>
      </c>
      <c r="U22" s="178">
        <f>'[18]23生ごみ処理機'!J$11</f>
        <v>0</v>
      </c>
      <c r="V22" s="256">
        <f>'[18]23生ごみ処理機'!K$11</f>
        <v>0</v>
      </c>
      <c r="W22" s="160" t="s">
        <v>155</v>
      </c>
      <c r="X22" s="257">
        <v>0</v>
      </c>
      <c r="Y22" s="257">
        <v>0</v>
      </c>
      <c r="Z22" s="257">
        <v>0</v>
      </c>
      <c r="AA22" s="257">
        <v>0</v>
      </c>
      <c r="AB22" s="257">
        <v>0</v>
      </c>
    </row>
    <row r="23" spans="1:28" ht="72">
      <c r="A23" s="175" t="s">
        <v>286</v>
      </c>
      <c r="B23" s="151">
        <v>1</v>
      </c>
      <c r="C23" s="151">
        <v>1</v>
      </c>
      <c r="D23" s="151">
        <v>19</v>
      </c>
      <c r="E23" s="151">
        <v>19</v>
      </c>
      <c r="F23" s="151">
        <v>0</v>
      </c>
      <c r="G23" s="151">
        <v>0</v>
      </c>
      <c r="H23" s="151">
        <v>0</v>
      </c>
      <c r="I23" s="151">
        <v>0</v>
      </c>
      <c r="J23" s="151">
        <v>0</v>
      </c>
      <c r="K23" s="151" t="str">
        <f>'[19]23生ごみ処理機'!K$6</f>
        <v>http://www.city.yachiyo.chiba.jp/124000/page000022.html</v>
      </c>
      <c r="L23" s="175" t="s">
        <v>286</v>
      </c>
      <c r="M23" s="179">
        <f>'[19]23生ごみ処理機'!B$11</f>
        <v>0</v>
      </c>
      <c r="N23" s="179">
        <f>'[19]23生ごみ処理機'!C$11</f>
        <v>0</v>
      </c>
      <c r="O23" s="179">
        <f>'[19]23生ごみ処理機'!D$11</f>
        <v>0</v>
      </c>
      <c r="P23" s="179">
        <f>'[19]23生ごみ処理機'!E$11</f>
        <v>0</v>
      </c>
      <c r="Q23" s="179">
        <f>'[19]23生ごみ処理機'!F$11</f>
        <v>0</v>
      </c>
      <c r="R23" s="179">
        <f>'[19]23生ごみ処理機'!G$11</f>
        <v>0</v>
      </c>
      <c r="S23" s="179">
        <f>'[19]23生ごみ処理機'!H$11</f>
        <v>0</v>
      </c>
      <c r="T23" s="179">
        <f>'[19]23生ごみ処理機'!I$11</f>
        <v>0</v>
      </c>
      <c r="U23" s="179">
        <f>'[19]23生ごみ処理機'!J$11</f>
        <v>0</v>
      </c>
      <c r="V23" s="226">
        <f>'[19]23生ごみ処理機'!K$11</f>
        <v>0</v>
      </c>
      <c r="W23" s="160" t="s">
        <v>39</v>
      </c>
      <c r="X23" s="198" t="s">
        <v>1691</v>
      </c>
      <c r="Y23" s="198" t="s">
        <v>1684</v>
      </c>
      <c r="Z23" s="198" t="s">
        <v>1685</v>
      </c>
      <c r="AA23" s="198" t="s">
        <v>1692</v>
      </c>
      <c r="AB23" s="198" t="s">
        <v>1741</v>
      </c>
    </row>
    <row r="24" spans="1:28" ht="114" customHeight="1">
      <c r="A24" s="170" t="s">
        <v>287</v>
      </c>
      <c r="B24" s="110">
        <v>1</v>
      </c>
      <c r="C24" s="110">
        <v>1</v>
      </c>
      <c r="D24" s="110">
        <v>31</v>
      </c>
      <c r="E24" s="110">
        <v>9</v>
      </c>
      <c r="F24" s="110">
        <v>0</v>
      </c>
      <c r="G24" s="110">
        <v>0</v>
      </c>
      <c r="H24" s="110">
        <v>0</v>
      </c>
      <c r="I24" s="110">
        <v>0</v>
      </c>
      <c r="J24" s="110">
        <v>0</v>
      </c>
      <c r="K24" s="110" t="str">
        <f>'[20]23生ごみ処理機'!K$6</f>
        <v>http://www.city.abiko.chib
a.jp/kurashi/gomi_shigen/h
ojokin_sonota/namagomi.htm
l</v>
      </c>
      <c r="L24" s="175" t="s">
        <v>287</v>
      </c>
      <c r="M24" s="223" t="s">
        <v>174</v>
      </c>
      <c r="N24" s="223" t="s">
        <v>1742</v>
      </c>
      <c r="O24" s="223" t="s">
        <v>1743</v>
      </c>
      <c r="P24" s="223" t="s">
        <v>1744</v>
      </c>
      <c r="Q24" s="223" t="s">
        <v>1745</v>
      </c>
      <c r="R24" s="223" t="s">
        <v>1746</v>
      </c>
      <c r="S24" s="223" t="s">
        <v>1747</v>
      </c>
      <c r="T24" s="223" t="s">
        <v>1749</v>
      </c>
      <c r="U24" s="223" t="s">
        <v>1748</v>
      </c>
      <c r="V24" s="228">
        <v>0</v>
      </c>
      <c r="W24" s="160" t="s">
        <v>174</v>
      </c>
      <c r="X24" s="243">
        <v>0</v>
      </c>
      <c r="Y24" s="243">
        <v>0</v>
      </c>
      <c r="Z24" s="243">
        <v>0</v>
      </c>
      <c r="AA24" s="243">
        <v>0</v>
      </c>
      <c r="AB24" s="243">
        <v>0</v>
      </c>
    </row>
    <row r="25" spans="1:28">
      <c r="A25" s="175" t="s">
        <v>289</v>
      </c>
      <c r="B25" s="151">
        <v>1</v>
      </c>
      <c r="C25" s="151">
        <v>1</v>
      </c>
      <c r="D25" s="151">
        <v>7</v>
      </c>
      <c r="E25" s="151">
        <v>3</v>
      </c>
      <c r="F25" s="151">
        <v>0</v>
      </c>
      <c r="G25" s="151">
        <v>0</v>
      </c>
      <c r="H25" s="151">
        <v>0</v>
      </c>
      <c r="I25" s="151">
        <v>0</v>
      </c>
      <c r="J25" s="151">
        <v>0</v>
      </c>
      <c r="K25" s="387" t="s">
        <v>1673</v>
      </c>
      <c r="L25" s="175" t="s">
        <v>40</v>
      </c>
      <c r="M25" s="179">
        <f>'[21]23生ごみ処理機'!B$11</f>
        <v>0</v>
      </c>
      <c r="N25" s="179">
        <f>'[21]23生ごみ処理機'!C$11</f>
        <v>0</v>
      </c>
      <c r="O25" s="179">
        <f>'[21]23生ごみ処理機'!D$11</f>
        <v>0</v>
      </c>
      <c r="P25" s="179">
        <f>'[21]23生ごみ処理機'!E$11</f>
        <v>0</v>
      </c>
      <c r="Q25" s="179">
        <f>'[21]23生ごみ処理機'!F$11</f>
        <v>0</v>
      </c>
      <c r="R25" s="179">
        <f>'[21]23生ごみ処理機'!G$11</f>
        <v>0</v>
      </c>
      <c r="S25" s="179">
        <f>'[21]23生ごみ処理機'!H$11</f>
        <v>0</v>
      </c>
      <c r="T25" s="179">
        <f>'[21]23生ごみ処理機'!I$11</f>
        <v>0</v>
      </c>
      <c r="U25" s="179">
        <f>'[21]23生ごみ処理機'!J$11</f>
        <v>0</v>
      </c>
      <c r="V25" s="226">
        <f>'[21]23生ごみ処理機'!K$11</f>
        <v>0</v>
      </c>
      <c r="W25" s="160" t="s">
        <v>40</v>
      </c>
      <c r="X25" s="198">
        <v>0</v>
      </c>
      <c r="Y25" s="198">
        <v>0</v>
      </c>
      <c r="Z25" s="198">
        <v>0</v>
      </c>
      <c r="AA25" s="198">
        <v>0</v>
      </c>
      <c r="AB25" s="198">
        <v>0</v>
      </c>
    </row>
    <row r="26" spans="1:28" ht="48">
      <c r="A26" s="175" t="s">
        <v>290</v>
      </c>
      <c r="B26" s="151">
        <v>1</v>
      </c>
      <c r="C26" s="151">
        <v>1</v>
      </c>
      <c r="D26" s="151">
        <v>17</v>
      </c>
      <c r="E26" s="151">
        <v>10</v>
      </c>
      <c r="F26" s="151">
        <v>0</v>
      </c>
      <c r="G26" s="151">
        <v>0</v>
      </c>
      <c r="H26" s="151">
        <v>0</v>
      </c>
      <c r="I26" s="151">
        <v>0</v>
      </c>
      <c r="J26" s="151">
        <v>0</v>
      </c>
      <c r="K26" s="151" t="str">
        <f>'[22]23生ごみ処理機'!K$6</f>
        <v>http://www.city.kamagaya.chiba.jp/kurashi-tetsuzuki/gomi/oshirase/gomihojo.html</v>
      </c>
      <c r="L26" s="175" t="s">
        <v>41</v>
      </c>
      <c r="M26" s="179">
        <f>'[22]23生ごみ処理機'!B$11</f>
        <v>0</v>
      </c>
      <c r="N26" s="179">
        <f>'[22]23生ごみ処理機'!C$11</f>
        <v>0</v>
      </c>
      <c r="O26" s="179">
        <f>'[22]23生ごみ処理機'!D$11</f>
        <v>0</v>
      </c>
      <c r="P26" s="179">
        <f>'[22]23生ごみ処理機'!E$11</f>
        <v>0</v>
      </c>
      <c r="Q26" s="179">
        <f>'[22]23生ごみ処理機'!F$11</f>
        <v>0</v>
      </c>
      <c r="R26" s="179">
        <f>'[22]23生ごみ処理機'!G$11</f>
        <v>0</v>
      </c>
      <c r="S26" s="179">
        <f>'[22]23生ごみ処理機'!H$11</f>
        <v>0</v>
      </c>
      <c r="T26" s="179">
        <f>'[22]23生ごみ処理機'!I$11</f>
        <v>0</v>
      </c>
      <c r="U26" s="179">
        <f>'[22]23生ごみ処理機'!J$11</f>
        <v>0</v>
      </c>
      <c r="V26" s="226">
        <f>'[22]23生ごみ処理機'!K$11</f>
        <v>0</v>
      </c>
      <c r="W26" s="160" t="s">
        <v>42</v>
      </c>
      <c r="X26" s="198" t="s">
        <v>1750</v>
      </c>
      <c r="Y26" s="198" t="s">
        <v>1693</v>
      </c>
      <c r="Z26" s="198" t="s">
        <v>1694</v>
      </c>
      <c r="AA26" s="198" t="s">
        <v>1695</v>
      </c>
      <c r="AB26" s="198" t="s">
        <v>1753</v>
      </c>
    </row>
    <row r="27" spans="1:28" ht="26.4">
      <c r="A27" s="175" t="s">
        <v>291</v>
      </c>
      <c r="B27" s="151">
        <v>1</v>
      </c>
      <c r="C27" s="151">
        <v>1</v>
      </c>
      <c r="D27" s="151">
        <v>18</v>
      </c>
      <c r="E27" s="151">
        <v>9</v>
      </c>
      <c r="F27" s="151">
        <v>0</v>
      </c>
      <c r="G27" s="151">
        <v>0</v>
      </c>
      <c r="H27" s="151">
        <v>0</v>
      </c>
      <c r="I27" s="151">
        <v>0</v>
      </c>
      <c r="J27" s="151">
        <v>0</v>
      </c>
      <c r="K27" s="151" t="str">
        <f>'[23]23生ごみ処理機'!K$6</f>
        <v>https://www.city.kimitsu.lg.jp/soshiki/15/812.html</v>
      </c>
      <c r="L27" s="175" t="s">
        <v>43</v>
      </c>
      <c r="M27" s="179">
        <f>'[23]23生ごみ処理機'!B$11</f>
        <v>0</v>
      </c>
      <c r="N27" s="179">
        <f>'[23]23生ごみ処理機'!C$11</f>
        <v>0</v>
      </c>
      <c r="O27" s="179">
        <f>'[23]23生ごみ処理機'!D$11</f>
        <v>0</v>
      </c>
      <c r="P27" s="179">
        <f>'[23]23生ごみ処理機'!E$11</f>
        <v>0</v>
      </c>
      <c r="Q27" s="179">
        <f>'[23]23生ごみ処理機'!F$11</f>
        <v>0</v>
      </c>
      <c r="R27" s="179">
        <f>'[23]23生ごみ処理機'!G$11</f>
        <v>0</v>
      </c>
      <c r="S27" s="179">
        <f>'[23]23生ごみ処理機'!H$11</f>
        <v>0</v>
      </c>
      <c r="T27" s="179">
        <f>'[23]23生ごみ処理機'!I$11</f>
        <v>0</v>
      </c>
      <c r="U27" s="179">
        <f>'[23]23生ごみ処理機'!J$11</f>
        <v>0</v>
      </c>
      <c r="V27" s="226">
        <f>'[23]23生ごみ処理機'!K$11</f>
        <v>0</v>
      </c>
      <c r="W27" s="160" t="s">
        <v>43</v>
      </c>
      <c r="X27" s="198" t="s">
        <v>1751</v>
      </c>
      <c r="Y27" s="198" t="s">
        <v>1696</v>
      </c>
      <c r="Z27" s="198" t="s">
        <v>1685</v>
      </c>
      <c r="AA27" s="198" t="s">
        <v>1687</v>
      </c>
      <c r="AB27" s="198" t="s">
        <v>1752</v>
      </c>
    </row>
    <row r="28" spans="1:28" ht="24">
      <c r="A28" s="175" t="s">
        <v>292</v>
      </c>
      <c r="B28" s="151">
        <v>0</v>
      </c>
      <c r="C28" s="151">
        <v>0</v>
      </c>
      <c r="D28" s="151">
        <v>0</v>
      </c>
      <c r="E28" s="151">
        <v>0</v>
      </c>
      <c r="F28" s="151">
        <v>0</v>
      </c>
      <c r="G28" s="151">
        <v>0</v>
      </c>
      <c r="H28" s="151">
        <v>0</v>
      </c>
      <c r="I28" s="151">
        <v>0</v>
      </c>
      <c r="J28" s="151">
        <v>0</v>
      </c>
      <c r="K28" s="387" t="s">
        <v>1675</v>
      </c>
      <c r="L28" s="175" t="s">
        <v>36</v>
      </c>
      <c r="M28" s="179">
        <f>'[24]23生ごみ処理機'!B$11</f>
        <v>0</v>
      </c>
      <c r="N28" s="179">
        <f>'[24]23生ごみ処理機'!C$11</f>
        <v>0</v>
      </c>
      <c r="O28" s="179">
        <f>'[24]23生ごみ処理機'!D$11</f>
        <v>0</v>
      </c>
      <c r="P28" s="179">
        <f>'[24]23生ごみ処理機'!E$11</f>
        <v>0</v>
      </c>
      <c r="Q28" s="179">
        <f>'[24]23生ごみ処理機'!F$11</f>
        <v>0</v>
      </c>
      <c r="R28" s="179">
        <f>'[24]23生ごみ処理機'!G$11</f>
        <v>0</v>
      </c>
      <c r="S28" s="179">
        <f>'[24]23生ごみ処理機'!H$11</f>
        <v>0</v>
      </c>
      <c r="T28" s="179">
        <f>'[24]23生ごみ処理機'!I$11</f>
        <v>0</v>
      </c>
      <c r="U28" s="179">
        <f>'[24]23生ごみ処理機'!J$11</f>
        <v>0</v>
      </c>
      <c r="V28" s="226">
        <f>'[24]23生ごみ処理機'!K$11</f>
        <v>0</v>
      </c>
      <c r="W28" s="160" t="s">
        <v>36</v>
      </c>
      <c r="X28" s="198" t="s">
        <v>1697</v>
      </c>
      <c r="Y28" s="198" t="s">
        <v>1684</v>
      </c>
      <c r="Z28" s="198" t="s">
        <v>1685</v>
      </c>
      <c r="AA28" s="198" t="s">
        <v>1687</v>
      </c>
      <c r="AB28" s="198" t="s">
        <v>1698</v>
      </c>
    </row>
    <row r="29" spans="1:28" ht="36">
      <c r="A29" s="175" t="s">
        <v>293</v>
      </c>
      <c r="B29" s="151">
        <v>0</v>
      </c>
      <c r="C29" s="151">
        <v>0</v>
      </c>
      <c r="D29" s="151">
        <v>0</v>
      </c>
      <c r="E29" s="151">
        <v>0</v>
      </c>
      <c r="F29" s="151">
        <v>0</v>
      </c>
      <c r="G29" s="151">
        <v>0</v>
      </c>
      <c r="H29" s="151">
        <v>0</v>
      </c>
      <c r="I29" s="151">
        <v>0</v>
      </c>
      <c r="J29" s="151">
        <v>0</v>
      </c>
      <c r="K29" s="387" t="s">
        <v>1673</v>
      </c>
      <c r="L29" s="175" t="s">
        <v>66</v>
      </c>
      <c r="M29" s="179">
        <f>'[25]23生ごみ処理機'!B$11</f>
        <v>0</v>
      </c>
      <c r="N29" s="179">
        <f>'[25]23生ごみ処理機'!C$11</f>
        <v>0</v>
      </c>
      <c r="O29" s="179">
        <f>'[25]23生ごみ処理機'!D$11</f>
        <v>0</v>
      </c>
      <c r="P29" s="179">
        <f>'[25]23生ごみ処理機'!E$11</f>
        <v>0</v>
      </c>
      <c r="Q29" s="179">
        <f>'[25]23生ごみ処理機'!F$11</f>
        <v>0</v>
      </c>
      <c r="R29" s="179">
        <f>'[25]23生ごみ処理機'!G$11</f>
        <v>0</v>
      </c>
      <c r="S29" s="179">
        <f>'[25]23生ごみ処理機'!H$11</f>
        <v>0</v>
      </c>
      <c r="T29" s="179">
        <f>'[25]23生ごみ処理機'!I$11</f>
        <v>0</v>
      </c>
      <c r="U29" s="179">
        <f>'[25]23生ごみ処理機'!J$11</f>
        <v>0</v>
      </c>
      <c r="V29" s="226">
        <f>'[25]23生ごみ処理機'!K$11</f>
        <v>0</v>
      </c>
      <c r="W29" s="160" t="s">
        <v>66</v>
      </c>
      <c r="X29" s="198" t="s">
        <v>1699</v>
      </c>
      <c r="Y29" s="198" t="s">
        <v>1684</v>
      </c>
      <c r="Z29" s="198" t="s">
        <v>1685</v>
      </c>
      <c r="AA29" s="198" t="s">
        <v>1700</v>
      </c>
      <c r="AB29" s="198" t="s">
        <v>1701</v>
      </c>
    </row>
    <row r="30" spans="1:28" ht="24">
      <c r="A30" s="175" t="s">
        <v>295</v>
      </c>
      <c r="B30" s="151">
        <v>0</v>
      </c>
      <c r="C30" s="151">
        <v>0</v>
      </c>
      <c r="D30" s="151">
        <v>0</v>
      </c>
      <c r="E30" s="151">
        <v>0</v>
      </c>
      <c r="F30" s="151">
        <v>0</v>
      </c>
      <c r="G30" s="151">
        <v>0</v>
      </c>
      <c r="H30" s="151">
        <v>0</v>
      </c>
      <c r="I30" s="151">
        <v>0</v>
      </c>
      <c r="J30" s="151">
        <v>0</v>
      </c>
      <c r="K30" s="387" t="s">
        <v>1673</v>
      </c>
      <c r="L30" s="175" t="s">
        <v>67</v>
      </c>
      <c r="M30" s="179">
        <f>'[26]23生ごみ処理機'!B$11</f>
        <v>0</v>
      </c>
      <c r="N30" s="179">
        <f>'[26]23生ごみ処理機'!C$11</f>
        <v>0</v>
      </c>
      <c r="O30" s="179">
        <f>'[26]23生ごみ処理機'!D$11</f>
        <v>0</v>
      </c>
      <c r="P30" s="179">
        <f>'[26]23生ごみ処理機'!E$11</f>
        <v>0</v>
      </c>
      <c r="Q30" s="179">
        <f>'[26]23生ごみ処理機'!F$11</f>
        <v>0</v>
      </c>
      <c r="R30" s="179">
        <f>'[26]23生ごみ処理機'!G$11</f>
        <v>0</v>
      </c>
      <c r="S30" s="179">
        <f>'[26]23生ごみ処理機'!H$11</f>
        <v>0</v>
      </c>
      <c r="T30" s="179">
        <f>'[26]23生ごみ処理機'!I$11</f>
        <v>0</v>
      </c>
      <c r="U30" s="179">
        <f>'[26]23生ごみ処理機'!J$11</f>
        <v>0</v>
      </c>
      <c r="V30" s="226">
        <f>'[26]23生ごみ処理機'!K$11</f>
        <v>0</v>
      </c>
      <c r="W30" s="160" t="s">
        <v>67</v>
      </c>
      <c r="X30" s="198" t="s">
        <v>1702</v>
      </c>
      <c r="Y30" s="198" t="s">
        <v>1703</v>
      </c>
      <c r="Z30" s="198" t="s">
        <v>1685</v>
      </c>
      <c r="AA30" s="198" t="s">
        <v>1704</v>
      </c>
      <c r="AB30" s="198" t="s">
        <v>1705</v>
      </c>
    </row>
    <row r="31" spans="1:28" ht="36" customHeight="1">
      <c r="A31" s="175" t="s">
        <v>24</v>
      </c>
      <c r="B31" s="151">
        <v>1</v>
      </c>
      <c r="C31" s="151">
        <v>1</v>
      </c>
      <c r="D31" s="151">
        <v>4</v>
      </c>
      <c r="E31" s="151">
        <v>8</v>
      </c>
      <c r="F31" s="151">
        <v>0</v>
      </c>
      <c r="G31" s="151">
        <v>0</v>
      </c>
      <c r="H31" s="151">
        <v>0</v>
      </c>
      <c r="I31" s="151">
        <v>0</v>
      </c>
      <c r="J31" s="151">
        <v>0</v>
      </c>
      <c r="K31" s="151" t="str">
        <f>'[27]23生ごみ処理機'!K$6</f>
        <v>http://sodegaura_homepage/soshiki/haikibutsu/namagomi.html</v>
      </c>
      <c r="L31" s="175" t="s">
        <v>24</v>
      </c>
      <c r="M31" s="179">
        <f>'[27]23生ごみ処理機'!B$11</f>
        <v>0</v>
      </c>
      <c r="N31" s="179">
        <f>'[27]23生ごみ処理機'!C$11</f>
        <v>0</v>
      </c>
      <c r="O31" s="179">
        <f>'[27]23生ごみ処理機'!D$11</f>
        <v>0</v>
      </c>
      <c r="P31" s="179">
        <f>'[27]23生ごみ処理機'!E$11</f>
        <v>0</v>
      </c>
      <c r="Q31" s="179">
        <f>'[27]23生ごみ処理機'!F$11</f>
        <v>0</v>
      </c>
      <c r="R31" s="179">
        <f>'[27]23生ごみ処理機'!G$11</f>
        <v>0</v>
      </c>
      <c r="S31" s="179">
        <f>'[27]23生ごみ処理機'!H$11</f>
        <v>0</v>
      </c>
      <c r="T31" s="179">
        <f>'[27]23生ごみ処理機'!I$11</f>
        <v>0</v>
      </c>
      <c r="U31" s="179">
        <f>'[27]23生ごみ処理機'!J$11</f>
        <v>0</v>
      </c>
      <c r="V31" s="226">
        <f>'[27]23生ごみ処理機'!K$11</f>
        <v>0</v>
      </c>
      <c r="W31" s="160" t="s">
        <v>25</v>
      </c>
      <c r="X31" s="198" t="s">
        <v>1706</v>
      </c>
      <c r="Y31" s="198" t="s">
        <v>1684</v>
      </c>
      <c r="Z31" s="198" t="s">
        <v>1685</v>
      </c>
      <c r="AA31" s="198" t="s">
        <v>1687</v>
      </c>
      <c r="AB31" s="198" t="s">
        <v>1754</v>
      </c>
    </row>
    <row r="32" spans="1:28" ht="48">
      <c r="A32" s="175" t="s">
        <v>241</v>
      </c>
      <c r="B32" s="151">
        <v>1</v>
      </c>
      <c r="C32" s="151">
        <v>1</v>
      </c>
      <c r="D32" s="151">
        <v>16</v>
      </c>
      <c r="E32" s="151">
        <v>8</v>
      </c>
      <c r="F32" s="151">
        <v>0</v>
      </c>
      <c r="G32" s="151">
        <v>0</v>
      </c>
      <c r="H32" s="151">
        <v>0</v>
      </c>
      <c r="I32" s="151">
        <v>0</v>
      </c>
      <c r="J32" s="151">
        <v>0</v>
      </c>
      <c r="K32" s="151" t="str">
        <f>'[28]23生ごみ処理機'!K$6</f>
        <v xml:space="preserve">https://www.city.yachimata.lg.jp/soshiki/22/23.html
</v>
      </c>
      <c r="L32" s="175" t="s">
        <v>26</v>
      </c>
      <c r="M32" s="179">
        <f>'[28]23生ごみ処理機'!B$11</f>
        <v>0</v>
      </c>
      <c r="N32" s="179">
        <f>'[28]23生ごみ処理機'!C$11</f>
        <v>0</v>
      </c>
      <c r="O32" s="179">
        <f>'[28]23生ごみ処理機'!D$11</f>
        <v>0</v>
      </c>
      <c r="P32" s="179">
        <f>'[28]23生ごみ処理機'!E$11</f>
        <v>0</v>
      </c>
      <c r="Q32" s="179">
        <f>'[28]23生ごみ処理機'!F$11</f>
        <v>0</v>
      </c>
      <c r="R32" s="179">
        <f>'[28]23生ごみ処理機'!G$11</f>
        <v>0</v>
      </c>
      <c r="S32" s="179">
        <f>'[28]23生ごみ処理機'!H$11</f>
        <v>0</v>
      </c>
      <c r="T32" s="179">
        <f>'[28]23生ごみ処理機'!I$11</f>
        <v>0</v>
      </c>
      <c r="U32" s="179">
        <f>'[28]23生ごみ処理機'!J$11</f>
        <v>0</v>
      </c>
      <c r="V32" s="226">
        <f>'[28]23生ごみ処理機'!K$11</f>
        <v>0</v>
      </c>
      <c r="W32" s="160" t="s">
        <v>26</v>
      </c>
      <c r="X32" s="198" t="s">
        <v>1707</v>
      </c>
      <c r="Y32" s="198" t="s">
        <v>1684</v>
      </c>
      <c r="Z32" s="198" t="s">
        <v>1708</v>
      </c>
      <c r="AA32" s="198" t="s">
        <v>1709</v>
      </c>
      <c r="AB32" s="198" t="s">
        <v>1755</v>
      </c>
    </row>
    <row r="33" spans="1:28" ht="26.4">
      <c r="A33" s="175" t="s">
        <v>299</v>
      </c>
      <c r="B33" s="151">
        <v>1</v>
      </c>
      <c r="C33" s="151">
        <v>1</v>
      </c>
      <c r="D33" s="151">
        <v>23</v>
      </c>
      <c r="E33" s="151">
        <v>33</v>
      </c>
      <c r="F33" s="151">
        <v>0</v>
      </c>
      <c r="G33" s="151">
        <v>0</v>
      </c>
      <c r="H33" s="151">
        <v>0</v>
      </c>
      <c r="I33" s="151">
        <v>0</v>
      </c>
      <c r="J33" s="151">
        <v>0</v>
      </c>
      <c r="K33" s="151" t="str">
        <f>'[29]23生ごみ処理機'!K$6</f>
        <v>http://www.city.inzai.lg.jp/0000001665.html</v>
      </c>
      <c r="L33" s="175" t="s">
        <v>152</v>
      </c>
      <c r="M33" s="179">
        <f>'[29]23生ごみ処理機'!B$11</f>
        <v>0</v>
      </c>
      <c r="N33" s="179">
        <f>'[29]23生ごみ処理機'!C$11</f>
        <v>0</v>
      </c>
      <c r="O33" s="179">
        <f>'[29]23生ごみ処理機'!D$11</f>
        <v>0</v>
      </c>
      <c r="P33" s="179">
        <f>'[29]23生ごみ処理機'!E$11</f>
        <v>0</v>
      </c>
      <c r="Q33" s="179">
        <f>'[29]23生ごみ処理機'!F$11</f>
        <v>0</v>
      </c>
      <c r="R33" s="179">
        <f>'[29]23生ごみ処理機'!G$11</f>
        <v>0</v>
      </c>
      <c r="S33" s="179">
        <f>'[29]23生ごみ処理機'!H$11</f>
        <v>0</v>
      </c>
      <c r="T33" s="179">
        <f>'[29]23生ごみ処理機'!I$11</f>
        <v>0</v>
      </c>
      <c r="U33" s="179">
        <f>'[29]23生ごみ処理機'!J$11</f>
        <v>0</v>
      </c>
      <c r="V33" s="226">
        <f>'[29]23生ごみ処理機'!K$11</f>
        <v>0</v>
      </c>
      <c r="W33" s="160" t="s">
        <v>152</v>
      </c>
      <c r="X33" s="198" t="s">
        <v>1686</v>
      </c>
      <c r="Y33" s="198" t="s">
        <v>1684</v>
      </c>
      <c r="Z33" s="198" t="s">
        <v>1685</v>
      </c>
      <c r="AA33" s="198" t="s">
        <v>1687</v>
      </c>
      <c r="AB33" s="198" t="s">
        <v>1756</v>
      </c>
    </row>
    <row r="34" spans="1:28" ht="26.4">
      <c r="A34" s="175" t="s">
        <v>70</v>
      </c>
      <c r="B34" s="109">
        <v>1</v>
      </c>
      <c r="C34" s="109">
        <v>1</v>
      </c>
      <c r="D34" s="109">
        <v>22</v>
      </c>
      <c r="E34" s="109">
        <v>7</v>
      </c>
      <c r="F34" s="109">
        <v>0</v>
      </c>
      <c r="G34" s="109">
        <v>0</v>
      </c>
      <c r="H34" s="109">
        <v>0</v>
      </c>
      <c r="I34" s="109">
        <v>0</v>
      </c>
      <c r="J34" s="109">
        <v>0</v>
      </c>
      <c r="K34" s="109" t="str">
        <f>'[30]23生ごみ処理機'!K$6</f>
        <v>http://www.city.shiroi.chiba.jp/kurashi/kankyo/k03/1421281608781.html</v>
      </c>
      <c r="L34" s="175" t="s">
        <v>69</v>
      </c>
      <c r="M34" s="179">
        <f>'[30]23生ごみ処理機'!B$11</f>
        <v>0</v>
      </c>
      <c r="N34" s="179">
        <f>'[30]23生ごみ処理機'!C$11</f>
        <v>0</v>
      </c>
      <c r="O34" s="179">
        <f>'[30]23生ごみ処理機'!D$11</f>
        <v>0</v>
      </c>
      <c r="P34" s="179">
        <f>'[30]23生ごみ処理機'!E$11</f>
        <v>0</v>
      </c>
      <c r="Q34" s="179">
        <f>'[30]23生ごみ処理機'!F$11</f>
        <v>0</v>
      </c>
      <c r="R34" s="179">
        <f>'[30]23生ごみ処理機'!G$11</f>
        <v>0</v>
      </c>
      <c r="S34" s="179">
        <f>'[30]23生ごみ処理機'!H$11</f>
        <v>0</v>
      </c>
      <c r="T34" s="179">
        <f>'[30]23生ごみ処理機'!I$11</f>
        <v>0</v>
      </c>
      <c r="U34" s="179">
        <f>'[30]23生ごみ処理機'!J$11</f>
        <v>0</v>
      </c>
      <c r="V34" s="226">
        <f>'[30]23生ごみ処理機'!K$11</f>
        <v>0</v>
      </c>
      <c r="W34" s="160" t="s">
        <v>69</v>
      </c>
      <c r="X34" s="198">
        <v>0</v>
      </c>
      <c r="Y34" s="198">
        <v>0</v>
      </c>
      <c r="Z34" s="198">
        <v>0</v>
      </c>
      <c r="AA34" s="198">
        <v>0</v>
      </c>
      <c r="AB34" s="198">
        <v>0</v>
      </c>
    </row>
    <row r="35" spans="1:28">
      <c r="A35" s="175" t="s">
        <v>303</v>
      </c>
      <c r="B35" s="151">
        <v>1</v>
      </c>
      <c r="C35" s="151">
        <v>1</v>
      </c>
      <c r="D35" s="151">
        <v>9</v>
      </c>
      <c r="E35" s="151">
        <v>3</v>
      </c>
      <c r="F35" s="151">
        <v>0</v>
      </c>
      <c r="G35" s="151">
        <v>0</v>
      </c>
      <c r="H35" s="151">
        <v>0</v>
      </c>
      <c r="I35" s="151">
        <v>0</v>
      </c>
      <c r="J35" s="151">
        <v>0</v>
      </c>
      <c r="K35" s="387" t="s">
        <v>1673</v>
      </c>
      <c r="L35" s="175" t="s">
        <v>27</v>
      </c>
      <c r="M35" s="179">
        <f>'[31]23生ごみ処理機'!B$11</f>
        <v>0</v>
      </c>
      <c r="N35" s="179">
        <f>'[31]23生ごみ処理機'!C$11</f>
        <v>0</v>
      </c>
      <c r="O35" s="179">
        <f>'[31]23生ごみ処理機'!D$11</f>
        <v>0</v>
      </c>
      <c r="P35" s="179">
        <f>'[31]23生ごみ処理機'!E$11</f>
        <v>0</v>
      </c>
      <c r="Q35" s="179">
        <f>'[31]23生ごみ処理機'!F$11</f>
        <v>0</v>
      </c>
      <c r="R35" s="179">
        <f>'[31]23生ごみ処理機'!G$11</f>
        <v>0</v>
      </c>
      <c r="S35" s="179">
        <f>'[31]23生ごみ処理機'!H$11</f>
        <v>0</v>
      </c>
      <c r="T35" s="179">
        <f>'[31]23生ごみ処理機'!I$11</f>
        <v>0</v>
      </c>
      <c r="U35" s="179">
        <f>'[31]23生ごみ処理機'!J$11</f>
        <v>0</v>
      </c>
      <c r="V35" s="226">
        <f>'[31]23生ごみ処理機'!K$11</f>
        <v>0</v>
      </c>
      <c r="W35" s="160" t="s">
        <v>27</v>
      </c>
      <c r="X35" s="198">
        <v>0</v>
      </c>
      <c r="Y35" s="198">
        <v>0</v>
      </c>
      <c r="Z35" s="198">
        <v>0</v>
      </c>
      <c r="AA35" s="198">
        <v>0</v>
      </c>
      <c r="AB35" s="198">
        <v>0</v>
      </c>
    </row>
    <row r="36" spans="1:28" ht="24">
      <c r="A36" s="175" t="s">
        <v>304</v>
      </c>
      <c r="B36" s="151">
        <v>0</v>
      </c>
      <c r="C36" s="151">
        <v>0</v>
      </c>
      <c r="D36" s="151">
        <v>0</v>
      </c>
      <c r="E36" s="151">
        <v>0</v>
      </c>
      <c r="F36" s="151">
        <v>0</v>
      </c>
      <c r="G36" s="151">
        <v>0</v>
      </c>
      <c r="H36" s="151">
        <v>0</v>
      </c>
      <c r="I36" s="151">
        <v>0</v>
      </c>
      <c r="J36" s="151">
        <v>0</v>
      </c>
      <c r="K36" s="387" t="s">
        <v>1676</v>
      </c>
      <c r="L36" s="175" t="s">
        <v>28</v>
      </c>
      <c r="M36" s="179">
        <f>'[32]23生ごみ処理機'!B$11</f>
        <v>0</v>
      </c>
      <c r="N36" s="179">
        <f>'[32]23生ごみ処理機'!C$11</f>
        <v>0</v>
      </c>
      <c r="O36" s="179">
        <f>'[32]23生ごみ処理機'!D$11</f>
        <v>0</v>
      </c>
      <c r="P36" s="179">
        <f>'[32]23生ごみ処理機'!E$11</f>
        <v>0</v>
      </c>
      <c r="Q36" s="179">
        <f>'[32]23生ごみ処理機'!F$11</f>
        <v>0</v>
      </c>
      <c r="R36" s="179">
        <f>'[32]23生ごみ処理機'!G$11</f>
        <v>0</v>
      </c>
      <c r="S36" s="179">
        <f>'[32]23生ごみ処理機'!H$11</f>
        <v>0</v>
      </c>
      <c r="T36" s="179">
        <f>'[32]23生ごみ処理機'!I$11</f>
        <v>0</v>
      </c>
      <c r="U36" s="179">
        <f>'[32]23生ごみ処理機'!J$11</f>
        <v>0</v>
      </c>
      <c r="V36" s="226">
        <f>'[32]23生ごみ処理機'!K$11</f>
        <v>0</v>
      </c>
      <c r="W36" s="160" t="s">
        <v>28</v>
      </c>
      <c r="X36" s="198" t="s">
        <v>1677</v>
      </c>
      <c r="Y36" s="198" t="s">
        <v>1684</v>
      </c>
      <c r="Z36" s="198">
        <v>0</v>
      </c>
      <c r="AA36" s="198" t="s">
        <v>1710</v>
      </c>
      <c r="AB36" s="198" t="s">
        <v>1711</v>
      </c>
    </row>
    <row r="37" spans="1:28" ht="26.4">
      <c r="A37" s="175" t="s">
        <v>306</v>
      </c>
      <c r="B37" s="151">
        <v>1</v>
      </c>
      <c r="C37" s="151">
        <v>1</v>
      </c>
      <c r="D37" s="151">
        <v>20</v>
      </c>
      <c r="E37" s="151">
        <v>3</v>
      </c>
      <c r="F37" s="151">
        <v>0</v>
      </c>
      <c r="G37" s="151">
        <v>0</v>
      </c>
      <c r="H37" s="151">
        <v>0</v>
      </c>
      <c r="I37" s="151">
        <v>0</v>
      </c>
      <c r="J37" s="151">
        <v>0</v>
      </c>
      <c r="K37" s="151" t="str">
        <f>'[33]23生ごみ処理機'!K$6</f>
        <v>https://www.city.sosa.lg.jp/page/page000245.html</v>
      </c>
      <c r="L37" s="175" t="s">
        <v>29</v>
      </c>
      <c r="M37" s="179">
        <f>'[33]23生ごみ処理機'!B$11</f>
        <v>0</v>
      </c>
      <c r="N37" s="179">
        <f>'[33]23生ごみ処理機'!C$11</f>
        <v>0</v>
      </c>
      <c r="O37" s="179">
        <f>'[33]23生ごみ処理機'!D$11</f>
        <v>0</v>
      </c>
      <c r="P37" s="179">
        <f>'[33]23生ごみ処理機'!E$11</f>
        <v>0</v>
      </c>
      <c r="Q37" s="179">
        <f>'[33]23生ごみ処理機'!F$11</f>
        <v>0</v>
      </c>
      <c r="R37" s="179">
        <f>'[33]23生ごみ処理機'!G$11</f>
        <v>0</v>
      </c>
      <c r="S37" s="179">
        <f>'[33]23生ごみ処理機'!H$11</f>
        <v>0</v>
      </c>
      <c r="T37" s="179">
        <f>'[33]23生ごみ処理機'!I$11</f>
        <v>0</v>
      </c>
      <c r="U37" s="179">
        <f>'[33]23生ごみ処理機'!J$11</f>
        <v>0</v>
      </c>
      <c r="V37" s="226">
        <f>'[33]23生ごみ処理機'!K$11</f>
        <v>0</v>
      </c>
      <c r="W37" s="160" t="s">
        <v>29</v>
      </c>
      <c r="X37" s="198">
        <v>0</v>
      </c>
      <c r="Y37" s="198">
        <v>0</v>
      </c>
      <c r="Z37" s="198">
        <v>0</v>
      </c>
      <c r="AA37" s="198">
        <v>0</v>
      </c>
      <c r="AB37" s="198">
        <v>0</v>
      </c>
    </row>
    <row r="38" spans="1:28" ht="26.4">
      <c r="A38" s="175" t="s">
        <v>150</v>
      </c>
      <c r="B38" s="151">
        <v>1</v>
      </c>
      <c r="C38" s="151">
        <v>1</v>
      </c>
      <c r="D38" s="151">
        <v>24</v>
      </c>
      <c r="E38" s="151">
        <v>15</v>
      </c>
      <c r="F38" s="151">
        <v>0</v>
      </c>
      <c r="G38" s="151">
        <v>0</v>
      </c>
      <c r="H38" s="151">
        <v>1</v>
      </c>
      <c r="I38" s="151">
        <v>0</v>
      </c>
      <c r="J38" s="151">
        <v>0</v>
      </c>
      <c r="K38" s="151" t="str">
        <f>'[34]23生ごみ処理機'!K$6</f>
        <v>http://www.city.katori.lg.jp/living/gomi.recycling/hojo.shoureikin/konyu.html</v>
      </c>
      <c r="L38" s="175" t="s">
        <v>150</v>
      </c>
      <c r="M38" s="179">
        <f>'[34]23生ごみ処理機'!B$11</f>
        <v>0</v>
      </c>
      <c r="N38" s="179">
        <f>'[34]23生ごみ処理機'!C$11</f>
        <v>0</v>
      </c>
      <c r="O38" s="179">
        <f>'[34]23生ごみ処理機'!D$11</f>
        <v>0</v>
      </c>
      <c r="P38" s="179">
        <f>'[34]23生ごみ処理機'!E$11</f>
        <v>0</v>
      </c>
      <c r="Q38" s="179">
        <f>'[34]23生ごみ処理機'!F$11</f>
        <v>0</v>
      </c>
      <c r="R38" s="179">
        <f>'[34]23生ごみ処理機'!G$11</f>
        <v>0</v>
      </c>
      <c r="S38" s="179">
        <f>'[34]23生ごみ処理機'!H$11</f>
        <v>0</v>
      </c>
      <c r="T38" s="179">
        <f>'[34]23生ごみ処理機'!I$11</f>
        <v>0</v>
      </c>
      <c r="U38" s="179">
        <f>'[34]23生ごみ処理機'!J$11</f>
        <v>0</v>
      </c>
      <c r="V38" s="226">
        <f>'[34]23生ごみ処理機'!K$11</f>
        <v>0</v>
      </c>
      <c r="W38" s="160" t="s">
        <v>150</v>
      </c>
      <c r="X38" s="198" t="s">
        <v>1686</v>
      </c>
      <c r="Y38" s="198" t="s">
        <v>1684</v>
      </c>
      <c r="Z38" s="198" t="s">
        <v>1685</v>
      </c>
      <c r="AA38" s="198" t="s">
        <v>1687</v>
      </c>
      <c r="AB38" s="198" t="s">
        <v>1712</v>
      </c>
    </row>
    <row r="39" spans="1:28" ht="26.4">
      <c r="A39" s="175" t="s">
        <v>309</v>
      </c>
      <c r="B39" s="151">
        <v>1</v>
      </c>
      <c r="C39" s="151">
        <v>1</v>
      </c>
      <c r="D39" s="151">
        <v>31</v>
      </c>
      <c r="E39" s="151">
        <v>9</v>
      </c>
      <c r="F39" s="151">
        <v>0</v>
      </c>
      <c r="G39" s="151">
        <v>0</v>
      </c>
      <c r="H39" s="151">
        <v>0</v>
      </c>
      <c r="I39" s="151">
        <v>0</v>
      </c>
      <c r="J39" s="151">
        <v>0</v>
      </c>
      <c r="K39" s="151" t="str">
        <f>'[35]23生ごみ処理機'!K$6</f>
        <v>https://www.city.sammu.lg.jp/soshiki/15/namagomitaihika.html</v>
      </c>
      <c r="L39" s="175" t="s">
        <v>170</v>
      </c>
      <c r="M39" s="179">
        <f>'[35]23生ごみ処理機'!B$11</f>
        <v>0</v>
      </c>
      <c r="N39" s="179">
        <f>'[35]23生ごみ処理機'!C$11</f>
        <v>0</v>
      </c>
      <c r="O39" s="179">
        <f>'[35]23生ごみ処理機'!D$11</f>
        <v>0</v>
      </c>
      <c r="P39" s="179">
        <f>'[35]23生ごみ処理機'!E$11</f>
        <v>0</v>
      </c>
      <c r="Q39" s="179">
        <f>'[35]23生ごみ処理機'!F$11</f>
        <v>0</v>
      </c>
      <c r="R39" s="179">
        <f>'[35]23生ごみ処理機'!G$11</f>
        <v>0</v>
      </c>
      <c r="S39" s="179">
        <f>'[35]23生ごみ処理機'!H$11</f>
        <v>0</v>
      </c>
      <c r="T39" s="179">
        <f>'[35]23生ごみ処理機'!I$11</f>
        <v>0</v>
      </c>
      <c r="U39" s="179">
        <f>'[35]23生ごみ処理機'!J$11</f>
        <v>0</v>
      </c>
      <c r="V39" s="226">
        <f>'[35]23生ごみ処理機'!K$11</f>
        <v>0</v>
      </c>
      <c r="W39" s="160" t="s">
        <v>170</v>
      </c>
      <c r="X39" s="198">
        <v>0</v>
      </c>
      <c r="Y39" s="198">
        <v>0</v>
      </c>
      <c r="Z39" s="198">
        <v>0</v>
      </c>
      <c r="AA39" s="198">
        <v>0</v>
      </c>
      <c r="AB39" s="198">
        <v>0</v>
      </c>
    </row>
    <row r="40" spans="1:28">
      <c r="A40" s="175" t="s">
        <v>171</v>
      </c>
      <c r="B40" s="151">
        <v>0</v>
      </c>
      <c r="C40" s="151">
        <v>0</v>
      </c>
      <c r="D40" s="151">
        <v>0</v>
      </c>
      <c r="E40" s="151">
        <v>0</v>
      </c>
      <c r="F40" s="151">
        <v>0</v>
      </c>
      <c r="G40" s="151">
        <v>0</v>
      </c>
      <c r="H40" s="151">
        <v>0</v>
      </c>
      <c r="I40" s="151">
        <v>0</v>
      </c>
      <c r="J40" s="151">
        <v>0</v>
      </c>
      <c r="K40" s="387" t="s">
        <v>1673</v>
      </c>
      <c r="L40" s="175" t="s">
        <v>171</v>
      </c>
      <c r="M40" s="179">
        <f>'[36]23生ごみ処理機'!B$11</f>
        <v>0</v>
      </c>
      <c r="N40" s="179">
        <f>'[36]23生ごみ処理機'!C$11</f>
        <v>0</v>
      </c>
      <c r="O40" s="179">
        <f>'[36]23生ごみ処理機'!D$11</f>
        <v>0</v>
      </c>
      <c r="P40" s="179">
        <f>'[36]23生ごみ処理機'!E$11</f>
        <v>0</v>
      </c>
      <c r="Q40" s="179">
        <f>'[36]23生ごみ処理機'!F$11</f>
        <v>0</v>
      </c>
      <c r="R40" s="179">
        <f>'[36]23生ごみ処理機'!G$11</f>
        <v>0</v>
      </c>
      <c r="S40" s="179">
        <f>'[36]23生ごみ処理機'!H$11</f>
        <v>0</v>
      </c>
      <c r="T40" s="179">
        <f>'[36]23生ごみ処理機'!I$11</f>
        <v>0</v>
      </c>
      <c r="U40" s="179">
        <f>'[36]23生ごみ処理機'!J$11</f>
        <v>0</v>
      </c>
      <c r="V40" s="226">
        <f>'[36]23生ごみ処理機'!K$11</f>
        <v>0</v>
      </c>
      <c r="W40" s="160" t="s">
        <v>171</v>
      </c>
      <c r="X40" s="198">
        <v>0</v>
      </c>
      <c r="Y40" s="198">
        <v>0</v>
      </c>
      <c r="Z40" s="198">
        <v>0</v>
      </c>
      <c r="AA40" s="198">
        <v>0</v>
      </c>
      <c r="AB40" s="198">
        <v>0</v>
      </c>
    </row>
    <row r="41" spans="1:28" ht="39.6">
      <c r="A41" s="175" t="s">
        <v>312</v>
      </c>
      <c r="B41" s="151">
        <v>1</v>
      </c>
      <c r="C41" s="151">
        <v>1</v>
      </c>
      <c r="D41" s="151">
        <v>14</v>
      </c>
      <c r="E41" s="151">
        <v>8</v>
      </c>
      <c r="F41" s="151">
        <v>0</v>
      </c>
      <c r="G41" s="151">
        <v>0</v>
      </c>
      <c r="H41" s="151">
        <v>0</v>
      </c>
      <c r="I41" s="151">
        <v>0</v>
      </c>
      <c r="J41" s="151">
        <v>0</v>
      </c>
      <c r="K41" s="151" t="str">
        <f>'[37]23生ごみ処理機'!K$6</f>
        <v>http://www.city.oamishirasato.lg.jp/faq/faq_detail.php?co=cat&amp;frmId=162&amp;frmCd=7-2-0-0-0</v>
      </c>
      <c r="L41" s="175" t="s">
        <v>188</v>
      </c>
      <c r="M41" s="179">
        <f>'[37]23生ごみ処理機'!B$11</f>
        <v>0</v>
      </c>
      <c r="N41" s="179">
        <f>'[37]23生ごみ処理機'!C$11</f>
        <v>0</v>
      </c>
      <c r="O41" s="179">
        <f>'[37]23生ごみ処理機'!D$11</f>
        <v>0</v>
      </c>
      <c r="P41" s="179">
        <f>'[37]23生ごみ処理機'!E$11</f>
        <v>0</v>
      </c>
      <c r="Q41" s="179">
        <f>'[37]23生ごみ処理機'!F$11</f>
        <v>0</v>
      </c>
      <c r="R41" s="179">
        <f>'[37]23生ごみ処理機'!G$11</f>
        <v>0</v>
      </c>
      <c r="S41" s="179">
        <f>'[37]23生ごみ処理機'!H$11</f>
        <v>0</v>
      </c>
      <c r="T41" s="179">
        <f>'[37]23生ごみ処理機'!I$11</f>
        <v>0</v>
      </c>
      <c r="U41" s="179">
        <f>'[37]23生ごみ処理機'!J$11</f>
        <v>0</v>
      </c>
      <c r="V41" s="226">
        <f>'[37]23生ごみ処理機'!K$11</f>
        <v>0</v>
      </c>
      <c r="W41" s="160" t="s">
        <v>311</v>
      </c>
      <c r="X41" s="198">
        <v>0</v>
      </c>
      <c r="Y41" s="198">
        <v>0</v>
      </c>
      <c r="Z41" s="198">
        <v>0</v>
      </c>
      <c r="AA41" s="198">
        <v>0</v>
      </c>
      <c r="AB41" s="198">
        <v>0</v>
      </c>
    </row>
    <row r="42" spans="1:28">
      <c r="A42" s="175" t="s">
        <v>314</v>
      </c>
      <c r="B42" s="151">
        <v>1</v>
      </c>
      <c r="C42" s="151">
        <v>1</v>
      </c>
      <c r="D42" s="151">
        <v>5</v>
      </c>
      <c r="E42" s="151">
        <v>2</v>
      </c>
      <c r="F42" s="151">
        <v>0</v>
      </c>
      <c r="G42" s="151">
        <v>0</v>
      </c>
      <c r="H42" s="151">
        <v>0</v>
      </c>
      <c r="I42" s="151">
        <v>0</v>
      </c>
      <c r="J42" s="151">
        <v>0</v>
      </c>
      <c r="K42" s="151">
        <f>'[38]23生ごみ処理機'!K$6</f>
        <v>0</v>
      </c>
      <c r="L42" s="175" t="s">
        <v>44</v>
      </c>
      <c r="M42" s="179">
        <f>'[38]23生ごみ処理機'!B$11</f>
        <v>0</v>
      </c>
      <c r="N42" s="179">
        <f>'[38]23生ごみ処理機'!C$11</f>
        <v>0</v>
      </c>
      <c r="O42" s="179">
        <f>'[38]23生ごみ処理機'!D$11</f>
        <v>0</v>
      </c>
      <c r="P42" s="179">
        <f>'[38]23生ごみ処理機'!E$11</f>
        <v>0</v>
      </c>
      <c r="Q42" s="179">
        <f>'[38]23生ごみ処理機'!F$11</f>
        <v>0</v>
      </c>
      <c r="R42" s="179">
        <f>'[38]23生ごみ処理機'!G$11</f>
        <v>0</v>
      </c>
      <c r="S42" s="179">
        <f>'[38]23生ごみ処理機'!H$11</f>
        <v>0</v>
      </c>
      <c r="T42" s="179">
        <f>'[38]23生ごみ処理機'!I$11</f>
        <v>0</v>
      </c>
      <c r="U42" s="179">
        <f>'[38]23生ごみ処理機'!J$11</f>
        <v>0</v>
      </c>
      <c r="V42" s="226">
        <f>'[38]23生ごみ処理機'!K$11</f>
        <v>0</v>
      </c>
      <c r="W42" s="160" t="s">
        <v>44</v>
      </c>
      <c r="X42" s="198">
        <v>0</v>
      </c>
      <c r="Y42" s="198">
        <v>0</v>
      </c>
      <c r="Z42" s="198">
        <v>0</v>
      </c>
      <c r="AA42" s="198">
        <v>0</v>
      </c>
      <c r="AB42" s="198">
        <v>0</v>
      </c>
    </row>
    <row r="43" spans="1:28" ht="60">
      <c r="A43" s="175" t="s">
        <v>100</v>
      </c>
      <c r="B43" s="110">
        <v>0</v>
      </c>
      <c r="C43" s="110">
        <v>1</v>
      </c>
      <c r="D43" s="110">
        <v>0</v>
      </c>
      <c r="E43" s="110">
        <v>7</v>
      </c>
      <c r="F43" s="110">
        <v>0</v>
      </c>
      <c r="G43" s="110">
        <v>0</v>
      </c>
      <c r="H43" s="110">
        <v>0</v>
      </c>
      <c r="I43" s="110">
        <v>0</v>
      </c>
      <c r="J43" s="110">
        <v>0</v>
      </c>
      <c r="K43" s="110" t="str">
        <f>'[39]23生ごみ処理機'!K$6</f>
        <v>http//www.town.sakae.chiba.jp/</v>
      </c>
      <c r="L43" s="175" t="s">
        <v>100</v>
      </c>
      <c r="M43" s="178" t="str">
        <f>'[39]23生ごみ処理機'!B$11</f>
        <v>栄町</v>
      </c>
      <c r="N43" s="178" t="str">
        <f>'[39]23生ごみ処理機'!C$11</f>
        <v>平成30年8月～
平成31年3月</v>
      </c>
      <c r="O43" s="178" t="str">
        <f>'[39]23生ごみ処理機'!D$11</f>
        <v>平成29年8月</v>
      </c>
      <c r="P43" s="178" t="str">
        <f>'[39]23生ごみ処理機'!E$11</f>
        <v>70世帯</v>
      </c>
      <c r="Q43" s="178" t="str">
        <f>'[39]23生ごみ処理機'!F$11</f>
        <v>生ごみ堆肥化
（水切りバケツ）</v>
      </c>
      <c r="R43" s="178" t="str">
        <f>'[39]23生ごみ処理機'!G$11</f>
        <v>1.705ｔ</v>
      </c>
      <c r="S43" s="178" t="str">
        <f>'[39]23生ごみ処理機'!H$11</f>
        <v>1.705ｔ</v>
      </c>
      <c r="T43" s="178" t="str">
        <f>'[39]23生ごみ処理機'!I$11</f>
        <v>集積所に、生ごみ回収ボックスを設置し、水切りバケツの生ごみを回収する</v>
      </c>
      <c r="U43" s="178" t="str">
        <f>'[39]23生ごみ処理機'!J$11</f>
        <v>焼却ごみの減量化及び資源化の推進</v>
      </c>
      <c r="V43" s="178">
        <f>'[39]23生ごみ処理機'!K$11</f>
        <v>0</v>
      </c>
      <c r="W43" s="160" t="s">
        <v>100</v>
      </c>
      <c r="X43" s="242" t="s">
        <v>1713</v>
      </c>
      <c r="Y43" s="242" t="s">
        <v>1714</v>
      </c>
      <c r="Z43" s="242" t="s">
        <v>1715</v>
      </c>
      <c r="AA43" s="242" t="s">
        <v>1716</v>
      </c>
      <c r="AB43" s="242" t="s">
        <v>1717</v>
      </c>
    </row>
    <row r="44" spans="1:28">
      <c r="A44" s="175" t="s">
        <v>317</v>
      </c>
      <c r="B44" s="151">
        <v>1</v>
      </c>
      <c r="C44" s="151">
        <v>1</v>
      </c>
      <c r="D44" s="151">
        <v>2</v>
      </c>
      <c r="E44" s="151">
        <v>1</v>
      </c>
      <c r="F44" s="151">
        <v>0</v>
      </c>
      <c r="G44" s="151">
        <v>0</v>
      </c>
      <c r="H44" s="151">
        <v>0</v>
      </c>
      <c r="I44" s="151">
        <v>0</v>
      </c>
      <c r="J44" s="151">
        <v>0</v>
      </c>
      <c r="K44" s="151" t="str">
        <f>'[54]23生ごみ処理機'!K$6</f>
        <v>http://www.town.kozaki.chiba.jp/</v>
      </c>
      <c r="L44" s="175" t="s">
        <v>148</v>
      </c>
      <c r="M44" s="179">
        <v>0</v>
      </c>
      <c r="N44" s="179">
        <f>'[54]23生ごみ処理機'!C$11</f>
        <v>0</v>
      </c>
      <c r="O44" s="179">
        <f>'[54]23生ごみ処理機'!D$11</f>
        <v>0</v>
      </c>
      <c r="P44" s="179">
        <f>'[54]23生ごみ処理機'!E$11</f>
        <v>0</v>
      </c>
      <c r="Q44" s="179">
        <f>'[54]23生ごみ処理機'!F$11</f>
        <v>0</v>
      </c>
      <c r="R44" s="179">
        <f>'[54]23生ごみ処理機'!G$11</f>
        <v>0</v>
      </c>
      <c r="S44" s="179">
        <f>'[54]23生ごみ処理機'!H$11</f>
        <v>0</v>
      </c>
      <c r="T44" s="179">
        <f>'[54]23生ごみ処理機'!I$11</f>
        <v>0</v>
      </c>
      <c r="U44" s="179">
        <f>'[54]23生ごみ処理機'!J$11</f>
        <v>0</v>
      </c>
      <c r="V44" s="226">
        <f>'[54]23生ごみ処理機'!K$11</f>
        <v>0</v>
      </c>
      <c r="W44" s="160" t="s">
        <v>148</v>
      </c>
      <c r="X44" s="198">
        <v>0</v>
      </c>
      <c r="Y44" s="198">
        <v>0</v>
      </c>
      <c r="Z44" s="198">
        <v>0</v>
      </c>
      <c r="AA44" s="198">
        <v>0</v>
      </c>
      <c r="AB44" s="198">
        <v>0</v>
      </c>
    </row>
    <row r="45" spans="1:28" ht="26.4">
      <c r="A45" s="175" t="s">
        <v>318</v>
      </c>
      <c r="B45" s="151">
        <v>1</v>
      </c>
      <c r="C45" s="151">
        <v>1</v>
      </c>
      <c r="D45" s="151">
        <v>8</v>
      </c>
      <c r="E45" s="151">
        <v>3</v>
      </c>
      <c r="F45" s="151">
        <v>0</v>
      </c>
      <c r="G45" s="151">
        <v>0</v>
      </c>
      <c r="H45" s="151">
        <v>0</v>
      </c>
      <c r="I45" s="151">
        <v>0</v>
      </c>
      <c r="J45" s="151">
        <v>0</v>
      </c>
      <c r="K45" s="151" t="str">
        <f>'[40]23生ごみ処理機'!K$6</f>
        <v>http://www.town.tako.chiba.jp/life/guide/gomi.html#2</v>
      </c>
      <c r="L45" s="175" t="s">
        <v>149</v>
      </c>
      <c r="M45" s="179">
        <f>'[40]23生ごみ処理機'!B$11</f>
        <v>0</v>
      </c>
      <c r="N45" s="179">
        <f>'[40]23生ごみ処理機'!C$11</f>
        <v>0</v>
      </c>
      <c r="O45" s="179">
        <f>'[40]23生ごみ処理機'!D$11</f>
        <v>0</v>
      </c>
      <c r="P45" s="179">
        <f>'[40]23生ごみ処理機'!E$11</f>
        <v>0</v>
      </c>
      <c r="Q45" s="179">
        <f>'[40]23生ごみ処理機'!F$11</f>
        <v>0</v>
      </c>
      <c r="R45" s="179">
        <f>'[40]23生ごみ処理機'!G$11</f>
        <v>0</v>
      </c>
      <c r="S45" s="179">
        <f>'[40]23生ごみ処理機'!H$11</f>
        <v>0</v>
      </c>
      <c r="T45" s="179">
        <f>'[40]23生ごみ処理機'!I$11</f>
        <v>0</v>
      </c>
      <c r="U45" s="179">
        <f>'[40]23生ごみ処理機'!J$11</f>
        <v>0</v>
      </c>
      <c r="V45" s="226">
        <f>'[40]23生ごみ処理機'!K$11</f>
        <v>0</v>
      </c>
      <c r="W45" s="160" t="s">
        <v>149</v>
      </c>
      <c r="X45" s="198">
        <v>0</v>
      </c>
      <c r="Y45" s="198">
        <v>0</v>
      </c>
      <c r="Z45" s="198">
        <v>0</v>
      </c>
      <c r="AA45" s="198">
        <v>0</v>
      </c>
      <c r="AB45" s="198">
        <v>0</v>
      </c>
    </row>
    <row r="46" spans="1:28">
      <c r="A46" s="175" t="s">
        <v>319</v>
      </c>
      <c r="B46" s="151">
        <v>1</v>
      </c>
      <c r="C46" s="151">
        <v>1</v>
      </c>
      <c r="D46" s="151">
        <v>3</v>
      </c>
      <c r="E46" s="151">
        <v>3</v>
      </c>
      <c r="F46" s="151">
        <v>0</v>
      </c>
      <c r="G46" s="151">
        <v>0</v>
      </c>
      <c r="H46" s="151">
        <v>0</v>
      </c>
      <c r="I46" s="151">
        <v>0</v>
      </c>
      <c r="J46" s="151">
        <v>0</v>
      </c>
      <c r="K46" s="387" t="s">
        <v>1673</v>
      </c>
      <c r="L46" s="175" t="s">
        <v>30</v>
      </c>
      <c r="M46" s="248">
        <f>'[41]23生ごみ処理機'!B$11</f>
        <v>0</v>
      </c>
      <c r="N46" s="248">
        <f>'[41]23生ごみ処理機'!C$11</f>
        <v>0</v>
      </c>
      <c r="O46" s="248">
        <f>'[41]23生ごみ処理機'!D$11</f>
        <v>0</v>
      </c>
      <c r="P46" s="248">
        <f>'[41]23生ごみ処理機'!E$11</f>
        <v>0</v>
      </c>
      <c r="Q46" s="248">
        <f>'[41]23生ごみ処理機'!F$11</f>
        <v>0</v>
      </c>
      <c r="R46" s="248">
        <f>'[41]23生ごみ処理機'!G$11</f>
        <v>0</v>
      </c>
      <c r="S46" s="248">
        <f>'[41]23生ごみ処理機'!H$11</f>
        <v>0</v>
      </c>
      <c r="T46" s="248">
        <f>'[41]23生ごみ処理機'!I$11</f>
        <v>0</v>
      </c>
      <c r="U46" s="248">
        <f>'[41]23生ごみ処理機'!J$11</f>
        <v>0</v>
      </c>
      <c r="V46" s="249">
        <f>'[41]23生ごみ処理機'!K$11</f>
        <v>0</v>
      </c>
      <c r="W46" s="160" t="s">
        <v>30</v>
      </c>
      <c r="X46" s="250">
        <v>0</v>
      </c>
      <c r="Y46" s="250">
        <v>0</v>
      </c>
      <c r="Z46" s="250">
        <v>0</v>
      </c>
      <c r="AA46" s="250">
        <v>0</v>
      </c>
      <c r="AB46" s="250">
        <v>0</v>
      </c>
    </row>
    <row r="47" spans="1:28">
      <c r="A47" s="175" t="s">
        <v>321</v>
      </c>
      <c r="B47" s="151">
        <v>1</v>
      </c>
      <c r="C47" s="151">
        <v>1</v>
      </c>
      <c r="D47" s="151">
        <v>11</v>
      </c>
      <c r="E47" s="151">
        <v>1</v>
      </c>
      <c r="F47" s="151">
        <v>0</v>
      </c>
      <c r="G47" s="151">
        <v>0</v>
      </c>
      <c r="H47" s="151">
        <v>0</v>
      </c>
      <c r="I47" s="151">
        <v>0</v>
      </c>
      <c r="J47" s="151">
        <v>0</v>
      </c>
      <c r="K47" s="387" t="s">
        <v>1658</v>
      </c>
      <c r="L47" s="175" t="s">
        <v>159</v>
      </c>
      <c r="M47" s="179">
        <f>'[42]23生ごみ処理機'!B$11</f>
        <v>0</v>
      </c>
      <c r="N47" s="179">
        <f>'[42]23生ごみ処理機'!C$11</f>
        <v>0</v>
      </c>
      <c r="O47" s="179">
        <f>'[42]23生ごみ処理機'!D$11</f>
        <v>0</v>
      </c>
      <c r="P47" s="179">
        <f>'[42]23生ごみ処理機'!E$11</f>
        <v>0</v>
      </c>
      <c r="Q47" s="179">
        <f>'[42]23生ごみ処理機'!F$11</f>
        <v>0</v>
      </c>
      <c r="R47" s="179">
        <f>'[42]23生ごみ処理機'!G$11</f>
        <v>0</v>
      </c>
      <c r="S47" s="179">
        <f>'[42]23生ごみ処理機'!H$11</f>
        <v>0</v>
      </c>
      <c r="T47" s="179">
        <f>'[42]23生ごみ処理機'!I$11</f>
        <v>0</v>
      </c>
      <c r="U47" s="179">
        <f>'[42]23生ごみ処理機'!J$11</f>
        <v>0</v>
      </c>
      <c r="V47" s="226">
        <f>'[42]23生ごみ処理機'!K$11</f>
        <v>0</v>
      </c>
      <c r="W47" s="160" t="s">
        <v>159</v>
      </c>
      <c r="X47" s="198">
        <v>0</v>
      </c>
      <c r="Y47" s="198">
        <v>0</v>
      </c>
      <c r="Z47" s="198">
        <v>0</v>
      </c>
      <c r="AA47" s="198">
        <v>0</v>
      </c>
      <c r="AB47" s="198">
        <v>0</v>
      </c>
    </row>
    <row r="48" spans="1:28">
      <c r="A48" s="175" t="s">
        <v>322</v>
      </c>
      <c r="B48" s="151">
        <v>1</v>
      </c>
      <c r="C48" s="151">
        <v>1</v>
      </c>
      <c r="D48" s="151">
        <v>0</v>
      </c>
      <c r="E48" s="151">
        <v>0</v>
      </c>
      <c r="F48" s="151">
        <v>0</v>
      </c>
      <c r="G48" s="151">
        <v>0</v>
      </c>
      <c r="H48" s="151">
        <v>0</v>
      </c>
      <c r="I48" s="151">
        <v>0</v>
      </c>
      <c r="J48" s="151">
        <v>0</v>
      </c>
      <c r="K48" s="151" t="str">
        <f>'[43]23生ごみ処理機'!K$6</f>
        <v>http://www.town.shibayama.lg.jp</v>
      </c>
      <c r="L48" s="175" t="s">
        <v>160</v>
      </c>
      <c r="M48" s="179">
        <f>'[43]23生ごみ処理機'!B$11</f>
        <v>0</v>
      </c>
      <c r="N48" s="179">
        <f>'[43]23生ごみ処理機'!C$11</f>
        <v>0</v>
      </c>
      <c r="O48" s="179">
        <f>'[43]23生ごみ処理機'!D$11</f>
        <v>0</v>
      </c>
      <c r="P48" s="179">
        <f>'[43]23生ごみ処理機'!E$11</f>
        <v>0</v>
      </c>
      <c r="Q48" s="179">
        <f>'[43]23生ごみ処理機'!F$11</f>
        <v>0</v>
      </c>
      <c r="R48" s="179">
        <f>'[43]23生ごみ処理機'!G$11</f>
        <v>0</v>
      </c>
      <c r="S48" s="179">
        <f>'[43]23生ごみ処理機'!H$11</f>
        <v>0</v>
      </c>
      <c r="T48" s="179">
        <f>'[43]23生ごみ処理機'!I$11</f>
        <v>0</v>
      </c>
      <c r="U48" s="179">
        <f>'[43]23生ごみ処理機'!J$11</f>
        <v>0</v>
      </c>
      <c r="V48" s="226">
        <f>'[43]23生ごみ処理機'!K$11</f>
        <v>0</v>
      </c>
      <c r="W48" s="160" t="s">
        <v>160</v>
      </c>
      <c r="X48" s="198">
        <v>0</v>
      </c>
      <c r="Y48" s="198">
        <v>0</v>
      </c>
      <c r="Z48" s="198">
        <v>0</v>
      </c>
      <c r="AA48" s="198">
        <v>0</v>
      </c>
      <c r="AB48" s="198">
        <v>0</v>
      </c>
    </row>
    <row r="49" spans="1:28">
      <c r="A49" s="175" t="s">
        <v>325</v>
      </c>
      <c r="B49" s="151">
        <v>0</v>
      </c>
      <c r="C49" s="151">
        <v>0</v>
      </c>
      <c r="D49" s="151">
        <v>0</v>
      </c>
      <c r="E49" s="151">
        <v>0</v>
      </c>
      <c r="F49" s="151">
        <v>0</v>
      </c>
      <c r="G49" s="151">
        <v>0</v>
      </c>
      <c r="H49" s="151">
        <v>0</v>
      </c>
      <c r="I49" s="151">
        <v>0</v>
      </c>
      <c r="J49" s="151">
        <v>0</v>
      </c>
      <c r="K49" s="387" t="s">
        <v>1673</v>
      </c>
      <c r="L49" s="175" t="s">
        <v>161</v>
      </c>
      <c r="M49" s="179">
        <f>'[44]23生ごみ処理機'!B$11</f>
        <v>0</v>
      </c>
      <c r="N49" s="179">
        <f>'[44]23生ごみ処理機'!C$11</f>
        <v>0</v>
      </c>
      <c r="O49" s="179">
        <f>'[44]23生ごみ処理機'!D$11</f>
        <v>0</v>
      </c>
      <c r="P49" s="179">
        <f>'[44]23生ごみ処理機'!E$11</f>
        <v>0</v>
      </c>
      <c r="Q49" s="179">
        <f>'[44]23生ごみ処理機'!F$11</f>
        <v>0</v>
      </c>
      <c r="R49" s="179">
        <f>'[44]23生ごみ処理機'!G$11</f>
        <v>0</v>
      </c>
      <c r="S49" s="179">
        <f>'[44]23生ごみ処理機'!H$11</f>
        <v>0</v>
      </c>
      <c r="T49" s="179">
        <f>'[44]23生ごみ処理機'!I$11</f>
        <v>0</v>
      </c>
      <c r="U49" s="179">
        <f>'[44]23生ごみ処理機'!J$11</f>
        <v>0</v>
      </c>
      <c r="V49" s="226">
        <f>'[44]23生ごみ処理機'!K$11</f>
        <v>0</v>
      </c>
      <c r="W49" s="160" t="s">
        <v>161</v>
      </c>
      <c r="X49" s="198">
        <v>0</v>
      </c>
      <c r="Y49" s="198">
        <v>0</v>
      </c>
      <c r="Z49" s="198">
        <v>0</v>
      </c>
      <c r="AA49" s="198">
        <v>0</v>
      </c>
      <c r="AB49" s="198">
        <v>0</v>
      </c>
    </row>
    <row r="50" spans="1:28" ht="26.4">
      <c r="A50" s="175" t="s">
        <v>327</v>
      </c>
      <c r="B50" s="151">
        <v>1</v>
      </c>
      <c r="C50" s="151">
        <v>0</v>
      </c>
      <c r="D50" s="151">
        <v>7</v>
      </c>
      <c r="E50" s="151">
        <v>0</v>
      </c>
      <c r="F50" s="151">
        <v>0</v>
      </c>
      <c r="G50" s="151">
        <v>0</v>
      </c>
      <c r="H50" s="151">
        <v>0</v>
      </c>
      <c r="I50" s="151">
        <v>0</v>
      </c>
      <c r="J50" s="151">
        <v>0</v>
      </c>
      <c r="K50" s="151" t="str">
        <f>'[45]23生ごみ処理機'!K$6</f>
        <v>http://www.town.ichinomiya.chiba.jp/kurashi/kankyo/gomi/1579.html</v>
      </c>
      <c r="L50" s="175" t="s">
        <v>162</v>
      </c>
      <c r="M50" s="179">
        <f>'[45]23生ごみ処理機'!B$11</f>
        <v>0</v>
      </c>
      <c r="N50" s="179">
        <f>'[45]23生ごみ処理機'!C$11</f>
        <v>0</v>
      </c>
      <c r="O50" s="179">
        <f>'[45]23生ごみ処理機'!D$11</f>
        <v>0</v>
      </c>
      <c r="P50" s="179">
        <f>'[45]23生ごみ処理機'!E$11</f>
        <v>0</v>
      </c>
      <c r="Q50" s="179">
        <f>'[45]23生ごみ処理機'!F$11</f>
        <v>0</v>
      </c>
      <c r="R50" s="179">
        <f>'[45]23生ごみ処理機'!G$11</f>
        <v>0</v>
      </c>
      <c r="S50" s="179">
        <f>'[45]23生ごみ処理機'!H$11</f>
        <v>0</v>
      </c>
      <c r="T50" s="179">
        <f>'[45]23生ごみ処理機'!I$11</f>
        <v>0</v>
      </c>
      <c r="U50" s="179">
        <f>'[45]23生ごみ処理機'!J$11</f>
        <v>0</v>
      </c>
      <c r="V50" s="226">
        <f>'[45]23生ごみ処理機'!K$11</f>
        <v>0</v>
      </c>
      <c r="W50" s="160" t="s">
        <v>162</v>
      </c>
      <c r="X50" s="198">
        <v>0</v>
      </c>
      <c r="Y50" s="198">
        <v>0</v>
      </c>
      <c r="Z50" s="198">
        <v>0</v>
      </c>
      <c r="AA50" s="198">
        <v>0</v>
      </c>
      <c r="AB50" s="198">
        <v>0</v>
      </c>
    </row>
    <row r="51" spans="1:28">
      <c r="A51" s="175" t="s">
        <v>328</v>
      </c>
      <c r="B51" s="151">
        <v>0</v>
      </c>
      <c r="C51" s="151">
        <v>0</v>
      </c>
      <c r="D51" s="151">
        <v>0</v>
      </c>
      <c r="E51" s="151">
        <v>0</v>
      </c>
      <c r="F51" s="151">
        <v>0</v>
      </c>
      <c r="G51" s="151">
        <v>0</v>
      </c>
      <c r="H51" s="151">
        <v>0</v>
      </c>
      <c r="I51" s="151">
        <v>0</v>
      </c>
      <c r="J51" s="151">
        <v>0</v>
      </c>
      <c r="K51" s="387" t="s">
        <v>1673</v>
      </c>
      <c r="L51" s="175" t="s">
        <v>163</v>
      </c>
      <c r="M51" s="179">
        <f>'[46]23生ごみ処理機'!B$11</f>
        <v>0</v>
      </c>
      <c r="N51" s="179">
        <f>'[46]23生ごみ処理機'!C$11</f>
        <v>0</v>
      </c>
      <c r="O51" s="179">
        <f>'[46]23生ごみ処理機'!D$11</f>
        <v>0</v>
      </c>
      <c r="P51" s="179">
        <f>'[46]23生ごみ処理機'!E$11</f>
        <v>0</v>
      </c>
      <c r="Q51" s="179">
        <f>'[46]23生ごみ処理機'!F$11</f>
        <v>0</v>
      </c>
      <c r="R51" s="179">
        <f>'[46]23生ごみ処理機'!G$11</f>
        <v>0</v>
      </c>
      <c r="S51" s="179">
        <f>'[46]23生ごみ処理機'!H$11</f>
        <v>0</v>
      </c>
      <c r="T51" s="179">
        <f>'[46]23生ごみ処理機'!I$11</f>
        <v>0</v>
      </c>
      <c r="U51" s="179">
        <f>'[46]23生ごみ処理機'!J$11</f>
        <v>0</v>
      </c>
      <c r="V51" s="226">
        <f>'[46]23生ごみ処理機'!K$11</f>
        <v>0</v>
      </c>
      <c r="W51" s="160" t="s">
        <v>163</v>
      </c>
      <c r="X51" s="198">
        <v>0</v>
      </c>
      <c r="Y51" s="198">
        <v>0</v>
      </c>
      <c r="Z51" s="198">
        <v>0</v>
      </c>
      <c r="AA51" s="198">
        <v>0</v>
      </c>
      <c r="AB51" s="198">
        <v>0</v>
      </c>
    </row>
    <row r="52" spans="1:28" ht="26.4">
      <c r="A52" s="175" t="s">
        <v>329</v>
      </c>
      <c r="B52" s="151">
        <v>0</v>
      </c>
      <c r="C52" s="151">
        <v>1</v>
      </c>
      <c r="D52" s="151">
        <v>0</v>
      </c>
      <c r="E52" s="151">
        <v>2</v>
      </c>
      <c r="F52" s="151">
        <v>0</v>
      </c>
      <c r="G52" s="151">
        <v>0</v>
      </c>
      <c r="H52" s="151">
        <v>0</v>
      </c>
      <c r="I52" s="151">
        <v>0</v>
      </c>
      <c r="J52" s="151">
        <v>0</v>
      </c>
      <c r="K52" s="151" t="str">
        <f>'[47]23生ごみ処理機'!K$6</f>
        <v>http://www.vill.chosei.chiba.jp/0000000088.html</v>
      </c>
      <c r="L52" s="175" t="s">
        <v>164</v>
      </c>
      <c r="M52" s="179">
        <f>'[47]23生ごみ処理機'!B$11</f>
        <v>0</v>
      </c>
      <c r="N52" s="179">
        <f>'[47]23生ごみ処理機'!C$11</f>
        <v>0</v>
      </c>
      <c r="O52" s="179">
        <f>'[47]23生ごみ処理機'!D$11</f>
        <v>0</v>
      </c>
      <c r="P52" s="179">
        <f>'[47]23生ごみ処理機'!E$11</f>
        <v>0</v>
      </c>
      <c r="Q52" s="179">
        <f>'[47]23生ごみ処理機'!F$11</f>
        <v>0</v>
      </c>
      <c r="R52" s="179">
        <f>'[47]23生ごみ処理機'!G$11</f>
        <v>0</v>
      </c>
      <c r="S52" s="179">
        <f>'[47]23生ごみ処理機'!H$11</f>
        <v>0</v>
      </c>
      <c r="T52" s="179">
        <f>'[47]23生ごみ処理機'!I$11</f>
        <v>0</v>
      </c>
      <c r="U52" s="179">
        <f>'[47]23生ごみ処理機'!J$11</f>
        <v>0</v>
      </c>
      <c r="V52" s="226">
        <f>'[47]23生ごみ処理機'!K$11</f>
        <v>0</v>
      </c>
      <c r="W52" s="160" t="s">
        <v>164</v>
      </c>
      <c r="X52" s="198">
        <v>0</v>
      </c>
      <c r="Y52" s="198">
        <v>0</v>
      </c>
      <c r="Z52" s="198">
        <v>0</v>
      </c>
      <c r="AA52" s="198">
        <v>0</v>
      </c>
      <c r="AB52" s="198">
        <v>0</v>
      </c>
    </row>
    <row r="53" spans="1:28" ht="26.4">
      <c r="A53" s="175" t="s">
        <v>330</v>
      </c>
      <c r="B53" s="151">
        <v>1</v>
      </c>
      <c r="C53" s="151">
        <v>1</v>
      </c>
      <c r="D53" s="151">
        <v>11</v>
      </c>
      <c r="E53" s="151">
        <v>3</v>
      </c>
      <c r="F53" s="151">
        <v>0</v>
      </c>
      <c r="G53" s="151">
        <v>0</v>
      </c>
      <c r="H53" s="151">
        <v>0</v>
      </c>
      <c r="I53" s="151">
        <v>0</v>
      </c>
      <c r="J53" s="151">
        <v>0</v>
      </c>
      <c r="K53" s="151" t="str">
        <f>'[48]23生ごみ処理機'!K$6</f>
        <v>https://www.town.shirako.lg.jp/0000000407.html</v>
      </c>
      <c r="L53" s="175" t="s">
        <v>165</v>
      </c>
      <c r="M53" s="179">
        <f>'[48]23生ごみ処理機'!B$11</f>
        <v>0</v>
      </c>
      <c r="N53" s="179">
        <f>'[48]23生ごみ処理機'!C$11</f>
        <v>0</v>
      </c>
      <c r="O53" s="179">
        <f>'[48]23生ごみ処理機'!D$11</f>
        <v>0</v>
      </c>
      <c r="P53" s="179">
        <f>'[48]23生ごみ処理機'!E$11</f>
        <v>0</v>
      </c>
      <c r="Q53" s="179">
        <f>'[48]23生ごみ処理機'!F$11</f>
        <v>0</v>
      </c>
      <c r="R53" s="179">
        <f>'[48]23生ごみ処理機'!G$11</f>
        <v>0</v>
      </c>
      <c r="S53" s="179">
        <f>'[48]23生ごみ処理機'!H$11</f>
        <v>0</v>
      </c>
      <c r="T53" s="179">
        <f>'[48]23生ごみ処理機'!I$11</f>
        <v>0</v>
      </c>
      <c r="U53" s="179">
        <f>'[48]23生ごみ処理機'!J$11</f>
        <v>0</v>
      </c>
      <c r="V53" s="226">
        <f>'[48]23生ごみ処理機'!K$11</f>
        <v>0</v>
      </c>
      <c r="W53" s="160" t="s">
        <v>165</v>
      </c>
      <c r="X53" s="198">
        <v>0</v>
      </c>
      <c r="Y53" s="198">
        <v>0</v>
      </c>
      <c r="Z53" s="198">
        <v>0</v>
      </c>
      <c r="AA53" s="198">
        <v>0</v>
      </c>
      <c r="AB53" s="198">
        <v>0</v>
      </c>
    </row>
    <row r="54" spans="1:28">
      <c r="A54" s="175" t="s">
        <v>331</v>
      </c>
      <c r="B54" s="151">
        <v>0</v>
      </c>
      <c r="C54" s="151">
        <v>0</v>
      </c>
      <c r="D54" s="151">
        <v>0</v>
      </c>
      <c r="E54" s="151">
        <v>0</v>
      </c>
      <c r="F54" s="151">
        <v>0</v>
      </c>
      <c r="G54" s="151">
        <v>0</v>
      </c>
      <c r="H54" s="151">
        <v>0</v>
      </c>
      <c r="I54" s="151">
        <v>0</v>
      </c>
      <c r="J54" s="151">
        <v>0</v>
      </c>
      <c r="K54" s="387" t="s">
        <v>1673</v>
      </c>
      <c r="L54" s="175" t="s">
        <v>166</v>
      </c>
      <c r="M54" s="179">
        <f>'[49]23生ごみ処理機'!B$11</f>
        <v>0</v>
      </c>
      <c r="N54" s="179">
        <f>'[49]23生ごみ処理機'!C$11</f>
        <v>0</v>
      </c>
      <c r="O54" s="179">
        <f>'[49]23生ごみ処理機'!D$11</f>
        <v>0</v>
      </c>
      <c r="P54" s="179">
        <f>'[49]23生ごみ処理機'!E$11</f>
        <v>0</v>
      </c>
      <c r="Q54" s="179">
        <f>'[49]23生ごみ処理機'!F$11</f>
        <v>0</v>
      </c>
      <c r="R54" s="179">
        <f>'[49]23生ごみ処理機'!G$11</f>
        <v>0</v>
      </c>
      <c r="S54" s="179">
        <f>'[49]23生ごみ処理機'!H$11</f>
        <v>0</v>
      </c>
      <c r="T54" s="179">
        <f>'[49]23生ごみ処理機'!I$11</f>
        <v>0</v>
      </c>
      <c r="U54" s="179">
        <f>'[49]23生ごみ処理機'!J$11</f>
        <v>0</v>
      </c>
      <c r="V54" s="226">
        <f>'[49]23生ごみ処理機'!K$11</f>
        <v>0</v>
      </c>
      <c r="W54" s="160" t="s">
        <v>166</v>
      </c>
      <c r="X54" s="198">
        <v>0</v>
      </c>
      <c r="Y54" s="198">
        <v>0</v>
      </c>
      <c r="Z54" s="198">
        <v>0</v>
      </c>
      <c r="AA54" s="198">
        <v>0</v>
      </c>
      <c r="AB54" s="198">
        <v>0</v>
      </c>
    </row>
    <row r="55" spans="1:28">
      <c r="A55" s="175" t="s">
        <v>332</v>
      </c>
      <c r="B55" s="151">
        <v>1</v>
      </c>
      <c r="C55" s="151">
        <v>1</v>
      </c>
      <c r="D55" s="151">
        <v>5</v>
      </c>
      <c r="E55" s="151">
        <v>1</v>
      </c>
      <c r="F55" s="151">
        <v>0</v>
      </c>
      <c r="G55" s="151">
        <v>0</v>
      </c>
      <c r="H55" s="151">
        <v>0</v>
      </c>
      <c r="I55" s="151">
        <v>0</v>
      </c>
      <c r="J55" s="151">
        <v>0</v>
      </c>
      <c r="K55" s="151" t="str">
        <f>'[50]23生ごみ処理機'!K$6</f>
        <v>http://www.town.chonan.chiba.jp</v>
      </c>
      <c r="L55" s="175" t="s">
        <v>167</v>
      </c>
      <c r="M55" s="179">
        <f>'[50]23生ごみ処理機'!B$11</f>
        <v>0</v>
      </c>
      <c r="N55" s="179">
        <f>'[50]23生ごみ処理機'!C$11</f>
        <v>0</v>
      </c>
      <c r="O55" s="179">
        <f>'[50]23生ごみ処理機'!D$11</f>
        <v>0</v>
      </c>
      <c r="P55" s="179">
        <f>'[50]23生ごみ処理機'!E$11</f>
        <v>0</v>
      </c>
      <c r="Q55" s="179">
        <f>'[50]23生ごみ処理機'!F$11</f>
        <v>0</v>
      </c>
      <c r="R55" s="179">
        <f>'[50]23生ごみ処理機'!G$11</f>
        <v>0</v>
      </c>
      <c r="S55" s="179">
        <f>'[50]23生ごみ処理機'!H$11</f>
        <v>0</v>
      </c>
      <c r="T55" s="179">
        <f>'[50]23生ごみ処理機'!I$11</f>
        <v>0</v>
      </c>
      <c r="U55" s="179">
        <f>'[50]23生ごみ処理機'!J$11</f>
        <v>0</v>
      </c>
      <c r="V55" s="226">
        <f>'[50]23生ごみ処理機'!K$11</f>
        <v>0</v>
      </c>
      <c r="W55" s="160" t="s">
        <v>167</v>
      </c>
      <c r="X55" s="198">
        <v>0</v>
      </c>
      <c r="Y55" s="198">
        <v>0</v>
      </c>
      <c r="Z55" s="198">
        <v>0</v>
      </c>
      <c r="AA55" s="198">
        <v>0</v>
      </c>
      <c r="AB55" s="198">
        <v>0</v>
      </c>
    </row>
    <row r="56" spans="1:28">
      <c r="A56" s="175" t="s">
        <v>334</v>
      </c>
      <c r="B56" s="151">
        <v>1</v>
      </c>
      <c r="C56" s="151">
        <v>1</v>
      </c>
      <c r="D56" s="151">
        <v>1</v>
      </c>
      <c r="E56" s="151">
        <v>0</v>
      </c>
      <c r="F56" s="151">
        <v>0</v>
      </c>
      <c r="G56" s="151">
        <v>0</v>
      </c>
      <c r="H56" s="151">
        <v>0</v>
      </c>
      <c r="I56" s="151">
        <v>0</v>
      </c>
      <c r="J56" s="151">
        <v>0</v>
      </c>
      <c r="K56" s="151" t="str">
        <f>'[51]23生ごみ処理機'!K$6</f>
        <v>http://www.town.otaki.chiba.jp/</v>
      </c>
      <c r="L56" s="175" t="s">
        <v>168</v>
      </c>
      <c r="M56" s="179">
        <f>'[51]23生ごみ処理機'!B$11</f>
        <v>0</v>
      </c>
      <c r="N56" s="179">
        <f>'[51]23生ごみ処理機'!C$11</f>
        <v>0</v>
      </c>
      <c r="O56" s="179">
        <f>'[51]23生ごみ処理機'!D$11</f>
        <v>0</v>
      </c>
      <c r="P56" s="179">
        <f>'[51]23生ごみ処理機'!E$11</f>
        <v>0</v>
      </c>
      <c r="Q56" s="179">
        <f>'[51]23生ごみ処理機'!F$11</f>
        <v>0</v>
      </c>
      <c r="R56" s="179">
        <f>'[51]23生ごみ処理機'!G$11</f>
        <v>0</v>
      </c>
      <c r="S56" s="179">
        <f>'[51]23生ごみ処理機'!H$11</f>
        <v>0</v>
      </c>
      <c r="T56" s="179">
        <f>'[51]23生ごみ処理機'!I$11</f>
        <v>0</v>
      </c>
      <c r="U56" s="179">
        <f>'[51]23生ごみ処理機'!J$11</f>
        <v>0</v>
      </c>
      <c r="V56" s="226">
        <f>'[51]23生ごみ処理機'!K$11</f>
        <v>0</v>
      </c>
      <c r="W56" s="160" t="s">
        <v>168</v>
      </c>
      <c r="X56" s="198">
        <v>0</v>
      </c>
      <c r="Y56" s="198">
        <v>0</v>
      </c>
      <c r="Z56" s="198">
        <v>0</v>
      </c>
      <c r="AA56" s="198">
        <v>0</v>
      </c>
      <c r="AB56" s="198">
        <v>0</v>
      </c>
    </row>
    <row r="57" spans="1:28" ht="26.4">
      <c r="A57" s="175" t="s">
        <v>335</v>
      </c>
      <c r="B57" s="151">
        <v>1</v>
      </c>
      <c r="C57" s="151">
        <v>1</v>
      </c>
      <c r="D57" s="151">
        <v>1</v>
      </c>
      <c r="E57" s="151">
        <v>2</v>
      </c>
      <c r="F57" s="151">
        <v>0</v>
      </c>
      <c r="G57" s="151">
        <v>0</v>
      </c>
      <c r="H57" s="151">
        <v>0</v>
      </c>
      <c r="I57" s="151">
        <v>0</v>
      </c>
      <c r="J57" s="151">
        <v>0</v>
      </c>
      <c r="K57" s="151" t="str">
        <f>'[52]23生ごみ処理機'!K$6</f>
        <v>http://www.town.onjuku.chiba.jp/sub1
/7/konpost_hojo.html</v>
      </c>
      <c r="L57" s="175" t="s">
        <v>172</v>
      </c>
      <c r="M57" s="179">
        <f>'[52]23生ごみ処理機'!B$11</f>
        <v>0</v>
      </c>
      <c r="N57" s="179">
        <f>'[52]23生ごみ処理機'!C$11</f>
        <v>0</v>
      </c>
      <c r="O57" s="179">
        <f>'[52]23生ごみ処理機'!D$11</f>
        <v>0</v>
      </c>
      <c r="P57" s="179">
        <f>'[52]23生ごみ処理機'!E$11</f>
        <v>0</v>
      </c>
      <c r="Q57" s="179">
        <f>'[52]23生ごみ処理機'!F$11</f>
        <v>0</v>
      </c>
      <c r="R57" s="179">
        <f>'[52]23生ごみ処理機'!G$11</f>
        <v>0</v>
      </c>
      <c r="S57" s="179">
        <f>'[52]23生ごみ処理機'!H$11</f>
        <v>0</v>
      </c>
      <c r="T57" s="179">
        <f>'[52]23生ごみ処理機'!I$11</f>
        <v>0</v>
      </c>
      <c r="U57" s="179">
        <f>'[52]23生ごみ処理機'!J$11</f>
        <v>0</v>
      </c>
      <c r="V57" s="226">
        <f>'[52]23生ごみ処理機'!K$11</f>
        <v>0</v>
      </c>
      <c r="W57" s="160" t="s">
        <v>172</v>
      </c>
      <c r="X57" s="198">
        <v>0</v>
      </c>
      <c r="Y57" s="198">
        <v>0</v>
      </c>
      <c r="Z57" s="198">
        <v>0</v>
      </c>
      <c r="AA57" s="198">
        <v>0</v>
      </c>
      <c r="AB57" s="198">
        <v>0</v>
      </c>
    </row>
    <row r="58" spans="1:28">
      <c r="A58" s="175" t="s">
        <v>336</v>
      </c>
      <c r="B58" s="151">
        <v>0</v>
      </c>
      <c r="C58" s="151">
        <v>0</v>
      </c>
      <c r="D58" s="247">
        <v>0</v>
      </c>
      <c r="E58" s="247">
        <v>0</v>
      </c>
      <c r="F58" s="151">
        <v>0</v>
      </c>
      <c r="G58" s="151">
        <v>0</v>
      </c>
      <c r="H58" s="151">
        <v>0</v>
      </c>
      <c r="I58" s="151">
        <v>0</v>
      </c>
      <c r="J58" s="151">
        <v>0</v>
      </c>
      <c r="K58" s="388" t="s">
        <v>1673</v>
      </c>
      <c r="L58" s="175" t="s">
        <v>173</v>
      </c>
      <c r="M58" s="248">
        <f>'[53]23生ごみ処理機'!B$11</f>
        <v>0</v>
      </c>
      <c r="N58" s="248">
        <f>'[53]23生ごみ処理機'!C$11</f>
        <v>0</v>
      </c>
      <c r="O58" s="248">
        <f>'[53]23生ごみ処理機'!D$11</f>
        <v>0</v>
      </c>
      <c r="P58" s="248">
        <f>'[53]23生ごみ処理機'!E$11</f>
        <v>0</v>
      </c>
      <c r="Q58" s="248">
        <f>'[53]23生ごみ処理機'!F$11</f>
        <v>0</v>
      </c>
      <c r="R58" s="248">
        <f>'[53]23生ごみ処理機'!G$11</f>
        <v>0</v>
      </c>
      <c r="S58" s="248">
        <f>'[53]23生ごみ処理機'!H$11</f>
        <v>0</v>
      </c>
      <c r="T58" s="248">
        <f>'[53]23生ごみ処理機'!I$11</f>
        <v>0</v>
      </c>
      <c r="U58" s="248">
        <f>'[53]23生ごみ処理機'!J$11</f>
        <v>0</v>
      </c>
      <c r="V58" s="249">
        <f>'[53]23生ごみ処理機'!K$11</f>
        <v>0</v>
      </c>
      <c r="W58" s="160" t="str">
        <f t="shared" ref="W58" si="0">A58</f>
        <v>鋸南町</v>
      </c>
      <c r="X58" s="250">
        <f>'[53]23生ごみ処理機'!B$18</f>
        <v>0</v>
      </c>
      <c r="Y58" s="250">
        <f>'[53]23生ごみ処理機'!C$18</f>
        <v>0</v>
      </c>
      <c r="Z58" s="250">
        <f>'[53]23生ごみ処理機'!D$18</f>
        <v>0</v>
      </c>
      <c r="AA58" s="250">
        <f>'[53]23生ごみ処理機'!E$18</f>
        <v>0</v>
      </c>
      <c r="AB58" s="250">
        <f>'[53]23生ごみ処理機'!F$18</f>
        <v>0</v>
      </c>
    </row>
    <row r="59" spans="1:28">
      <c r="A59" s="49" t="s">
        <v>195</v>
      </c>
      <c r="B59" s="50">
        <f>COUNTIF(B5:B58,"1")</f>
        <v>39</v>
      </c>
      <c r="C59" s="50">
        <f>COUNTIF(C5:C58,"1")</f>
        <v>38</v>
      </c>
      <c r="D59" s="51">
        <f>SUM(D5:D58)</f>
        <v>799</v>
      </c>
      <c r="E59" s="51">
        <f>SUM(E5:E58)</f>
        <v>568</v>
      </c>
      <c r="F59" s="50">
        <f>COUNTIF(F5:F58,"1")</f>
        <v>0</v>
      </c>
      <c r="G59" s="50">
        <f>COUNTIF(G5:G58,"1")</f>
        <v>0</v>
      </c>
      <c r="H59" s="50">
        <f>COUNTIF(H5:H58,"1")</f>
        <v>5</v>
      </c>
      <c r="I59" s="50">
        <f>COUNTIF(I5:I58,"1")</f>
        <v>1</v>
      </c>
      <c r="J59" s="50">
        <f>COUNTIF(J5:J58,"1")</f>
        <v>1</v>
      </c>
      <c r="K59" s="50"/>
      <c r="L59" s="180"/>
      <c r="M59" s="169"/>
      <c r="N59" s="169"/>
      <c r="O59" s="169"/>
      <c r="P59" s="169"/>
      <c r="Q59" s="169"/>
      <c r="R59" s="169"/>
      <c r="S59" s="169"/>
      <c r="T59" s="169"/>
      <c r="U59" s="168"/>
      <c r="V59" s="141"/>
      <c r="W59" s="160"/>
      <c r="X59" s="160"/>
      <c r="Y59" s="160"/>
      <c r="Z59" s="160"/>
      <c r="AA59" s="160"/>
      <c r="AB59" s="160"/>
    </row>
  </sheetData>
  <mergeCells count="27">
    <mergeCell ref="A2:A4"/>
    <mergeCell ref="N3:N4"/>
    <mergeCell ref="H2:H4"/>
    <mergeCell ref="I2:I4"/>
    <mergeCell ref="J2:J4"/>
    <mergeCell ref="M3:M4"/>
    <mergeCell ref="B2:C3"/>
    <mergeCell ref="D2:E3"/>
    <mergeCell ref="K2:K4"/>
    <mergeCell ref="F2:G3"/>
    <mergeCell ref="L2:L4"/>
    <mergeCell ref="AB3:AB4"/>
    <mergeCell ref="X2:AB2"/>
    <mergeCell ref="V2:V4"/>
    <mergeCell ref="R3:R4"/>
    <mergeCell ref="S3:S4"/>
    <mergeCell ref="T3:T4"/>
    <mergeCell ref="U3:U4"/>
    <mergeCell ref="M2:U2"/>
    <mergeCell ref="O3:O4"/>
    <mergeCell ref="P3:P4"/>
    <mergeCell ref="Q3:Q4"/>
    <mergeCell ref="W2:W4"/>
    <mergeCell ref="X3:X4"/>
    <mergeCell ref="Y3:Y4"/>
    <mergeCell ref="Z3:Z4"/>
    <mergeCell ref="AA3:AA4"/>
  </mergeCells>
  <phoneticPr fontId="8"/>
  <dataValidations count="1">
    <dataValidation type="list" allowBlank="1" showInputMessage="1" sqref="B51:K51 B38:K38 B21:K22 B28:K28" xr:uid="{00000000-0002-0000-1400-000000000000}">
      <formula1>$B$59:$B$60</formula1>
    </dataValidation>
  </dataValidations>
  <pageMargins left="0.27559055118110237" right="0.19685039370078741" top="0.51181102362204722" bottom="0.23622047244094491" header="0.31496062992125984" footer="0.23622047244094491"/>
  <pageSetup paperSize="9" scale="48" orientation="portrait" r:id="rId1"/>
  <headerFooter>
    <oddFooter>&amp;C&amp;P</oddFooter>
  </headerFooter>
  <rowBreaks count="1" manualBreakCount="1">
    <brk id="41" max="16383" man="1"/>
  </rowBreaks>
  <colBreaks count="2" manualBreakCount="2">
    <brk id="11" max="58" man="1"/>
    <brk id="22" max="5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N58"/>
  <sheetViews>
    <sheetView showZeros="0" view="pageBreakPreview" zoomScale="85" zoomScaleNormal="85" zoomScaleSheetLayoutView="85" workbookViewId="0">
      <pane xSplit="1" ySplit="4" topLeftCell="B5" activePane="bottomRight" state="frozen"/>
      <selection pane="topRight"/>
      <selection pane="bottomLeft"/>
      <selection pane="bottomRight"/>
    </sheetView>
  </sheetViews>
  <sheetFormatPr defaultColWidth="9" defaultRowHeight="12"/>
  <cols>
    <col min="1" max="1" width="9" style="1"/>
    <col min="2" max="2" width="13.109375" style="1" customWidth="1"/>
    <col min="3" max="3" width="23.33203125" style="1" customWidth="1"/>
    <col min="4" max="4" width="15.88671875" style="1" bestFit="1" customWidth="1"/>
    <col min="5" max="5" width="12.6640625" style="1" customWidth="1"/>
    <col min="6" max="6" width="13.109375" style="1" customWidth="1"/>
    <col min="7" max="7" width="19.109375" style="1" customWidth="1"/>
    <col min="8" max="8" width="13.6640625" style="1" customWidth="1"/>
    <col min="9" max="9" width="12.6640625" style="1" customWidth="1"/>
    <col min="10" max="10" width="13.109375" style="1" customWidth="1"/>
    <col min="11" max="11" width="19.33203125" style="1" customWidth="1"/>
    <col min="12" max="12" width="15.44140625" style="1" customWidth="1"/>
    <col min="13" max="13" width="12.6640625" style="1" customWidth="1"/>
    <col min="14" max="16384" width="9" style="1"/>
  </cols>
  <sheetData>
    <row r="1" spans="1:92" ht="26.25" customHeight="1">
      <c r="A1" s="144" t="s">
        <v>1123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row>
    <row r="2" spans="1:92" ht="17.25" customHeight="1">
      <c r="A2" s="42" t="s">
        <v>240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row>
    <row r="3" spans="1:92" ht="17.25" customHeight="1">
      <c r="A3" s="465" t="s">
        <v>56</v>
      </c>
      <c r="B3" s="440" t="s">
        <v>231</v>
      </c>
      <c r="C3" s="440"/>
      <c r="D3" s="440"/>
      <c r="E3" s="440"/>
      <c r="F3" s="423" t="s">
        <v>232</v>
      </c>
      <c r="G3" s="423"/>
      <c r="H3" s="423"/>
      <c r="I3" s="423"/>
      <c r="J3" s="440" t="s">
        <v>233</v>
      </c>
      <c r="K3" s="440"/>
      <c r="L3" s="440"/>
      <c r="M3" s="44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row>
    <row r="4" spans="1:92" ht="36">
      <c r="A4" s="465"/>
      <c r="B4" s="63" t="s">
        <v>234</v>
      </c>
      <c r="C4" s="40" t="s">
        <v>367</v>
      </c>
      <c r="D4" s="40" t="s">
        <v>235</v>
      </c>
      <c r="E4" s="63" t="s">
        <v>236</v>
      </c>
      <c r="F4" s="40" t="s">
        <v>234</v>
      </c>
      <c r="G4" s="40" t="s">
        <v>368</v>
      </c>
      <c r="H4" s="40" t="s">
        <v>235</v>
      </c>
      <c r="I4" s="63" t="s">
        <v>236</v>
      </c>
      <c r="J4" s="40" t="s">
        <v>234</v>
      </c>
      <c r="K4" s="40" t="s">
        <v>368</v>
      </c>
      <c r="L4" s="40" t="s">
        <v>235</v>
      </c>
      <c r="M4" s="63" t="s">
        <v>236</v>
      </c>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row>
    <row r="5" spans="1:92" ht="113.25" customHeight="1">
      <c r="A5" s="153" t="s">
        <v>156</v>
      </c>
      <c r="B5" s="99" t="s">
        <v>1757</v>
      </c>
      <c r="C5" s="99" t="s">
        <v>1758</v>
      </c>
      <c r="D5" s="358">
        <v>34060</v>
      </c>
      <c r="E5" s="99" t="s">
        <v>583</v>
      </c>
      <c r="F5" s="389" t="s">
        <v>1673</v>
      </c>
      <c r="G5" s="99">
        <v>0</v>
      </c>
      <c r="H5" s="289">
        <v>0</v>
      </c>
      <c r="I5" s="99">
        <v>0</v>
      </c>
      <c r="J5" s="99" t="s">
        <v>1759</v>
      </c>
      <c r="K5" s="99" t="s">
        <v>1760</v>
      </c>
      <c r="L5" s="289">
        <v>34060</v>
      </c>
      <c r="M5" s="99" t="s">
        <v>1761</v>
      </c>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row>
    <row r="6" spans="1:92" ht="96.75" customHeight="1">
      <c r="A6" s="161" t="s">
        <v>238</v>
      </c>
      <c r="B6" s="82" t="s">
        <v>1762</v>
      </c>
      <c r="C6" s="82" t="s">
        <v>1763</v>
      </c>
      <c r="D6" s="359">
        <v>25841</v>
      </c>
      <c r="E6" s="82" t="s">
        <v>1764</v>
      </c>
      <c r="F6" s="391" t="s">
        <v>1658</v>
      </c>
      <c r="G6" s="82">
        <v>0</v>
      </c>
      <c r="H6" s="290">
        <v>0</v>
      </c>
      <c r="I6" s="82">
        <v>0</v>
      </c>
      <c r="J6" s="82">
        <v>0</v>
      </c>
      <c r="K6" s="82">
        <v>0</v>
      </c>
      <c r="L6" s="290">
        <v>0</v>
      </c>
      <c r="M6" s="82">
        <v>0</v>
      </c>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row>
    <row r="7" spans="1:92" ht="119.25" customHeight="1">
      <c r="A7" s="161" t="s">
        <v>261</v>
      </c>
      <c r="B7" s="41" t="s">
        <v>1765</v>
      </c>
      <c r="C7" s="41" t="s">
        <v>1766</v>
      </c>
      <c r="D7" s="384">
        <v>34182</v>
      </c>
      <c r="E7" s="41" t="s">
        <v>588</v>
      </c>
      <c r="F7" s="152" t="s">
        <v>1673</v>
      </c>
      <c r="G7" s="41">
        <v>0</v>
      </c>
      <c r="H7" s="41">
        <v>0</v>
      </c>
      <c r="I7" s="41">
        <v>0</v>
      </c>
      <c r="J7" s="41" t="s">
        <v>1767</v>
      </c>
      <c r="K7" s="41" t="s">
        <v>1768</v>
      </c>
      <c r="L7" s="41" t="s">
        <v>1769</v>
      </c>
      <c r="M7" s="41" t="s">
        <v>1770</v>
      </c>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row>
    <row r="8" spans="1:92" ht="114" customHeight="1">
      <c r="A8" s="161" t="s">
        <v>263</v>
      </c>
      <c r="B8" s="41" t="s">
        <v>1771</v>
      </c>
      <c r="C8" s="41" t="s">
        <v>1772</v>
      </c>
      <c r="D8" s="361">
        <v>34060</v>
      </c>
      <c r="E8" s="41" t="s">
        <v>1773</v>
      </c>
      <c r="F8" s="152" t="s">
        <v>1658</v>
      </c>
      <c r="G8" s="41">
        <v>0</v>
      </c>
      <c r="H8" s="41">
        <v>0</v>
      </c>
      <c r="I8" s="41">
        <v>0</v>
      </c>
      <c r="J8" s="41" t="s">
        <v>1774</v>
      </c>
      <c r="K8" s="41" t="s">
        <v>1775</v>
      </c>
      <c r="L8" s="291">
        <v>34790</v>
      </c>
      <c r="M8" s="41" t="s">
        <v>1776</v>
      </c>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row>
    <row r="9" spans="1:92">
      <c r="A9" s="161" t="s">
        <v>264</v>
      </c>
      <c r="B9" s="390" t="s">
        <v>1673</v>
      </c>
      <c r="C9" s="390">
        <v>0</v>
      </c>
      <c r="D9" s="390">
        <v>0</v>
      </c>
      <c r="E9" s="390">
        <v>0</v>
      </c>
      <c r="F9" s="390" t="s">
        <v>1673</v>
      </c>
      <c r="G9" s="142">
        <v>0</v>
      </c>
      <c r="H9" s="142">
        <v>0</v>
      </c>
      <c r="I9" s="142">
        <v>0</v>
      </c>
      <c r="J9" s="390" t="s">
        <v>1673</v>
      </c>
      <c r="K9" s="142">
        <v>0</v>
      </c>
      <c r="L9" s="142">
        <v>0</v>
      </c>
      <c r="M9" s="142">
        <v>0</v>
      </c>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row>
    <row r="10" spans="1:92" ht="106.5" customHeight="1">
      <c r="A10" s="161" t="s">
        <v>265</v>
      </c>
      <c r="B10" s="41" t="s">
        <v>1777</v>
      </c>
      <c r="C10" s="41" t="s">
        <v>1871</v>
      </c>
      <c r="D10" s="361">
        <v>34298</v>
      </c>
      <c r="E10" s="41" t="s">
        <v>1778</v>
      </c>
      <c r="F10" s="41" t="s">
        <v>1868</v>
      </c>
      <c r="G10" s="41">
        <v>0</v>
      </c>
      <c r="H10" s="41">
        <v>0</v>
      </c>
      <c r="I10" s="41">
        <v>0</v>
      </c>
      <c r="J10" s="41" t="s">
        <v>1868</v>
      </c>
      <c r="K10" s="41">
        <v>0</v>
      </c>
      <c r="L10" s="41">
        <v>0</v>
      </c>
      <c r="M10" s="41">
        <v>0</v>
      </c>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row>
    <row r="11" spans="1:92" ht="108">
      <c r="A11" s="155" t="s">
        <v>34</v>
      </c>
      <c r="B11" s="152">
        <v>0</v>
      </c>
      <c r="C11" s="152">
        <v>0</v>
      </c>
      <c r="D11" s="360">
        <v>0</v>
      </c>
      <c r="E11" s="152">
        <v>0</v>
      </c>
      <c r="F11" s="152">
        <v>0</v>
      </c>
      <c r="G11" s="152">
        <v>0</v>
      </c>
      <c r="H11" s="152">
        <v>0</v>
      </c>
      <c r="I11" s="152">
        <v>0</v>
      </c>
      <c r="J11" s="152" t="s">
        <v>1779</v>
      </c>
      <c r="K11" s="152" t="s">
        <v>1780</v>
      </c>
      <c r="L11" s="152" t="s">
        <v>1781</v>
      </c>
      <c r="M11" s="152" t="s">
        <v>1782</v>
      </c>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row>
    <row r="12" spans="1:92" ht="256.5" customHeight="1">
      <c r="A12" s="161" t="s">
        <v>267</v>
      </c>
      <c r="B12" s="41" t="s">
        <v>1783</v>
      </c>
      <c r="C12" s="41" t="s">
        <v>1872</v>
      </c>
      <c r="D12" s="384">
        <v>33956</v>
      </c>
      <c r="E12" s="41" t="s">
        <v>1784</v>
      </c>
      <c r="F12" s="152" t="s">
        <v>1658</v>
      </c>
      <c r="G12" s="152" t="s">
        <v>1658</v>
      </c>
      <c r="H12" s="152" t="s">
        <v>1658</v>
      </c>
      <c r="I12" s="152" t="s">
        <v>1658</v>
      </c>
      <c r="J12" s="41" t="s">
        <v>1785</v>
      </c>
      <c r="K12" s="41" t="s">
        <v>1786</v>
      </c>
      <c r="L12" s="291">
        <v>35156</v>
      </c>
      <c r="M12" s="41" t="s">
        <v>1787</v>
      </c>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row>
    <row r="13" spans="1:92" ht="84">
      <c r="A13" s="161" t="s">
        <v>268</v>
      </c>
      <c r="B13" s="41" t="s">
        <v>1788</v>
      </c>
      <c r="C13" s="41" t="s">
        <v>1789</v>
      </c>
      <c r="D13" s="384">
        <v>36617</v>
      </c>
      <c r="E13" s="41" t="s">
        <v>607</v>
      </c>
      <c r="F13" s="41">
        <v>0</v>
      </c>
      <c r="G13" s="41">
        <v>0</v>
      </c>
      <c r="H13" s="41">
        <v>0</v>
      </c>
      <c r="I13" s="41">
        <v>0</v>
      </c>
      <c r="J13" s="41">
        <v>0</v>
      </c>
      <c r="K13" s="41">
        <v>0</v>
      </c>
      <c r="L13" s="41">
        <v>0</v>
      </c>
      <c r="M13" s="41">
        <v>0</v>
      </c>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row>
    <row r="14" spans="1:92" ht="48">
      <c r="A14" s="161" t="s">
        <v>269</v>
      </c>
      <c r="B14" s="82">
        <v>0</v>
      </c>
      <c r="C14" s="82">
        <v>0</v>
      </c>
      <c r="D14" s="362">
        <v>0</v>
      </c>
      <c r="E14" s="82">
        <v>0</v>
      </c>
      <c r="F14" s="82">
        <v>0</v>
      </c>
      <c r="G14" s="82">
        <v>0</v>
      </c>
      <c r="H14" s="82">
        <v>0</v>
      </c>
      <c r="I14" s="82">
        <v>0</v>
      </c>
      <c r="J14" s="82" t="s">
        <v>1790</v>
      </c>
      <c r="K14" s="82" t="s">
        <v>1791</v>
      </c>
      <c r="L14" s="82" t="s">
        <v>1792</v>
      </c>
      <c r="M14" s="82" t="s">
        <v>1793</v>
      </c>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row>
    <row r="15" spans="1:92" ht="60">
      <c r="A15" s="161" t="s">
        <v>272</v>
      </c>
      <c r="B15" s="41" t="s">
        <v>1794</v>
      </c>
      <c r="C15" s="41" t="s">
        <v>1795</v>
      </c>
      <c r="D15" s="384">
        <v>35885</v>
      </c>
      <c r="E15" s="41" t="s">
        <v>609</v>
      </c>
      <c r="F15" s="41">
        <v>0</v>
      </c>
      <c r="G15" s="41">
        <v>0</v>
      </c>
      <c r="H15" s="41">
        <v>0</v>
      </c>
      <c r="I15" s="41">
        <v>0</v>
      </c>
      <c r="J15" s="41">
        <v>0</v>
      </c>
      <c r="K15" s="41">
        <v>0</v>
      </c>
      <c r="L15" s="41">
        <v>0</v>
      </c>
      <c r="M15" s="41">
        <v>0</v>
      </c>
    </row>
    <row r="16" spans="1:92" ht="82.5" customHeight="1">
      <c r="A16" s="161" t="s">
        <v>38</v>
      </c>
      <c r="B16" s="41" t="s">
        <v>1796</v>
      </c>
      <c r="C16" s="41" t="s">
        <v>1797</v>
      </c>
      <c r="D16" s="360" t="s">
        <v>1624</v>
      </c>
      <c r="E16" s="41" t="s">
        <v>1798</v>
      </c>
      <c r="F16" s="41">
        <v>0</v>
      </c>
      <c r="G16" s="41">
        <v>0</v>
      </c>
      <c r="H16" s="41">
        <v>0</v>
      </c>
      <c r="I16" s="41">
        <v>0</v>
      </c>
      <c r="J16" s="41">
        <v>0</v>
      </c>
      <c r="K16" s="41">
        <v>0</v>
      </c>
      <c r="L16" s="41">
        <v>0</v>
      </c>
      <c r="M16" s="41">
        <v>0</v>
      </c>
    </row>
    <row r="17" spans="1:13" ht="36">
      <c r="A17" s="161" t="s">
        <v>276</v>
      </c>
      <c r="B17" s="152" t="s">
        <v>1658</v>
      </c>
      <c r="C17" s="41">
        <v>0</v>
      </c>
      <c r="D17" s="360">
        <v>0</v>
      </c>
      <c r="E17" s="41">
        <v>0</v>
      </c>
      <c r="F17" s="152" t="s">
        <v>1658</v>
      </c>
      <c r="G17" s="41">
        <v>0</v>
      </c>
      <c r="H17" s="41">
        <v>0</v>
      </c>
      <c r="I17" s="41">
        <v>0</v>
      </c>
      <c r="J17" s="41" t="s">
        <v>1799</v>
      </c>
      <c r="K17" s="41">
        <v>162</v>
      </c>
      <c r="L17" s="41" t="s">
        <v>1800</v>
      </c>
      <c r="M17" s="41" t="s">
        <v>1801</v>
      </c>
    </row>
    <row r="18" spans="1:13" ht="57.75" customHeight="1">
      <c r="A18" s="161" t="s">
        <v>279</v>
      </c>
      <c r="B18" s="41" t="s">
        <v>1802</v>
      </c>
      <c r="C18" s="41" t="s">
        <v>1803</v>
      </c>
      <c r="D18" s="361">
        <v>38504</v>
      </c>
      <c r="E18" s="41" t="s">
        <v>1804</v>
      </c>
      <c r="F18" s="152" t="s">
        <v>1673</v>
      </c>
      <c r="G18" s="41">
        <v>0</v>
      </c>
      <c r="H18" s="41">
        <v>0</v>
      </c>
      <c r="I18" s="41">
        <v>0</v>
      </c>
      <c r="J18" s="41">
        <v>0</v>
      </c>
      <c r="K18" s="41">
        <v>0</v>
      </c>
      <c r="L18" s="291">
        <v>0</v>
      </c>
      <c r="M18" s="41">
        <v>0</v>
      </c>
    </row>
    <row r="19" spans="1:13" ht="34.5" customHeight="1">
      <c r="A19" s="161" t="s">
        <v>0</v>
      </c>
      <c r="B19" s="152" t="s">
        <v>1658</v>
      </c>
      <c r="C19" s="41">
        <v>0</v>
      </c>
      <c r="D19" s="360">
        <v>0</v>
      </c>
      <c r="E19" s="41">
        <v>0</v>
      </c>
      <c r="F19" s="41" t="s">
        <v>1805</v>
      </c>
      <c r="G19" s="41" t="s">
        <v>1806</v>
      </c>
      <c r="H19" s="291">
        <v>33652</v>
      </c>
      <c r="I19" s="41" t="s">
        <v>619</v>
      </c>
      <c r="J19" s="152" t="s">
        <v>466</v>
      </c>
      <c r="K19" s="152">
        <v>0</v>
      </c>
      <c r="L19" s="152">
        <v>0</v>
      </c>
      <c r="M19" s="152">
        <v>0</v>
      </c>
    </row>
    <row r="20" spans="1:13">
      <c r="A20" s="161" t="s">
        <v>71</v>
      </c>
      <c r="B20" s="152" t="s">
        <v>1658</v>
      </c>
      <c r="C20" s="152">
        <v>0</v>
      </c>
      <c r="D20" s="152">
        <v>0</v>
      </c>
      <c r="E20" s="152">
        <v>0</v>
      </c>
      <c r="F20" s="152">
        <v>0</v>
      </c>
      <c r="G20" s="152">
        <v>0</v>
      </c>
      <c r="H20" s="152">
        <v>0</v>
      </c>
      <c r="I20" s="152">
        <v>0</v>
      </c>
      <c r="J20" s="152">
        <v>0</v>
      </c>
      <c r="K20" s="152">
        <v>0</v>
      </c>
      <c r="L20" s="152">
        <v>0</v>
      </c>
      <c r="M20" s="152">
        <v>0</v>
      </c>
    </row>
    <row r="21" spans="1:13">
      <c r="A21" s="161" t="s">
        <v>257</v>
      </c>
      <c r="B21" s="152" t="s">
        <v>419</v>
      </c>
      <c r="C21" s="152" t="s">
        <v>419</v>
      </c>
      <c r="D21" s="152" t="s">
        <v>419</v>
      </c>
      <c r="E21" s="152" t="s">
        <v>419</v>
      </c>
      <c r="F21" s="152" t="s">
        <v>419</v>
      </c>
      <c r="G21" s="152" t="s">
        <v>419</v>
      </c>
      <c r="H21" s="152" t="s">
        <v>419</v>
      </c>
      <c r="I21" s="152" t="s">
        <v>419</v>
      </c>
      <c r="J21" s="152" t="s">
        <v>419</v>
      </c>
      <c r="K21" s="152" t="s">
        <v>419</v>
      </c>
      <c r="L21" s="152" t="s">
        <v>419</v>
      </c>
      <c r="M21" s="152" t="s">
        <v>419</v>
      </c>
    </row>
    <row r="22" spans="1:13" ht="153.75" customHeight="1">
      <c r="A22" s="161" t="s">
        <v>155</v>
      </c>
      <c r="B22" s="41" t="s">
        <v>1807</v>
      </c>
      <c r="C22" s="41" t="s">
        <v>1808</v>
      </c>
      <c r="D22" s="363">
        <v>34516</v>
      </c>
      <c r="E22" s="41" t="s">
        <v>626</v>
      </c>
      <c r="F22" s="41">
        <v>0</v>
      </c>
      <c r="G22" s="41">
        <v>0</v>
      </c>
      <c r="H22" s="41">
        <v>0</v>
      </c>
      <c r="I22" s="41">
        <v>0</v>
      </c>
      <c r="J22" s="41" t="s">
        <v>1809</v>
      </c>
      <c r="K22" s="41" t="s">
        <v>1810</v>
      </c>
      <c r="L22" s="258">
        <v>34790</v>
      </c>
      <c r="M22" s="41" t="s">
        <v>626</v>
      </c>
    </row>
    <row r="23" spans="1:13" ht="105" customHeight="1">
      <c r="A23" s="161" t="s">
        <v>286</v>
      </c>
      <c r="B23" s="41" t="s">
        <v>1811</v>
      </c>
      <c r="C23" s="41" t="s">
        <v>1812</v>
      </c>
      <c r="D23" s="361">
        <v>34425</v>
      </c>
      <c r="E23" s="41" t="s">
        <v>629</v>
      </c>
      <c r="F23" s="152" t="s">
        <v>1869</v>
      </c>
      <c r="G23" s="152" t="s">
        <v>1869</v>
      </c>
      <c r="H23" s="152" t="s">
        <v>1869</v>
      </c>
      <c r="I23" s="152" t="s">
        <v>1869</v>
      </c>
      <c r="J23" s="41" t="s">
        <v>1813</v>
      </c>
      <c r="K23" s="41" t="s">
        <v>1814</v>
      </c>
      <c r="L23" s="291">
        <v>34425</v>
      </c>
      <c r="M23" s="41" t="s">
        <v>629</v>
      </c>
    </row>
    <row r="24" spans="1:13" ht="93.75" customHeight="1">
      <c r="A24" s="161" t="s">
        <v>287</v>
      </c>
      <c r="B24" s="152" t="s">
        <v>1658</v>
      </c>
      <c r="C24" s="152" t="s">
        <v>1658</v>
      </c>
      <c r="D24" s="152" t="s">
        <v>1658</v>
      </c>
      <c r="E24" s="152" t="s">
        <v>1658</v>
      </c>
      <c r="F24" s="41" t="s">
        <v>1815</v>
      </c>
      <c r="G24" s="41" t="s">
        <v>1816</v>
      </c>
      <c r="H24" s="41" t="s">
        <v>1817</v>
      </c>
      <c r="I24" s="41" t="s">
        <v>1818</v>
      </c>
      <c r="J24" s="152" t="s">
        <v>1673</v>
      </c>
      <c r="K24" s="152" t="s">
        <v>1673</v>
      </c>
      <c r="L24" s="152" t="s">
        <v>1673</v>
      </c>
      <c r="M24" s="152" t="s">
        <v>1673</v>
      </c>
    </row>
    <row r="25" spans="1:13">
      <c r="A25" s="161" t="s">
        <v>40</v>
      </c>
      <c r="B25" s="152" t="s">
        <v>1658</v>
      </c>
      <c r="C25" s="392">
        <v>0</v>
      </c>
      <c r="D25" s="392">
        <v>0</v>
      </c>
      <c r="E25" s="392">
        <v>0</v>
      </c>
      <c r="F25" s="392" t="s">
        <v>1658</v>
      </c>
      <c r="G25" s="392">
        <v>0</v>
      </c>
      <c r="H25" s="392">
        <v>0</v>
      </c>
      <c r="I25" s="392">
        <v>0</v>
      </c>
      <c r="J25" s="392" t="s">
        <v>1658</v>
      </c>
      <c r="K25" s="392">
        <v>0</v>
      </c>
      <c r="L25" s="143">
        <v>0</v>
      </c>
      <c r="M25" s="143">
        <v>0</v>
      </c>
    </row>
    <row r="26" spans="1:13" ht="60">
      <c r="A26" s="161" t="s">
        <v>290</v>
      </c>
      <c r="B26" s="41" t="s">
        <v>1819</v>
      </c>
      <c r="C26" s="41" t="s">
        <v>1820</v>
      </c>
      <c r="D26" s="361">
        <v>34425</v>
      </c>
      <c r="E26" s="41" t="s">
        <v>1821</v>
      </c>
      <c r="F26" s="41">
        <v>0</v>
      </c>
      <c r="G26" s="41">
        <v>0</v>
      </c>
      <c r="H26" s="41">
        <v>0</v>
      </c>
      <c r="I26" s="41">
        <v>0</v>
      </c>
      <c r="J26" s="41">
        <v>0</v>
      </c>
      <c r="K26" s="41">
        <v>0</v>
      </c>
      <c r="L26" s="41">
        <v>0</v>
      </c>
      <c r="M26" s="41">
        <v>0</v>
      </c>
    </row>
    <row r="27" spans="1:13" ht="72">
      <c r="A27" s="161" t="s">
        <v>291</v>
      </c>
      <c r="B27" s="41" t="s">
        <v>1822</v>
      </c>
      <c r="C27" s="41" t="s">
        <v>1823</v>
      </c>
      <c r="D27" s="361">
        <v>35004</v>
      </c>
      <c r="E27" s="41" t="s">
        <v>1824</v>
      </c>
      <c r="F27" s="41">
        <v>0</v>
      </c>
      <c r="G27" s="41">
        <v>0</v>
      </c>
      <c r="H27" s="41">
        <v>0</v>
      </c>
      <c r="I27" s="41">
        <v>0</v>
      </c>
      <c r="J27" s="41" t="s">
        <v>1825</v>
      </c>
      <c r="K27" s="41" t="s">
        <v>1826</v>
      </c>
      <c r="L27" s="291">
        <v>35339</v>
      </c>
      <c r="M27" s="41" t="s">
        <v>1824</v>
      </c>
    </row>
    <row r="28" spans="1:13" ht="72">
      <c r="A28" s="161" t="s">
        <v>36</v>
      </c>
      <c r="B28" s="41" t="s">
        <v>1827</v>
      </c>
      <c r="C28" s="41" t="s">
        <v>1828</v>
      </c>
      <c r="D28" s="360" t="s">
        <v>1625</v>
      </c>
      <c r="E28" s="41" t="s">
        <v>1829</v>
      </c>
      <c r="F28" s="152" t="s">
        <v>1673</v>
      </c>
      <c r="G28" s="152">
        <v>0</v>
      </c>
      <c r="H28" s="152">
        <v>0</v>
      </c>
      <c r="I28" s="152">
        <v>0</v>
      </c>
      <c r="J28" s="152" t="s">
        <v>1673</v>
      </c>
      <c r="K28" s="41">
        <v>0</v>
      </c>
      <c r="L28" s="41">
        <v>0</v>
      </c>
      <c r="M28" s="41">
        <v>0</v>
      </c>
    </row>
    <row r="29" spans="1:13" ht="79.5" customHeight="1">
      <c r="A29" s="161" t="s">
        <v>293</v>
      </c>
      <c r="B29" s="41" t="s">
        <v>1830</v>
      </c>
      <c r="C29" s="41" t="s">
        <v>1874</v>
      </c>
      <c r="D29" s="360" t="s">
        <v>1627</v>
      </c>
      <c r="E29" s="41" t="s">
        <v>1831</v>
      </c>
      <c r="F29" s="152" t="s">
        <v>419</v>
      </c>
      <c r="G29" s="152" t="s">
        <v>419</v>
      </c>
      <c r="H29" s="152" t="s">
        <v>419</v>
      </c>
      <c r="I29" s="152" t="s">
        <v>419</v>
      </c>
      <c r="J29" s="41" t="s">
        <v>1832</v>
      </c>
      <c r="K29" s="41" t="s">
        <v>1833</v>
      </c>
      <c r="L29" s="41" t="s">
        <v>1834</v>
      </c>
      <c r="M29" s="41" t="s">
        <v>1835</v>
      </c>
    </row>
    <row r="30" spans="1:13">
      <c r="A30" s="161" t="s">
        <v>67</v>
      </c>
      <c r="B30" s="152" t="s">
        <v>419</v>
      </c>
      <c r="C30" s="41">
        <v>0</v>
      </c>
      <c r="D30" s="360">
        <v>0</v>
      </c>
      <c r="E30" s="41">
        <v>0</v>
      </c>
      <c r="F30" s="152" t="s">
        <v>419</v>
      </c>
      <c r="G30" s="152">
        <v>0</v>
      </c>
      <c r="H30" s="152">
        <v>0</v>
      </c>
      <c r="I30" s="152">
        <v>0</v>
      </c>
      <c r="J30" s="152" t="s">
        <v>419</v>
      </c>
      <c r="K30" s="41">
        <v>0</v>
      </c>
      <c r="L30" s="41">
        <v>0</v>
      </c>
      <c r="M30" s="41">
        <v>0</v>
      </c>
    </row>
    <row r="31" spans="1:13" ht="48">
      <c r="A31" s="161" t="s">
        <v>25</v>
      </c>
      <c r="B31" s="41" t="s">
        <v>1836</v>
      </c>
      <c r="C31" s="41" t="s">
        <v>1875</v>
      </c>
      <c r="D31" s="361">
        <v>34060</v>
      </c>
      <c r="E31" s="41" t="s">
        <v>1837</v>
      </c>
      <c r="F31" s="152" t="s">
        <v>419</v>
      </c>
      <c r="G31" s="41">
        <v>0</v>
      </c>
      <c r="H31" s="41">
        <v>0</v>
      </c>
      <c r="I31" s="41">
        <v>0</v>
      </c>
      <c r="J31" s="41" t="s">
        <v>1838</v>
      </c>
      <c r="K31" s="41" t="s">
        <v>1839</v>
      </c>
      <c r="L31" s="291">
        <v>34425</v>
      </c>
      <c r="M31" s="41" t="s">
        <v>1840</v>
      </c>
    </row>
    <row r="32" spans="1:13">
      <c r="A32" s="161" t="s">
        <v>26</v>
      </c>
      <c r="B32" s="390" t="s">
        <v>466</v>
      </c>
      <c r="C32" s="142">
        <v>0</v>
      </c>
      <c r="D32" s="364">
        <v>0</v>
      </c>
      <c r="E32" s="142">
        <v>0</v>
      </c>
      <c r="F32" s="142">
        <v>0</v>
      </c>
      <c r="G32" s="142">
        <v>0</v>
      </c>
      <c r="H32" s="142">
        <v>0</v>
      </c>
      <c r="I32" s="142">
        <v>0</v>
      </c>
      <c r="J32" s="390" t="s">
        <v>466</v>
      </c>
      <c r="K32" s="142">
        <v>0</v>
      </c>
      <c r="L32" s="292">
        <v>0</v>
      </c>
      <c r="M32" s="142">
        <v>0</v>
      </c>
    </row>
    <row r="33" spans="1:92" ht="60">
      <c r="A33" s="161" t="s">
        <v>152</v>
      </c>
      <c r="B33" s="41" t="s">
        <v>1841</v>
      </c>
      <c r="C33" s="41" t="s">
        <v>1842</v>
      </c>
      <c r="D33" s="361">
        <v>35156</v>
      </c>
      <c r="E33" s="41" t="s">
        <v>1843</v>
      </c>
      <c r="F33" s="152" t="s">
        <v>419</v>
      </c>
      <c r="G33" s="41">
        <v>0</v>
      </c>
      <c r="H33" s="41">
        <v>0</v>
      </c>
      <c r="I33" s="41">
        <v>0</v>
      </c>
      <c r="J33" s="41" t="s">
        <v>1844</v>
      </c>
      <c r="K33" s="41" t="s">
        <v>1845</v>
      </c>
      <c r="L33" s="291">
        <v>41791</v>
      </c>
      <c r="M33" s="41" t="s">
        <v>1441</v>
      </c>
    </row>
    <row r="34" spans="1:92" ht="60">
      <c r="A34" s="161" t="s">
        <v>302</v>
      </c>
      <c r="B34" s="41" t="s">
        <v>1846</v>
      </c>
      <c r="C34" s="41" t="s">
        <v>1847</v>
      </c>
      <c r="D34" s="361">
        <v>38443</v>
      </c>
      <c r="E34" s="41" t="s">
        <v>1848</v>
      </c>
      <c r="F34" s="41">
        <v>0</v>
      </c>
      <c r="G34" s="41">
        <v>0</v>
      </c>
      <c r="H34" s="41">
        <v>0</v>
      </c>
      <c r="I34" s="41">
        <v>0</v>
      </c>
      <c r="J34" s="41" t="s">
        <v>1849</v>
      </c>
      <c r="K34" s="41" t="s">
        <v>1850</v>
      </c>
      <c r="L34" s="291">
        <v>34790</v>
      </c>
      <c r="M34" s="41" t="s">
        <v>1848</v>
      </c>
    </row>
    <row r="35" spans="1:92" ht="65.25" customHeight="1">
      <c r="A35" s="161" t="s">
        <v>303</v>
      </c>
      <c r="B35" s="41" t="s">
        <v>1851</v>
      </c>
      <c r="C35" s="41" t="s">
        <v>1852</v>
      </c>
      <c r="D35" s="361">
        <v>36977</v>
      </c>
      <c r="E35" s="41" t="s">
        <v>1853</v>
      </c>
      <c r="F35" s="41" t="s">
        <v>1854</v>
      </c>
      <c r="G35" s="41" t="s">
        <v>1855</v>
      </c>
      <c r="H35" s="291">
        <v>35276</v>
      </c>
      <c r="I35" s="41" t="s">
        <v>1856</v>
      </c>
      <c r="J35" s="41">
        <v>0</v>
      </c>
      <c r="K35" s="41">
        <v>0</v>
      </c>
      <c r="L35" s="41">
        <v>0</v>
      </c>
      <c r="M35" s="41">
        <v>0</v>
      </c>
    </row>
    <row r="36" spans="1:92">
      <c r="A36" s="161" t="s">
        <v>28</v>
      </c>
      <c r="B36" s="152" t="s">
        <v>1870</v>
      </c>
      <c r="C36" s="41">
        <v>0</v>
      </c>
      <c r="D36" s="360">
        <v>0</v>
      </c>
      <c r="E36" s="41">
        <v>0</v>
      </c>
      <c r="F36" s="152" t="s">
        <v>1870</v>
      </c>
      <c r="G36" s="41">
        <v>0</v>
      </c>
      <c r="H36" s="41">
        <v>0</v>
      </c>
      <c r="I36" s="41">
        <v>0</v>
      </c>
      <c r="J36" s="152" t="s">
        <v>1870</v>
      </c>
      <c r="K36" s="41">
        <v>0</v>
      </c>
      <c r="L36" s="41">
        <v>0</v>
      </c>
      <c r="M36" s="41">
        <v>0</v>
      </c>
    </row>
    <row r="37" spans="1:92">
      <c r="A37" s="161" t="s">
        <v>29</v>
      </c>
      <c r="B37" s="152" t="s">
        <v>1658</v>
      </c>
      <c r="C37" s="41">
        <v>0</v>
      </c>
      <c r="D37" s="360">
        <v>0</v>
      </c>
      <c r="E37" s="41">
        <v>0</v>
      </c>
      <c r="F37" s="152" t="s">
        <v>1658</v>
      </c>
      <c r="G37" s="41">
        <v>0</v>
      </c>
      <c r="H37" s="41">
        <v>0</v>
      </c>
      <c r="I37" s="41">
        <v>0</v>
      </c>
      <c r="J37" s="152" t="s">
        <v>1658</v>
      </c>
      <c r="K37" s="41">
        <v>0</v>
      </c>
      <c r="L37" s="41">
        <v>0</v>
      </c>
      <c r="M37" s="41">
        <v>0</v>
      </c>
    </row>
    <row r="38" spans="1:92" ht="60">
      <c r="A38" s="161" t="s">
        <v>150</v>
      </c>
      <c r="B38" s="41" t="s">
        <v>1857</v>
      </c>
      <c r="C38" s="41" t="s">
        <v>1858</v>
      </c>
      <c r="D38" s="361">
        <v>39322</v>
      </c>
      <c r="E38" s="41" t="s">
        <v>1859</v>
      </c>
      <c r="F38" s="41">
        <v>0</v>
      </c>
      <c r="G38" s="41">
        <v>0</v>
      </c>
      <c r="H38" s="41">
        <v>0</v>
      </c>
      <c r="I38" s="41">
        <v>0</v>
      </c>
      <c r="J38" s="41">
        <v>0</v>
      </c>
      <c r="K38" s="41">
        <v>0</v>
      </c>
      <c r="L38" s="41">
        <v>0</v>
      </c>
      <c r="M38" s="41">
        <v>0</v>
      </c>
    </row>
    <row r="39" spans="1:92">
      <c r="A39" s="161" t="s">
        <v>309</v>
      </c>
      <c r="B39" s="152" t="s">
        <v>1870</v>
      </c>
      <c r="C39" s="41">
        <v>0</v>
      </c>
      <c r="D39" s="360">
        <v>0</v>
      </c>
      <c r="E39" s="41">
        <v>0</v>
      </c>
      <c r="F39" s="393" t="s">
        <v>1870</v>
      </c>
      <c r="G39" s="41">
        <v>0</v>
      </c>
      <c r="H39" s="41">
        <v>0</v>
      </c>
      <c r="I39" s="41">
        <v>0</v>
      </c>
      <c r="J39" s="152" t="s">
        <v>1870</v>
      </c>
      <c r="K39" s="41">
        <v>0</v>
      </c>
      <c r="L39" s="41">
        <v>0</v>
      </c>
      <c r="M39" s="41">
        <v>0</v>
      </c>
    </row>
    <row r="40" spans="1:92">
      <c r="A40" s="161" t="s">
        <v>171</v>
      </c>
      <c r="B40" s="152" t="s">
        <v>1658</v>
      </c>
      <c r="C40" s="41">
        <v>0</v>
      </c>
      <c r="D40" s="360">
        <v>0</v>
      </c>
      <c r="E40" s="41">
        <v>0</v>
      </c>
      <c r="F40" s="393" t="s">
        <v>1658</v>
      </c>
      <c r="G40" s="41">
        <v>0</v>
      </c>
      <c r="H40" s="41">
        <v>0</v>
      </c>
      <c r="I40" s="41">
        <v>0</v>
      </c>
      <c r="J40" s="152" t="s">
        <v>1658</v>
      </c>
      <c r="K40" s="41">
        <v>0</v>
      </c>
      <c r="L40" s="41">
        <v>0</v>
      </c>
      <c r="M40" s="41">
        <v>0</v>
      </c>
    </row>
    <row r="41" spans="1:92" ht="132">
      <c r="A41" s="161" t="s">
        <v>311</v>
      </c>
      <c r="B41" s="41" t="s">
        <v>1860</v>
      </c>
      <c r="C41" s="41" t="s">
        <v>1876</v>
      </c>
      <c r="D41" s="360">
        <v>0</v>
      </c>
      <c r="E41" s="41" t="s">
        <v>1861</v>
      </c>
      <c r="F41" s="41">
        <v>0</v>
      </c>
      <c r="G41" s="41">
        <v>0</v>
      </c>
      <c r="H41" s="41">
        <v>0</v>
      </c>
      <c r="I41" s="41">
        <v>0</v>
      </c>
      <c r="J41" s="41">
        <v>0</v>
      </c>
      <c r="K41" s="41">
        <v>0</v>
      </c>
      <c r="L41" s="41">
        <v>0</v>
      </c>
      <c r="M41" s="41">
        <v>0</v>
      </c>
    </row>
    <row r="42" spans="1:92">
      <c r="A42" s="161" t="s">
        <v>44</v>
      </c>
      <c r="B42" s="152" t="s">
        <v>1658</v>
      </c>
      <c r="C42" s="41">
        <v>0</v>
      </c>
      <c r="D42" s="360">
        <v>0</v>
      </c>
      <c r="E42" s="41">
        <v>0</v>
      </c>
      <c r="F42" s="41">
        <v>0</v>
      </c>
      <c r="G42" s="41">
        <v>0</v>
      </c>
      <c r="H42" s="41">
        <v>0</v>
      </c>
      <c r="I42" s="41">
        <v>0</v>
      </c>
      <c r="J42" s="41">
        <v>0</v>
      </c>
      <c r="K42" s="41">
        <v>0</v>
      </c>
      <c r="L42" s="41">
        <v>0</v>
      </c>
      <c r="M42" s="41">
        <v>0</v>
      </c>
    </row>
    <row r="43" spans="1:92" ht="84" customHeight="1">
      <c r="A43" s="155" t="s">
        <v>100</v>
      </c>
      <c r="B43" s="41" t="s">
        <v>1862</v>
      </c>
      <c r="C43" s="41" t="s">
        <v>1873</v>
      </c>
      <c r="D43" s="361">
        <v>37438</v>
      </c>
      <c r="E43" s="41" t="s">
        <v>1863</v>
      </c>
      <c r="F43" s="41">
        <v>0</v>
      </c>
      <c r="G43" s="41">
        <v>0</v>
      </c>
      <c r="H43" s="41">
        <v>0</v>
      </c>
      <c r="I43" s="41">
        <v>0</v>
      </c>
      <c r="J43" s="41" t="s">
        <v>1864</v>
      </c>
      <c r="K43" s="41" t="s">
        <v>1865</v>
      </c>
      <c r="L43" s="296">
        <v>35886</v>
      </c>
      <c r="M43" s="41" t="s">
        <v>1866</v>
      </c>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row>
    <row r="44" spans="1:92">
      <c r="A44" s="161" t="s">
        <v>148</v>
      </c>
      <c r="B44" s="152" t="s">
        <v>1658</v>
      </c>
      <c r="C44" s="41">
        <v>0</v>
      </c>
      <c r="D44" s="360">
        <v>0</v>
      </c>
      <c r="E44" s="41">
        <v>0</v>
      </c>
      <c r="F44" s="152" t="s">
        <v>1658</v>
      </c>
      <c r="G44" s="41">
        <v>0</v>
      </c>
      <c r="H44" s="41">
        <v>0</v>
      </c>
      <c r="I44" s="41">
        <v>0</v>
      </c>
      <c r="J44" s="152" t="s">
        <v>1658</v>
      </c>
      <c r="K44" s="41">
        <v>0</v>
      </c>
      <c r="L44" s="41">
        <v>0</v>
      </c>
      <c r="M44" s="41">
        <v>0</v>
      </c>
    </row>
    <row r="45" spans="1:92">
      <c r="A45" s="161" t="s">
        <v>318</v>
      </c>
      <c r="B45" s="152" t="s">
        <v>1658</v>
      </c>
      <c r="C45" s="41">
        <v>0</v>
      </c>
      <c r="D45" s="360">
        <v>0</v>
      </c>
      <c r="E45" s="41">
        <v>0</v>
      </c>
      <c r="F45" s="41">
        <v>0</v>
      </c>
      <c r="G45" s="41">
        <v>0</v>
      </c>
      <c r="H45" s="41">
        <v>0</v>
      </c>
      <c r="I45" s="41">
        <v>0</v>
      </c>
      <c r="J45" s="41">
        <v>0</v>
      </c>
      <c r="K45" s="41">
        <v>0</v>
      </c>
      <c r="L45" s="41">
        <v>0</v>
      </c>
      <c r="M45" s="41">
        <v>0</v>
      </c>
    </row>
    <row r="46" spans="1:92">
      <c r="A46" s="161" t="s">
        <v>30</v>
      </c>
      <c r="B46" s="152">
        <v>0</v>
      </c>
      <c r="C46" s="152">
        <v>0</v>
      </c>
      <c r="D46" s="152">
        <v>0</v>
      </c>
      <c r="E46" s="152">
        <v>0</v>
      </c>
      <c r="F46" s="152">
        <v>0</v>
      </c>
      <c r="G46" s="152">
        <v>0</v>
      </c>
      <c r="H46" s="152">
        <v>0</v>
      </c>
      <c r="I46" s="152">
        <v>0</v>
      </c>
      <c r="J46" s="152">
        <v>0</v>
      </c>
      <c r="K46" s="152">
        <v>0</v>
      </c>
      <c r="L46" s="152">
        <v>0</v>
      </c>
      <c r="M46" s="152">
        <v>0</v>
      </c>
    </row>
    <row r="47" spans="1:92">
      <c r="A47" s="161" t="s">
        <v>321</v>
      </c>
      <c r="B47" s="152">
        <v>0</v>
      </c>
      <c r="C47" s="152">
        <v>0</v>
      </c>
      <c r="D47" s="152">
        <v>0</v>
      </c>
      <c r="E47" s="152">
        <v>0</v>
      </c>
      <c r="F47" s="152">
        <v>0</v>
      </c>
      <c r="G47" s="152">
        <v>0</v>
      </c>
      <c r="H47" s="152">
        <v>0</v>
      </c>
      <c r="I47" s="152">
        <v>0</v>
      </c>
      <c r="J47" s="152">
        <v>0</v>
      </c>
      <c r="K47" s="152">
        <v>0</v>
      </c>
      <c r="L47" s="152">
        <v>0</v>
      </c>
      <c r="M47" s="152">
        <v>0</v>
      </c>
    </row>
    <row r="48" spans="1:92">
      <c r="A48" s="161" t="s">
        <v>322</v>
      </c>
      <c r="B48" s="152" t="s">
        <v>419</v>
      </c>
      <c r="C48" s="152" t="s">
        <v>419</v>
      </c>
      <c r="D48" s="152" t="s">
        <v>419</v>
      </c>
      <c r="E48" s="152" t="s">
        <v>419</v>
      </c>
      <c r="F48" s="152" t="s">
        <v>419</v>
      </c>
      <c r="G48" s="152" t="s">
        <v>419</v>
      </c>
      <c r="H48" s="152" t="s">
        <v>419</v>
      </c>
      <c r="I48" s="152" t="s">
        <v>419</v>
      </c>
      <c r="J48" s="152" t="s">
        <v>419</v>
      </c>
      <c r="K48" s="152" t="s">
        <v>419</v>
      </c>
      <c r="L48" s="152" t="s">
        <v>419</v>
      </c>
      <c r="M48" s="152" t="s">
        <v>419</v>
      </c>
    </row>
    <row r="49" spans="1:13">
      <c r="A49" s="161" t="s">
        <v>325</v>
      </c>
      <c r="B49" s="152" t="s">
        <v>466</v>
      </c>
      <c r="C49" s="152">
        <v>0</v>
      </c>
      <c r="D49" s="152">
        <v>0</v>
      </c>
      <c r="E49" s="152">
        <v>0</v>
      </c>
      <c r="F49" s="152">
        <v>0</v>
      </c>
      <c r="G49" s="152">
        <v>0</v>
      </c>
      <c r="H49" s="152">
        <v>0</v>
      </c>
      <c r="I49" s="152">
        <v>0</v>
      </c>
      <c r="J49" s="152">
        <v>0</v>
      </c>
      <c r="K49" s="152">
        <v>0</v>
      </c>
      <c r="L49" s="152">
        <v>0</v>
      </c>
      <c r="M49" s="152">
        <v>0</v>
      </c>
    </row>
    <row r="50" spans="1:13" ht="97.5" customHeight="1">
      <c r="A50" s="161" t="s">
        <v>327</v>
      </c>
      <c r="B50" s="41" t="s">
        <v>1788</v>
      </c>
      <c r="C50" s="41" t="s">
        <v>1789</v>
      </c>
      <c r="D50" s="360" t="s">
        <v>1626</v>
      </c>
      <c r="E50" s="41" t="s">
        <v>607</v>
      </c>
      <c r="F50" s="41">
        <v>0</v>
      </c>
      <c r="G50" s="41">
        <v>0</v>
      </c>
      <c r="H50" s="41">
        <v>0</v>
      </c>
      <c r="I50" s="41">
        <v>0</v>
      </c>
      <c r="J50" s="41">
        <v>0</v>
      </c>
      <c r="K50" s="41">
        <v>0</v>
      </c>
      <c r="L50" s="41">
        <v>0</v>
      </c>
      <c r="M50" s="41">
        <v>0</v>
      </c>
    </row>
    <row r="51" spans="1:13" ht="102.75" customHeight="1">
      <c r="A51" s="161" t="s">
        <v>328</v>
      </c>
      <c r="B51" s="41" t="s">
        <v>1788</v>
      </c>
      <c r="C51" s="41" t="s">
        <v>1789</v>
      </c>
      <c r="D51" s="360" t="s">
        <v>1626</v>
      </c>
      <c r="E51" s="41" t="s">
        <v>607</v>
      </c>
      <c r="F51" s="41">
        <v>0</v>
      </c>
      <c r="G51" s="41">
        <v>0</v>
      </c>
      <c r="H51" s="41">
        <v>0</v>
      </c>
      <c r="I51" s="41">
        <v>0</v>
      </c>
      <c r="J51" s="41">
        <v>0</v>
      </c>
      <c r="K51" s="41">
        <v>0</v>
      </c>
      <c r="L51" s="41">
        <v>0</v>
      </c>
      <c r="M51" s="41">
        <v>0</v>
      </c>
    </row>
    <row r="52" spans="1:13" ht="84">
      <c r="A52" s="161" t="s">
        <v>329</v>
      </c>
      <c r="B52" s="41" t="s">
        <v>1788</v>
      </c>
      <c r="C52" s="41" t="s">
        <v>1789</v>
      </c>
      <c r="D52" s="384">
        <v>36617</v>
      </c>
      <c r="E52" s="41" t="s">
        <v>607</v>
      </c>
      <c r="F52" s="41">
        <v>0</v>
      </c>
      <c r="G52" s="41">
        <v>0</v>
      </c>
      <c r="H52" s="41">
        <v>0</v>
      </c>
      <c r="I52" s="41">
        <v>0</v>
      </c>
      <c r="J52" s="41">
        <v>0</v>
      </c>
      <c r="K52" s="41">
        <v>0</v>
      </c>
      <c r="L52" s="41">
        <v>0</v>
      </c>
      <c r="M52" s="41">
        <v>0</v>
      </c>
    </row>
    <row r="53" spans="1:13" ht="87.75" customHeight="1">
      <c r="A53" s="161" t="s">
        <v>330</v>
      </c>
      <c r="B53" s="41" t="s">
        <v>1788</v>
      </c>
      <c r="C53" s="41" t="s">
        <v>1789</v>
      </c>
      <c r="D53" s="361">
        <v>36617</v>
      </c>
      <c r="E53" s="41" t="s">
        <v>607</v>
      </c>
      <c r="F53" s="41">
        <v>0</v>
      </c>
      <c r="G53" s="41">
        <v>0</v>
      </c>
      <c r="H53" s="41">
        <v>0</v>
      </c>
      <c r="I53" s="41">
        <v>0</v>
      </c>
      <c r="J53" s="41">
        <v>0</v>
      </c>
      <c r="K53" s="41">
        <v>0</v>
      </c>
      <c r="L53" s="41">
        <v>0</v>
      </c>
      <c r="M53" s="41">
        <v>0</v>
      </c>
    </row>
    <row r="54" spans="1:13" ht="60">
      <c r="A54" s="161" t="s">
        <v>166</v>
      </c>
      <c r="B54" s="41" t="s">
        <v>1788</v>
      </c>
      <c r="C54" s="41" t="s">
        <v>1867</v>
      </c>
      <c r="D54" s="361">
        <v>36617</v>
      </c>
      <c r="E54" s="41" t="s">
        <v>607</v>
      </c>
      <c r="F54" s="41">
        <v>0</v>
      </c>
      <c r="G54" s="41">
        <v>0</v>
      </c>
      <c r="H54" s="41">
        <v>0</v>
      </c>
      <c r="I54" s="41">
        <v>0</v>
      </c>
      <c r="J54" s="41">
        <v>0</v>
      </c>
      <c r="K54" s="41">
        <v>0</v>
      </c>
      <c r="L54" s="41">
        <v>0</v>
      </c>
      <c r="M54" s="41">
        <v>0</v>
      </c>
    </row>
    <row r="55" spans="1:13" ht="84">
      <c r="A55" s="161" t="s">
        <v>332</v>
      </c>
      <c r="B55" s="41" t="s">
        <v>1788</v>
      </c>
      <c r="C55" s="41" t="s">
        <v>1789</v>
      </c>
      <c r="D55" s="384">
        <v>36617</v>
      </c>
      <c r="E55" s="41" t="s">
        <v>607</v>
      </c>
      <c r="F55" s="41">
        <v>0</v>
      </c>
      <c r="G55" s="41">
        <v>0</v>
      </c>
      <c r="H55" s="41">
        <v>0</v>
      </c>
      <c r="I55" s="41">
        <v>0</v>
      </c>
      <c r="J55" s="41">
        <v>0</v>
      </c>
      <c r="K55" s="41">
        <v>0</v>
      </c>
      <c r="L55" s="41">
        <v>0</v>
      </c>
      <c r="M55" s="41">
        <v>0</v>
      </c>
    </row>
    <row r="56" spans="1:13">
      <c r="A56" s="161" t="s">
        <v>168</v>
      </c>
      <c r="B56" s="152" t="s">
        <v>466</v>
      </c>
      <c r="C56" s="152">
        <v>0</v>
      </c>
      <c r="D56" s="152">
        <v>0</v>
      </c>
      <c r="E56" s="152">
        <v>0</v>
      </c>
      <c r="F56" s="152">
        <v>0</v>
      </c>
      <c r="G56" s="152">
        <v>0</v>
      </c>
      <c r="H56" s="152">
        <v>0</v>
      </c>
      <c r="I56" s="152">
        <v>0</v>
      </c>
      <c r="J56" s="152">
        <v>0</v>
      </c>
      <c r="K56" s="152">
        <v>0</v>
      </c>
      <c r="L56" s="152">
        <v>0</v>
      </c>
      <c r="M56" s="152">
        <v>0</v>
      </c>
    </row>
    <row r="57" spans="1:13">
      <c r="A57" s="161" t="s">
        <v>335</v>
      </c>
      <c r="B57" s="392" t="s">
        <v>466</v>
      </c>
      <c r="C57" s="392" t="s">
        <v>466</v>
      </c>
      <c r="D57" s="392" t="s">
        <v>466</v>
      </c>
      <c r="E57" s="392" t="s">
        <v>466</v>
      </c>
      <c r="F57" s="392" t="s">
        <v>466</v>
      </c>
      <c r="G57" s="392" t="s">
        <v>466</v>
      </c>
      <c r="H57" s="392" t="s">
        <v>466</v>
      </c>
      <c r="I57" s="392" t="s">
        <v>466</v>
      </c>
      <c r="J57" s="392" t="s">
        <v>466</v>
      </c>
      <c r="K57" s="392" t="s">
        <v>466</v>
      </c>
      <c r="L57" s="392" t="s">
        <v>466</v>
      </c>
      <c r="M57" s="392" t="s">
        <v>466</v>
      </c>
    </row>
    <row r="58" spans="1:13">
      <c r="A58" s="161" t="s">
        <v>337</v>
      </c>
      <c r="B58" s="152">
        <v>0</v>
      </c>
      <c r="C58" s="152">
        <v>0</v>
      </c>
      <c r="D58" s="152">
        <v>0</v>
      </c>
      <c r="E58" s="152">
        <v>0</v>
      </c>
      <c r="F58" s="152">
        <v>0</v>
      </c>
      <c r="G58" s="152">
        <v>0</v>
      </c>
      <c r="H58" s="152">
        <v>0</v>
      </c>
      <c r="I58" s="152">
        <v>0</v>
      </c>
      <c r="J58" s="152">
        <v>0</v>
      </c>
      <c r="K58" s="152">
        <v>0</v>
      </c>
      <c r="L58" s="152">
        <v>0</v>
      </c>
      <c r="M58" s="152">
        <v>0</v>
      </c>
    </row>
  </sheetData>
  <mergeCells count="4">
    <mergeCell ref="A3:A4"/>
    <mergeCell ref="B3:E3"/>
    <mergeCell ref="F3:I3"/>
    <mergeCell ref="J3:M3"/>
  </mergeCells>
  <phoneticPr fontId="8"/>
  <pageMargins left="0.70866141732283472" right="0.70866141732283472" top="0.74803149606299213" bottom="0.74803149606299213" header="0.31496062992125984" footer="0.31496062992125984"/>
  <pageSetup paperSize="9" scale="65" orientation="landscape" r:id="rId1"/>
  <headerFooter>
    <oddFooter>&amp;C&amp;P</oddFooter>
  </headerFooter>
  <rowBreaks count="4" manualBreakCount="4">
    <brk id="11" max="16383" man="1"/>
    <brk id="21" max="12" man="1"/>
    <brk id="30" max="12" man="1"/>
    <brk id="49"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144"/>
  <sheetViews>
    <sheetView view="pageBreakPreview" zoomScale="80" zoomScaleNormal="100" zoomScaleSheetLayoutView="80" workbookViewId="0">
      <selection activeCell="C7" sqref="C7"/>
    </sheetView>
  </sheetViews>
  <sheetFormatPr defaultColWidth="9" defaultRowHeight="13.2"/>
  <cols>
    <col min="1" max="1" width="13.44140625" style="52" customWidth="1"/>
    <col min="2" max="2" width="10.33203125" style="52" customWidth="1"/>
    <col min="3" max="3" width="90" style="52" customWidth="1"/>
    <col min="4" max="16384" width="9" style="52"/>
  </cols>
  <sheetData>
    <row r="1" spans="1:3" ht="16.2">
      <c r="A1" s="181" t="s">
        <v>1146</v>
      </c>
    </row>
    <row r="2" spans="1:3" ht="13.5" customHeight="1">
      <c r="A2"/>
    </row>
    <row r="3" spans="1:3" ht="28.5" customHeight="1">
      <c r="A3" s="466" t="s">
        <v>55</v>
      </c>
      <c r="B3" s="400" t="s">
        <v>342</v>
      </c>
      <c r="C3" s="400" t="s">
        <v>343</v>
      </c>
    </row>
    <row r="4" spans="1:3" ht="28.5" customHeight="1">
      <c r="A4" s="466"/>
      <c r="B4" s="467"/>
      <c r="C4" s="467"/>
    </row>
    <row r="5" spans="1:3" ht="27" customHeight="1">
      <c r="A5" s="154" t="s">
        <v>156</v>
      </c>
      <c r="B5" s="332" t="s">
        <v>527</v>
      </c>
      <c r="C5" s="251" t="s">
        <v>1135</v>
      </c>
    </row>
    <row r="6" spans="1:3" ht="27" customHeight="1">
      <c r="A6" s="154" t="s">
        <v>238</v>
      </c>
      <c r="B6" s="130" t="s">
        <v>458</v>
      </c>
      <c r="C6" s="85" t="s">
        <v>1125</v>
      </c>
    </row>
    <row r="7" spans="1:3" ht="57.75" customHeight="1">
      <c r="A7" s="154" t="s">
        <v>261</v>
      </c>
      <c r="B7" s="130" t="s">
        <v>527</v>
      </c>
      <c r="C7" s="85" t="s">
        <v>1136</v>
      </c>
    </row>
    <row r="8" spans="1:3" ht="111.75" customHeight="1">
      <c r="A8" s="154" t="s">
        <v>263</v>
      </c>
      <c r="B8" s="130" t="s">
        <v>527</v>
      </c>
      <c r="C8" s="85" t="s">
        <v>1137</v>
      </c>
    </row>
    <row r="9" spans="1:3" ht="27" customHeight="1">
      <c r="A9" s="154" t="s">
        <v>264</v>
      </c>
      <c r="B9" s="130" t="s">
        <v>458</v>
      </c>
      <c r="C9" s="85" t="s">
        <v>1124</v>
      </c>
    </row>
    <row r="10" spans="1:3" ht="45" customHeight="1">
      <c r="A10" s="154" t="s">
        <v>265</v>
      </c>
      <c r="B10" s="130" t="s">
        <v>527</v>
      </c>
      <c r="C10" s="251" t="s">
        <v>1138</v>
      </c>
    </row>
    <row r="11" spans="1:3" ht="57" customHeight="1">
      <c r="A11" s="154" t="s">
        <v>34</v>
      </c>
      <c r="B11" s="130" t="s">
        <v>527</v>
      </c>
      <c r="C11" s="85" t="s">
        <v>1139</v>
      </c>
    </row>
    <row r="12" spans="1:3" s="304" customFormat="1" ht="27" customHeight="1">
      <c r="A12" s="154" t="s">
        <v>267</v>
      </c>
      <c r="B12" s="130" t="s">
        <v>458</v>
      </c>
      <c r="C12" s="85" t="s">
        <v>1124</v>
      </c>
    </row>
    <row r="13" spans="1:3" ht="27" customHeight="1">
      <c r="A13" s="154" t="s">
        <v>268</v>
      </c>
      <c r="B13" s="130" t="s">
        <v>458</v>
      </c>
      <c r="C13" s="85" t="s">
        <v>1126</v>
      </c>
    </row>
    <row r="14" spans="1:3" ht="45.75" customHeight="1">
      <c r="A14" s="154" t="s">
        <v>269</v>
      </c>
      <c r="B14" s="130" t="s">
        <v>527</v>
      </c>
      <c r="C14" s="85" t="s">
        <v>1132</v>
      </c>
    </row>
    <row r="15" spans="1:3" ht="27" customHeight="1">
      <c r="A15" s="154" t="s">
        <v>272</v>
      </c>
      <c r="B15" s="130" t="s">
        <v>458</v>
      </c>
      <c r="C15" s="85" t="s">
        <v>1124</v>
      </c>
    </row>
    <row r="16" spans="1:3" ht="27" customHeight="1">
      <c r="A16" s="154" t="s">
        <v>38</v>
      </c>
      <c r="B16" s="130" t="s">
        <v>458</v>
      </c>
      <c r="C16" s="85" t="s">
        <v>1127</v>
      </c>
    </row>
    <row r="17" spans="1:3" ht="27" customHeight="1">
      <c r="A17" s="154" t="s">
        <v>276</v>
      </c>
      <c r="B17" s="130" t="s">
        <v>458</v>
      </c>
      <c r="C17" s="85" t="s">
        <v>1124</v>
      </c>
    </row>
    <row r="18" spans="1:3" ht="27" customHeight="1">
      <c r="A18" s="154" t="s">
        <v>279</v>
      </c>
      <c r="B18" s="130" t="s">
        <v>458</v>
      </c>
      <c r="C18" s="85" t="s">
        <v>1124</v>
      </c>
    </row>
    <row r="19" spans="1:3" ht="42" customHeight="1">
      <c r="A19" s="154" t="s">
        <v>0</v>
      </c>
      <c r="B19" s="134" t="s">
        <v>527</v>
      </c>
      <c r="C19" s="244" t="s">
        <v>1133</v>
      </c>
    </row>
    <row r="20" spans="1:3" ht="54.75" customHeight="1">
      <c r="A20" s="154" t="s">
        <v>71</v>
      </c>
      <c r="B20" s="130" t="s">
        <v>527</v>
      </c>
      <c r="C20" s="85" t="s">
        <v>1140</v>
      </c>
    </row>
    <row r="21" spans="1:3" ht="27" customHeight="1">
      <c r="A21" s="154" t="s">
        <v>257</v>
      </c>
      <c r="B21" s="130" t="s">
        <v>458</v>
      </c>
      <c r="C21" s="85" t="s">
        <v>1124</v>
      </c>
    </row>
    <row r="22" spans="1:3" ht="27" customHeight="1">
      <c r="A22" s="154" t="s">
        <v>155</v>
      </c>
      <c r="B22" s="130" t="s">
        <v>527</v>
      </c>
      <c r="C22" s="85" t="s">
        <v>1141</v>
      </c>
    </row>
    <row r="23" spans="1:3" ht="27" customHeight="1">
      <c r="A23" s="154" t="s">
        <v>286</v>
      </c>
      <c r="B23" s="130" t="s">
        <v>458</v>
      </c>
      <c r="C23" s="85" t="s">
        <v>1124</v>
      </c>
    </row>
    <row r="24" spans="1:3" ht="27" customHeight="1">
      <c r="A24" s="154" t="s">
        <v>287</v>
      </c>
      <c r="B24" s="130" t="s">
        <v>458</v>
      </c>
      <c r="C24" s="85" t="s">
        <v>1124</v>
      </c>
    </row>
    <row r="25" spans="1:3" ht="27" customHeight="1">
      <c r="A25" s="154" t="s">
        <v>40</v>
      </c>
      <c r="B25" s="130" t="s">
        <v>458</v>
      </c>
      <c r="C25" s="85" t="s">
        <v>1124</v>
      </c>
    </row>
    <row r="26" spans="1:3" ht="78" customHeight="1">
      <c r="A26" s="154" t="s">
        <v>290</v>
      </c>
      <c r="B26" s="130" t="s">
        <v>527</v>
      </c>
      <c r="C26" s="85" t="s">
        <v>1142</v>
      </c>
    </row>
    <row r="27" spans="1:3" ht="27" customHeight="1">
      <c r="A27" s="154" t="s">
        <v>291</v>
      </c>
      <c r="B27" s="130" t="s">
        <v>458</v>
      </c>
      <c r="C27" s="85" t="s">
        <v>1124</v>
      </c>
    </row>
    <row r="28" spans="1:3" ht="27" customHeight="1">
      <c r="A28" s="154" t="s">
        <v>36</v>
      </c>
      <c r="B28" s="130" t="s">
        <v>458</v>
      </c>
      <c r="C28" s="85" t="s">
        <v>1128</v>
      </c>
    </row>
    <row r="29" spans="1:3" ht="45.75" customHeight="1">
      <c r="A29" s="154" t="s">
        <v>293</v>
      </c>
      <c r="B29" s="130" t="s">
        <v>527</v>
      </c>
      <c r="C29" s="85" t="s">
        <v>1143</v>
      </c>
    </row>
    <row r="30" spans="1:3" ht="39.6">
      <c r="A30" s="154" t="s">
        <v>67</v>
      </c>
      <c r="B30" s="130" t="s">
        <v>527</v>
      </c>
      <c r="C30" s="251" t="s">
        <v>1134</v>
      </c>
    </row>
    <row r="31" spans="1:3" ht="27" customHeight="1">
      <c r="A31" s="154" t="s">
        <v>25</v>
      </c>
      <c r="B31" s="130" t="s">
        <v>458</v>
      </c>
      <c r="C31" s="85" t="s">
        <v>1124</v>
      </c>
    </row>
    <row r="32" spans="1:3" ht="27" customHeight="1">
      <c r="A32" s="154" t="s">
        <v>26</v>
      </c>
      <c r="B32" s="130" t="s">
        <v>458</v>
      </c>
      <c r="C32" s="85" t="s">
        <v>1129</v>
      </c>
    </row>
    <row r="33" spans="1:3" ht="27" customHeight="1">
      <c r="A33" s="154" t="s">
        <v>152</v>
      </c>
      <c r="B33" s="130" t="s">
        <v>527</v>
      </c>
      <c r="C33" s="85" t="s">
        <v>1144</v>
      </c>
    </row>
    <row r="34" spans="1:3" ht="53.25" customHeight="1">
      <c r="A34" s="154" t="s">
        <v>302</v>
      </c>
      <c r="B34" s="130" t="s">
        <v>527</v>
      </c>
      <c r="C34" s="85" t="s">
        <v>1145</v>
      </c>
    </row>
    <row r="35" spans="1:3" ht="27" customHeight="1">
      <c r="A35" s="154" t="s">
        <v>303</v>
      </c>
      <c r="B35" s="130" t="s">
        <v>458</v>
      </c>
      <c r="C35" s="85" t="s">
        <v>1124</v>
      </c>
    </row>
    <row r="36" spans="1:3" ht="27" customHeight="1">
      <c r="A36" s="154" t="s">
        <v>28</v>
      </c>
      <c r="B36" s="130" t="s">
        <v>458</v>
      </c>
      <c r="C36" s="85" t="s">
        <v>1124</v>
      </c>
    </row>
    <row r="37" spans="1:3" ht="27" customHeight="1">
      <c r="A37" s="154" t="s">
        <v>29</v>
      </c>
      <c r="B37" s="130" t="s">
        <v>458</v>
      </c>
      <c r="C37" s="85" t="s">
        <v>1130</v>
      </c>
    </row>
    <row r="38" spans="1:3" ht="27" customHeight="1">
      <c r="A38" s="154" t="s">
        <v>150</v>
      </c>
      <c r="B38" s="130" t="s">
        <v>458</v>
      </c>
      <c r="C38" s="85" t="s">
        <v>1126</v>
      </c>
    </row>
    <row r="39" spans="1:3" ht="27" customHeight="1">
      <c r="A39" s="154" t="s">
        <v>309</v>
      </c>
      <c r="B39" s="130" t="s">
        <v>458</v>
      </c>
      <c r="C39" s="85" t="s">
        <v>1130</v>
      </c>
    </row>
    <row r="40" spans="1:3" ht="27" customHeight="1">
      <c r="A40" s="154" t="s">
        <v>171</v>
      </c>
      <c r="B40" s="130" t="s">
        <v>458</v>
      </c>
      <c r="C40" s="85" t="s">
        <v>1124</v>
      </c>
    </row>
    <row r="41" spans="1:3" ht="27" customHeight="1">
      <c r="A41" s="154" t="s">
        <v>311</v>
      </c>
      <c r="B41" s="130" t="s">
        <v>458</v>
      </c>
      <c r="C41" s="85" t="s">
        <v>1131</v>
      </c>
    </row>
    <row r="42" spans="1:3" ht="27" customHeight="1">
      <c r="A42" s="154" t="s">
        <v>44</v>
      </c>
      <c r="B42" s="130" t="s">
        <v>458</v>
      </c>
      <c r="C42" s="85" t="s">
        <v>1124</v>
      </c>
    </row>
    <row r="43" spans="1:3" ht="27" customHeight="1">
      <c r="A43" s="154" t="s">
        <v>100</v>
      </c>
      <c r="B43" s="130" t="s">
        <v>458</v>
      </c>
      <c r="C43" s="85" t="s">
        <v>1124</v>
      </c>
    </row>
    <row r="44" spans="1:3" ht="27" customHeight="1">
      <c r="A44" s="154" t="s">
        <v>148</v>
      </c>
      <c r="B44" s="130" t="s">
        <v>1100</v>
      </c>
      <c r="C44" s="85" t="s">
        <v>1124</v>
      </c>
    </row>
    <row r="45" spans="1:3" ht="27" customHeight="1">
      <c r="A45" s="154" t="s">
        <v>318</v>
      </c>
      <c r="B45" s="130" t="s">
        <v>458</v>
      </c>
      <c r="C45" s="85" t="s">
        <v>1124</v>
      </c>
    </row>
    <row r="46" spans="1:3" ht="27" customHeight="1">
      <c r="A46" s="154" t="s">
        <v>30</v>
      </c>
      <c r="B46" s="130" t="s">
        <v>458</v>
      </c>
      <c r="C46" s="85" t="s">
        <v>1124</v>
      </c>
    </row>
    <row r="47" spans="1:3" ht="27" customHeight="1">
      <c r="A47" s="154" t="s">
        <v>321</v>
      </c>
      <c r="B47" s="130" t="s">
        <v>458</v>
      </c>
      <c r="C47" s="85" t="s">
        <v>1124</v>
      </c>
    </row>
    <row r="48" spans="1:3" ht="27" customHeight="1">
      <c r="A48" s="154" t="s">
        <v>322</v>
      </c>
      <c r="B48" s="130" t="s">
        <v>458</v>
      </c>
      <c r="C48" s="85" t="s">
        <v>1124</v>
      </c>
    </row>
    <row r="49" spans="1:3" ht="27" customHeight="1">
      <c r="A49" s="154" t="s">
        <v>325</v>
      </c>
      <c r="B49" s="130" t="s">
        <v>458</v>
      </c>
      <c r="C49" s="85" t="s">
        <v>1124</v>
      </c>
    </row>
    <row r="50" spans="1:3" ht="27" customHeight="1">
      <c r="A50" s="154" t="s">
        <v>327</v>
      </c>
      <c r="B50" s="130" t="s">
        <v>527</v>
      </c>
      <c r="C50" s="85" t="s">
        <v>1124</v>
      </c>
    </row>
    <row r="51" spans="1:3" ht="27" customHeight="1">
      <c r="A51" s="154" t="s">
        <v>328</v>
      </c>
      <c r="B51" s="245" t="s">
        <v>458</v>
      </c>
      <c r="C51" s="85" t="s">
        <v>1124</v>
      </c>
    </row>
    <row r="52" spans="1:3" ht="27" customHeight="1">
      <c r="A52" s="154" t="s">
        <v>329</v>
      </c>
      <c r="B52" s="130" t="s">
        <v>458</v>
      </c>
      <c r="C52" s="85" t="s">
        <v>1124</v>
      </c>
    </row>
    <row r="53" spans="1:3" ht="27" customHeight="1">
      <c r="A53" s="154" t="s">
        <v>330</v>
      </c>
      <c r="B53" s="130" t="s">
        <v>458</v>
      </c>
      <c r="C53" s="85" t="s">
        <v>1124</v>
      </c>
    </row>
    <row r="54" spans="1:3" ht="27" customHeight="1">
      <c r="A54" s="154" t="s">
        <v>166</v>
      </c>
      <c r="B54" s="130" t="s">
        <v>458</v>
      </c>
      <c r="C54" s="85" t="s">
        <v>1124</v>
      </c>
    </row>
    <row r="55" spans="1:3" ht="27" customHeight="1">
      <c r="A55" s="154" t="s">
        <v>332</v>
      </c>
      <c r="B55" s="130" t="s">
        <v>458</v>
      </c>
      <c r="C55" s="85" t="s">
        <v>1124</v>
      </c>
    </row>
    <row r="56" spans="1:3" ht="27" customHeight="1">
      <c r="A56" s="154" t="s">
        <v>168</v>
      </c>
      <c r="B56" s="130" t="s">
        <v>458</v>
      </c>
      <c r="C56" s="85" t="s">
        <v>1124</v>
      </c>
    </row>
    <row r="57" spans="1:3" ht="27" customHeight="1">
      <c r="A57" s="154" t="s">
        <v>335</v>
      </c>
      <c r="B57" s="130" t="s">
        <v>458</v>
      </c>
      <c r="C57" s="85" t="s">
        <v>1124</v>
      </c>
    </row>
    <row r="58" spans="1:3" ht="27" customHeight="1">
      <c r="A58" s="154" t="s">
        <v>337</v>
      </c>
      <c r="B58" s="130" t="s">
        <v>458</v>
      </c>
      <c r="C58" s="85" t="s">
        <v>1124</v>
      </c>
    </row>
    <row r="143" spans="2:2">
      <c r="B143" t="s">
        <v>247</v>
      </c>
    </row>
    <row r="144" spans="2:2">
      <c r="B144" t="s">
        <v>246</v>
      </c>
    </row>
  </sheetData>
  <mergeCells count="3">
    <mergeCell ref="A3:A4"/>
    <mergeCell ref="B3:B4"/>
    <mergeCell ref="C3:C4"/>
  </mergeCells>
  <phoneticPr fontId="8"/>
  <pageMargins left="0.7" right="0.7" top="0.75" bottom="0.75" header="0.3" footer="0.3"/>
  <pageSetup paperSize="9" scale="39" fitToWidth="0" orientation="portrait" r:id="rId1"/>
  <headerFooter alignWithMargins="0"/>
  <rowBreaks count="2" manualBreakCount="2">
    <brk id="23" max="2" man="1"/>
    <brk id="46" max="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88"/>
  <sheetViews>
    <sheetView view="pageBreakPreview" zoomScale="55" zoomScaleNormal="100" zoomScaleSheetLayoutView="55" workbookViewId="0">
      <selection activeCell="I26" sqref="I26"/>
    </sheetView>
  </sheetViews>
  <sheetFormatPr defaultColWidth="9" defaultRowHeight="13.2"/>
  <cols>
    <col min="1" max="1" width="13.44140625" style="52" customWidth="1"/>
    <col min="2" max="2" width="10.33203125" style="52" customWidth="1"/>
    <col min="3" max="3" width="103.77734375" style="298" customWidth="1"/>
    <col min="4" max="16384" width="9" style="52"/>
  </cols>
  <sheetData>
    <row r="1" spans="1:3" ht="16.2">
      <c r="A1" s="181" t="s">
        <v>1147</v>
      </c>
    </row>
    <row r="2" spans="1:3" ht="16.2">
      <c r="A2" s="181"/>
    </row>
    <row r="3" spans="1:3" ht="29.25" customHeight="1">
      <c r="A3" s="468" t="s">
        <v>344</v>
      </c>
      <c r="B3" s="468"/>
      <c r="C3" s="468"/>
    </row>
    <row r="4" spans="1:3" ht="13.5" customHeight="1">
      <c r="A4"/>
    </row>
    <row r="5" spans="1:3" ht="28.5" customHeight="1">
      <c r="A5" s="466" t="s">
        <v>55</v>
      </c>
      <c r="B5" s="400" t="s">
        <v>345</v>
      </c>
      <c r="C5" s="400" t="s">
        <v>346</v>
      </c>
    </row>
    <row r="6" spans="1:3" ht="28.5" customHeight="1">
      <c r="A6" s="466"/>
      <c r="B6" s="467"/>
      <c r="C6" s="467"/>
    </row>
    <row r="7" spans="1:3" ht="70.5" customHeight="1">
      <c r="A7" s="154" t="s">
        <v>156</v>
      </c>
      <c r="B7" s="182" t="str">
        <f>'[1]29ごみ袋記名状況'!B$6</f>
        <v>無</v>
      </c>
      <c r="C7" s="231" t="str">
        <f>'[1]29ごみ袋記名状況'!C$6</f>
        <v>以前、指定袋認定制の下で記名欄を設けていたが、個人情報保護強化の観点から、平成22年3月1日以降、記入欄を削除した。
現在のところ、記入欄を再度設けることは検討していない。</v>
      </c>
    </row>
    <row r="8" spans="1:3" ht="27.75" customHeight="1">
      <c r="A8" s="154" t="s">
        <v>238</v>
      </c>
      <c r="B8" s="130" t="str">
        <f>'[2]29ごみ袋記名状況'!B$6</f>
        <v>無</v>
      </c>
      <c r="C8" s="24" t="str">
        <f>'[2]29ごみ袋記名状況'!C$6</f>
        <v>特になし</v>
      </c>
    </row>
    <row r="9" spans="1:3" ht="27.75" customHeight="1">
      <c r="A9" s="154" t="s">
        <v>261</v>
      </c>
      <c r="B9" s="130" t="str">
        <f>'[3]29ごみ袋記名状況'!B$6</f>
        <v>無</v>
      </c>
      <c r="C9" s="252" t="str">
        <f>'[3]29ごみ袋記名状況'!C$6</f>
        <v>検討はしていない</v>
      </c>
    </row>
    <row r="10" spans="1:3" ht="27.75" customHeight="1">
      <c r="A10" s="154" t="s">
        <v>263</v>
      </c>
      <c r="B10" s="130" t="str">
        <f>'[4]29ごみ袋記名状況'!B$6</f>
        <v>無</v>
      </c>
      <c r="C10" s="252" t="str">
        <f>'[4]29ごみ袋記名状況'!C$6</f>
        <v>検討はしていない</v>
      </c>
    </row>
    <row r="11" spans="1:3" ht="27.75" customHeight="1">
      <c r="A11" s="154" t="s">
        <v>264</v>
      </c>
      <c r="B11" s="130" t="str">
        <f>'[5]29ごみ袋記名状況'!B$6</f>
        <v>無</v>
      </c>
      <c r="C11" s="24" t="str">
        <f>'[5]29ごみ袋記名状況'!C$6</f>
        <v>氏名ではなく、町内会（区）名の記入枠を設けている。</v>
      </c>
    </row>
    <row r="12" spans="1:3" ht="27.75" customHeight="1">
      <c r="A12" s="154" t="s">
        <v>265</v>
      </c>
      <c r="B12" s="130" t="str">
        <f>'[6]29ごみ袋記名状況'!B$6</f>
        <v>無</v>
      </c>
      <c r="C12" s="24" t="str">
        <f>'[6]29ごみ袋記名状況'!C$6</f>
        <v>検討はしていない</v>
      </c>
    </row>
    <row r="13" spans="1:3" ht="27.75" customHeight="1">
      <c r="A13" s="154" t="s">
        <v>34</v>
      </c>
      <c r="B13" s="130" t="str">
        <f>'[7]29ごみ袋記名状況'!B$6</f>
        <v>無</v>
      </c>
      <c r="C13" s="24" t="str">
        <f>'[7]29ごみ袋記名状況'!C$6</f>
        <v>記名ごみ袋について検討していません。</v>
      </c>
    </row>
    <row r="14" spans="1:3" ht="27.75" customHeight="1">
      <c r="A14" s="154" t="s">
        <v>267</v>
      </c>
      <c r="B14" s="130" t="str">
        <f>'[8]29ごみ袋記名状況'!B$6</f>
        <v>有</v>
      </c>
      <c r="C14" s="24" t="str">
        <f>'[8]29ごみ袋記名状況'!C$6</f>
        <v>平成7年度より記名制度を導入。今後も継続する。</v>
      </c>
    </row>
    <row r="15" spans="1:3" ht="27.75" customHeight="1">
      <c r="A15" s="154" t="s">
        <v>268</v>
      </c>
      <c r="B15" s="130" t="str">
        <f>'[9]29ごみ袋記名状況'!B$6</f>
        <v>無</v>
      </c>
      <c r="C15" s="252" t="str">
        <f>'[9]29ごみ袋記名状況'!C$6</f>
        <v>過去、検討しておらず今後も導入予定はない</v>
      </c>
    </row>
    <row r="16" spans="1:3" ht="27.75" customHeight="1">
      <c r="A16" s="154" t="s">
        <v>269</v>
      </c>
      <c r="B16" s="130" t="str">
        <f>'[10]29ごみ袋記名状況'!B$6</f>
        <v>無</v>
      </c>
      <c r="C16" s="252" t="str">
        <f>'[10]29ごみ袋記名状況'!C$6</f>
        <v>特に無し</v>
      </c>
    </row>
    <row r="17" spans="1:3" ht="27.75" customHeight="1">
      <c r="A17" s="154" t="s">
        <v>272</v>
      </c>
      <c r="B17" s="130" t="str">
        <f>'[11]29ごみ袋記名状況'!B$6</f>
        <v>無</v>
      </c>
      <c r="C17" s="24" t="str">
        <f>'[11]29ごみ袋記名状況'!C$6</f>
        <v>過去検討はしておらず、今後も導入の予定はない。</v>
      </c>
    </row>
    <row r="18" spans="1:3" ht="27.75" customHeight="1">
      <c r="A18" s="154" t="s">
        <v>38</v>
      </c>
      <c r="B18" s="130" t="str">
        <f>'[12]29ごみ袋記名状況'!B$6</f>
        <v>無</v>
      </c>
      <c r="C18" s="252" t="str">
        <f>'[12]29ごみ袋記名状況'!C$6</f>
        <v>検討していない</v>
      </c>
    </row>
    <row r="19" spans="1:3" ht="27.75" customHeight="1">
      <c r="A19" s="154" t="s">
        <v>276</v>
      </c>
      <c r="B19" s="130" t="str">
        <f>'[13]29ごみ袋記名状況'!B$6</f>
        <v>無</v>
      </c>
      <c r="C19" s="24" t="str">
        <f>'[13]29ごみ袋記名状況'!C$6</f>
        <v>使用については今のところ検討していない。</v>
      </c>
    </row>
    <row r="20" spans="1:3" ht="27.75" customHeight="1">
      <c r="A20" s="154" t="s">
        <v>279</v>
      </c>
      <c r="B20" s="130" t="str">
        <f>'[14]29ごみ袋記名状況'!B$6</f>
        <v>無</v>
      </c>
      <c r="C20" s="252" t="str">
        <f>'[14]29ごみ袋記名状況'!C$6</f>
        <v>特に検討はしていない</v>
      </c>
    </row>
    <row r="21" spans="1:3" ht="27.75" customHeight="1">
      <c r="A21" s="154" t="s">
        <v>0</v>
      </c>
      <c r="B21" s="134" t="str">
        <f>'[15]29ごみ袋記名状況'!B$6</f>
        <v>無</v>
      </c>
      <c r="C21" s="253" t="str">
        <f>'[15]29ごみ袋記名状況'!C$6</f>
        <v>今後の活用状況は検討していない。</v>
      </c>
    </row>
    <row r="22" spans="1:3" ht="27.75" customHeight="1">
      <c r="A22" s="154" t="s">
        <v>71</v>
      </c>
      <c r="B22" s="130" t="str">
        <f>'[16]29ごみ袋記名状況'!B$6</f>
        <v>無</v>
      </c>
      <c r="C22" s="252" t="str">
        <f>'[16]29ごみ袋記名状況'!C$6</f>
        <v>検討していない</v>
      </c>
    </row>
    <row r="23" spans="1:3" ht="27.75" customHeight="1">
      <c r="A23" s="154" t="s">
        <v>257</v>
      </c>
      <c r="B23" s="130" t="str">
        <f>'[17]29ごみ袋記名状況'!B$6</f>
        <v>無</v>
      </c>
      <c r="C23" s="252" t="str">
        <f>'[17]29ごみ袋記名状況'!C$6</f>
        <v>検討していない</v>
      </c>
    </row>
    <row r="24" spans="1:3" ht="27.75" customHeight="1">
      <c r="A24" s="154" t="s">
        <v>155</v>
      </c>
      <c r="B24" s="130" t="str">
        <f>'[18]29ごみ袋記名状況'!B$6</f>
        <v>無</v>
      </c>
      <c r="C24" s="252" t="str">
        <f>'[18]29ごみ袋記名状況'!C$6</f>
        <v>検討していない</v>
      </c>
    </row>
    <row r="25" spans="1:3" ht="42.75" customHeight="1">
      <c r="A25" s="154" t="s">
        <v>286</v>
      </c>
      <c r="B25" s="130" t="str">
        <f>'[19]29ごみ袋記名状況'!B$6</f>
        <v>有</v>
      </c>
      <c r="C25" s="85" t="str">
        <f>'[19]29ごみ袋記名状況'!C$6</f>
        <v>有料指定ごみ袋導入時に，排出に責任を持つよう意識付けるために記名欄を設けた袋を採用した。現在も記名欄は設けているが，個人情報保護の点から記名がなくても回収している。</v>
      </c>
    </row>
    <row r="26" spans="1:3" ht="103.2" customHeight="1">
      <c r="A26" s="154" t="s">
        <v>287</v>
      </c>
      <c r="B26" s="130" t="str">
        <f>'[20]29ごみ袋記名状況'!B$6</f>
        <v>無</v>
      </c>
      <c r="C26" s="85" t="str">
        <f>'[20]29ごみ袋記名状況'!C$6</f>
        <v>　昭和５６年から集団回収を開始するにあたり、自分の出すごみに責任を持ってもらうため、名前の記入を規定し、以来、「一般廃棄物処理実施計画」に盛り込み、分別の冊子「ごみと資源の分け方出し方」に記載していた。
名前の記入は１７年度まで継続していたが、市民の意識向上と努力の結果、分別や排出のルールが徹底されてきたことから１８年度以降、名前の記入を「一般廃棄物処理実施計画」の中から削除し、併せて冊子「ごみと資源の分け方出し方」での記載も取りやめた。</v>
      </c>
    </row>
    <row r="27" spans="1:3" ht="27.75" customHeight="1">
      <c r="A27" s="154" t="s">
        <v>40</v>
      </c>
      <c r="B27" s="130" t="str">
        <f>'[21]29ごみ袋記名状況'!B$6</f>
        <v>有</v>
      </c>
      <c r="C27" s="252" t="str">
        <f>'[21]29ごみ袋記名状況'!C$6</f>
        <v>記名欄は設けているが、記名がなくても回収している。</v>
      </c>
    </row>
    <row r="28" spans="1:3" ht="27.75" customHeight="1">
      <c r="A28" s="154" t="s">
        <v>290</v>
      </c>
      <c r="B28" s="130" t="str">
        <f>'[22]29ごみ袋記名状況'!B$6</f>
        <v>無</v>
      </c>
      <c r="C28" s="252" t="str">
        <f>'[22]29ごみ袋記名状況'!C$6</f>
        <v>検討していない</v>
      </c>
    </row>
    <row r="29" spans="1:3" ht="27.75" customHeight="1">
      <c r="A29" s="154" t="s">
        <v>291</v>
      </c>
      <c r="B29" s="130" t="str">
        <f>'[23]29ごみ袋記名状況'!B$6</f>
        <v>有</v>
      </c>
      <c r="C29" s="24" t="str">
        <f>'[23]29ごみ袋記名状況'!C$6</f>
        <v>記名欄は設けているが、記名は任意としている。</v>
      </c>
    </row>
    <row r="30" spans="1:3" ht="27.75" customHeight="1">
      <c r="A30" s="154" t="s">
        <v>36</v>
      </c>
      <c r="B30" s="130" t="str">
        <f>'[24]29ごみ袋記名状況'!B$6</f>
        <v>有</v>
      </c>
      <c r="C30" s="252" t="str">
        <f>'[24]29ごみ袋記名状況'!C$6</f>
        <v>記名欄は設けてあるが、記名は任意としている。</v>
      </c>
    </row>
    <row r="31" spans="1:3" ht="27.75" customHeight="1">
      <c r="A31" s="154" t="s">
        <v>293</v>
      </c>
      <c r="B31" s="130" t="str">
        <f>'[25]29ごみ袋記名状況'!B$6</f>
        <v>無</v>
      </c>
      <c r="C31" s="252" t="str">
        <f>'[25]29ごみ袋記名状況'!C$6</f>
        <v>過去の検討なし。今後の活用見込みもなし。</v>
      </c>
    </row>
    <row r="32" spans="1:3" ht="27.75" customHeight="1">
      <c r="A32" s="154" t="s">
        <v>67</v>
      </c>
      <c r="B32" s="130" t="str">
        <f>'[26]29ごみ袋記名状況'!B$6</f>
        <v>無</v>
      </c>
      <c r="C32" s="252" t="str">
        <f>'[26]29ごみ袋記名状況'!C$6</f>
        <v>検討していない</v>
      </c>
    </row>
    <row r="33" spans="1:3" ht="27.75" customHeight="1">
      <c r="A33" s="154" t="s">
        <v>25</v>
      </c>
      <c r="B33" s="130" t="str">
        <f>'[27]29ごみ袋記名状況'!B$6</f>
        <v>無</v>
      </c>
      <c r="C33" s="252" t="str">
        <f>'[27]29ごみ袋記名状況'!C$6</f>
        <v>検討していない</v>
      </c>
    </row>
    <row r="34" spans="1:3" ht="27.75" customHeight="1">
      <c r="A34" s="154" t="s">
        <v>26</v>
      </c>
      <c r="B34" s="130" t="str">
        <f>'[28]29ごみ袋記名状況'!B$6</f>
        <v>無</v>
      </c>
      <c r="C34" s="252" t="str">
        <f>'[28]29ごみ袋記名状況'!C$6</f>
        <v>過去の検討状況はなく、今後の活用も未定である。</v>
      </c>
    </row>
    <row r="35" spans="1:3" ht="27.75" customHeight="1">
      <c r="A35" s="154" t="s">
        <v>152</v>
      </c>
      <c r="B35" s="130" t="str">
        <f>'[29]29ごみ袋記名状況'!B$6</f>
        <v>無</v>
      </c>
      <c r="C35" s="252" t="str">
        <f>'[29]29ごみ袋記名状況'!C$6</f>
        <v>検討していない</v>
      </c>
    </row>
    <row r="36" spans="1:3" ht="27.75" customHeight="1">
      <c r="A36" s="154" t="s">
        <v>302</v>
      </c>
      <c r="B36" s="130" t="str">
        <f>'[30]29ごみ袋記名状況'!B$6</f>
        <v>無</v>
      </c>
      <c r="C36" s="252" t="str">
        <f>'[30]29ごみ袋記名状況'!C$6</f>
        <v>検討なし</v>
      </c>
    </row>
    <row r="37" spans="1:3" ht="27.75" customHeight="1">
      <c r="A37" s="154" t="s">
        <v>303</v>
      </c>
      <c r="B37" s="130" t="str">
        <f>'[31]29ごみ袋記名状況'!B$6</f>
        <v>無</v>
      </c>
      <c r="C37" s="252" t="str">
        <f>'[31]29ごみ袋記名状況'!C$6</f>
        <v>検討無し</v>
      </c>
    </row>
    <row r="38" spans="1:3" ht="27.75" customHeight="1">
      <c r="A38" s="154" t="s">
        <v>28</v>
      </c>
      <c r="B38" s="130" t="str">
        <f>'[32]29ごみ袋記名状況'!B$6</f>
        <v>無</v>
      </c>
      <c r="C38" s="85" t="str">
        <f>'[32]29ごみ袋記名状況'!C$6</f>
        <v>条例等では記名について定めていないが、ごみ袋には記名欄が設けられている。個人情報等の理由からあまり使用されていない状況。</v>
      </c>
    </row>
    <row r="39" spans="1:3" ht="27.75" customHeight="1">
      <c r="A39" s="154" t="s">
        <v>29</v>
      </c>
      <c r="B39" s="130" t="str">
        <f>'[33]29ごみ袋記名状況'!B$6</f>
        <v>無</v>
      </c>
      <c r="C39" s="85" t="str">
        <f>'[33]29ごみ袋記名状況'!C$6</f>
        <v>ごみ処理業務は一部事務組合である匝瑳市ほか二町環境衛生組合で実施しており、構成市町で協議する必要がある。</v>
      </c>
    </row>
    <row r="40" spans="1:3" ht="27.75" customHeight="1">
      <c r="A40" s="154" t="s">
        <v>150</v>
      </c>
      <c r="B40" s="130" t="str">
        <f>'[34]29ごみ袋記名状況'!B$6</f>
        <v>無</v>
      </c>
      <c r="C40" s="252" t="str">
        <f>'[34]29ごみ袋記名状況'!C$6</f>
        <v>検討なし</v>
      </c>
    </row>
    <row r="41" spans="1:3" ht="27.75" customHeight="1">
      <c r="A41" s="154" t="s">
        <v>309</v>
      </c>
      <c r="B41" s="130" t="str">
        <f>'[35]29ごみ袋記名状況'!B$6</f>
        <v>無</v>
      </c>
      <c r="C41" s="252" t="str">
        <f>'[35]29ごみ袋記名状況'!C$6</f>
        <v>検討なし</v>
      </c>
    </row>
    <row r="42" spans="1:3" ht="27.75" customHeight="1">
      <c r="A42" s="154" t="s">
        <v>171</v>
      </c>
      <c r="B42" s="130" t="str">
        <f>'[36]29ごみ袋記名状況'!B6</f>
        <v>無</v>
      </c>
      <c r="C42" s="252" t="str">
        <f>'[36]29ごみ袋記名状況'!C6</f>
        <v>検討無し</v>
      </c>
    </row>
    <row r="43" spans="1:3" ht="27.75" customHeight="1">
      <c r="A43" s="154" t="s">
        <v>311</v>
      </c>
      <c r="B43" s="130" t="str">
        <f>'[37]29ごみ袋記名状況'!B6</f>
        <v>無</v>
      </c>
      <c r="C43" s="252" t="str">
        <f>'[37]29ごみ袋記名状況'!C6</f>
        <v>過去に検討しておらず、今後も活用の予定なし。</v>
      </c>
    </row>
    <row r="44" spans="1:3" ht="27.75" customHeight="1">
      <c r="A44" s="154" t="s">
        <v>44</v>
      </c>
      <c r="B44" s="130" t="str">
        <f>'[38]29ごみ袋記名状況'!B6</f>
        <v>無</v>
      </c>
      <c r="C44" s="24" t="str">
        <f>'[38]29ごみ袋記名状況'!C6</f>
        <v>該当無し</v>
      </c>
    </row>
    <row r="45" spans="1:3" ht="27.75" customHeight="1">
      <c r="A45" s="154" t="s">
        <v>100</v>
      </c>
      <c r="B45" s="130" t="str">
        <f>'[39]29ごみ袋記名状況'!B6</f>
        <v>無</v>
      </c>
      <c r="C45" s="252" t="str">
        <f>'[39]29ごみ袋記名状況'!C6</f>
        <v>検討なし</v>
      </c>
    </row>
    <row r="46" spans="1:3" ht="27.75" customHeight="1">
      <c r="A46" s="154" t="s">
        <v>148</v>
      </c>
      <c r="B46" s="130" t="str">
        <f>'[54]29ごみ袋記名状況'!B6</f>
        <v>無</v>
      </c>
      <c r="C46" s="252" t="str">
        <f>'[54]29ごみ袋記名状況'!C6</f>
        <v>検討していない</v>
      </c>
    </row>
    <row r="47" spans="1:3" ht="27.75" customHeight="1">
      <c r="A47" s="154" t="s">
        <v>318</v>
      </c>
      <c r="B47" s="130" t="str">
        <f>'[40]29ごみ袋記名状況'!B6</f>
        <v>無</v>
      </c>
      <c r="C47" s="252" t="str">
        <f>'[40]29ごみ袋記名状況'!C6</f>
        <v>ごみ処理業務は一部事務組合である匝瑳市ほか二町環境衛生組合で実施しており、構成市町で協議する必要がある。</v>
      </c>
    </row>
    <row r="48" spans="1:3" ht="27.75" customHeight="1">
      <c r="A48" s="154" t="s">
        <v>30</v>
      </c>
      <c r="B48" s="130" t="str">
        <f>'[41]29ごみ袋記名状況'!$B$6</f>
        <v>無</v>
      </c>
      <c r="C48" s="252" t="str">
        <f>'[41]29ごみ袋記名状況'!$C$6</f>
        <v>検討なし</v>
      </c>
    </row>
    <row r="49" spans="1:3" ht="27.75" customHeight="1">
      <c r="A49" s="154" t="s">
        <v>321</v>
      </c>
      <c r="B49" s="130" t="str">
        <f>'[42]29ごみ袋記名状況'!B6</f>
        <v>有</v>
      </c>
      <c r="C49" s="252" t="str">
        <f>'[42]29ごみ袋記名状況'!C6</f>
        <v>現状変更なし。</v>
      </c>
    </row>
    <row r="50" spans="1:3" ht="27.75" customHeight="1">
      <c r="A50" s="154" t="s">
        <v>322</v>
      </c>
      <c r="B50" s="130" t="str">
        <f>'[43]29ごみ袋記名状況'!B6</f>
        <v>無</v>
      </c>
      <c r="C50" s="252" t="str">
        <f>'[43]29ごみ袋記名状況'!C6</f>
        <v>検討無し。</v>
      </c>
    </row>
    <row r="51" spans="1:3" ht="27.75" customHeight="1">
      <c r="A51" s="154" t="s">
        <v>325</v>
      </c>
      <c r="B51" s="130" t="str">
        <f>'[44]29ごみ袋記名状況'!B6</f>
        <v>無</v>
      </c>
      <c r="C51" s="85" t="str">
        <f>'[44]29ごみ袋記名状況'!C6</f>
        <v>光地域、横芝地域それぞれ環境衛生組合で処理しているため、ごみ袋の仕様については、各組合の構成市町と協議する必要がある。</v>
      </c>
    </row>
    <row r="52" spans="1:3" ht="27.75" customHeight="1">
      <c r="A52" s="154" t="s">
        <v>327</v>
      </c>
      <c r="B52" s="130" t="str">
        <f>'[45]29ごみ袋記名状況'!B6</f>
        <v>無</v>
      </c>
      <c r="C52" s="252" t="str">
        <f>'[45]29ごみ袋記名状況'!C6</f>
        <v>過去、検討しておらず今後も導入予定はない</v>
      </c>
    </row>
    <row r="53" spans="1:3" ht="27.75" customHeight="1">
      <c r="A53" s="154" t="s">
        <v>328</v>
      </c>
      <c r="B53" s="130" t="str">
        <f>'[46]29ごみ袋記名状況'!B6</f>
        <v>無</v>
      </c>
      <c r="C53" s="252" t="str">
        <f>'[46]29ごみ袋記名状況'!C6</f>
        <v>過去、検討しておらず今後も導入予定はない。</v>
      </c>
    </row>
    <row r="54" spans="1:3" ht="27.75" customHeight="1">
      <c r="A54" s="154" t="s">
        <v>329</v>
      </c>
      <c r="B54" s="130" t="str">
        <f>'[47]29ごみ袋記名状況'!B$6</f>
        <v>無</v>
      </c>
      <c r="C54" s="252" t="str">
        <f>'[47]29ごみ袋記名状況'!C$6</f>
        <v>過去、検討しておらず今後も導入予定はない</v>
      </c>
    </row>
    <row r="55" spans="1:3" ht="27.75" customHeight="1">
      <c r="A55" s="154" t="s">
        <v>330</v>
      </c>
      <c r="B55" s="130" t="str">
        <f>'[48]29ごみ袋記名状況'!B$6</f>
        <v>無</v>
      </c>
      <c r="C55" s="252" t="str">
        <f>'[48]29ごみ袋記名状況'!C$6</f>
        <v>過去、検討しておらず今後も導入予定はない</v>
      </c>
    </row>
    <row r="56" spans="1:3" ht="27.75" customHeight="1">
      <c r="A56" s="154" t="s">
        <v>166</v>
      </c>
      <c r="B56" s="130" t="str">
        <f>'[49]29ごみ袋記名状況'!B$6</f>
        <v>無</v>
      </c>
      <c r="C56" s="252" t="str">
        <f>'[49]29ごみ袋記名状況'!C$6</f>
        <v>過去、検討しておらず今後も導入予定はない。</v>
      </c>
    </row>
    <row r="57" spans="1:3" ht="27.75" customHeight="1">
      <c r="A57" s="154" t="s">
        <v>332</v>
      </c>
      <c r="B57" s="130" t="str">
        <f>'[50]29ごみ袋記名状況'!B$6</f>
        <v>無</v>
      </c>
      <c r="C57" s="252" t="str">
        <f>'[50]29ごみ袋記名状況'!C$6</f>
        <v>過去、検討しておらず今後も導入予定はない</v>
      </c>
    </row>
    <row r="58" spans="1:3" ht="27.75" customHeight="1">
      <c r="A58" s="154" t="s">
        <v>168</v>
      </c>
      <c r="B58" s="130" t="str">
        <f>'[51]29ごみ袋記名状況'!B$6</f>
        <v>無</v>
      </c>
      <c r="C58" s="252" t="str">
        <f>'[51]29ごみ袋記名状況'!C$6</f>
        <v>検討していない</v>
      </c>
    </row>
    <row r="59" spans="1:3" ht="27.75" customHeight="1">
      <c r="A59" s="154" t="s">
        <v>335</v>
      </c>
      <c r="B59" s="130" t="str">
        <f>'[52]29ごみ袋記名状況'!B$6</f>
        <v>無</v>
      </c>
      <c r="C59" s="24" t="str">
        <f>'[52]29ごみ袋記名状況'!C$6</f>
        <v>過去に検討事例なく、今後も活用の予定なし。</v>
      </c>
    </row>
    <row r="60" spans="1:3" ht="27.75" customHeight="1">
      <c r="A60" s="154" t="s">
        <v>337</v>
      </c>
      <c r="B60" s="130" t="str">
        <f>'[53]29ごみ袋記名状況'!$B$6</f>
        <v>有</v>
      </c>
      <c r="C60" s="252" t="str">
        <f>'[53]29ごみ袋記名状況'!$C$6</f>
        <v>記名欄は設けてあるが、記名は任意としている。</v>
      </c>
    </row>
    <row r="180" spans="2:2">
      <c r="B180" t="s">
        <v>247</v>
      </c>
    </row>
    <row r="181" spans="2:2">
      <c r="B181" t="s">
        <v>246</v>
      </c>
    </row>
    <row r="187" spans="2:2">
      <c r="B187" s="183"/>
    </row>
    <row r="188" spans="2:2">
      <c r="B188" s="183"/>
    </row>
  </sheetData>
  <mergeCells count="4">
    <mergeCell ref="A3:C3"/>
    <mergeCell ref="A5:A6"/>
    <mergeCell ref="B5:B6"/>
    <mergeCell ref="C5:C6"/>
  </mergeCells>
  <phoneticPr fontId="8"/>
  <pageMargins left="0.78700000000000003" right="0.78700000000000003" top="0.98399999999999999" bottom="0.98399999999999999" header="0.51200000000000001" footer="0.51200000000000001"/>
  <pageSetup paperSize="9" scale="63" orientation="portrait" r:id="rId1"/>
  <headerFooter alignWithMargins="0"/>
  <rowBreaks count="1" manualBreakCount="1">
    <brk id="37" max="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118"/>
  <sheetViews>
    <sheetView view="pageBreakPreview" zoomScaleNormal="70" zoomScaleSheetLayoutView="100" workbookViewId="0">
      <selection activeCell="D51" sqref="D51"/>
    </sheetView>
  </sheetViews>
  <sheetFormatPr defaultColWidth="9" defaultRowHeight="13.2"/>
  <cols>
    <col min="1" max="1" width="11.44140625" style="58" customWidth="1"/>
    <col min="2" max="2" width="10.109375" style="58" customWidth="1"/>
    <col min="3" max="3" width="13.6640625" style="58" customWidth="1"/>
    <col min="4" max="4" width="56.109375" style="58" customWidth="1"/>
    <col min="5" max="5" width="20.88671875" style="58" customWidth="1"/>
    <col min="6" max="6" width="15.109375" style="58" customWidth="1"/>
    <col min="7" max="7" width="32.109375" style="58" customWidth="1"/>
    <col min="8" max="8" width="27.6640625" style="58" customWidth="1"/>
    <col min="9" max="10" width="28.6640625" style="58" customWidth="1"/>
    <col min="11" max="11" width="27.6640625" style="58" customWidth="1"/>
    <col min="12" max="16384" width="9" style="58"/>
  </cols>
  <sheetData>
    <row r="1" spans="1:9" s="76" customFormat="1" ht="21.75" customHeight="1">
      <c r="A1" s="374" t="s">
        <v>1148</v>
      </c>
    </row>
    <row r="2" spans="1:9" s="76" customFormat="1" ht="14.25" customHeight="1">
      <c r="A2" s="367"/>
    </row>
    <row r="3" spans="1:9" ht="14.25" customHeight="1">
      <c r="A3" s="184"/>
      <c r="C3" s="185" t="s">
        <v>347</v>
      </c>
      <c r="H3" s="184"/>
    </row>
    <row r="4" spans="1:9" ht="94.5" customHeight="1">
      <c r="A4" s="348" t="s">
        <v>55</v>
      </c>
      <c r="B4" s="186" t="s">
        <v>348</v>
      </c>
      <c r="C4" s="187" t="s">
        <v>354</v>
      </c>
      <c r="D4" s="188" t="s">
        <v>349</v>
      </c>
      <c r="E4" s="297" t="s">
        <v>363</v>
      </c>
    </row>
    <row r="5" spans="1:9" ht="267.60000000000002" customHeight="1">
      <c r="A5" s="154" t="s">
        <v>156</v>
      </c>
      <c r="B5" s="189">
        <v>1</v>
      </c>
      <c r="C5" s="189">
        <v>1</v>
      </c>
      <c r="D5" s="369" t="s">
        <v>1095</v>
      </c>
      <c r="E5" s="366" t="s">
        <v>364</v>
      </c>
      <c r="F5" s="190"/>
      <c r="G5" s="190"/>
      <c r="H5" s="190"/>
      <c r="I5" s="190"/>
    </row>
    <row r="6" spans="1:9" ht="182.25" customHeight="1">
      <c r="A6" s="154" t="s">
        <v>238</v>
      </c>
      <c r="B6" s="130">
        <v>1</v>
      </c>
      <c r="C6" s="130">
        <v>2</v>
      </c>
      <c r="D6" s="85" t="s">
        <v>1069</v>
      </c>
      <c r="E6" s="85" t="s">
        <v>1070</v>
      </c>
      <c r="F6" s="190"/>
      <c r="G6" s="190"/>
      <c r="H6" s="190"/>
      <c r="I6" s="190"/>
    </row>
    <row r="7" spans="1:9" ht="78" customHeight="1">
      <c r="A7" s="154" t="s">
        <v>261</v>
      </c>
      <c r="B7" s="130">
        <v>1</v>
      </c>
      <c r="C7" s="130">
        <v>2</v>
      </c>
      <c r="D7" s="85" t="s">
        <v>1096</v>
      </c>
      <c r="E7" s="85" t="s">
        <v>1071</v>
      </c>
      <c r="F7" s="190"/>
      <c r="G7" s="190"/>
      <c r="H7" s="190"/>
      <c r="I7" s="190"/>
    </row>
    <row r="8" spans="1:9" ht="181.8" customHeight="1">
      <c r="A8" s="154" t="s">
        <v>263</v>
      </c>
      <c r="B8" s="130">
        <v>1</v>
      </c>
      <c r="C8" s="130">
        <v>2</v>
      </c>
      <c r="D8" s="85" t="s">
        <v>1072</v>
      </c>
      <c r="E8" s="85" t="s">
        <v>1073</v>
      </c>
      <c r="F8" s="190"/>
      <c r="G8" s="190"/>
      <c r="H8" s="190"/>
      <c r="I8" s="190"/>
    </row>
    <row r="9" spans="1:9" ht="27" customHeight="1">
      <c r="A9" s="154" t="s">
        <v>264</v>
      </c>
      <c r="B9" s="130">
        <v>0</v>
      </c>
      <c r="C9" s="245" t="s">
        <v>1149</v>
      </c>
      <c r="D9" s="245" t="s">
        <v>1149</v>
      </c>
      <c r="E9" s="245" t="s">
        <v>1149</v>
      </c>
      <c r="F9" s="190"/>
      <c r="G9" s="190"/>
      <c r="H9" s="190"/>
      <c r="I9" s="190"/>
    </row>
    <row r="10" spans="1:9" ht="27" customHeight="1">
      <c r="A10" s="154" t="s">
        <v>265</v>
      </c>
      <c r="B10" s="130">
        <v>0</v>
      </c>
      <c r="C10" s="245" t="s">
        <v>1149</v>
      </c>
      <c r="D10" s="245" t="s">
        <v>1149</v>
      </c>
      <c r="E10" s="245" t="s">
        <v>1149</v>
      </c>
      <c r="F10" s="190"/>
      <c r="G10" s="190"/>
      <c r="H10" s="190"/>
      <c r="I10" s="190"/>
    </row>
    <row r="11" spans="1:9" ht="98.25" customHeight="1">
      <c r="A11" s="154" t="s">
        <v>34</v>
      </c>
      <c r="B11" s="130">
        <v>1</v>
      </c>
      <c r="C11" s="130">
        <v>2</v>
      </c>
      <c r="D11" s="85" t="s">
        <v>1074</v>
      </c>
      <c r="E11" s="85" t="s">
        <v>1075</v>
      </c>
      <c r="F11" s="190"/>
      <c r="G11" s="190"/>
      <c r="H11" s="190"/>
      <c r="I11" s="190"/>
    </row>
    <row r="12" spans="1:9" ht="168" customHeight="1">
      <c r="A12" s="154" t="s">
        <v>267</v>
      </c>
      <c r="B12" s="130">
        <v>1</v>
      </c>
      <c r="C12" s="130">
        <v>2</v>
      </c>
      <c r="D12" s="365" t="s">
        <v>1076</v>
      </c>
      <c r="E12" s="365" t="s">
        <v>1077</v>
      </c>
      <c r="F12" s="190"/>
      <c r="G12" s="190"/>
      <c r="H12" s="190"/>
      <c r="I12" s="190"/>
    </row>
    <row r="13" spans="1:9" ht="27" customHeight="1">
      <c r="A13" s="154" t="s">
        <v>268</v>
      </c>
      <c r="B13" s="130">
        <v>0</v>
      </c>
      <c r="C13" s="245" t="s">
        <v>1149</v>
      </c>
      <c r="D13" s="245" t="s">
        <v>1149</v>
      </c>
      <c r="E13" s="245" t="s">
        <v>1149</v>
      </c>
      <c r="F13" s="190"/>
      <c r="G13" s="190"/>
      <c r="H13" s="190"/>
      <c r="I13" s="190"/>
    </row>
    <row r="14" spans="1:9" ht="27" customHeight="1">
      <c r="A14" s="154" t="s">
        <v>269</v>
      </c>
      <c r="B14" s="130">
        <v>0</v>
      </c>
      <c r="C14" s="245" t="s">
        <v>1149</v>
      </c>
      <c r="D14" s="245" t="s">
        <v>1149</v>
      </c>
      <c r="E14" s="245" t="s">
        <v>1149</v>
      </c>
      <c r="F14" s="190"/>
      <c r="G14" s="190"/>
      <c r="H14" s="190"/>
      <c r="I14" s="190"/>
    </row>
    <row r="15" spans="1:9" ht="27" customHeight="1">
      <c r="A15" s="154" t="s">
        <v>272</v>
      </c>
      <c r="B15" s="130">
        <v>0</v>
      </c>
      <c r="C15" s="245" t="s">
        <v>1149</v>
      </c>
      <c r="D15" s="245" t="s">
        <v>1149</v>
      </c>
      <c r="E15" s="245" t="s">
        <v>1149</v>
      </c>
      <c r="F15" s="190"/>
      <c r="G15" s="190"/>
      <c r="H15" s="190"/>
      <c r="I15" s="190"/>
    </row>
    <row r="16" spans="1:9" ht="27" customHeight="1">
      <c r="A16" s="154" t="s">
        <v>38</v>
      </c>
      <c r="B16" s="130">
        <v>0</v>
      </c>
      <c r="C16" s="245" t="s">
        <v>1149</v>
      </c>
      <c r="D16" s="245" t="s">
        <v>1149</v>
      </c>
      <c r="E16" s="245" t="s">
        <v>1149</v>
      </c>
      <c r="F16" s="190"/>
      <c r="G16" s="190"/>
      <c r="H16" s="190"/>
      <c r="I16" s="190"/>
    </row>
    <row r="17" spans="1:9" ht="27" customHeight="1">
      <c r="A17" s="154" t="s">
        <v>276</v>
      </c>
      <c r="B17" s="130">
        <v>0</v>
      </c>
      <c r="C17" s="245" t="s">
        <v>1149</v>
      </c>
      <c r="D17" s="245" t="s">
        <v>1149</v>
      </c>
      <c r="E17" s="245" t="s">
        <v>1149</v>
      </c>
      <c r="F17" s="190"/>
      <c r="G17" s="190"/>
      <c r="H17" s="190"/>
      <c r="I17" s="190"/>
    </row>
    <row r="18" spans="1:9" ht="27" customHeight="1">
      <c r="A18" s="154" t="s">
        <v>279</v>
      </c>
      <c r="B18" s="130">
        <v>1</v>
      </c>
      <c r="C18" s="130">
        <v>2</v>
      </c>
      <c r="D18" s="85" t="s">
        <v>1078</v>
      </c>
      <c r="E18" s="85" t="s">
        <v>1097</v>
      </c>
      <c r="F18" s="190"/>
      <c r="G18" s="190"/>
      <c r="H18" s="190"/>
      <c r="I18" s="190"/>
    </row>
    <row r="19" spans="1:9" ht="48.75" customHeight="1">
      <c r="A19" s="154" t="s">
        <v>0</v>
      </c>
      <c r="B19" s="134">
        <v>1</v>
      </c>
      <c r="C19" s="134">
        <v>1</v>
      </c>
      <c r="D19" s="244" t="s">
        <v>1079</v>
      </c>
      <c r="E19" s="244" t="s">
        <v>1080</v>
      </c>
      <c r="F19" s="190"/>
      <c r="G19" s="190"/>
      <c r="H19" s="190"/>
      <c r="I19" s="190"/>
    </row>
    <row r="20" spans="1:9" ht="27" customHeight="1">
      <c r="A20" s="154" t="s">
        <v>71</v>
      </c>
      <c r="B20" s="130">
        <v>0</v>
      </c>
      <c r="C20" s="245" t="s">
        <v>1149</v>
      </c>
      <c r="D20" s="245" t="s">
        <v>1149</v>
      </c>
      <c r="E20" s="245" t="s">
        <v>1149</v>
      </c>
      <c r="F20" s="190"/>
      <c r="G20" s="190"/>
      <c r="H20" s="190"/>
      <c r="I20" s="190"/>
    </row>
    <row r="21" spans="1:9" ht="66.75" customHeight="1">
      <c r="A21" s="154" t="s">
        <v>257</v>
      </c>
      <c r="B21" s="130">
        <v>1</v>
      </c>
      <c r="C21" s="130">
        <v>2</v>
      </c>
      <c r="D21" s="85" t="s">
        <v>1081</v>
      </c>
      <c r="E21" s="85" t="s">
        <v>1082</v>
      </c>
      <c r="F21" s="190"/>
      <c r="G21" s="190"/>
      <c r="H21" s="190"/>
      <c r="I21" s="190"/>
    </row>
    <row r="22" spans="1:9" ht="63" customHeight="1">
      <c r="A22" s="154" t="s">
        <v>155</v>
      </c>
      <c r="B22" s="130">
        <v>1</v>
      </c>
      <c r="C22" s="130">
        <v>1</v>
      </c>
      <c r="D22" s="85" t="s">
        <v>1083</v>
      </c>
      <c r="E22" s="85"/>
      <c r="F22" s="190"/>
      <c r="G22" s="190"/>
      <c r="H22" s="190"/>
      <c r="I22" s="190"/>
    </row>
    <row r="23" spans="1:9" ht="27" customHeight="1">
      <c r="A23" s="154" t="s">
        <v>286</v>
      </c>
      <c r="B23" s="130">
        <v>0</v>
      </c>
      <c r="C23" s="245" t="s">
        <v>1149</v>
      </c>
      <c r="D23" s="245" t="s">
        <v>1149</v>
      </c>
      <c r="E23" s="245" t="s">
        <v>1149</v>
      </c>
      <c r="F23" s="190"/>
      <c r="G23" s="190"/>
      <c r="H23" s="190"/>
      <c r="I23" s="190"/>
    </row>
    <row r="24" spans="1:9" ht="80.25" customHeight="1">
      <c r="A24" s="154" t="s">
        <v>287</v>
      </c>
      <c r="B24" s="130">
        <v>1</v>
      </c>
      <c r="C24" s="130">
        <v>2</v>
      </c>
      <c r="D24" s="85" t="s">
        <v>1084</v>
      </c>
      <c r="E24" s="85" t="s">
        <v>1085</v>
      </c>
      <c r="F24" s="190"/>
      <c r="G24" s="190"/>
      <c r="H24" s="190"/>
      <c r="I24" s="190"/>
    </row>
    <row r="25" spans="1:9" ht="27" customHeight="1">
      <c r="A25" s="154" t="s">
        <v>40</v>
      </c>
      <c r="B25" s="130">
        <v>0</v>
      </c>
      <c r="C25" s="245" t="s">
        <v>1149</v>
      </c>
      <c r="D25" s="245" t="s">
        <v>1149</v>
      </c>
      <c r="E25" s="245" t="s">
        <v>1149</v>
      </c>
      <c r="F25" s="190"/>
      <c r="G25" s="190"/>
      <c r="H25" s="190"/>
      <c r="I25" s="190"/>
    </row>
    <row r="26" spans="1:9" ht="27" customHeight="1">
      <c r="A26" s="154" t="s">
        <v>290</v>
      </c>
      <c r="B26" s="130">
        <v>0</v>
      </c>
      <c r="C26" s="245" t="s">
        <v>1149</v>
      </c>
      <c r="D26" s="245" t="s">
        <v>1149</v>
      </c>
      <c r="E26" s="245" t="s">
        <v>1149</v>
      </c>
      <c r="F26" s="190"/>
      <c r="G26" s="190"/>
      <c r="H26" s="190"/>
      <c r="I26" s="190"/>
    </row>
    <row r="27" spans="1:9" ht="27" customHeight="1">
      <c r="A27" s="154" t="s">
        <v>291</v>
      </c>
      <c r="B27" s="130">
        <v>0</v>
      </c>
      <c r="C27" s="245" t="s">
        <v>1149</v>
      </c>
      <c r="D27" s="245" t="s">
        <v>1149</v>
      </c>
      <c r="E27" s="245" t="s">
        <v>1149</v>
      </c>
      <c r="F27" s="190"/>
      <c r="G27" s="190"/>
      <c r="H27" s="190"/>
      <c r="I27" s="190"/>
    </row>
    <row r="28" spans="1:9" ht="27" customHeight="1">
      <c r="A28" s="154" t="s">
        <v>36</v>
      </c>
      <c r="B28" s="130">
        <v>0</v>
      </c>
      <c r="C28" s="245" t="s">
        <v>1149</v>
      </c>
      <c r="D28" s="245" t="s">
        <v>1149</v>
      </c>
      <c r="E28" s="245" t="s">
        <v>1149</v>
      </c>
      <c r="F28" s="190"/>
      <c r="G28" s="190"/>
      <c r="H28" s="190"/>
      <c r="I28" s="190"/>
    </row>
    <row r="29" spans="1:9" ht="27" customHeight="1">
      <c r="A29" s="154" t="s">
        <v>293</v>
      </c>
      <c r="B29" s="130">
        <v>0</v>
      </c>
      <c r="C29" s="245" t="s">
        <v>1149</v>
      </c>
      <c r="D29" s="245" t="s">
        <v>1149</v>
      </c>
      <c r="E29" s="245" t="s">
        <v>1149</v>
      </c>
      <c r="F29" s="190"/>
      <c r="G29" s="190"/>
      <c r="H29" s="190"/>
      <c r="I29" s="190"/>
    </row>
    <row r="30" spans="1:9" ht="61.5" customHeight="1">
      <c r="A30" s="154" t="s">
        <v>67</v>
      </c>
      <c r="B30" s="130">
        <v>1</v>
      </c>
      <c r="C30" s="130">
        <v>2</v>
      </c>
      <c r="D30" s="85" t="s">
        <v>1086</v>
      </c>
      <c r="E30" s="85" t="s">
        <v>1093</v>
      </c>
      <c r="F30" s="190"/>
      <c r="G30" s="190"/>
      <c r="H30" s="190"/>
      <c r="I30" s="190"/>
    </row>
    <row r="31" spans="1:9" ht="27" customHeight="1">
      <c r="A31" s="154" t="s">
        <v>25</v>
      </c>
      <c r="B31" s="130">
        <v>0</v>
      </c>
      <c r="C31" s="245" t="s">
        <v>1149</v>
      </c>
      <c r="D31" s="245" t="s">
        <v>1149</v>
      </c>
      <c r="E31" s="245" t="s">
        <v>1149</v>
      </c>
      <c r="F31" s="190"/>
      <c r="G31" s="190"/>
      <c r="H31" s="190"/>
      <c r="I31" s="190"/>
    </row>
    <row r="32" spans="1:9" ht="27" customHeight="1">
      <c r="A32" s="154" t="s">
        <v>26</v>
      </c>
      <c r="B32" s="130">
        <v>0</v>
      </c>
      <c r="C32" s="245" t="s">
        <v>1149</v>
      </c>
      <c r="D32" s="245" t="s">
        <v>1149</v>
      </c>
      <c r="E32" s="245" t="s">
        <v>1149</v>
      </c>
      <c r="F32" s="190"/>
      <c r="G32" s="190"/>
      <c r="H32" s="190"/>
      <c r="I32" s="190"/>
    </row>
    <row r="33" spans="1:9" ht="27" customHeight="1">
      <c r="A33" s="154" t="s">
        <v>152</v>
      </c>
      <c r="B33" s="130">
        <v>0</v>
      </c>
      <c r="C33" s="245" t="s">
        <v>1149</v>
      </c>
      <c r="D33" s="245" t="s">
        <v>1149</v>
      </c>
      <c r="E33" s="245" t="s">
        <v>1149</v>
      </c>
      <c r="F33" s="190"/>
      <c r="G33" s="190"/>
      <c r="H33" s="190"/>
      <c r="I33" s="190"/>
    </row>
    <row r="34" spans="1:9" ht="108" customHeight="1">
      <c r="A34" s="154" t="s">
        <v>302</v>
      </c>
      <c r="B34" s="130">
        <v>1</v>
      </c>
      <c r="C34" s="130">
        <v>2</v>
      </c>
      <c r="D34" s="85" t="s">
        <v>1087</v>
      </c>
      <c r="E34" s="85" t="s">
        <v>1088</v>
      </c>
      <c r="F34" s="190"/>
      <c r="G34" s="190"/>
      <c r="H34" s="190"/>
      <c r="I34" s="190"/>
    </row>
    <row r="35" spans="1:9" ht="27" customHeight="1">
      <c r="A35" s="154" t="s">
        <v>303</v>
      </c>
      <c r="B35" s="130">
        <v>0</v>
      </c>
      <c r="C35" s="245" t="s">
        <v>1149</v>
      </c>
      <c r="D35" s="245" t="s">
        <v>1149</v>
      </c>
      <c r="E35" s="245" t="s">
        <v>1149</v>
      </c>
      <c r="F35" s="190"/>
      <c r="G35" s="190"/>
      <c r="H35" s="190"/>
      <c r="I35" s="190"/>
    </row>
    <row r="36" spans="1:9" ht="27" customHeight="1">
      <c r="A36" s="154" t="s">
        <v>28</v>
      </c>
      <c r="B36" s="130">
        <v>0</v>
      </c>
      <c r="C36" s="245" t="s">
        <v>1149</v>
      </c>
      <c r="D36" s="245" t="s">
        <v>1149</v>
      </c>
      <c r="E36" s="245" t="s">
        <v>1149</v>
      </c>
      <c r="F36" s="190"/>
      <c r="G36" s="190"/>
      <c r="H36" s="190"/>
      <c r="I36" s="190"/>
    </row>
    <row r="37" spans="1:9" ht="27" customHeight="1">
      <c r="A37" s="154" t="s">
        <v>29</v>
      </c>
      <c r="B37" s="130">
        <v>0</v>
      </c>
      <c r="C37" s="245" t="s">
        <v>1149</v>
      </c>
      <c r="D37" s="245" t="s">
        <v>1149</v>
      </c>
      <c r="E37" s="245" t="s">
        <v>1149</v>
      </c>
      <c r="F37" s="190"/>
      <c r="G37" s="190"/>
      <c r="H37" s="190"/>
      <c r="I37" s="190"/>
    </row>
    <row r="38" spans="1:9" ht="27" customHeight="1">
      <c r="A38" s="154" t="s">
        <v>150</v>
      </c>
      <c r="B38" s="130">
        <v>1</v>
      </c>
      <c r="C38" s="130">
        <v>2</v>
      </c>
      <c r="D38" s="85" t="s">
        <v>1089</v>
      </c>
      <c r="E38" s="85" t="s">
        <v>1090</v>
      </c>
      <c r="F38" s="190"/>
      <c r="G38" s="190"/>
      <c r="H38" s="190"/>
      <c r="I38" s="190"/>
    </row>
    <row r="39" spans="1:9" ht="27" customHeight="1">
      <c r="A39" s="154" t="s">
        <v>309</v>
      </c>
      <c r="B39" s="130">
        <v>0</v>
      </c>
      <c r="C39" s="245" t="s">
        <v>1149</v>
      </c>
      <c r="D39" s="245" t="s">
        <v>1149</v>
      </c>
      <c r="E39" s="245" t="s">
        <v>1149</v>
      </c>
      <c r="F39" s="190"/>
      <c r="G39" s="190"/>
      <c r="H39" s="190"/>
      <c r="I39" s="190"/>
    </row>
    <row r="40" spans="1:9" ht="27" customHeight="1">
      <c r="A40" s="154" t="s">
        <v>171</v>
      </c>
      <c r="B40" s="130">
        <v>0</v>
      </c>
      <c r="C40" s="245" t="s">
        <v>1149</v>
      </c>
      <c r="D40" s="245" t="s">
        <v>1149</v>
      </c>
      <c r="E40" s="245" t="s">
        <v>1149</v>
      </c>
      <c r="F40" s="190"/>
      <c r="G40" s="190"/>
      <c r="H40" s="190"/>
      <c r="I40" s="190"/>
    </row>
    <row r="41" spans="1:9" ht="27" customHeight="1">
      <c r="A41" s="154" t="s">
        <v>311</v>
      </c>
      <c r="B41" s="130">
        <v>0</v>
      </c>
      <c r="C41" s="245" t="s">
        <v>1149</v>
      </c>
      <c r="D41" s="245" t="s">
        <v>1149</v>
      </c>
      <c r="E41" s="245" t="s">
        <v>1149</v>
      </c>
      <c r="F41" s="190"/>
      <c r="G41" s="190"/>
      <c r="H41" s="190"/>
      <c r="I41" s="190"/>
    </row>
    <row r="42" spans="1:9" ht="27" customHeight="1">
      <c r="A42" s="154" t="s">
        <v>44</v>
      </c>
      <c r="B42" s="130">
        <v>0</v>
      </c>
      <c r="C42" s="245" t="s">
        <v>1149</v>
      </c>
      <c r="D42" s="245" t="s">
        <v>1149</v>
      </c>
      <c r="E42" s="245" t="s">
        <v>1149</v>
      </c>
      <c r="F42" s="190"/>
      <c r="G42" s="190"/>
      <c r="H42" s="190"/>
      <c r="I42" s="190"/>
    </row>
    <row r="43" spans="1:9" ht="27" customHeight="1">
      <c r="A43" s="154" t="s">
        <v>100</v>
      </c>
      <c r="B43" s="130">
        <v>0</v>
      </c>
      <c r="C43" s="245" t="s">
        <v>1149</v>
      </c>
      <c r="D43" s="245" t="s">
        <v>1149</v>
      </c>
      <c r="E43" s="245" t="s">
        <v>1149</v>
      </c>
      <c r="F43" s="190"/>
      <c r="G43" s="190"/>
      <c r="H43" s="190"/>
      <c r="I43" s="190"/>
    </row>
    <row r="44" spans="1:9" ht="27" customHeight="1">
      <c r="A44" s="154" t="s">
        <v>148</v>
      </c>
      <c r="B44" s="130">
        <v>0</v>
      </c>
      <c r="C44" s="245" t="s">
        <v>1149</v>
      </c>
      <c r="D44" s="245" t="s">
        <v>1149</v>
      </c>
      <c r="E44" s="245" t="s">
        <v>1149</v>
      </c>
      <c r="F44" s="190"/>
      <c r="G44" s="190"/>
      <c r="H44" s="190"/>
      <c r="I44" s="190"/>
    </row>
    <row r="45" spans="1:9" ht="27" customHeight="1">
      <c r="A45" s="154" t="s">
        <v>318</v>
      </c>
      <c r="B45" s="130">
        <v>0</v>
      </c>
      <c r="C45" s="245" t="s">
        <v>1149</v>
      </c>
      <c r="D45" s="245" t="s">
        <v>1149</v>
      </c>
      <c r="E45" s="245" t="s">
        <v>1149</v>
      </c>
      <c r="F45" s="190"/>
      <c r="G45" s="190"/>
      <c r="H45" s="190"/>
      <c r="I45" s="190"/>
    </row>
    <row r="46" spans="1:9" ht="27" customHeight="1">
      <c r="A46" s="154" t="s">
        <v>30</v>
      </c>
      <c r="B46" s="130">
        <v>0</v>
      </c>
      <c r="C46" s="245" t="s">
        <v>1149</v>
      </c>
      <c r="D46" s="245" t="s">
        <v>1149</v>
      </c>
      <c r="E46" s="245" t="s">
        <v>1149</v>
      </c>
      <c r="F46" s="190"/>
      <c r="G46" s="190"/>
      <c r="H46" s="190"/>
      <c r="I46" s="190"/>
    </row>
    <row r="47" spans="1:9" ht="27" customHeight="1">
      <c r="A47" s="154" t="s">
        <v>321</v>
      </c>
      <c r="B47" s="130">
        <v>0</v>
      </c>
      <c r="C47" s="245" t="s">
        <v>1149</v>
      </c>
      <c r="D47" s="245" t="s">
        <v>1149</v>
      </c>
      <c r="E47" s="245" t="s">
        <v>1149</v>
      </c>
      <c r="F47" s="190"/>
      <c r="G47" s="190"/>
      <c r="H47" s="190"/>
      <c r="I47" s="190"/>
    </row>
    <row r="48" spans="1:9" ht="81" customHeight="1">
      <c r="A48" s="154" t="s">
        <v>322</v>
      </c>
      <c r="B48" s="130">
        <v>1</v>
      </c>
      <c r="C48" s="130">
        <v>1</v>
      </c>
      <c r="D48" s="85" t="s">
        <v>1091</v>
      </c>
      <c r="E48" s="85" t="s">
        <v>1098</v>
      </c>
      <c r="F48" s="190"/>
      <c r="G48" s="190"/>
      <c r="H48" s="190"/>
      <c r="I48" s="190"/>
    </row>
    <row r="49" spans="1:10" ht="27" customHeight="1">
      <c r="A49" s="154" t="s">
        <v>325</v>
      </c>
      <c r="B49" s="130">
        <v>0</v>
      </c>
      <c r="C49" s="245" t="s">
        <v>1149</v>
      </c>
      <c r="D49" s="245" t="s">
        <v>1149</v>
      </c>
      <c r="E49" s="245" t="s">
        <v>1149</v>
      </c>
      <c r="F49" s="190"/>
      <c r="G49" s="190"/>
      <c r="H49" s="190"/>
      <c r="I49" s="190"/>
    </row>
    <row r="50" spans="1:10" ht="27" customHeight="1">
      <c r="A50" s="154" t="s">
        <v>327</v>
      </c>
      <c r="B50" s="130">
        <v>0</v>
      </c>
      <c r="C50" s="245" t="s">
        <v>1149</v>
      </c>
      <c r="D50" s="245" t="s">
        <v>1149</v>
      </c>
      <c r="E50" s="245" t="s">
        <v>1149</v>
      </c>
      <c r="F50" s="190"/>
      <c r="G50" s="190"/>
      <c r="H50" s="190"/>
      <c r="I50" s="190"/>
    </row>
    <row r="51" spans="1:10" ht="39.6">
      <c r="A51" s="154" t="s">
        <v>328</v>
      </c>
      <c r="B51" s="130">
        <v>1</v>
      </c>
      <c r="C51" s="245">
        <v>1</v>
      </c>
      <c r="D51" s="251" t="s">
        <v>1092</v>
      </c>
      <c r="E51" s="251" t="s">
        <v>1094</v>
      </c>
      <c r="F51" s="190"/>
      <c r="G51" s="190"/>
      <c r="H51" s="190"/>
      <c r="I51" s="190"/>
    </row>
    <row r="52" spans="1:10" ht="27" customHeight="1">
      <c r="A52" s="154" t="s">
        <v>329</v>
      </c>
      <c r="B52" s="130">
        <v>0</v>
      </c>
      <c r="C52" s="245" t="s">
        <v>1149</v>
      </c>
      <c r="D52" s="245" t="s">
        <v>1149</v>
      </c>
      <c r="E52" s="245" t="s">
        <v>1149</v>
      </c>
      <c r="F52" s="190"/>
      <c r="G52" s="190"/>
      <c r="H52" s="190"/>
      <c r="I52" s="190"/>
    </row>
    <row r="53" spans="1:10" ht="27" customHeight="1">
      <c r="A53" s="154" t="s">
        <v>330</v>
      </c>
      <c r="B53" s="130">
        <v>0</v>
      </c>
      <c r="C53" s="245" t="s">
        <v>1149</v>
      </c>
      <c r="D53" s="245" t="s">
        <v>1149</v>
      </c>
      <c r="E53" s="245" t="s">
        <v>1149</v>
      </c>
      <c r="F53" s="190"/>
      <c r="G53" s="190"/>
      <c r="H53" s="190"/>
      <c r="I53" s="190"/>
    </row>
    <row r="54" spans="1:10" ht="27" customHeight="1">
      <c r="A54" s="154" t="s">
        <v>166</v>
      </c>
      <c r="B54" s="130">
        <v>0</v>
      </c>
      <c r="C54" s="245" t="s">
        <v>1149</v>
      </c>
      <c r="D54" s="245" t="s">
        <v>1149</v>
      </c>
      <c r="E54" s="245" t="s">
        <v>1149</v>
      </c>
      <c r="F54" s="190"/>
      <c r="G54" s="190"/>
      <c r="H54" s="190"/>
      <c r="I54" s="190"/>
    </row>
    <row r="55" spans="1:10" ht="27" customHeight="1">
      <c r="A55" s="154" t="s">
        <v>332</v>
      </c>
      <c r="B55" s="130">
        <v>0</v>
      </c>
      <c r="C55" s="245" t="s">
        <v>1149</v>
      </c>
      <c r="D55" s="245" t="s">
        <v>1149</v>
      </c>
      <c r="E55" s="245" t="s">
        <v>1149</v>
      </c>
      <c r="F55" s="190"/>
      <c r="G55" s="190"/>
      <c r="H55" s="190"/>
      <c r="I55" s="190"/>
    </row>
    <row r="56" spans="1:10" ht="27" customHeight="1">
      <c r="A56" s="154" t="s">
        <v>168</v>
      </c>
      <c r="B56" s="130">
        <v>0</v>
      </c>
      <c r="C56" s="245" t="s">
        <v>1149</v>
      </c>
      <c r="D56" s="245" t="s">
        <v>1149</v>
      </c>
      <c r="E56" s="245" t="s">
        <v>1149</v>
      </c>
      <c r="F56" s="190"/>
      <c r="G56" s="190"/>
      <c r="H56" s="190"/>
      <c r="I56" s="190"/>
    </row>
    <row r="57" spans="1:10" ht="27" customHeight="1">
      <c r="A57" s="154" t="s">
        <v>335</v>
      </c>
      <c r="B57" s="130">
        <v>0</v>
      </c>
      <c r="C57" s="245" t="s">
        <v>1149</v>
      </c>
      <c r="D57" s="245" t="s">
        <v>1149</v>
      </c>
      <c r="E57" s="245" t="s">
        <v>1149</v>
      </c>
      <c r="F57" s="190"/>
      <c r="G57" s="190"/>
      <c r="H57" s="190"/>
      <c r="I57" s="190"/>
    </row>
    <row r="58" spans="1:10" ht="27" customHeight="1">
      <c r="A58" s="154" t="s">
        <v>337</v>
      </c>
      <c r="B58" s="130">
        <v>0</v>
      </c>
      <c r="C58" s="245" t="s">
        <v>1149</v>
      </c>
      <c r="D58" s="245" t="s">
        <v>1149</v>
      </c>
      <c r="E58" s="245" t="s">
        <v>1149</v>
      </c>
      <c r="F58" s="190"/>
      <c r="G58" s="190"/>
      <c r="H58" s="190"/>
      <c r="I58" s="190"/>
    </row>
    <row r="59" spans="1:10">
      <c r="C59" s="190"/>
      <c r="F59" s="191"/>
      <c r="G59" s="192"/>
      <c r="H59" s="191"/>
      <c r="I59" s="191"/>
      <c r="J59" s="191"/>
    </row>
    <row r="60" spans="1:10" s="224" customFormat="1" ht="26.4" customHeight="1">
      <c r="A60" s="469" t="s">
        <v>351</v>
      </c>
      <c r="B60" s="469"/>
      <c r="C60" s="469"/>
      <c r="D60" s="469"/>
      <c r="E60" s="469"/>
    </row>
    <row r="61" spans="1:10" s="224" customFormat="1" ht="26.4" customHeight="1">
      <c r="A61" s="469" t="s">
        <v>352</v>
      </c>
      <c r="B61" s="469"/>
      <c r="C61" s="469"/>
      <c r="D61" s="469"/>
      <c r="E61" s="469"/>
    </row>
    <row r="62" spans="1:10" s="224" customFormat="1" ht="26.4" customHeight="1">
      <c r="A62" s="469" t="s">
        <v>353</v>
      </c>
      <c r="B62" s="469"/>
      <c r="C62" s="469"/>
      <c r="D62" s="469"/>
      <c r="E62" s="469"/>
    </row>
    <row r="63" spans="1:10">
      <c r="B63" s="191"/>
      <c r="C63" s="192"/>
      <c r="D63" s="191"/>
      <c r="E63" s="191"/>
      <c r="F63" s="191"/>
    </row>
    <row r="64" spans="1:10">
      <c r="B64" s="191"/>
      <c r="C64" s="192"/>
      <c r="D64" s="191"/>
      <c r="E64" s="191"/>
      <c r="F64" s="191"/>
    </row>
    <row r="65" spans="1:6">
      <c r="B65" s="191"/>
      <c r="C65" s="192"/>
      <c r="D65" s="191"/>
      <c r="E65" s="191"/>
      <c r="F65" s="191"/>
    </row>
    <row r="66" spans="1:6">
      <c r="B66" s="191"/>
      <c r="C66" s="192"/>
      <c r="D66" s="191"/>
      <c r="E66" s="191"/>
      <c r="F66" s="191"/>
    </row>
    <row r="67" spans="1:6">
      <c r="B67" s="191"/>
      <c r="C67" s="192"/>
      <c r="D67" s="191"/>
      <c r="E67" s="191"/>
      <c r="F67" s="191"/>
    </row>
    <row r="68" spans="1:6">
      <c r="B68" s="191"/>
      <c r="C68" s="192"/>
      <c r="D68" s="191"/>
      <c r="E68" s="191"/>
      <c r="F68" s="191"/>
    </row>
    <row r="69" spans="1:6" ht="18.75" customHeight="1">
      <c r="A69" s="368"/>
    </row>
    <row r="71" spans="1:6">
      <c r="A71" s="193"/>
    </row>
    <row r="72" spans="1:6">
      <c r="A72" s="193"/>
    </row>
    <row r="73" spans="1:6">
      <c r="A73" s="193"/>
    </row>
    <row r="74" spans="1:6">
      <c r="A74" s="193"/>
    </row>
    <row r="75" spans="1:6">
      <c r="A75" s="193"/>
    </row>
    <row r="76" spans="1:6">
      <c r="A76" s="193"/>
    </row>
    <row r="115" spans="2:2">
      <c r="B115" s="58">
        <v>2</v>
      </c>
    </row>
    <row r="116" spans="2:2">
      <c r="B116" s="194">
        <v>1</v>
      </c>
    </row>
    <row r="117" spans="2:2">
      <c r="B117" s="194">
        <v>0</v>
      </c>
    </row>
    <row r="118" spans="2:2">
      <c r="B118" s="194"/>
    </row>
  </sheetData>
  <mergeCells count="3">
    <mergeCell ref="A60:E60"/>
    <mergeCell ref="A61:E61"/>
    <mergeCell ref="A62:E62"/>
  </mergeCells>
  <phoneticPr fontId="8"/>
  <printOptions horizontalCentered="1"/>
  <pageMargins left="0.19685039370078741" right="0" top="0.98425196850393704" bottom="0.98425196850393704" header="0.51181102362204722" footer="0.51181102362204722"/>
  <pageSetup paperSize="9" scale="92" fitToHeight="0" orientation="portrait" r:id="rId1"/>
  <headerFooter alignWithMargins="0"/>
  <rowBreaks count="3" manualBreakCount="3">
    <brk id="7" max="4" man="1"/>
    <brk id="19" max="4" man="1"/>
    <brk id="3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view="pageBreakPreview" zoomScale="90" zoomScaleNormal="83" zoomScaleSheetLayoutView="90" workbookViewId="0">
      <pane ySplit="4" topLeftCell="A37" activePane="bottomLeft" state="frozen"/>
      <selection pane="bottomLeft" activeCell="J7" sqref="J7"/>
    </sheetView>
  </sheetViews>
  <sheetFormatPr defaultColWidth="9" defaultRowHeight="13.2"/>
  <cols>
    <col min="1" max="1" width="12.77734375" customWidth="1"/>
    <col min="2" max="2" width="11.6640625" customWidth="1"/>
    <col min="3" max="3" width="13.88671875" bestFit="1" customWidth="1"/>
    <col min="4" max="4" width="11.6640625" customWidth="1"/>
    <col min="5" max="5" width="13.88671875" bestFit="1" customWidth="1"/>
    <col min="6" max="6" width="11.6640625" customWidth="1"/>
    <col min="7" max="7" width="13.88671875" bestFit="1" customWidth="1"/>
    <col min="8" max="8" width="11.6640625" customWidth="1"/>
    <col min="9" max="9" width="13.88671875" bestFit="1" customWidth="1"/>
    <col min="10" max="10" width="41.109375" style="28" customWidth="1"/>
    <col min="11" max="11" width="11.6640625" customWidth="1"/>
    <col min="12" max="12" width="13.88671875" bestFit="1" customWidth="1"/>
  </cols>
  <sheetData>
    <row r="1" spans="1:12" ht="18.75" customHeight="1">
      <c r="A1" s="35" t="s">
        <v>1112</v>
      </c>
    </row>
    <row r="2" spans="1:12" ht="18.75" customHeight="1">
      <c r="A2" t="s">
        <v>1150</v>
      </c>
    </row>
    <row r="3" spans="1:12" ht="20.25" customHeight="1">
      <c r="A3" s="397" t="s">
        <v>55</v>
      </c>
      <c r="B3" s="404" t="s">
        <v>46</v>
      </c>
      <c r="C3" s="405"/>
      <c r="D3" s="404" t="s">
        <v>47</v>
      </c>
      <c r="E3" s="405"/>
      <c r="F3" s="401" t="s">
        <v>48</v>
      </c>
      <c r="G3" s="402"/>
      <c r="H3" s="401" t="s">
        <v>121</v>
      </c>
      <c r="I3" s="403"/>
      <c r="J3" s="402"/>
      <c r="K3" s="401" t="s">
        <v>11</v>
      </c>
      <c r="L3" s="402"/>
    </row>
    <row r="4" spans="1:12" ht="20.25" customHeight="1">
      <c r="A4" s="397"/>
      <c r="B4" s="17" t="s">
        <v>45</v>
      </c>
      <c r="C4" s="17" t="s">
        <v>245</v>
      </c>
      <c r="D4" s="17" t="s">
        <v>45</v>
      </c>
      <c r="E4" s="17" t="s">
        <v>245</v>
      </c>
      <c r="F4" s="17" t="s">
        <v>45</v>
      </c>
      <c r="G4" s="17" t="s">
        <v>245</v>
      </c>
      <c r="H4" s="17" t="s">
        <v>45</v>
      </c>
      <c r="I4" s="17" t="s">
        <v>245</v>
      </c>
      <c r="J4" s="25" t="s">
        <v>12</v>
      </c>
      <c r="K4" s="17" t="s">
        <v>45</v>
      </c>
      <c r="L4" s="17" t="s">
        <v>245</v>
      </c>
    </row>
    <row r="5" spans="1:12" ht="14.25" customHeight="1">
      <c r="A5" s="18" t="s">
        <v>156</v>
      </c>
      <c r="B5" s="377">
        <v>60</v>
      </c>
      <c r="C5" s="377">
        <v>2058</v>
      </c>
      <c r="D5" s="377">
        <v>343</v>
      </c>
      <c r="E5" s="377">
        <v>4937</v>
      </c>
      <c r="F5" s="377">
        <v>97</v>
      </c>
      <c r="G5" s="377">
        <v>1368</v>
      </c>
      <c r="H5" s="377">
        <v>140</v>
      </c>
      <c r="I5" s="377">
        <v>2474</v>
      </c>
      <c r="J5" s="229" t="s">
        <v>1305</v>
      </c>
      <c r="K5" s="17">
        <f>B5+D5+F5+H5</f>
        <v>640</v>
      </c>
      <c r="L5" s="67">
        <f>C5+E5+G5+I5</f>
        <v>10837</v>
      </c>
    </row>
    <row r="6" spans="1:12" ht="14.25" customHeight="1">
      <c r="A6" s="8" t="s">
        <v>157</v>
      </c>
      <c r="B6" s="377">
        <v>0</v>
      </c>
      <c r="C6" s="377">
        <v>0</v>
      </c>
      <c r="D6" s="377">
        <v>0</v>
      </c>
      <c r="E6" s="377">
        <v>0</v>
      </c>
      <c r="F6" s="377">
        <v>0</v>
      </c>
      <c r="G6" s="377">
        <v>0</v>
      </c>
      <c r="H6" s="377">
        <v>0</v>
      </c>
      <c r="I6" s="377">
        <v>0</v>
      </c>
      <c r="J6" s="229" t="s">
        <v>1228</v>
      </c>
      <c r="K6" s="17">
        <f t="shared" ref="K6:K58" si="0">B6+D6+F6+H6</f>
        <v>0</v>
      </c>
      <c r="L6" s="67">
        <f t="shared" ref="L6:L58" si="1">C6+E6+G6+I6</f>
        <v>0</v>
      </c>
    </row>
    <row r="7" spans="1:12" ht="28.2" customHeight="1">
      <c r="A7" s="8" t="s">
        <v>259</v>
      </c>
      <c r="B7" s="377">
        <v>23</v>
      </c>
      <c r="C7" s="377">
        <v>386</v>
      </c>
      <c r="D7" s="377">
        <v>70</v>
      </c>
      <c r="E7" s="377">
        <v>1515</v>
      </c>
      <c r="F7" s="377">
        <v>37</v>
      </c>
      <c r="G7" s="377">
        <v>625</v>
      </c>
      <c r="H7" s="377">
        <v>172</v>
      </c>
      <c r="I7" s="377">
        <v>1703</v>
      </c>
      <c r="J7" s="229" t="s">
        <v>1639</v>
      </c>
      <c r="K7" s="17">
        <f t="shared" si="0"/>
        <v>302</v>
      </c>
      <c r="L7" s="67">
        <f t="shared" si="1"/>
        <v>4229</v>
      </c>
    </row>
    <row r="8" spans="1:12" ht="14.25" customHeight="1">
      <c r="A8" s="8" t="s">
        <v>263</v>
      </c>
      <c r="B8" s="377">
        <v>0</v>
      </c>
      <c r="C8" s="377">
        <v>0</v>
      </c>
      <c r="D8" s="377">
        <v>31</v>
      </c>
      <c r="E8" s="377">
        <v>16897</v>
      </c>
      <c r="F8" s="377">
        <v>0</v>
      </c>
      <c r="G8" s="377">
        <v>0</v>
      </c>
      <c r="H8" s="377">
        <v>1</v>
      </c>
      <c r="I8" s="377">
        <v>118</v>
      </c>
      <c r="J8" s="229" t="s">
        <v>1228</v>
      </c>
      <c r="K8" s="17">
        <f t="shared" si="0"/>
        <v>32</v>
      </c>
      <c r="L8" s="67">
        <f t="shared" si="1"/>
        <v>17015</v>
      </c>
    </row>
    <row r="9" spans="1:12" ht="14.25" customHeight="1">
      <c r="A9" s="8" t="s">
        <v>264</v>
      </c>
      <c r="B9" s="377">
        <v>0</v>
      </c>
      <c r="C9" s="377">
        <v>0</v>
      </c>
      <c r="D9" s="377">
        <v>0</v>
      </c>
      <c r="E9" s="377">
        <v>0</v>
      </c>
      <c r="F9" s="377">
        <v>0</v>
      </c>
      <c r="G9" s="377">
        <v>0</v>
      </c>
      <c r="H9" s="377">
        <v>0</v>
      </c>
      <c r="I9" s="377">
        <v>0</v>
      </c>
      <c r="J9" s="229" t="s">
        <v>1228</v>
      </c>
      <c r="K9" s="17">
        <f t="shared" si="0"/>
        <v>0</v>
      </c>
      <c r="L9" s="67">
        <f t="shared" si="1"/>
        <v>0</v>
      </c>
    </row>
    <row r="10" spans="1:12" ht="14.25" customHeight="1">
      <c r="A10" s="8" t="s">
        <v>265</v>
      </c>
      <c r="B10" s="377">
        <v>16</v>
      </c>
      <c r="C10" s="377">
        <v>349</v>
      </c>
      <c r="D10" s="377">
        <v>20</v>
      </c>
      <c r="E10" s="377">
        <v>362</v>
      </c>
      <c r="F10" s="377">
        <v>12</v>
      </c>
      <c r="G10" s="377">
        <v>275</v>
      </c>
      <c r="H10" s="377">
        <v>8</v>
      </c>
      <c r="I10" s="377">
        <v>106</v>
      </c>
      <c r="J10" s="229" t="s">
        <v>1228</v>
      </c>
      <c r="K10" s="17">
        <f t="shared" si="0"/>
        <v>56</v>
      </c>
      <c r="L10" s="67">
        <f t="shared" si="1"/>
        <v>1092</v>
      </c>
    </row>
    <row r="11" spans="1:12" ht="14.25" customHeight="1">
      <c r="A11" s="66" t="s">
        <v>34</v>
      </c>
      <c r="B11" s="378">
        <v>19</v>
      </c>
      <c r="C11" s="378">
        <v>200</v>
      </c>
      <c r="D11" s="378">
        <v>253</v>
      </c>
      <c r="E11" s="378">
        <v>13658</v>
      </c>
      <c r="F11" s="378">
        <v>26</v>
      </c>
      <c r="G11" s="378">
        <v>977</v>
      </c>
      <c r="H11" s="378">
        <v>180</v>
      </c>
      <c r="I11" s="378">
        <v>2211</v>
      </c>
      <c r="J11" s="229" t="s">
        <v>1228</v>
      </c>
      <c r="K11" s="17">
        <f t="shared" si="0"/>
        <v>478</v>
      </c>
      <c r="L11" s="67">
        <f t="shared" si="1"/>
        <v>17046</v>
      </c>
    </row>
    <row r="12" spans="1:12" ht="14.25" customHeight="1">
      <c r="A12" s="8" t="s">
        <v>267</v>
      </c>
      <c r="B12" s="377">
        <v>5</v>
      </c>
      <c r="C12" s="377">
        <v>6</v>
      </c>
      <c r="D12" s="377">
        <v>360</v>
      </c>
      <c r="E12" s="377">
        <v>4895</v>
      </c>
      <c r="F12" s="377">
        <v>1</v>
      </c>
      <c r="G12" s="377">
        <v>10</v>
      </c>
      <c r="H12" s="377">
        <v>2</v>
      </c>
      <c r="I12" s="377">
        <v>2</v>
      </c>
      <c r="J12" s="229" t="s">
        <v>1321</v>
      </c>
      <c r="K12" s="17">
        <f t="shared" si="0"/>
        <v>368</v>
      </c>
      <c r="L12" s="67">
        <f>C12+E12+G12+I12</f>
        <v>4913</v>
      </c>
    </row>
    <row r="13" spans="1:12" ht="14.25" customHeight="1">
      <c r="A13" s="8" t="s">
        <v>268</v>
      </c>
      <c r="B13" s="377">
        <v>17</v>
      </c>
      <c r="C13" s="377">
        <v>38</v>
      </c>
      <c r="D13" s="377">
        <v>0</v>
      </c>
      <c r="E13" s="377">
        <v>0</v>
      </c>
      <c r="F13" s="377">
        <v>1</v>
      </c>
      <c r="G13" s="377">
        <v>16</v>
      </c>
      <c r="H13" s="377">
        <v>10</v>
      </c>
      <c r="I13" s="377">
        <v>11</v>
      </c>
      <c r="J13" s="229" t="s">
        <v>1322</v>
      </c>
      <c r="K13" s="17">
        <f t="shared" si="0"/>
        <v>28</v>
      </c>
      <c r="L13" s="67">
        <f t="shared" si="1"/>
        <v>65</v>
      </c>
    </row>
    <row r="14" spans="1:12" ht="14.25" customHeight="1">
      <c r="A14" s="8" t="s">
        <v>269</v>
      </c>
      <c r="B14" s="377">
        <v>31</v>
      </c>
      <c r="C14" s="377">
        <v>562</v>
      </c>
      <c r="D14" s="377">
        <v>99</v>
      </c>
      <c r="E14" s="377">
        <v>830</v>
      </c>
      <c r="F14" s="377">
        <v>25</v>
      </c>
      <c r="G14" s="377">
        <v>177</v>
      </c>
      <c r="H14" s="377">
        <v>7</v>
      </c>
      <c r="I14" s="377">
        <v>91</v>
      </c>
      <c r="J14" s="229" t="s">
        <v>1228</v>
      </c>
      <c r="K14" s="17">
        <f t="shared" si="0"/>
        <v>162</v>
      </c>
      <c r="L14" s="67">
        <f t="shared" si="1"/>
        <v>1660</v>
      </c>
    </row>
    <row r="15" spans="1:12" ht="14.25" customHeight="1">
      <c r="A15" s="8" t="s">
        <v>271</v>
      </c>
      <c r="B15" s="377">
        <v>13</v>
      </c>
      <c r="C15" s="377">
        <v>442</v>
      </c>
      <c r="D15" s="377">
        <v>65</v>
      </c>
      <c r="E15" s="377">
        <v>1069</v>
      </c>
      <c r="F15" s="377">
        <v>81</v>
      </c>
      <c r="G15" s="377">
        <v>2032</v>
      </c>
      <c r="H15" s="377">
        <v>50</v>
      </c>
      <c r="I15" s="377">
        <v>616</v>
      </c>
      <c r="J15" s="229" t="s">
        <v>1306</v>
      </c>
      <c r="K15" s="17">
        <f t="shared" si="0"/>
        <v>209</v>
      </c>
      <c r="L15" s="67">
        <f t="shared" si="1"/>
        <v>4159</v>
      </c>
    </row>
    <row r="16" spans="1:12" ht="14.25" customHeight="1">
      <c r="A16" s="8" t="s">
        <v>274</v>
      </c>
      <c r="B16" s="377">
        <v>22</v>
      </c>
      <c r="C16" s="377">
        <v>106</v>
      </c>
      <c r="D16" s="377">
        <v>5</v>
      </c>
      <c r="E16" s="377">
        <v>39</v>
      </c>
      <c r="F16" s="377">
        <v>6</v>
      </c>
      <c r="G16" s="377">
        <v>64</v>
      </c>
      <c r="H16" s="377">
        <v>10</v>
      </c>
      <c r="I16" s="377">
        <v>76</v>
      </c>
      <c r="J16" s="229" t="s">
        <v>1307</v>
      </c>
      <c r="K16" s="17">
        <f t="shared" si="0"/>
        <v>43</v>
      </c>
      <c r="L16" s="67">
        <f t="shared" si="1"/>
        <v>285</v>
      </c>
    </row>
    <row r="17" spans="1:12" ht="14.25" customHeight="1">
      <c r="A17" s="8" t="s">
        <v>276</v>
      </c>
      <c r="B17" s="377">
        <v>6</v>
      </c>
      <c r="C17" s="377">
        <v>18.175000000000001</v>
      </c>
      <c r="D17" s="377">
        <v>5</v>
      </c>
      <c r="E17" s="377">
        <v>28.706</v>
      </c>
      <c r="F17" s="377">
        <v>4</v>
      </c>
      <c r="G17" s="377">
        <v>15.146000000000001</v>
      </c>
      <c r="H17" s="377">
        <v>17</v>
      </c>
      <c r="I17" s="377">
        <v>82.019000000000005</v>
      </c>
      <c r="J17" s="229" t="s">
        <v>1308</v>
      </c>
      <c r="K17" s="17">
        <f t="shared" si="0"/>
        <v>32</v>
      </c>
      <c r="L17" s="67">
        <f t="shared" si="1"/>
        <v>144.04599999999999</v>
      </c>
    </row>
    <row r="18" spans="1:12" ht="14.25" customHeight="1">
      <c r="A18" s="8" t="s">
        <v>277</v>
      </c>
      <c r="B18" s="377">
        <v>34</v>
      </c>
      <c r="C18" s="377">
        <v>239</v>
      </c>
      <c r="D18" s="377">
        <v>86</v>
      </c>
      <c r="E18" s="377">
        <v>1920</v>
      </c>
      <c r="F18" s="377">
        <v>8</v>
      </c>
      <c r="G18" s="377">
        <v>152</v>
      </c>
      <c r="H18" s="377">
        <v>0</v>
      </c>
      <c r="I18" s="377">
        <v>0</v>
      </c>
      <c r="J18" s="229" t="s">
        <v>1227</v>
      </c>
      <c r="K18" s="17">
        <f t="shared" si="0"/>
        <v>128</v>
      </c>
      <c r="L18" s="67">
        <f t="shared" si="1"/>
        <v>2311</v>
      </c>
    </row>
    <row r="19" spans="1:12" ht="14.25" customHeight="1">
      <c r="A19" s="8" t="s">
        <v>0</v>
      </c>
      <c r="B19" s="379">
        <v>0</v>
      </c>
      <c r="C19" s="379">
        <v>0</v>
      </c>
      <c r="D19" s="379">
        <v>0</v>
      </c>
      <c r="E19" s="379">
        <v>0</v>
      </c>
      <c r="F19" s="379">
        <v>0</v>
      </c>
      <c r="G19" s="379">
        <v>0</v>
      </c>
      <c r="H19" s="379">
        <v>0</v>
      </c>
      <c r="I19" s="379">
        <v>0</v>
      </c>
      <c r="J19" s="262" t="s">
        <v>1227</v>
      </c>
      <c r="K19" s="17">
        <f t="shared" si="0"/>
        <v>0</v>
      </c>
      <c r="L19" s="67">
        <f t="shared" si="1"/>
        <v>0</v>
      </c>
    </row>
    <row r="20" spans="1:12" ht="14.25" customHeight="1">
      <c r="A20" s="8" t="s">
        <v>280</v>
      </c>
      <c r="B20" s="377">
        <v>5</v>
      </c>
      <c r="C20" s="377">
        <v>82</v>
      </c>
      <c r="D20" s="377">
        <v>0</v>
      </c>
      <c r="E20" s="377">
        <v>0</v>
      </c>
      <c r="F20" s="377">
        <v>0</v>
      </c>
      <c r="G20" s="377">
        <v>0</v>
      </c>
      <c r="H20" s="377">
        <v>0</v>
      </c>
      <c r="I20" s="377">
        <v>0</v>
      </c>
      <c r="J20" s="229" t="s">
        <v>1228</v>
      </c>
      <c r="K20" s="17">
        <f t="shared" si="0"/>
        <v>5</v>
      </c>
      <c r="L20" s="67">
        <f t="shared" si="1"/>
        <v>82</v>
      </c>
    </row>
    <row r="21" spans="1:12" ht="14.25" customHeight="1">
      <c r="A21" s="8" t="s">
        <v>282</v>
      </c>
      <c r="B21" s="377">
        <v>79</v>
      </c>
      <c r="C21" s="377">
        <v>871</v>
      </c>
      <c r="D21" s="377">
        <v>100</v>
      </c>
      <c r="E21" s="377">
        <v>1120</v>
      </c>
      <c r="F21" s="377">
        <v>37</v>
      </c>
      <c r="G21" s="377">
        <v>269</v>
      </c>
      <c r="H21" s="377">
        <v>47</v>
      </c>
      <c r="I21" s="377">
        <v>716</v>
      </c>
      <c r="J21" s="229" t="s">
        <v>1324</v>
      </c>
      <c r="K21" s="17">
        <f t="shared" si="0"/>
        <v>263</v>
      </c>
      <c r="L21" s="67">
        <f t="shared" si="1"/>
        <v>2976</v>
      </c>
    </row>
    <row r="22" spans="1:12" ht="14.25" customHeight="1">
      <c r="A22" s="8" t="s">
        <v>283</v>
      </c>
      <c r="B22" s="377">
        <v>9</v>
      </c>
      <c r="C22" s="377">
        <v>134</v>
      </c>
      <c r="D22" s="377">
        <v>233</v>
      </c>
      <c r="E22" s="377">
        <v>8622</v>
      </c>
      <c r="F22" s="377">
        <v>2</v>
      </c>
      <c r="G22" s="377">
        <v>85</v>
      </c>
      <c r="H22" s="377">
        <v>7</v>
      </c>
      <c r="I22" s="377">
        <v>362</v>
      </c>
      <c r="J22" s="229" t="s">
        <v>1309</v>
      </c>
      <c r="K22" s="17">
        <f t="shared" si="0"/>
        <v>251</v>
      </c>
      <c r="L22" s="67">
        <f t="shared" si="1"/>
        <v>9203</v>
      </c>
    </row>
    <row r="23" spans="1:12" ht="14.25" customHeight="1">
      <c r="A23" s="8" t="s">
        <v>286</v>
      </c>
      <c r="B23" s="377">
        <v>27</v>
      </c>
      <c r="C23" s="377">
        <v>738</v>
      </c>
      <c r="D23" s="377">
        <v>32</v>
      </c>
      <c r="E23" s="377">
        <v>544</v>
      </c>
      <c r="F23" s="377">
        <v>5</v>
      </c>
      <c r="G23" s="377">
        <v>63</v>
      </c>
      <c r="H23" s="377">
        <v>22</v>
      </c>
      <c r="I23" s="377">
        <v>387</v>
      </c>
      <c r="J23" s="229" t="s">
        <v>1323</v>
      </c>
      <c r="K23" s="17">
        <f t="shared" si="0"/>
        <v>86</v>
      </c>
      <c r="L23" s="67">
        <f t="shared" si="1"/>
        <v>1732</v>
      </c>
    </row>
    <row r="24" spans="1:12" ht="14.25" customHeight="1">
      <c r="A24" s="8" t="s">
        <v>287</v>
      </c>
      <c r="B24" s="377">
        <v>0</v>
      </c>
      <c r="C24" s="377">
        <v>0</v>
      </c>
      <c r="D24" s="377">
        <v>0</v>
      </c>
      <c r="E24" s="377">
        <v>0</v>
      </c>
      <c r="F24" s="377">
        <v>0</v>
      </c>
      <c r="G24" s="377">
        <v>0</v>
      </c>
      <c r="H24" s="377">
        <v>0</v>
      </c>
      <c r="I24" s="377">
        <v>0</v>
      </c>
      <c r="J24" s="229" t="s">
        <v>1227</v>
      </c>
      <c r="K24" s="17">
        <f t="shared" si="0"/>
        <v>0</v>
      </c>
      <c r="L24" s="67">
        <f t="shared" si="1"/>
        <v>0</v>
      </c>
    </row>
    <row r="25" spans="1:12" ht="14.25" customHeight="1">
      <c r="A25" s="8" t="s">
        <v>289</v>
      </c>
      <c r="B25" s="377">
        <v>8</v>
      </c>
      <c r="C25" s="377">
        <v>214</v>
      </c>
      <c r="D25" s="377">
        <v>5</v>
      </c>
      <c r="E25" s="377">
        <v>19</v>
      </c>
      <c r="F25" s="377">
        <v>18</v>
      </c>
      <c r="G25" s="377">
        <v>99</v>
      </c>
      <c r="H25" s="377">
        <v>5</v>
      </c>
      <c r="I25" s="377">
        <v>70</v>
      </c>
      <c r="J25" s="229" t="s">
        <v>1227</v>
      </c>
      <c r="K25" s="17">
        <f t="shared" si="0"/>
        <v>36</v>
      </c>
      <c r="L25" s="67">
        <f t="shared" si="1"/>
        <v>402</v>
      </c>
    </row>
    <row r="26" spans="1:12" ht="14.25" customHeight="1">
      <c r="A26" s="8" t="s">
        <v>290</v>
      </c>
      <c r="B26" s="377">
        <v>9</v>
      </c>
      <c r="C26" s="377">
        <v>839</v>
      </c>
      <c r="D26" s="377">
        <v>0</v>
      </c>
      <c r="E26" s="377">
        <v>0</v>
      </c>
      <c r="F26" s="377">
        <v>0</v>
      </c>
      <c r="G26" s="377">
        <v>0</v>
      </c>
      <c r="H26" s="377">
        <v>0</v>
      </c>
      <c r="I26" s="377">
        <v>0</v>
      </c>
      <c r="J26" s="229" t="s">
        <v>1227</v>
      </c>
      <c r="K26" s="17">
        <f t="shared" si="0"/>
        <v>9</v>
      </c>
      <c r="L26" s="67">
        <f t="shared" si="1"/>
        <v>839</v>
      </c>
    </row>
    <row r="27" spans="1:12" ht="14.25" customHeight="1">
      <c r="A27" s="8" t="s">
        <v>291</v>
      </c>
      <c r="B27" s="377">
        <v>13</v>
      </c>
      <c r="C27" s="377">
        <v>233</v>
      </c>
      <c r="D27" s="377">
        <v>2</v>
      </c>
      <c r="E27" s="377">
        <v>2</v>
      </c>
      <c r="F27" s="377">
        <v>0</v>
      </c>
      <c r="G27" s="377">
        <v>0</v>
      </c>
      <c r="H27" s="377">
        <v>9</v>
      </c>
      <c r="I27" s="377">
        <v>60</v>
      </c>
      <c r="J27" s="229" t="s">
        <v>1310</v>
      </c>
      <c r="K27" s="17">
        <f t="shared" si="0"/>
        <v>24</v>
      </c>
      <c r="L27" s="67">
        <f t="shared" si="1"/>
        <v>295</v>
      </c>
    </row>
    <row r="28" spans="1:12" ht="14.25" customHeight="1">
      <c r="A28" s="8" t="s">
        <v>292</v>
      </c>
      <c r="B28" s="377">
        <v>13</v>
      </c>
      <c r="C28" s="377">
        <v>400</v>
      </c>
      <c r="D28" s="377">
        <v>1</v>
      </c>
      <c r="E28" s="377">
        <v>5</v>
      </c>
      <c r="F28" s="377">
        <v>3</v>
      </c>
      <c r="G28" s="377">
        <v>10</v>
      </c>
      <c r="H28" s="377">
        <v>4</v>
      </c>
      <c r="I28" s="377">
        <v>80</v>
      </c>
      <c r="J28" s="229" t="s">
        <v>1311</v>
      </c>
      <c r="K28" s="17">
        <f t="shared" si="0"/>
        <v>21</v>
      </c>
      <c r="L28" s="67">
        <f t="shared" si="1"/>
        <v>495</v>
      </c>
    </row>
    <row r="29" spans="1:12" ht="14.25" customHeight="1">
      <c r="A29" s="8" t="s">
        <v>293</v>
      </c>
      <c r="B29" s="377">
        <v>12</v>
      </c>
      <c r="C29" s="377">
        <v>74</v>
      </c>
      <c r="D29" s="377">
        <v>70</v>
      </c>
      <c r="E29" s="377">
        <v>3362</v>
      </c>
      <c r="F29" s="377">
        <v>16</v>
      </c>
      <c r="G29" s="377">
        <v>280</v>
      </c>
      <c r="H29" s="377">
        <v>21</v>
      </c>
      <c r="I29" s="377">
        <v>208</v>
      </c>
      <c r="J29" s="229" t="s">
        <v>1312</v>
      </c>
      <c r="K29" s="17">
        <f t="shared" si="0"/>
        <v>119</v>
      </c>
      <c r="L29" s="67">
        <f t="shared" si="1"/>
        <v>3924</v>
      </c>
    </row>
    <row r="30" spans="1:12" ht="14.25" customHeight="1">
      <c r="A30" s="8" t="s">
        <v>295</v>
      </c>
      <c r="B30" s="377">
        <v>14</v>
      </c>
      <c r="C30" s="377">
        <v>101</v>
      </c>
      <c r="D30" s="377">
        <v>11</v>
      </c>
      <c r="E30" s="377">
        <v>255</v>
      </c>
      <c r="F30" s="377">
        <v>21</v>
      </c>
      <c r="G30" s="377">
        <v>278</v>
      </c>
      <c r="H30" s="377">
        <v>23</v>
      </c>
      <c r="I30" s="377">
        <v>306</v>
      </c>
      <c r="J30" s="229" t="s">
        <v>1325</v>
      </c>
      <c r="K30" s="17">
        <f t="shared" si="0"/>
        <v>69</v>
      </c>
      <c r="L30" s="67">
        <f t="shared" si="1"/>
        <v>940</v>
      </c>
    </row>
    <row r="31" spans="1:12" ht="14.25" customHeight="1">
      <c r="A31" s="8" t="s">
        <v>25</v>
      </c>
      <c r="B31" s="377">
        <v>8</v>
      </c>
      <c r="C31" s="377">
        <v>234</v>
      </c>
      <c r="D31" s="377">
        <v>0</v>
      </c>
      <c r="E31" s="377">
        <v>0</v>
      </c>
      <c r="F31" s="377">
        <v>2</v>
      </c>
      <c r="G31" s="377">
        <v>6</v>
      </c>
      <c r="H31" s="377">
        <v>8</v>
      </c>
      <c r="I31" s="377">
        <v>506</v>
      </c>
      <c r="J31" s="229" t="s">
        <v>1313</v>
      </c>
      <c r="K31" s="17">
        <f t="shared" si="0"/>
        <v>18</v>
      </c>
      <c r="L31" s="67">
        <f t="shared" si="1"/>
        <v>746</v>
      </c>
    </row>
    <row r="32" spans="1:12" ht="14.25" customHeight="1">
      <c r="A32" s="8" t="s">
        <v>298</v>
      </c>
      <c r="B32" s="377">
        <v>13</v>
      </c>
      <c r="C32" s="377">
        <v>103</v>
      </c>
      <c r="D32" s="377">
        <v>30</v>
      </c>
      <c r="E32" s="377">
        <v>104</v>
      </c>
      <c r="F32" s="377">
        <v>6</v>
      </c>
      <c r="G32" s="377">
        <v>19</v>
      </c>
      <c r="H32" s="377">
        <v>7</v>
      </c>
      <c r="I32" s="377">
        <v>71</v>
      </c>
      <c r="J32" s="229" t="s">
        <v>1314</v>
      </c>
      <c r="K32" s="17">
        <f t="shared" si="0"/>
        <v>56</v>
      </c>
      <c r="L32" s="67">
        <f t="shared" si="1"/>
        <v>297</v>
      </c>
    </row>
    <row r="33" spans="1:12" ht="14.25" customHeight="1">
      <c r="A33" s="8" t="s">
        <v>299</v>
      </c>
      <c r="B33" s="377">
        <v>34</v>
      </c>
      <c r="C33" s="377">
        <v>769</v>
      </c>
      <c r="D33" s="377">
        <v>50</v>
      </c>
      <c r="E33" s="377">
        <v>753</v>
      </c>
      <c r="F33" s="377">
        <v>20</v>
      </c>
      <c r="G33" s="377">
        <v>170</v>
      </c>
      <c r="H33" s="377">
        <v>18</v>
      </c>
      <c r="I33" s="377">
        <v>83</v>
      </c>
      <c r="J33" s="229" t="s">
        <v>1315</v>
      </c>
      <c r="K33" s="17">
        <f t="shared" si="0"/>
        <v>122</v>
      </c>
      <c r="L33" s="67">
        <f t="shared" si="1"/>
        <v>1775</v>
      </c>
    </row>
    <row r="34" spans="1:12" ht="14.25" customHeight="1">
      <c r="A34" s="8" t="s">
        <v>300</v>
      </c>
      <c r="B34" s="380">
        <v>11</v>
      </c>
      <c r="C34" s="380">
        <v>186</v>
      </c>
      <c r="D34" s="380">
        <v>14</v>
      </c>
      <c r="E34" s="380">
        <v>275</v>
      </c>
      <c r="F34" s="380">
        <v>1</v>
      </c>
      <c r="G34" s="380">
        <v>2</v>
      </c>
      <c r="H34" s="380">
        <v>13</v>
      </c>
      <c r="I34" s="380">
        <v>103</v>
      </c>
      <c r="J34" s="263" t="s">
        <v>1316</v>
      </c>
      <c r="K34" s="17">
        <f t="shared" si="0"/>
        <v>39</v>
      </c>
      <c r="L34" s="67">
        <f t="shared" si="1"/>
        <v>566</v>
      </c>
    </row>
    <row r="35" spans="1:12" ht="14.25" customHeight="1">
      <c r="A35" s="8" t="s">
        <v>303</v>
      </c>
      <c r="B35" s="377">
        <v>17</v>
      </c>
      <c r="C35" s="377">
        <v>59</v>
      </c>
      <c r="D35" s="377">
        <v>37</v>
      </c>
      <c r="E35" s="377">
        <v>177</v>
      </c>
      <c r="F35" s="377">
        <v>23</v>
      </c>
      <c r="G35" s="377">
        <v>272</v>
      </c>
      <c r="H35" s="377">
        <v>18</v>
      </c>
      <c r="I35" s="377">
        <v>84</v>
      </c>
      <c r="J35" s="229" t="s">
        <v>1227</v>
      </c>
      <c r="K35" s="17">
        <f t="shared" si="0"/>
        <v>95</v>
      </c>
      <c r="L35" s="67">
        <f t="shared" si="1"/>
        <v>592</v>
      </c>
    </row>
    <row r="36" spans="1:12" ht="14.25" customHeight="1">
      <c r="A36" s="8" t="s">
        <v>28</v>
      </c>
      <c r="B36" s="377">
        <v>0</v>
      </c>
      <c r="C36" s="377">
        <v>0</v>
      </c>
      <c r="D36" s="377">
        <v>0</v>
      </c>
      <c r="E36" s="377">
        <v>0</v>
      </c>
      <c r="F36" s="377">
        <v>0</v>
      </c>
      <c r="G36" s="377">
        <v>0</v>
      </c>
      <c r="H36" s="377">
        <v>0</v>
      </c>
      <c r="I36" s="377">
        <v>0</v>
      </c>
      <c r="J36" s="229" t="s">
        <v>1228</v>
      </c>
      <c r="K36" s="17">
        <f t="shared" si="0"/>
        <v>0</v>
      </c>
      <c r="L36" s="67">
        <f t="shared" si="1"/>
        <v>0</v>
      </c>
    </row>
    <row r="37" spans="1:12" ht="66">
      <c r="A37" s="8" t="s">
        <v>306</v>
      </c>
      <c r="B37" s="377">
        <v>12</v>
      </c>
      <c r="C37" s="377">
        <v>142</v>
      </c>
      <c r="D37" s="377">
        <v>3</v>
      </c>
      <c r="E37" s="377">
        <v>28</v>
      </c>
      <c r="F37" s="377">
        <v>3</v>
      </c>
      <c r="G37" s="377">
        <v>4</v>
      </c>
      <c r="H37" s="377">
        <v>6</v>
      </c>
      <c r="I37" s="377">
        <v>41</v>
      </c>
      <c r="J37" s="229" t="s">
        <v>1638</v>
      </c>
      <c r="K37" s="17">
        <f t="shared" si="0"/>
        <v>24</v>
      </c>
      <c r="L37" s="67">
        <f t="shared" si="1"/>
        <v>215</v>
      </c>
    </row>
    <row r="38" spans="1:12" ht="14.25" customHeight="1">
      <c r="A38" s="8" t="s">
        <v>308</v>
      </c>
      <c r="B38" s="377">
        <v>25</v>
      </c>
      <c r="C38" s="377">
        <v>852</v>
      </c>
      <c r="D38" s="377">
        <v>9</v>
      </c>
      <c r="E38" s="377">
        <v>56</v>
      </c>
      <c r="F38" s="377">
        <v>3</v>
      </c>
      <c r="G38" s="377">
        <v>17</v>
      </c>
      <c r="H38" s="377">
        <v>4</v>
      </c>
      <c r="I38" s="377">
        <v>74</v>
      </c>
      <c r="J38" s="229" t="s">
        <v>1228</v>
      </c>
      <c r="K38" s="17">
        <f t="shared" si="0"/>
        <v>41</v>
      </c>
      <c r="L38" s="67">
        <f t="shared" si="1"/>
        <v>999</v>
      </c>
    </row>
    <row r="39" spans="1:12" ht="14.25" customHeight="1">
      <c r="A39" s="8" t="s">
        <v>309</v>
      </c>
      <c r="B39" s="377">
        <v>18</v>
      </c>
      <c r="C39" s="377">
        <v>247</v>
      </c>
      <c r="D39" s="377">
        <v>26</v>
      </c>
      <c r="E39" s="377">
        <v>94</v>
      </c>
      <c r="F39" s="377">
        <v>11</v>
      </c>
      <c r="G39" s="377">
        <v>60</v>
      </c>
      <c r="H39" s="377">
        <v>20</v>
      </c>
      <c r="I39" s="377">
        <v>74</v>
      </c>
      <c r="J39" s="229" t="s">
        <v>1317</v>
      </c>
      <c r="K39" s="17">
        <f t="shared" si="0"/>
        <v>75</v>
      </c>
      <c r="L39" s="67">
        <f t="shared" si="1"/>
        <v>475</v>
      </c>
    </row>
    <row r="40" spans="1:12" ht="14.25" customHeight="1">
      <c r="A40" s="8" t="s">
        <v>171</v>
      </c>
      <c r="B40" s="377">
        <v>0</v>
      </c>
      <c r="C40" s="377">
        <v>0</v>
      </c>
      <c r="D40" s="377">
        <v>0</v>
      </c>
      <c r="E40" s="377">
        <v>0</v>
      </c>
      <c r="F40" s="377">
        <v>0</v>
      </c>
      <c r="G40" s="377">
        <v>0</v>
      </c>
      <c r="H40" s="377">
        <v>0</v>
      </c>
      <c r="I40" s="377">
        <v>0</v>
      </c>
      <c r="J40" s="229" t="s">
        <v>1227</v>
      </c>
      <c r="K40" s="17">
        <f t="shared" si="0"/>
        <v>0</v>
      </c>
      <c r="L40" s="67">
        <f t="shared" si="1"/>
        <v>0</v>
      </c>
    </row>
    <row r="41" spans="1:12" ht="14.25" customHeight="1">
      <c r="A41" s="8" t="s">
        <v>312</v>
      </c>
      <c r="B41" s="377">
        <v>14</v>
      </c>
      <c r="C41" s="377">
        <v>230</v>
      </c>
      <c r="D41" s="377">
        <v>29</v>
      </c>
      <c r="E41" s="377">
        <v>404</v>
      </c>
      <c r="F41" s="377">
        <v>1</v>
      </c>
      <c r="G41" s="377">
        <v>6.5</v>
      </c>
      <c r="H41" s="377">
        <v>3</v>
      </c>
      <c r="I41" s="377">
        <v>24</v>
      </c>
      <c r="J41" s="229" t="s">
        <v>1318</v>
      </c>
      <c r="K41" s="17">
        <f t="shared" si="0"/>
        <v>47</v>
      </c>
      <c r="L41" s="67">
        <f t="shared" si="1"/>
        <v>664.5</v>
      </c>
    </row>
    <row r="42" spans="1:12" ht="14.25" customHeight="1">
      <c r="A42" s="8" t="s">
        <v>314</v>
      </c>
      <c r="B42" s="377">
        <v>5</v>
      </c>
      <c r="C42" s="377">
        <v>7</v>
      </c>
      <c r="D42" s="377">
        <v>36</v>
      </c>
      <c r="E42" s="377">
        <v>213</v>
      </c>
      <c r="F42" s="377">
        <v>8</v>
      </c>
      <c r="G42" s="377">
        <v>80</v>
      </c>
      <c r="H42" s="377">
        <v>21</v>
      </c>
      <c r="I42" s="377">
        <v>124</v>
      </c>
      <c r="J42" s="229" t="s">
        <v>1228</v>
      </c>
      <c r="K42" s="17">
        <f t="shared" si="0"/>
        <v>70</v>
      </c>
      <c r="L42" s="67">
        <f t="shared" si="1"/>
        <v>424</v>
      </c>
    </row>
    <row r="43" spans="1:12" ht="14.25" customHeight="1">
      <c r="A43" s="8" t="s">
        <v>100</v>
      </c>
      <c r="B43" s="381">
        <v>6</v>
      </c>
      <c r="C43" s="381">
        <v>57</v>
      </c>
      <c r="D43" s="381">
        <v>20</v>
      </c>
      <c r="E43" s="381">
        <v>680</v>
      </c>
      <c r="F43" s="381">
        <v>2</v>
      </c>
      <c r="G43" s="381">
        <v>23</v>
      </c>
      <c r="H43" s="381">
        <v>1</v>
      </c>
      <c r="I43" s="381">
        <v>5</v>
      </c>
      <c r="J43" s="264" t="s">
        <v>1319</v>
      </c>
      <c r="K43" s="17">
        <f t="shared" si="0"/>
        <v>29</v>
      </c>
      <c r="L43" s="67">
        <f t="shared" si="1"/>
        <v>765</v>
      </c>
    </row>
    <row r="44" spans="1:12" ht="14.25" customHeight="1">
      <c r="A44" s="8" t="s">
        <v>317</v>
      </c>
      <c r="B44" s="380">
        <v>0</v>
      </c>
      <c r="C44" s="377">
        <v>69</v>
      </c>
      <c r="D44" s="377">
        <v>1</v>
      </c>
      <c r="E44" s="377">
        <v>0.79</v>
      </c>
      <c r="F44" s="377">
        <v>1</v>
      </c>
      <c r="G44" s="377">
        <v>3.4</v>
      </c>
      <c r="H44" s="377">
        <v>0</v>
      </c>
      <c r="I44" s="377">
        <v>0</v>
      </c>
      <c r="J44" s="229" t="s">
        <v>1227</v>
      </c>
      <c r="K44" s="17">
        <f>B44+D44+F44+H44</f>
        <v>2</v>
      </c>
      <c r="L44" s="67">
        <f t="shared" si="1"/>
        <v>73.190000000000012</v>
      </c>
    </row>
    <row r="45" spans="1:12" ht="14.25" customHeight="1">
      <c r="A45" s="8" t="s">
        <v>149</v>
      </c>
      <c r="B45" s="377">
        <v>0</v>
      </c>
      <c r="C45" s="377">
        <v>0</v>
      </c>
      <c r="D45" s="377">
        <v>0</v>
      </c>
      <c r="E45" s="377">
        <v>0</v>
      </c>
      <c r="F45" s="377">
        <v>0</v>
      </c>
      <c r="G45" s="377">
        <v>0</v>
      </c>
      <c r="H45" s="377">
        <v>0</v>
      </c>
      <c r="I45" s="377">
        <v>0</v>
      </c>
      <c r="J45" s="229" t="s">
        <v>1228</v>
      </c>
      <c r="K45" s="17">
        <f t="shared" si="0"/>
        <v>0</v>
      </c>
      <c r="L45" s="67">
        <f t="shared" si="1"/>
        <v>0</v>
      </c>
    </row>
    <row r="46" spans="1:12" ht="14.25" customHeight="1">
      <c r="A46" s="8" t="s">
        <v>319</v>
      </c>
      <c r="B46" s="377">
        <v>0</v>
      </c>
      <c r="C46" s="377">
        <v>0</v>
      </c>
      <c r="D46" s="377">
        <v>0</v>
      </c>
      <c r="E46" s="377">
        <v>0</v>
      </c>
      <c r="F46" s="377">
        <v>0</v>
      </c>
      <c r="G46" s="377">
        <v>0</v>
      </c>
      <c r="H46" s="377">
        <v>0</v>
      </c>
      <c r="I46" s="377">
        <v>0</v>
      </c>
      <c r="J46" s="229" t="s">
        <v>1227</v>
      </c>
      <c r="K46" s="17">
        <f t="shared" si="0"/>
        <v>0</v>
      </c>
      <c r="L46" s="67">
        <f t="shared" si="1"/>
        <v>0</v>
      </c>
    </row>
    <row r="47" spans="1:12" ht="14.25" customHeight="1">
      <c r="A47" s="8" t="s">
        <v>321</v>
      </c>
      <c r="B47" s="377">
        <v>7</v>
      </c>
      <c r="C47" s="377">
        <v>18</v>
      </c>
      <c r="D47" s="377">
        <v>0</v>
      </c>
      <c r="E47" s="377">
        <v>0</v>
      </c>
      <c r="F47" s="377">
        <v>3</v>
      </c>
      <c r="G47" s="377">
        <v>9</v>
      </c>
      <c r="H47" s="377">
        <v>0</v>
      </c>
      <c r="I47" s="377">
        <v>0</v>
      </c>
      <c r="J47" s="229" t="s">
        <v>1227</v>
      </c>
      <c r="K47" s="17">
        <f t="shared" si="0"/>
        <v>10</v>
      </c>
      <c r="L47" s="67">
        <f t="shared" si="1"/>
        <v>27</v>
      </c>
    </row>
    <row r="48" spans="1:12" ht="14.25" customHeight="1">
      <c r="A48" s="8" t="s">
        <v>322</v>
      </c>
      <c r="B48" s="377">
        <v>1</v>
      </c>
      <c r="C48" s="377">
        <v>7.8</v>
      </c>
      <c r="D48" s="377">
        <v>0</v>
      </c>
      <c r="E48" s="377">
        <v>0</v>
      </c>
      <c r="F48" s="377">
        <v>2</v>
      </c>
      <c r="G48" s="377">
        <v>39.4</v>
      </c>
      <c r="H48" s="377">
        <v>1</v>
      </c>
      <c r="I48" s="377">
        <v>1.07</v>
      </c>
      <c r="J48" s="229" t="s">
        <v>160</v>
      </c>
      <c r="K48" s="17">
        <f t="shared" si="0"/>
        <v>4</v>
      </c>
      <c r="L48" s="67">
        <f t="shared" si="1"/>
        <v>48.269999999999996</v>
      </c>
    </row>
    <row r="49" spans="1:12" ht="14.25" customHeight="1">
      <c r="A49" s="8" t="s">
        <v>325</v>
      </c>
      <c r="B49" s="377">
        <v>8</v>
      </c>
      <c r="C49" s="377">
        <v>90</v>
      </c>
      <c r="D49" s="377">
        <v>0</v>
      </c>
      <c r="E49" s="377">
        <v>0</v>
      </c>
      <c r="F49" s="377">
        <v>0</v>
      </c>
      <c r="G49" s="377">
        <v>0</v>
      </c>
      <c r="H49" s="377">
        <v>0</v>
      </c>
      <c r="I49" s="377">
        <v>0</v>
      </c>
      <c r="J49" s="229" t="s">
        <v>1228</v>
      </c>
      <c r="K49" s="17">
        <f t="shared" si="0"/>
        <v>8</v>
      </c>
      <c r="L49" s="67">
        <f t="shared" si="1"/>
        <v>90</v>
      </c>
    </row>
    <row r="50" spans="1:12" ht="14.25" customHeight="1">
      <c r="A50" s="8" t="s">
        <v>162</v>
      </c>
      <c r="B50" s="377">
        <v>0</v>
      </c>
      <c r="C50" s="377">
        <v>0</v>
      </c>
      <c r="D50" s="377">
        <v>0</v>
      </c>
      <c r="E50" s="377">
        <v>0</v>
      </c>
      <c r="F50" s="377">
        <v>0</v>
      </c>
      <c r="G50" s="377">
        <v>0</v>
      </c>
      <c r="H50" s="377">
        <v>0</v>
      </c>
      <c r="I50" s="377">
        <v>0</v>
      </c>
      <c r="J50" s="229" t="s">
        <v>1227</v>
      </c>
      <c r="K50" s="17">
        <f t="shared" si="0"/>
        <v>0</v>
      </c>
      <c r="L50" s="67">
        <f t="shared" si="1"/>
        <v>0</v>
      </c>
    </row>
    <row r="51" spans="1:12" ht="14.25" customHeight="1">
      <c r="A51" s="8" t="s">
        <v>163</v>
      </c>
      <c r="B51" s="377">
        <v>0</v>
      </c>
      <c r="C51" s="377">
        <v>0</v>
      </c>
      <c r="D51" s="377">
        <v>0</v>
      </c>
      <c r="E51" s="377">
        <v>0</v>
      </c>
      <c r="F51" s="377">
        <v>0</v>
      </c>
      <c r="G51" s="377">
        <v>0</v>
      </c>
      <c r="H51" s="377">
        <v>0</v>
      </c>
      <c r="I51" s="377">
        <v>0</v>
      </c>
      <c r="J51" s="229" t="s">
        <v>1227</v>
      </c>
      <c r="K51" s="17">
        <f t="shared" si="0"/>
        <v>0</v>
      </c>
      <c r="L51" s="67">
        <f t="shared" si="1"/>
        <v>0</v>
      </c>
    </row>
    <row r="52" spans="1:12" ht="14.25" customHeight="1">
      <c r="A52" s="8" t="s">
        <v>164</v>
      </c>
      <c r="B52" s="377">
        <v>0</v>
      </c>
      <c r="C52" s="377">
        <v>0</v>
      </c>
      <c r="D52" s="377">
        <v>0</v>
      </c>
      <c r="E52" s="377">
        <v>0</v>
      </c>
      <c r="F52" s="377">
        <v>0</v>
      </c>
      <c r="G52" s="377">
        <v>0</v>
      </c>
      <c r="H52" s="377">
        <v>0</v>
      </c>
      <c r="I52" s="377">
        <v>0</v>
      </c>
      <c r="J52" s="229" t="s">
        <v>1227</v>
      </c>
      <c r="K52" s="17">
        <f t="shared" si="0"/>
        <v>0</v>
      </c>
      <c r="L52" s="67">
        <f t="shared" si="1"/>
        <v>0</v>
      </c>
    </row>
    <row r="53" spans="1:12" ht="14.25" customHeight="1">
      <c r="A53" s="8" t="s">
        <v>165</v>
      </c>
      <c r="B53" s="377">
        <v>0</v>
      </c>
      <c r="C53" s="377">
        <v>0</v>
      </c>
      <c r="D53" s="377">
        <v>0</v>
      </c>
      <c r="E53" s="377">
        <v>0</v>
      </c>
      <c r="F53" s="377">
        <v>0</v>
      </c>
      <c r="G53" s="377">
        <v>0</v>
      </c>
      <c r="H53" s="377">
        <v>0</v>
      </c>
      <c r="I53" s="377">
        <v>0</v>
      </c>
      <c r="J53" s="229" t="s">
        <v>1227</v>
      </c>
      <c r="K53" s="17">
        <f t="shared" si="0"/>
        <v>0</v>
      </c>
      <c r="L53" s="67">
        <f t="shared" si="1"/>
        <v>0</v>
      </c>
    </row>
    <row r="54" spans="1:12" ht="26.4">
      <c r="A54" s="8" t="s">
        <v>331</v>
      </c>
      <c r="B54" s="377">
        <v>0</v>
      </c>
      <c r="C54" s="377">
        <v>0</v>
      </c>
      <c r="D54" s="377">
        <v>0</v>
      </c>
      <c r="E54" s="377">
        <v>0</v>
      </c>
      <c r="F54" s="377">
        <v>0</v>
      </c>
      <c r="G54" s="377">
        <v>0</v>
      </c>
      <c r="H54" s="377">
        <v>4</v>
      </c>
      <c r="I54" s="377">
        <v>1</v>
      </c>
      <c r="J54" s="229" t="s">
        <v>1320</v>
      </c>
      <c r="K54" s="17">
        <f t="shared" si="0"/>
        <v>4</v>
      </c>
      <c r="L54" s="67">
        <f t="shared" si="1"/>
        <v>1</v>
      </c>
    </row>
    <row r="55" spans="1:12" ht="14.25" customHeight="1">
      <c r="A55" s="8" t="s">
        <v>167</v>
      </c>
      <c r="B55" s="377">
        <v>0</v>
      </c>
      <c r="C55" s="377">
        <v>0</v>
      </c>
      <c r="D55" s="377">
        <v>0</v>
      </c>
      <c r="E55" s="377">
        <v>0</v>
      </c>
      <c r="F55" s="377">
        <v>0</v>
      </c>
      <c r="G55" s="377">
        <v>0</v>
      </c>
      <c r="H55" s="377">
        <v>0</v>
      </c>
      <c r="I55" s="377">
        <v>0</v>
      </c>
      <c r="J55" s="229" t="s">
        <v>1326</v>
      </c>
      <c r="K55" s="17">
        <f t="shared" si="0"/>
        <v>0</v>
      </c>
      <c r="L55" s="67">
        <f t="shared" si="1"/>
        <v>0</v>
      </c>
    </row>
    <row r="56" spans="1:12" ht="14.25" customHeight="1">
      <c r="A56" s="8" t="s">
        <v>168</v>
      </c>
      <c r="B56" s="377">
        <v>0</v>
      </c>
      <c r="C56" s="377">
        <v>0</v>
      </c>
      <c r="D56" s="377">
        <v>0</v>
      </c>
      <c r="E56" s="377">
        <v>0</v>
      </c>
      <c r="F56" s="377">
        <v>0</v>
      </c>
      <c r="G56" s="377">
        <v>0</v>
      </c>
      <c r="H56" s="377">
        <v>0</v>
      </c>
      <c r="I56" s="377">
        <v>0</v>
      </c>
      <c r="J56" s="229" t="s">
        <v>1228</v>
      </c>
      <c r="K56" s="17">
        <f t="shared" si="0"/>
        <v>0</v>
      </c>
      <c r="L56" s="67">
        <f t="shared" si="1"/>
        <v>0</v>
      </c>
    </row>
    <row r="57" spans="1:12" ht="14.25" customHeight="1">
      <c r="A57" s="8" t="s">
        <v>335</v>
      </c>
      <c r="B57" s="377">
        <v>1</v>
      </c>
      <c r="C57" s="377">
        <v>4.1360000000000001</v>
      </c>
      <c r="D57" s="377">
        <v>5</v>
      </c>
      <c r="E57" s="377">
        <v>84.194999999999993</v>
      </c>
      <c r="F57" s="377">
        <v>0</v>
      </c>
      <c r="G57" s="377">
        <v>0</v>
      </c>
      <c r="H57" s="377">
        <v>0</v>
      </c>
      <c r="I57" s="377">
        <v>0</v>
      </c>
      <c r="J57" s="229" t="s">
        <v>1227</v>
      </c>
      <c r="K57" s="17">
        <f t="shared" si="0"/>
        <v>6</v>
      </c>
      <c r="L57" s="67">
        <f t="shared" si="1"/>
        <v>88.330999999999989</v>
      </c>
    </row>
    <row r="58" spans="1:12" ht="14.25" customHeight="1">
      <c r="A58" s="8" t="s">
        <v>173</v>
      </c>
      <c r="B58" s="377">
        <v>0</v>
      </c>
      <c r="C58" s="377">
        <v>0</v>
      </c>
      <c r="D58" s="377">
        <v>0</v>
      </c>
      <c r="E58" s="377">
        <v>0</v>
      </c>
      <c r="F58" s="377">
        <v>0</v>
      </c>
      <c r="G58" s="377">
        <v>0</v>
      </c>
      <c r="H58" s="377">
        <v>0</v>
      </c>
      <c r="I58" s="377">
        <v>0</v>
      </c>
      <c r="J58" s="229" t="s">
        <v>1227</v>
      </c>
      <c r="K58" s="17">
        <f t="shared" si="0"/>
        <v>0</v>
      </c>
      <c r="L58" s="67">
        <f t="shared" si="1"/>
        <v>0</v>
      </c>
    </row>
    <row r="59" spans="1:12">
      <c r="A59" s="17" t="s">
        <v>11</v>
      </c>
      <c r="B59" s="29">
        <f>SUM(B5:B58)</f>
        <v>615</v>
      </c>
      <c r="C59" s="67">
        <f>SUM(C5:C58)</f>
        <v>11165.110999999999</v>
      </c>
      <c r="D59" s="29">
        <f t="shared" ref="D59:I59" si="2">SUM(D5:D58)</f>
        <v>2051</v>
      </c>
      <c r="E59" s="67">
        <f t="shared" si="2"/>
        <v>62948.690999999999</v>
      </c>
      <c r="F59" s="29">
        <f t="shared" si="2"/>
        <v>486</v>
      </c>
      <c r="G59" s="67">
        <f t="shared" si="2"/>
        <v>7506.445999999999</v>
      </c>
      <c r="H59" s="29">
        <f t="shared" si="2"/>
        <v>859</v>
      </c>
      <c r="I59" s="67">
        <f t="shared" si="2"/>
        <v>10870.089</v>
      </c>
      <c r="J59" s="66"/>
      <c r="K59" s="195">
        <f t="shared" ref="K59" si="3">B59+D59+F59+H59</f>
        <v>4011</v>
      </c>
      <c r="L59" s="196">
        <f>+C59+E59+G59+I59</f>
        <v>92490.337</v>
      </c>
    </row>
  </sheetData>
  <mergeCells count="6">
    <mergeCell ref="K3:L3"/>
    <mergeCell ref="F3:G3"/>
    <mergeCell ref="H3:J3"/>
    <mergeCell ref="A3:A4"/>
    <mergeCell ref="B3:C3"/>
    <mergeCell ref="D3:E3"/>
  </mergeCells>
  <phoneticPr fontId="8"/>
  <printOptions horizontalCentered="1"/>
  <pageMargins left="0.59055118110236227" right="0.59055118110236227" top="0.59055118110236227" bottom="0.59055118110236227" header="0.51181102362204722" footer="0.51181102362204722"/>
  <pageSetup paperSize="9" scale="70" orientation="landscape" r:id="rId1"/>
  <headerFooter alignWithMargins="0">
    <oddFooter>&amp;C&amp;P</oddFooter>
  </headerFooter>
  <rowBreaks count="1" manualBreakCount="1">
    <brk id="4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showZeros="0" view="pageBreakPreview" zoomScaleNormal="100" zoomScaleSheetLayoutView="100" workbookViewId="0">
      <pane ySplit="7" topLeftCell="A8" activePane="bottomLeft" state="frozen"/>
      <selection pane="bottomLeft"/>
    </sheetView>
  </sheetViews>
  <sheetFormatPr defaultColWidth="9" defaultRowHeight="13.2"/>
  <cols>
    <col min="1" max="1" width="12.77734375" customWidth="1"/>
    <col min="2" max="2" width="13.44140625" customWidth="1"/>
    <col min="3" max="3" width="81.44140625" customWidth="1"/>
    <col min="4" max="4" width="9" style="38"/>
  </cols>
  <sheetData>
    <row r="1" spans="1:4" ht="27" customHeight="1">
      <c r="A1" s="35" t="s">
        <v>1111</v>
      </c>
      <c r="B1" s="35"/>
      <c r="C1" s="35"/>
    </row>
    <row r="2" spans="1:4" ht="13.5" customHeight="1">
      <c r="A2" t="s">
        <v>248</v>
      </c>
      <c r="D2"/>
    </row>
    <row r="3" spans="1:4">
      <c r="A3" s="38" t="s">
        <v>249</v>
      </c>
      <c r="B3" s="86"/>
      <c r="C3" s="86"/>
      <c r="D3"/>
    </row>
    <row r="4" spans="1:4">
      <c r="A4" s="38" t="s">
        <v>250</v>
      </c>
      <c r="B4" s="86"/>
      <c r="C4" s="86"/>
      <c r="D4"/>
    </row>
    <row r="5" spans="1:4">
      <c r="A5" s="38" t="s">
        <v>251</v>
      </c>
      <c r="B5" s="86"/>
      <c r="C5" s="86"/>
      <c r="D5"/>
    </row>
    <row r="6" spans="1:4">
      <c r="A6" s="38" t="s">
        <v>252</v>
      </c>
      <c r="B6" s="86"/>
      <c r="C6" s="86"/>
      <c r="D6"/>
    </row>
    <row r="7" spans="1:4" ht="20.25" customHeight="1">
      <c r="A7" s="8" t="s">
        <v>55</v>
      </c>
      <c r="B7" s="17" t="s">
        <v>54</v>
      </c>
      <c r="C7" s="17" t="s">
        <v>258</v>
      </c>
    </row>
    <row r="8" spans="1:4" ht="15.75" customHeight="1">
      <c r="A8" s="18" t="s">
        <v>156</v>
      </c>
      <c r="B8" s="130" t="str">
        <f>'[1]5集団回収関与'!B$11</f>
        <v>ア</v>
      </c>
      <c r="C8" s="24">
        <v>0</v>
      </c>
    </row>
    <row r="9" spans="1:4" ht="15.75" customHeight="1">
      <c r="A9" s="8" t="s">
        <v>157</v>
      </c>
      <c r="B9" s="130" t="str">
        <f>'[2]5集団回収関与'!B$11</f>
        <v>イ</v>
      </c>
      <c r="C9" s="24">
        <v>0</v>
      </c>
    </row>
    <row r="10" spans="1:4" ht="15.75" customHeight="1">
      <c r="A10" s="8" t="s">
        <v>259</v>
      </c>
      <c r="B10" s="130" t="str">
        <f>'[3]5集団回収関与'!B$11</f>
        <v>ア</v>
      </c>
      <c r="C10" s="24">
        <v>0</v>
      </c>
    </row>
    <row r="11" spans="1:4" ht="41.25" customHeight="1">
      <c r="A11" s="8" t="s">
        <v>263</v>
      </c>
      <c r="B11" s="130" t="str">
        <f>'[4]5集団回収関与'!B$11</f>
        <v>エ</v>
      </c>
      <c r="C11" s="85" t="s">
        <v>520</v>
      </c>
    </row>
    <row r="12" spans="1:4" ht="15.75" customHeight="1">
      <c r="A12" s="8" t="s">
        <v>264</v>
      </c>
      <c r="B12" s="130" t="str">
        <f>'[5]5集団回収関与'!B$11</f>
        <v>イ</v>
      </c>
      <c r="C12" s="24">
        <v>0</v>
      </c>
    </row>
    <row r="13" spans="1:4" ht="15.75" customHeight="1">
      <c r="A13" s="8" t="s">
        <v>265</v>
      </c>
      <c r="B13" s="130" t="str">
        <f>'[6]5集団回収関与'!B$11</f>
        <v>ア</v>
      </c>
      <c r="C13" s="24">
        <v>0</v>
      </c>
    </row>
    <row r="14" spans="1:4" ht="15.75" customHeight="1">
      <c r="A14" s="154" t="s">
        <v>34</v>
      </c>
      <c r="B14" s="21" t="str">
        <f>'[7]5集団回収関与'!B$11</f>
        <v>ア</v>
      </c>
      <c r="C14" s="47">
        <v>0</v>
      </c>
    </row>
    <row r="15" spans="1:4" ht="30" customHeight="1">
      <c r="A15" s="8" t="s">
        <v>267</v>
      </c>
      <c r="B15" s="130" t="str">
        <f>'[8]5集団回収関与'!B$11</f>
        <v>エ</v>
      </c>
      <c r="C15" s="85" t="s">
        <v>521</v>
      </c>
    </row>
    <row r="16" spans="1:4">
      <c r="A16" s="8" t="s">
        <v>268</v>
      </c>
      <c r="B16" s="130" t="str">
        <f>'[9]5集団回収関与'!B$11</f>
        <v>エ</v>
      </c>
      <c r="C16" s="24" t="s">
        <v>522</v>
      </c>
    </row>
    <row r="17" spans="1:3">
      <c r="A17" s="8" t="s">
        <v>269</v>
      </c>
      <c r="B17" s="130" t="str">
        <f>'[10]5集団回収関与'!B$11</f>
        <v>エ</v>
      </c>
      <c r="C17" s="85" t="s">
        <v>523</v>
      </c>
    </row>
    <row r="18" spans="1:3" ht="15.75" customHeight="1">
      <c r="A18" s="8" t="s">
        <v>271</v>
      </c>
      <c r="B18" s="130" t="str">
        <f>'[11]5集団回収関与'!B$11</f>
        <v>ア</v>
      </c>
      <c r="C18" s="24">
        <v>0</v>
      </c>
    </row>
    <row r="19" spans="1:3" ht="15.75" customHeight="1">
      <c r="A19" s="8" t="s">
        <v>273</v>
      </c>
      <c r="B19" s="130" t="str">
        <f>'[12]5集団回収関与'!B$11</f>
        <v>ア</v>
      </c>
      <c r="C19" s="24">
        <v>0</v>
      </c>
    </row>
    <row r="20" spans="1:3" ht="15.75" customHeight="1">
      <c r="A20" s="8" t="s">
        <v>276</v>
      </c>
      <c r="B20" s="130" t="str">
        <f>'[13]5集団回収関与'!B$11</f>
        <v>ア</v>
      </c>
      <c r="C20" s="24">
        <v>0</v>
      </c>
    </row>
    <row r="21" spans="1:3" ht="15.75" customHeight="1">
      <c r="A21" s="8" t="s">
        <v>277</v>
      </c>
      <c r="B21" s="130" t="str">
        <f>'[14]5集団回収関与'!B$11</f>
        <v>ア</v>
      </c>
      <c r="C21" s="24">
        <v>0</v>
      </c>
    </row>
    <row r="22" spans="1:3" ht="15.75" customHeight="1">
      <c r="A22" s="8" t="s">
        <v>0</v>
      </c>
      <c r="B22" s="131" t="str">
        <f>'[15]5集団回収関与'!B$11</f>
        <v>ウ</v>
      </c>
      <c r="C22" s="326">
        <v>0</v>
      </c>
    </row>
    <row r="23" spans="1:3" ht="15.75" customHeight="1">
      <c r="A23" s="8" t="s">
        <v>280</v>
      </c>
      <c r="B23" s="130" t="str">
        <f>'[16]5集団回収関与'!B$11</f>
        <v>ア</v>
      </c>
      <c r="C23" s="24">
        <v>0</v>
      </c>
    </row>
    <row r="24" spans="1:3" ht="15.75" customHeight="1">
      <c r="A24" s="8" t="s">
        <v>282</v>
      </c>
      <c r="B24" s="130" t="str">
        <f>'[17]5集団回収関与'!B$11</f>
        <v>ア</v>
      </c>
      <c r="C24" s="24">
        <v>0</v>
      </c>
    </row>
    <row r="25" spans="1:3" ht="15.75" customHeight="1">
      <c r="A25" s="8" t="s">
        <v>155</v>
      </c>
      <c r="B25" s="130" t="str">
        <f>'[18]5集団回収関与'!B$11</f>
        <v>ア</v>
      </c>
      <c r="C25" s="24">
        <v>0</v>
      </c>
    </row>
    <row r="26" spans="1:3" ht="15.75" customHeight="1">
      <c r="A26" s="8" t="s">
        <v>286</v>
      </c>
      <c r="B26" s="130" t="str">
        <f>'[19]5集団回収関与'!B$11</f>
        <v>ア</v>
      </c>
      <c r="C26" s="24">
        <v>0</v>
      </c>
    </row>
    <row r="27" spans="1:3" ht="26.4">
      <c r="A27" s="8" t="s">
        <v>287</v>
      </c>
      <c r="B27" s="130" t="str">
        <f>'[20]5集団回収関与'!B$11</f>
        <v>エ</v>
      </c>
      <c r="C27" s="85" t="s">
        <v>525</v>
      </c>
    </row>
    <row r="28" spans="1:3" ht="15.75" customHeight="1">
      <c r="A28" s="8" t="s">
        <v>40</v>
      </c>
      <c r="B28" s="130" t="str">
        <f>'[21]5集団回収関与'!B$11</f>
        <v>ア</v>
      </c>
      <c r="C28" s="24">
        <v>0</v>
      </c>
    </row>
    <row r="29" spans="1:3" ht="15.75" customHeight="1">
      <c r="A29" s="8" t="s">
        <v>42</v>
      </c>
      <c r="B29" s="130" t="str">
        <f>'[22]5集団回収関与'!B$11</f>
        <v>ア</v>
      </c>
      <c r="C29" s="24">
        <v>0</v>
      </c>
    </row>
    <row r="30" spans="1:3" ht="15.75" customHeight="1">
      <c r="A30" s="8" t="s">
        <v>43</v>
      </c>
      <c r="B30" s="130" t="str">
        <f>'[23]5集団回収関与'!B$11</f>
        <v>ア</v>
      </c>
      <c r="C30" s="24">
        <v>0</v>
      </c>
    </row>
    <row r="31" spans="1:3" ht="15.75" customHeight="1">
      <c r="A31" s="8" t="s">
        <v>292</v>
      </c>
      <c r="B31" s="130" t="str">
        <f>'[24]5集団回収関与'!B$11</f>
        <v>ア</v>
      </c>
      <c r="C31" s="24">
        <v>0</v>
      </c>
    </row>
    <row r="32" spans="1:3" ht="15.75" customHeight="1">
      <c r="A32" s="8" t="s">
        <v>66</v>
      </c>
      <c r="B32" s="130" t="str">
        <f>'[25]5集団回収関与'!B$11</f>
        <v>ア</v>
      </c>
      <c r="C32" s="24">
        <v>0</v>
      </c>
    </row>
    <row r="33" spans="1:3" ht="15.75" customHeight="1">
      <c r="A33" s="8" t="s">
        <v>67</v>
      </c>
      <c r="B33" s="130" t="str">
        <f>'[26]5集団回収関与'!B$11</f>
        <v>ア</v>
      </c>
      <c r="C33" s="24">
        <v>0</v>
      </c>
    </row>
    <row r="34" spans="1:3" ht="39.6">
      <c r="A34" s="8" t="s">
        <v>25</v>
      </c>
      <c r="B34" s="130" t="str">
        <f>'[27]5集団回収関与'!B$11</f>
        <v>ア、エ</v>
      </c>
      <c r="C34" s="85" t="s">
        <v>524</v>
      </c>
    </row>
    <row r="35" spans="1:3" ht="15.75" customHeight="1">
      <c r="A35" s="8" t="s">
        <v>26</v>
      </c>
      <c r="B35" s="130" t="str">
        <f>'[28]5集団回収関与'!B$11</f>
        <v>ア</v>
      </c>
      <c r="C35" s="24">
        <v>0</v>
      </c>
    </row>
    <row r="36" spans="1:3" ht="15.75" customHeight="1">
      <c r="A36" s="8" t="s">
        <v>152</v>
      </c>
      <c r="B36" s="130" t="str">
        <f>'[29]5集団回収関与'!B$11</f>
        <v>ア</v>
      </c>
      <c r="C36" s="24">
        <v>0</v>
      </c>
    </row>
    <row r="37" spans="1:3" ht="15.75" customHeight="1">
      <c r="A37" s="8" t="s">
        <v>68</v>
      </c>
      <c r="B37" s="130" t="str">
        <f>'[30]5集団回収関与'!B$11</f>
        <v>ア</v>
      </c>
      <c r="C37" s="24">
        <v>0</v>
      </c>
    </row>
    <row r="38" spans="1:3" ht="15.75" customHeight="1">
      <c r="A38" s="8" t="s">
        <v>27</v>
      </c>
      <c r="B38" s="130" t="str">
        <f>'[31]5集団回収関与'!B$11</f>
        <v>ア</v>
      </c>
      <c r="C38" s="24">
        <v>0</v>
      </c>
    </row>
    <row r="39" spans="1:3" ht="15.75" customHeight="1">
      <c r="A39" s="8" t="s">
        <v>28</v>
      </c>
      <c r="B39" s="130" t="str">
        <f>'[32]5集団回収関与'!B$11</f>
        <v>イ</v>
      </c>
      <c r="C39" s="24">
        <v>0</v>
      </c>
    </row>
    <row r="40" spans="1:3" ht="15.75" customHeight="1">
      <c r="A40" s="8" t="s">
        <v>29</v>
      </c>
      <c r="B40" s="130" t="str">
        <f>'[33]5集団回収関与'!B$11</f>
        <v>ア</v>
      </c>
      <c r="C40" s="24">
        <v>0</v>
      </c>
    </row>
    <row r="41" spans="1:3" ht="15.75" customHeight="1">
      <c r="A41" s="8" t="s">
        <v>150</v>
      </c>
      <c r="B41" s="130" t="str">
        <f>'[34]5集団回収関与'!B$11</f>
        <v>ア</v>
      </c>
      <c r="C41" s="24">
        <v>0</v>
      </c>
    </row>
    <row r="42" spans="1:3" ht="15.75" customHeight="1">
      <c r="A42" s="8" t="s">
        <v>170</v>
      </c>
      <c r="B42" s="130" t="str">
        <f>'[35]5集団回収関与'!B$11</f>
        <v>ア</v>
      </c>
      <c r="C42" s="24">
        <v>0</v>
      </c>
    </row>
    <row r="43" spans="1:3" ht="15.75" customHeight="1">
      <c r="A43" s="8" t="s">
        <v>171</v>
      </c>
      <c r="B43" s="130" t="str">
        <f>'[36]5集団回収関与'!B$11</f>
        <v>イ</v>
      </c>
      <c r="C43" s="24">
        <v>0</v>
      </c>
    </row>
    <row r="44" spans="1:3" ht="15.75" customHeight="1">
      <c r="A44" s="8" t="s">
        <v>188</v>
      </c>
      <c r="B44" s="130" t="str">
        <f>'[37]5集団回収関与'!B$11</f>
        <v>ア</v>
      </c>
      <c r="C44" s="24">
        <v>0</v>
      </c>
    </row>
    <row r="45" spans="1:3" ht="15.75" customHeight="1">
      <c r="A45" s="8" t="s">
        <v>44</v>
      </c>
      <c r="B45" s="130" t="str">
        <f>'[38]5集団回収関与'!B$11</f>
        <v>ア</v>
      </c>
      <c r="C45" s="24">
        <v>0</v>
      </c>
    </row>
    <row r="46" spans="1:3" ht="15.75" customHeight="1">
      <c r="A46" s="8" t="s">
        <v>100</v>
      </c>
      <c r="B46" s="263" t="str">
        <f>'[39]5集団回収関与'!B$11</f>
        <v>ア</v>
      </c>
      <c r="C46" s="198">
        <v>0</v>
      </c>
    </row>
    <row r="47" spans="1:3" ht="15.75" customHeight="1">
      <c r="A47" s="8" t="s">
        <v>148</v>
      </c>
      <c r="B47" s="130" t="str">
        <f>'[54]5集団回収関与'!B$11</f>
        <v>ア</v>
      </c>
      <c r="C47" s="24">
        <v>0</v>
      </c>
    </row>
    <row r="48" spans="1:3" ht="15.75" customHeight="1">
      <c r="A48" s="8" t="s">
        <v>149</v>
      </c>
      <c r="B48" s="130" t="str">
        <f>'[40]5集団回収関与'!B$11</f>
        <v>イ</v>
      </c>
      <c r="C48" s="24">
        <v>0</v>
      </c>
    </row>
    <row r="49" spans="1:3" ht="15.75" customHeight="1">
      <c r="A49" s="8" t="s">
        <v>319</v>
      </c>
      <c r="B49" s="130" t="str">
        <f>'[41]5集団回収関与'!B$11</f>
        <v>ウ</v>
      </c>
      <c r="C49" s="24">
        <v>0</v>
      </c>
    </row>
    <row r="50" spans="1:3" ht="15.75" customHeight="1">
      <c r="A50" s="8" t="s">
        <v>159</v>
      </c>
      <c r="B50" s="130" t="str">
        <f>'[42]5集団回収関与'!B$11</f>
        <v>ア</v>
      </c>
      <c r="C50" s="24">
        <v>0</v>
      </c>
    </row>
    <row r="51" spans="1:3" ht="15.75" customHeight="1">
      <c r="A51" s="8" t="s">
        <v>160</v>
      </c>
      <c r="B51" s="130" t="str">
        <f>'[43]5集団回収関与'!B$11</f>
        <v>ア</v>
      </c>
      <c r="C51" s="24">
        <v>0</v>
      </c>
    </row>
    <row r="52" spans="1:3" ht="15.75" customHeight="1">
      <c r="A52" s="8" t="s">
        <v>161</v>
      </c>
      <c r="B52" s="130" t="str">
        <f>'[44]5集団回収関与'!B$11</f>
        <v>ア</v>
      </c>
      <c r="C52" s="24">
        <v>0</v>
      </c>
    </row>
    <row r="53" spans="1:3" ht="15.75" customHeight="1">
      <c r="A53" s="8" t="s">
        <v>162</v>
      </c>
      <c r="B53" s="130" t="str">
        <f>'[45]5集団回収関与'!B$11</f>
        <v>ウ</v>
      </c>
      <c r="C53" s="24">
        <v>0</v>
      </c>
    </row>
    <row r="54" spans="1:3" ht="15.75" customHeight="1">
      <c r="A54" s="8" t="s">
        <v>328</v>
      </c>
      <c r="B54" s="130" t="str">
        <f>'[46]5集団回収関与'!B$11</f>
        <v>ウ</v>
      </c>
      <c r="C54" s="24">
        <v>0</v>
      </c>
    </row>
    <row r="55" spans="1:3" ht="15.75" customHeight="1">
      <c r="A55" s="8" t="s">
        <v>329</v>
      </c>
      <c r="B55" s="130" t="str">
        <f>'[47]5集団回収関与'!B$11</f>
        <v>ウ</v>
      </c>
      <c r="C55" s="24">
        <v>0</v>
      </c>
    </row>
    <row r="56" spans="1:3" ht="15.75" customHeight="1">
      <c r="A56" s="8" t="s">
        <v>330</v>
      </c>
      <c r="B56" s="130" t="str">
        <f>'[48]5集団回収関与'!B$11</f>
        <v>ウ</v>
      </c>
      <c r="C56" s="24">
        <v>0</v>
      </c>
    </row>
    <row r="57" spans="1:3" ht="15.75" customHeight="1">
      <c r="A57" s="8" t="s">
        <v>331</v>
      </c>
      <c r="B57" s="130" t="str">
        <f>'[49]5集団回収関与'!B$11</f>
        <v>エ</v>
      </c>
      <c r="C57" s="24" t="s">
        <v>526</v>
      </c>
    </row>
    <row r="58" spans="1:3" ht="15.75" customHeight="1">
      <c r="A58" s="8" t="s">
        <v>332</v>
      </c>
      <c r="B58" s="130" t="str">
        <f>'[50]5集団回収関与'!B$11</f>
        <v>ウ</v>
      </c>
      <c r="C58" s="24">
        <v>0</v>
      </c>
    </row>
    <row r="59" spans="1:3" ht="15.75" customHeight="1">
      <c r="A59" s="8" t="s">
        <v>168</v>
      </c>
      <c r="B59" s="130" t="str">
        <f>'[51]5集団回収関与'!B$11</f>
        <v>ウ</v>
      </c>
      <c r="C59" s="24">
        <v>0</v>
      </c>
    </row>
    <row r="60" spans="1:3" ht="15.75" customHeight="1">
      <c r="A60" s="8" t="s">
        <v>172</v>
      </c>
      <c r="B60" s="130" t="str">
        <f>'[52]5集団回収関与'!B$11</f>
        <v>ア</v>
      </c>
      <c r="C60" s="24">
        <v>0</v>
      </c>
    </row>
    <row r="61" spans="1:3" ht="15.75" customHeight="1">
      <c r="A61" s="8" t="s">
        <v>173</v>
      </c>
      <c r="B61" s="130" t="str">
        <f>'[53]5集団回収関与'!B$11</f>
        <v>ウ</v>
      </c>
      <c r="C61" s="24">
        <v>0</v>
      </c>
    </row>
  </sheetData>
  <phoneticPr fontId="8"/>
  <dataValidations count="1">
    <dataValidation type="list" allowBlank="1" showInputMessage="1" sqref="B15:C15" xr:uid="{00000000-0002-0000-0300-000000000000}">
      <formula1>$B$43:$B$45</formula1>
    </dataValidation>
  </dataValidations>
  <printOptions horizontalCentered="1"/>
  <pageMargins left="0.78740157480314965" right="0.78740157480314965" top="0.59055118110236227" bottom="0.59055118110236227" header="0.51181102362204722" footer="0.51181102362204722"/>
  <pageSetup paperSize="9" scale="71"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view="pageBreakPreview" zoomScale="90" zoomScaleNormal="110" zoomScaleSheetLayoutView="90" workbookViewId="0">
      <pane ySplit="3" topLeftCell="A4" activePane="bottomLeft" state="frozen"/>
      <selection pane="bottomLeft" activeCell="H3" sqref="H3"/>
    </sheetView>
  </sheetViews>
  <sheetFormatPr defaultColWidth="9" defaultRowHeight="13.2"/>
  <cols>
    <col min="1" max="1" width="13.44140625" customWidth="1"/>
    <col min="2" max="2" width="7.44140625" bestFit="1" customWidth="1"/>
    <col min="3" max="3" width="51.44140625" style="28" customWidth="1"/>
    <col min="4" max="4" width="10.88671875" customWidth="1"/>
    <col min="5" max="6" width="9.77734375" customWidth="1"/>
    <col min="7" max="7" width="26.6640625" customWidth="1"/>
  </cols>
  <sheetData>
    <row r="1" spans="1:7" ht="29.25" customHeight="1">
      <c r="A1" s="35" t="s">
        <v>1110</v>
      </c>
    </row>
    <row r="2" spans="1:7" ht="28.5" customHeight="1">
      <c r="A2" s="397" t="s">
        <v>55</v>
      </c>
      <c r="B2" s="400" t="s">
        <v>107</v>
      </c>
      <c r="C2" s="400" t="s">
        <v>79</v>
      </c>
      <c r="D2" s="400" t="s">
        <v>63</v>
      </c>
      <c r="E2" s="400" t="s">
        <v>106</v>
      </c>
      <c r="F2" s="400"/>
      <c r="G2" s="397" t="s">
        <v>80</v>
      </c>
    </row>
    <row r="3" spans="1:7" ht="28.5" customHeight="1">
      <c r="A3" s="397"/>
      <c r="B3" s="400"/>
      <c r="C3" s="400"/>
      <c r="D3" s="400"/>
      <c r="E3" s="25" t="s">
        <v>104</v>
      </c>
      <c r="F3" s="25" t="s">
        <v>105</v>
      </c>
      <c r="G3" s="397"/>
    </row>
    <row r="4" spans="1:7" ht="29.4" customHeight="1">
      <c r="A4" s="18" t="s">
        <v>156</v>
      </c>
      <c r="B4" s="130" t="s">
        <v>527</v>
      </c>
      <c r="C4" s="85" t="s">
        <v>528</v>
      </c>
      <c r="D4" s="263" t="s">
        <v>527</v>
      </c>
      <c r="E4" s="263" t="s">
        <v>527</v>
      </c>
      <c r="F4" s="267">
        <v>3</v>
      </c>
      <c r="G4" s="266">
        <v>40533</v>
      </c>
    </row>
    <row r="5" spans="1:7" ht="38.25" customHeight="1">
      <c r="A5" s="8" t="s">
        <v>157</v>
      </c>
      <c r="B5" s="130" t="s">
        <v>527</v>
      </c>
      <c r="C5" s="85" t="s">
        <v>529</v>
      </c>
      <c r="D5" s="263" t="s">
        <v>458</v>
      </c>
      <c r="E5" s="293">
        <v>0</v>
      </c>
      <c r="F5" s="268">
        <v>0</v>
      </c>
      <c r="G5" s="266">
        <v>42816</v>
      </c>
    </row>
    <row r="6" spans="1:7" ht="38.25" customHeight="1">
      <c r="A6" s="8" t="s">
        <v>261</v>
      </c>
      <c r="B6" s="130" t="s">
        <v>527</v>
      </c>
      <c r="C6" s="85" t="s">
        <v>530</v>
      </c>
      <c r="D6" s="263" t="s">
        <v>527</v>
      </c>
      <c r="E6" s="263" t="s">
        <v>527</v>
      </c>
      <c r="F6" s="267">
        <v>13</v>
      </c>
      <c r="G6" s="266">
        <v>37886</v>
      </c>
    </row>
    <row r="7" spans="1:7" ht="19.5" customHeight="1">
      <c r="A7" s="8" t="s">
        <v>263</v>
      </c>
      <c r="B7" s="130" t="s">
        <v>527</v>
      </c>
      <c r="C7" s="85" t="s">
        <v>531</v>
      </c>
      <c r="D7" s="263" t="s">
        <v>527</v>
      </c>
      <c r="E7" s="263" t="s">
        <v>458</v>
      </c>
      <c r="F7" s="268"/>
      <c r="G7" s="266">
        <v>38077</v>
      </c>
    </row>
    <row r="8" spans="1:7" ht="19.5" customHeight="1">
      <c r="A8" s="8" t="s">
        <v>264</v>
      </c>
      <c r="B8" s="130" t="s">
        <v>527</v>
      </c>
      <c r="C8" s="85" t="s">
        <v>532</v>
      </c>
      <c r="D8" s="263" t="s">
        <v>458</v>
      </c>
      <c r="E8" s="293">
        <v>0</v>
      </c>
      <c r="F8" s="268">
        <v>0</v>
      </c>
      <c r="G8" s="266">
        <v>35885</v>
      </c>
    </row>
    <row r="9" spans="1:7" ht="19.5" customHeight="1">
      <c r="A9" s="8" t="s">
        <v>265</v>
      </c>
      <c r="B9" s="130" t="s">
        <v>527</v>
      </c>
      <c r="C9" s="85" t="s">
        <v>533</v>
      </c>
      <c r="D9" s="263" t="s">
        <v>527</v>
      </c>
      <c r="E9" s="263" t="s">
        <v>458</v>
      </c>
      <c r="F9" s="268">
        <v>0</v>
      </c>
      <c r="G9" s="266">
        <v>35153</v>
      </c>
    </row>
    <row r="10" spans="1:7" ht="19.5" customHeight="1">
      <c r="A10" s="8" t="s">
        <v>35</v>
      </c>
      <c r="B10" s="130" t="s">
        <v>527</v>
      </c>
      <c r="C10" s="85" t="s">
        <v>534</v>
      </c>
      <c r="D10" s="263" t="s">
        <v>527</v>
      </c>
      <c r="E10" s="263" t="s">
        <v>527</v>
      </c>
      <c r="F10" s="267">
        <v>26</v>
      </c>
      <c r="G10" s="266">
        <v>37974</v>
      </c>
    </row>
    <row r="11" spans="1:7" ht="37.5" customHeight="1">
      <c r="A11" s="8" t="s">
        <v>267</v>
      </c>
      <c r="B11" s="130" t="s">
        <v>527</v>
      </c>
      <c r="C11" s="85" t="s">
        <v>535</v>
      </c>
      <c r="D11" s="263" t="s">
        <v>527</v>
      </c>
      <c r="E11" s="263" t="s">
        <v>458</v>
      </c>
      <c r="F11" s="268">
        <v>0</v>
      </c>
      <c r="G11" s="327" t="s">
        <v>578</v>
      </c>
    </row>
    <row r="12" spans="1:7" ht="19.5" customHeight="1">
      <c r="A12" s="8" t="s">
        <v>268</v>
      </c>
      <c r="B12" s="130" t="s">
        <v>527</v>
      </c>
      <c r="C12" s="85" t="s">
        <v>536</v>
      </c>
      <c r="D12" s="263" t="s">
        <v>527</v>
      </c>
      <c r="E12" s="263" t="s">
        <v>458</v>
      </c>
      <c r="F12" s="268"/>
      <c r="G12" s="266">
        <v>36706</v>
      </c>
    </row>
    <row r="13" spans="1:7" ht="28.8" customHeight="1">
      <c r="A13" s="8" t="s">
        <v>269</v>
      </c>
      <c r="B13" s="130" t="s">
        <v>527</v>
      </c>
      <c r="C13" s="85" t="s">
        <v>537</v>
      </c>
      <c r="D13" s="263" t="s">
        <v>527</v>
      </c>
      <c r="E13" s="263" t="s">
        <v>458</v>
      </c>
      <c r="F13" s="268"/>
      <c r="G13" s="266">
        <v>35426</v>
      </c>
    </row>
    <row r="14" spans="1:7" ht="37.5" customHeight="1">
      <c r="A14" s="8" t="s">
        <v>271</v>
      </c>
      <c r="B14" s="130" t="s">
        <v>527</v>
      </c>
      <c r="C14" s="85" t="s">
        <v>538</v>
      </c>
      <c r="D14" s="263" t="s">
        <v>458</v>
      </c>
      <c r="E14" s="263" t="s">
        <v>458</v>
      </c>
      <c r="F14" s="267"/>
      <c r="G14" s="266">
        <v>37694</v>
      </c>
    </row>
    <row r="15" spans="1:7" ht="30.6" customHeight="1">
      <c r="A15" s="8" t="s">
        <v>273</v>
      </c>
      <c r="B15" s="130" t="s">
        <v>527</v>
      </c>
      <c r="C15" s="85" t="s">
        <v>539</v>
      </c>
      <c r="D15" s="263" t="s">
        <v>527</v>
      </c>
      <c r="E15" s="263" t="s">
        <v>458</v>
      </c>
      <c r="F15" s="268"/>
      <c r="G15" s="266">
        <v>36887</v>
      </c>
    </row>
    <row r="16" spans="1:7" ht="19.5" customHeight="1">
      <c r="A16" s="8" t="s">
        <v>276</v>
      </c>
      <c r="B16" s="130" t="s">
        <v>527</v>
      </c>
      <c r="C16" s="85" t="s">
        <v>540</v>
      </c>
      <c r="D16" s="263" t="s">
        <v>527</v>
      </c>
      <c r="E16" s="263" t="s">
        <v>458</v>
      </c>
      <c r="F16" s="267"/>
      <c r="G16" s="266">
        <v>38534</v>
      </c>
    </row>
    <row r="17" spans="1:7" ht="57.6" customHeight="1">
      <c r="A17" s="8" t="s">
        <v>277</v>
      </c>
      <c r="B17" s="130" t="s">
        <v>527</v>
      </c>
      <c r="C17" s="85" t="s">
        <v>541</v>
      </c>
      <c r="D17" s="263" t="s">
        <v>458</v>
      </c>
      <c r="E17" s="263" t="s">
        <v>458</v>
      </c>
      <c r="F17" s="268"/>
      <c r="G17" s="266">
        <v>37617</v>
      </c>
    </row>
    <row r="18" spans="1:7" ht="18.75" customHeight="1">
      <c r="A18" s="8" t="s">
        <v>0</v>
      </c>
      <c r="B18" s="328" t="s">
        <v>527</v>
      </c>
      <c r="C18" s="329" t="s">
        <v>542</v>
      </c>
      <c r="D18" s="330" t="s">
        <v>527</v>
      </c>
      <c r="E18" s="330" t="s">
        <v>458</v>
      </c>
      <c r="F18" s="268"/>
      <c r="G18" s="331">
        <v>35517</v>
      </c>
    </row>
    <row r="19" spans="1:7" ht="18.75" customHeight="1">
      <c r="A19" s="8" t="s">
        <v>280</v>
      </c>
      <c r="B19" s="130" t="s">
        <v>527</v>
      </c>
      <c r="C19" s="85" t="s">
        <v>543</v>
      </c>
      <c r="D19" s="263" t="s">
        <v>527</v>
      </c>
      <c r="E19" s="263" t="s">
        <v>458</v>
      </c>
      <c r="F19" s="268">
        <v>0</v>
      </c>
      <c r="G19" s="266">
        <v>37525</v>
      </c>
    </row>
    <row r="20" spans="1:7" ht="18.75" customHeight="1">
      <c r="A20" s="8" t="s">
        <v>282</v>
      </c>
      <c r="B20" s="263" t="s">
        <v>527</v>
      </c>
      <c r="C20" s="85" t="s">
        <v>544</v>
      </c>
      <c r="D20" s="263" t="s">
        <v>527</v>
      </c>
      <c r="E20" s="263" t="s">
        <v>458</v>
      </c>
      <c r="F20" s="269">
        <v>0</v>
      </c>
      <c r="G20" s="266">
        <v>35507</v>
      </c>
    </row>
    <row r="21" spans="1:7" ht="26.4" customHeight="1">
      <c r="A21" s="8" t="s">
        <v>283</v>
      </c>
      <c r="B21" s="263" t="s">
        <v>527</v>
      </c>
      <c r="C21" s="85" t="s">
        <v>545</v>
      </c>
      <c r="D21" s="263" t="s">
        <v>527</v>
      </c>
      <c r="E21" s="263" t="s">
        <v>458</v>
      </c>
      <c r="F21" s="269">
        <v>0</v>
      </c>
      <c r="G21" s="266">
        <v>37435</v>
      </c>
    </row>
    <row r="22" spans="1:7" ht="18.75" customHeight="1">
      <c r="A22" s="8" t="s">
        <v>286</v>
      </c>
      <c r="B22" s="130" t="s">
        <v>527</v>
      </c>
      <c r="C22" s="85" t="s">
        <v>546</v>
      </c>
      <c r="D22" s="263" t="s">
        <v>527</v>
      </c>
      <c r="E22" s="263" t="s">
        <v>458</v>
      </c>
      <c r="F22" s="268">
        <v>0</v>
      </c>
      <c r="G22" s="266">
        <v>35879</v>
      </c>
    </row>
    <row r="23" spans="1:7" ht="18.75" customHeight="1">
      <c r="A23" s="8" t="s">
        <v>287</v>
      </c>
      <c r="B23" s="130" t="s">
        <v>527</v>
      </c>
      <c r="C23" s="85" t="s">
        <v>547</v>
      </c>
      <c r="D23" s="263" t="s">
        <v>527</v>
      </c>
      <c r="E23" s="263" t="s">
        <v>527</v>
      </c>
      <c r="F23" s="267">
        <v>1</v>
      </c>
      <c r="G23" s="266">
        <v>35607</v>
      </c>
    </row>
    <row r="24" spans="1:7" ht="18.75" customHeight="1">
      <c r="A24" s="8" t="s">
        <v>289</v>
      </c>
      <c r="B24" s="130" t="s">
        <v>527</v>
      </c>
      <c r="C24" s="85" t="s">
        <v>548</v>
      </c>
      <c r="D24" s="263" t="s">
        <v>527</v>
      </c>
      <c r="E24" s="263" t="s">
        <v>458</v>
      </c>
      <c r="F24" s="268">
        <v>0</v>
      </c>
      <c r="G24" s="266">
        <v>38394</v>
      </c>
    </row>
    <row r="25" spans="1:7" ht="26.4" customHeight="1">
      <c r="A25" s="8" t="s">
        <v>290</v>
      </c>
      <c r="B25" s="130" t="s">
        <v>527</v>
      </c>
      <c r="C25" s="85" t="s">
        <v>549</v>
      </c>
      <c r="D25" s="263" t="s">
        <v>458</v>
      </c>
      <c r="E25" s="293">
        <v>0</v>
      </c>
      <c r="F25" s="268">
        <v>0</v>
      </c>
      <c r="G25" s="266">
        <v>38625</v>
      </c>
    </row>
    <row r="26" spans="1:7" ht="18.75" customHeight="1">
      <c r="A26" s="8" t="s">
        <v>291</v>
      </c>
      <c r="B26" s="130" t="s">
        <v>527</v>
      </c>
      <c r="C26" s="85" t="s">
        <v>550</v>
      </c>
      <c r="D26" s="263" t="s">
        <v>527</v>
      </c>
      <c r="E26" s="263" t="s">
        <v>458</v>
      </c>
      <c r="F26" s="268">
        <v>0</v>
      </c>
      <c r="G26" s="266">
        <v>35520</v>
      </c>
    </row>
    <row r="27" spans="1:7" ht="18.75" customHeight="1">
      <c r="A27" s="8" t="s">
        <v>292</v>
      </c>
      <c r="B27" s="130" t="s">
        <v>527</v>
      </c>
      <c r="C27" s="85" t="s">
        <v>551</v>
      </c>
      <c r="D27" s="263" t="s">
        <v>527</v>
      </c>
      <c r="E27" s="263" t="s">
        <v>458</v>
      </c>
      <c r="F27" s="268">
        <v>0</v>
      </c>
      <c r="G27" s="266">
        <v>35516</v>
      </c>
    </row>
    <row r="28" spans="1:7" ht="18.75" customHeight="1">
      <c r="A28" s="8" t="s">
        <v>293</v>
      </c>
      <c r="B28" s="130" t="s">
        <v>527</v>
      </c>
      <c r="C28" s="85" t="s">
        <v>552</v>
      </c>
      <c r="D28" s="263" t="s">
        <v>458</v>
      </c>
      <c r="E28" s="263" t="s">
        <v>458</v>
      </c>
      <c r="F28" s="268">
        <v>0</v>
      </c>
      <c r="G28" s="266">
        <v>35520</v>
      </c>
    </row>
    <row r="29" spans="1:7" ht="18.75" customHeight="1">
      <c r="A29" s="8" t="s">
        <v>295</v>
      </c>
      <c r="B29" s="130" t="s">
        <v>527</v>
      </c>
      <c r="C29" s="85" t="s">
        <v>553</v>
      </c>
      <c r="D29" s="263" t="s">
        <v>527</v>
      </c>
      <c r="E29" s="263" t="s">
        <v>458</v>
      </c>
      <c r="F29" s="268">
        <v>0</v>
      </c>
      <c r="G29" s="266">
        <v>36249</v>
      </c>
    </row>
    <row r="30" spans="1:7" ht="18.75" customHeight="1">
      <c r="A30" s="8" t="s">
        <v>25</v>
      </c>
      <c r="B30" s="130" t="s">
        <v>527</v>
      </c>
      <c r="C30" s="85" t="s">
        <v>554</v>
      </c>
      <c r="D30" s="263" t="s">
        <v>527</v>
      </c>
      <c r="E30" s="263" t="s">
        <v>458</v>
      </c>
      <c r="F30" s="268">
        <v>0</v>
      </c>
      <c r="G30" s="266">
        <v>35517</v>
      </c>
    </row>
    <row r="31" spans="1:7" ht="18.75" customHeight="1">
      <c r="A31" s="8" t="s">
        <v>298</v>
      </c>
      <c r="B31" s="130" t="s">
        <v>527</v>
      </c>
      <c r="C31" s="85" t="s">
        <v>555</v>
      </c>
      <c r="D31" s="263" t="s">
        <v>527</v>
      </c>
      <c r="E31" s="263" t="s">
        <v>458</v>
      </c>
      <c r="F31" s="268">
        <v>0</v>
      </c>
      <c r="G31" s="266">
        <v>36100</v>
      </c>
    </row>
    <row r="32" spans="1:7" ht="18.75" customHeight="1">
      <c r="A32" s="8" t="s">
        <v>152</v>
      </c>
      <c r="B32" s="130" t="s">
        <v>366</v>
      </c>
      <c r="C32" s="85" t="s">
        <v>556</v>
      </c>
      <c r="D32" s="263" t="s">
        <v>527</v>
      </c>
      <c r="E32" s="263" t="s">
        <v>458</v>
      </c>
      <c r="F32" s="268">
        <v>0</v>
      </c>
      <c r="G32" s="266">
        <v>39346</v>
      </c>
    </row>
    <row r="33" spans="1:7" ht="18.75" customHeight="1">
      <c r="A33" s="8" t="s">
        <v>300</v>
      </c>
      <c r="B33" s="130" t="s">
        <v>527</v>
      </c>
      <c r="C33" s="85" t="s">
        <v>557</v>
      </c>
      <c r="D33" s="263" t="s">
        <v>527</v>
      </c>
      <c r="E33" s="263" t="s">
        <v>458</v>
      </c>
      <c r="F33" s="268">
        <v>0</v>
      </c>
      <c r="G33" s="266">
        <v>37523</v>
      </c>
    </row>
    <row r="34" spans="1:7" ht="18.75" customHeight="1">
      <c r="A34" s="8" t="s">
        <v>303</v>
      </c>
      <c r="B34" s="130" t="s">
        <v>527</v>
      </c>
      <c r="C34" s="85" t="s">
        <v>558</v>
      </c>
      <c r="D34" s="263" t="s">
        <v>527</v>
      </c>
      <c r="E34" s="263" t="s">
        <v>458</v>
      </c>
      <c r="F34" s="268">
        <v>0</v>
      </c>
      <c r="G34" s="266">
        <v>36612</v>
      </c>
    </row>
    <row r="35" spans="1:7" ht="18.75" customHeight="1">
      <c r="A35" s="8" t="s">
        <v>304</v>
      </c>
      <c r="B35" s="130" t="s">
        <v>527</v>
      </c>
      <c r="C35" s="85" t="s">
        <v>559</v>
      </c>
      <c r="D35" s="263" t="s">
        <v>458</v>
      </c>
      <c r="E35" s="263" t="s">
        <v>458</v>
      </c>
      <c r="F35" s="268">
        <v>0</v>
      </c>
      <c r="G35" s="266">
        <v>38796</v>
      </c>
    </row>
    <row r="36" spans="1:7" ht="18.75" customHeight="1">
      <c r="A36" s="8" t="s">
        <v>306</v>
      </c>
      <c r="B36" s="130" t="s">
        <v>527</v>
      </c>
      <c r="C36" s="85" t="s">
        <v>560</v>
      </c>
      <c r="D36" s="263" t="s">
        <v>527</v>
      </c>
      <c r="E36" s="263" t="s">
        <v>458</v>
      </c>
      <c r="F36" s="268">
        <v>0</v>
      </c>
      <c r="G36" s="266">
        <v>38740</v>
      </c>
    </row>
    <row r="37" spans="1:7" ht="18.75" customHeight="1">
      <c r="A37" s="8" t="s">
        <v>150</v>
      </c>
      <c r="B37" s="332" t="s">
        <v>527</v>
      </c>
      <c r="C37" s="241" t="s">
        <v>561</v>
      </c>
      <c r="D37" s="332" t="s">
        <v>458</v>
      </c>
      <c r="E37" s="333">
        <v>0</v>
      </c>
      <c r="F37" s="334">
        <v>0</v>
      </c>
      <c r="G37" s="335">
        <v>38803</v>
      </c>
    </row>
    <row r="38" spans="1:7" ht="30" customHeight="1">
      <c r="A38" s="8" t="s">
        <v>309</v>
      </c>
      <c r="B38" s="130" t="s">
        <v>527</v>
      </c>
      <c r="C38" s="85" t="s">
        <v>562</v>
      </c>
      <c r="D38" s="263" t="s">
        <v>527</v>
      </c>
      <c r="E38" s="263" t="s">
        <v>458</v>
      </c>
      <c r="F38" s="268"/>
      <c r="G38" s="266">
        <v>38803</v>
      </c>
    </row>
    <row r="39" spans="1:7" ht="30" customHeight="1">
      <c r="A39" s="8" t="s">
        <v>171</v>
      </c>
      <c r="B39" s="130" t="s">
        <v>527</v>
      </c>
      <c r="C39" s="85" t="s">
        <v>564</v>
      </c>
      <c r="D39" s="263" t="s">
        <v>527</v>
      </c>
      <c r="E39" s="263" t="s">
        <v>458</v>
      </c>
      <c r="F39" s="268">
        <v>0</v>
      </c>
      <c r="G39" s="266">
        <v>38691</v>
      </c>
    </row>
    <row r="40" spans="1:7" ht="18.75" customHeight="1">
      <c r="A40" s="8" t="s">
        <v>313</v>
      </c>
      <c r="B40" s="130" t="s">
        <v>527</v>
      </c>
      <c r="C40" s="85" t="s">
        <v>565</v>
      </c>
      <c r="D40" s="263" t="s">
        <v>527</v>
      </c>
      <c r="E40" s="263" t="s">
        <v>458</v>
      </c>
      <c r="F40" s="268">
        <v>0</v>
      </c>
      <c r="G40" s="266">
        <v>40260</v>
      </c>
    </row>
    <row r="41" spans="1:7" ht="18.75" customHeight="1">
      <c r="A41" s="8" t="s">
        <v>44</v>
      </c>
      <c r="B41" s="130" t="s">
        <v>527</v>
      </c>
      <c r="C41" s="85" t="s">
        <v>566</v>
      </c>
      <c r="D41" s="263" t="s">
        <v>458</v>
      </c>
      <c r="E41" s="263" t="s">
        <v>458</v>
      </c>
      <c r="F41" s="268">
        <v>0</v>
      </c>
      <c r="G41" s="266">
        <v>43097</v>
      </c>
    </row>
    <row r="42" spans="1:7" ht="18.75" customHeight="1">
      <c r="A42" s="8" t="s">
        <v>100</v>
      </c>
      <c r="B42" s="130" t="s">
        <v>458</v>
      </c>
      <c r="C42" s="251">
        <v>0</v>
      </c>
      <c r="D42" s="293">
        <v>0</v>
      </c>
      <c r="E42" s="293">
        <v>0</v>
      </c>
      <c r="F42" s="268">
        <v>0</v>
      </c>
      <c r="G42" s="269">
        <v>0</v>
      </c>
    </row>
    <row r="43" spans="1:7" ht="18.75" customHeight="1">
      <c r="A43" s="8" t="s">
        <v>317</v>
      </c>
      <c r="B43" s="130" t="s">
        <v>527</v>
      </c>
      <c r="C43" s="85" t="s">
        <v>567</v>
      </c>
      <c r="D43" s="263" t="s">
        <v>527</v>
      </c>
      <c r="E43" s="263" t="s">
        <v>458</v>
      </c>
      <c r="F43" s="269">
        <v>0</v>
      </c>
      <c r="G43" s="266">
        <v>37243</v>
      </c>
    </row>
    <row r="44" spans="1:7" ht="18.75" customHeight="1">
      <c r="A44" s="8" t="s">
        <v>318</v>
      </c>
      <c r="B44" s="130" t="s">
        <v>527</v>
      </c>
      <c r="C44" s="85" t="s">
        <v>568</v>
      </c>
      <c r="D44" s="263" t="s">
        <v>458</v>
      </c>
      <c r="E44" s="293">
        <v>0</v>
      </c>
      <c r="F44" s="268">
        <v>0</v>
      </c>
      <c r="G44" s="266">
        <v>36880</v>
      </c>
    </row>
    <row r="45" spans="1:7" ht="18.75" customHeight="1">
      <c r="A45" s="8" t="s">
        <v>320</v>
      </c>
      <c r="B45" s="263" t="s">
        <v>527</v>
      </c>
      <c r="C45" s="85" t="s">
        <v>569</v>
      </c>
      <c r="D45" s="263" t="s">
        <v>458</v>
      </c>
      <c r="E45" s="263" t="s">
        <v>458</v>
      </c>
      <c r="F45" s="269">
        <v>0</v>
      </c>
      <c r="G45" s="266">
        <v>35866</v>
      </c>
    </row>
    <row r="46" spans="1:7" ht="18.75" customHeight="1">
      <c r="A46" s="8" t="s">
        <v>321</v>
      </c>
      <c r="B46" s="130" t="s">
        <v>527</v>
      </c>
      <c r="C46" s="85" t="s">
        <v>570</v>
      </c>
      <c r="D46" s="263" t="s">
        <v>527</v>
      </c>
      <c r="E46" s="263" t="s">
        <v>458</v>
      </c>
      <c r="F46" s="268">
        <v>0</v>
      </c>
      <c r="G46" s="266">
        <v>41358</v>
      </c>
    </row>
    <row r="47" spans="1:7" ht="18.75" customHeight="1">
      <c r="A47" s="8" t="s">
        <v>322</v>
      </c>
      <c r="B47" s="263" t="s">
        <v>527</v>
      </c>
      <c r="C47" s="85" t="s">
        <v>571</v>
      </c>
      <c r="D47" s="263" t="s">
        <v>527</v>
      </c>
      <c r="E47" s="263" t="s">
        <v>458</v>
      </c>
      <c r="F47" s="269">
        <v>0</v>
      </c>
      <c r="G47" s="266">
        <v>37060</v>
      </c>
    </row>
    <row r="48" spans="1:7" ht="18.75" customHeight="1">
      <c r="A48" s="8" t="s">
        <v>325</v>
      </c>
      <c r="B48" s="130" t="s">
        <v>527</v>
      </c>
      <c r="C48" s="85" t="s">
        <v>572</v>
      </c>
      <c r="D48" s="263" t="s">
        <v>527</v>
      </c>
      <c r="E48" s="263" t="s">
        <v>458</v>
      </c>
      <c r="F48" s="268">
        <v>0</v>
      </c>
      <c r="G48" s="266">
        <v>39156</v>
      </c>
    </row>
    <row r="49" spans="1:7" ht="28.8" customHeight="1">
      <c r="A49" s="8" t="s">
        <v>340</v>
      </c>
      <c r="B49" s="130" t="s">
        <v>527</v>
      </c>
      <c r="C49" s="85" t="s">
        <v>573</v>
      </c>
      <c r="D49" s="263" t="s">
        <v>527</v>
      </c>
      <c r="E49" s="263" t="s">
        <v>458</v>
      </c>
      <c r="F49" s="268">
        <v>0</v>
      </c>
      <c r="G49" s="266">
        <v>42079</v>
      </c>
    </row>
    <row r="50" spans="1:7" ht="18.75" customHeight="1">
      <c r="A50" s="8" t="s">
        <v>328</v>
      </c>
      <c r="B50" s="263" t="s">
        <v>527</v>
      </c>
      <c r="C50" s="251" t="s">
        <v>574</v>
      </c>
      <c r="D50" s="293" t="s">
        <v>527</v>
      </c>
      <c r="E50" s="293" t="s">
        <v>458</v>
      </c>
      <c r="F50" s="269">
        <v>0</v>
      </c>
      <c r="G50" s="266">
        <v>35972</v>
      </c>
    </row>
    <row r="51" spans="1:7" ht="18.75" customHeight="1">
      <c r="A51" s="8" t="s">
        <v>164</v>
      </c>
      <c r="B51" s="130" t="s">
        <v>458</v>
      </c>
      <c r="C51" s="251">
        <v>0</v>
      </c>
      <c r="D51" s="293">
        <v>0</v>
      </c>
      <c r="E51" s="293">
        <v>0</v>
      </c>
      <c r="F51" s="268">
        <v>0</v>
      </c>
      <c r="G51" s="266"/>
    </row>
    <row r="52" spans="1:7" ht="18.75" customHeight="1">
      <c r="A52" s="8" t="s">
        <v>330</v>
      </c>
      <c r="B52" s="130" t="s">
        <v>527</v>
      </c>
      <c r="C52" s="85" t="s">
        <v>575</v>
      </c>
      <c r="D52" s="263" t="s">
        <v>458</v>
      </c>
      <c r="E52" s="263" t="s">
        <v>458</v>
      </c>
      <c r="F52" s="268">
        <v>0</v>
      </c>
      <c r="G52" s="266">
        <v>35230</v>
      </c>
    </row>
    <row r="53" spans="1:7" ht="18.75" customHeight="1">
      <c r="A53" s="8" t="s">
        <v>166</v>
      </c>
      <c r="B53" s="130" t="s">
        <v>458</v>
      </c>
      <c r="C53" s="251">
        <v>0</v>
      </c>
      <c r="D53" s="293">
        <v>0</v>
      </c>
      <c r="E53" s="293">
        <v>0</v>
      </c>
      <c r="F53" s="268">
        <v>0</v>
      </c>
      <c r="G53" s="266"/>
    </row>
    <row r="54" spans="1:7" ht="18.75" customHeight="1">
      <c r="A54" s="8" t="s">
        <v>167</v>
      </c>
      <c r="B54" s="130" t="s">
        <v>458</v>
      </c>
      <c r="C54" s="251">
        <v>0</v>
      </c>
      <c r="D54" s="293">
        <v>0</v>
      </c>
      <c r="E54" s="293">
        <v>0</v>
      </c>
      <c r="F54" s="268">
        <v>0</v>
      </c>
      <c r="G54" s="266"/>
    </row>
    <row r="55" spans="1:7" ht="18.75" customHeight="1">
      <c r="A55" s="8" t="s">
        <v>168</v>
      </c>
      <c r="B55" s="130" t="s">
        <v>458</v>
      </c>
      <c r="C55" s="251">
        <v>0</v>
      </c>
      <c r="D55" s="293">
        <v>0</v>
      </c>
      <c r="E55" s="293">
        <v>0</v>
      </c>
      <c r="F55" s="268">
        <v>0</v>
      </c>
      <c r="G55" s="266"/>
    </row>
    <row r="56" spans="1:7" ht="18.75" customHeight="1">
      <c r="A56" s="8" t="s">
        <v>335</v>
      </c>
      <c r="B56" s="130" t="s">
        <v>527</v>
      </c>
      <c r="C56" s="85" t="s">
        <v>576</v>
      </c>
      <c r="D56" s="263" t="s">
        <v>527</v>
      </c>
      <c r="E56" s="263" t="s">
        <v>458</v>
      </c>
      <c r="F56" s="268">
        <v>0</v>
      </c>
      <c r="G56" s="266">
        <v>34604</v>
      </c>
    </row>
    <row r="57" spans="1:7" ht="18.75" customHeight="1">
      <c r="A57" s="8" t="s">
        <v>336</v>
      </c>
      <c r="B57" s="130" t="s">
        <v>527</v>
      </c>
      <c r="C57" s="85" t="s">
        <v>577</v>
      </c>
      <c r="D57" s="263" t="s">
        <v>527</v>
      </c>
      <c r="E57" s="263" t="s">
        <v>458</v>
      </c>
      <c r="F57" s="268">
        <v>0</v>
      </c>
      <c r="G57" s="266">
        <v>34676</v>
      </c>
    </row>
  </sheetData>
  <mergeCells count="6">
    <mergeCell ref="G2:G3"/>
    <mergeCell ref="A2:A3"/>
    <mergeCell ref="B2:B3"/>
    <mergeCell ref="E2:F2"/>
    <mergeCell ref="C2:C3"/>
    <mergeCell ref="D2:D3"/>
  </mergeCells>
  <phoneticPr fontId="8"/>
  <dataValidations count="1">
    <dataValidation type="list" allowBlank="1" showInputMessage="1" sqref="B10:G10 B28:G28" xr:uid="{00000000-0002-0000-0400-000000000000}">
      <formula1>$B$40:$B$41</formula1>
    </dataValidation>
  </dataValidations>
  <pageMargins left="0.59055118110236227" right="0.59055118110236227" top="0.59055118110236227" bottom="0.59055118110236227" header="0.51181102362204722" footer="0.51181102362204722"/>
  <pageSetup paperSize="9" scale="69"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0"/>
  <sheetViews>
    <sheetView view="pageBreakPreview" zoomScale="90" zoomScaleNormal="70" zoomScaleSheetLayoutView="90" workbookViewId="0">
      <pane xSplit="1" ySplit="4" topLeftCell="B5" activePane="bottomRight" state="frozen"/>
      <selection pane="topRight"/>
      <selection pane="bottomLeft"/>
      <selection pane="bottomRight"/>
    </sheetView>
  </sheetViews>
  <sheetFormatPr defaultColWidth="9" defaultRowHeight="12"/>
  <cols>
    <col min="1" max="1" width="13.44140625" style="1" customWidth="1"/>
    <col min="2" max="13" width="12.6640625" style="1" customWidth="1"/>
    <col min="14" max="14" width="9" style="39"/>
    <col min="15" max="16384" width="9" style="1"/>
  </cols>
  <sheetData>
    <row r="1" spans="1:14" ht="29.25" customHeight="1">
      <c r="A1" s="35" t="s">
        <v>1109</v>
      </c>
      <c r="F1" s="26" t="s">
        <v>215</v>
      </c>
    </row>
    <row r="2" spans="1:14" ht="18" customHeight="1">
      <c r="A2" s="406" t="s">
        <v>55</v>
      </c>
      <c r="B2" s="406" t="s">
        <v>110</v>
      </c>
      <c r="C2" s="406"/>
      <c r="D2" s="406"/>
      <c r="E2" s="406"/>
      <c r="F2" s="406"/>
      <c r="G2" s="407"/>
      <c r="H2" s="408" t="s">
        <v>111</v>
      </c>
      <c r="I2" s="406"/>
      <c r="J2" s="406"/>
      <c r="K2" s="406"/>
      <c r="L2" s="406"/>
      <c r="M2" s="406"/>
    </row>
    <row r="3" spans="1:14" ht="24" customHeight="1">
      <c r="A3" s="406"/>
      <c r="B3" s="396" t="s">
        <v>108</v>
      </c>
      <c r="C3" s="396"/>
      <c r="D3" s="396" t="s">
        <v>112</v>
      </c>
      <c r="E3" s="406"/>
      <c r="F3" s="406" t="s">
        <v>109</v>
      </c>
      <c r="G3" s="407"/>
      <c r="H3" s="409" t="s">
        <v>113</v>
      </c>
      <c r="I3" s="396"/>
      <c r="J3" s="396" t="s">
        <v>114</v>
      </c>
      <c r="K3" s="406"/>
      <c r="L3" s="406" t="s">
        <v>115</v>
      </c>
      <c r="M3" s="406"/>
    </row>
    <row r="4" spans="1:14" ht="16.5" customHeight="1">
      <c r="A4" s="406"/>
      <c r="B4" s="2" t="s">
        <v>105</v>
      </c>
      <c r="C4" s="2" t="s">
        <v>1</v>
      </c>
      <c r="D4" s="2" t="s">
        <v>105</v>
      </c>
      <c r="E4" s="2" t="s">
        <v>1</v>
      </c>
      <c r="F4" s="2" t="s">
        <v>105</v>
      </c>
      <c r="G4" s="10" t="s">
        <v>1</v>
      </c>
      <c r="H4" s="9" t="s">
        <v>105</v>
      </c>
      <c r="I4" s="2" t="s">
        <v>1</v>
      </c>
      <c r="J4" s="2" t="s">
        <v>105</v>
      </c>
      <c r="K4" s="2" t="s">
        <v>1</v>
      </c>
      <c r="L4" s="2" t="s">
        <v>105</v>
      </c>
      <c r="M4" s="2" t="s">
        <v>1</v>
      </c>
    </row>
    <row r="5" spans="1:14" ht="16.5" customHeight="1">
      <c r="A5" s="153" t="s">
        <v>156</v>
      </c>
      <c r="B5" s="176">
        <f>'[1]7不法投棄量'!B$8</f>
        <v>3027</v>
      </c>
      <c r="C5" s="176">
        <f>'[1]7不法投棄量'!C$8</f>
        <v>115</v>
      </c>
      <c r="D5" s="176" t="str">
        <f>'[1]7不法投棄量'!D$8</f>
        <v>不明</v>
      </c>
      <c r="E5" s="176" t="str">
        <f>'[1]7不法投棄量'!E$8</f>
        <v>不明</v>
      </c>
      <c r="F5" s="176">
        <f>'[1]7不法投棄量'!F$8</f>
        <v>3027</v>
      </c>
      <c r="G5" s="200">
        <f>'[1]7不法投棄量'!G$8</f>
        <v>115</v>
      </c>
      <c r="H5" s="199">
        <f>'[1]7不法投棄量'!H$8</f>
        <v>3027</v>
      </c>
      <c r="I5" s="176">
        <f>'[1]7不法投棄量'!I$8</f>
        <v>115</v>
      </c>
      <c r="J5" s="176" t="str">
        <f>'[1]7不法投棄量'!J$8</f>
        <v>不明</v>
      </c>
      <c r="K5" s="176" t="str">
        <f>'[1]7不法投棄量'!K$8</f>
        <v>不明</v>
      </c>
      <c r="L5" s="176" t="str">
        <f>'[1]7不法投棄量'!L$8</f>
        <v>不明</v>
      </c>
      <c r="M5" s="176" t="str">
        <f>'[1]7不法投棄量'!M$8</f>
        <v>不明</v>
      </c>
    </row>
    <row r="6" spans="1:14" ht="16.5" customHeight="1">
      <c r="A6" s="158" t="s">
        <v>157</v>
      </c>
      <c r="B6" s="176" t="str">
        <f>'[2]7不法投棄量'!B$8</f>
        <v>不明</v>
      </c>
      <c r="C6" s="176" t="str">
        <f>'[2]7不法投棄量'!C$8</f>
        <v>不明</v>
      </c>
      <c r="D6" s="176">
        <f>'[2]7不法投棄量'!D$8</f>
        <v>0</v>
      </c>
      <c r="E6" s="176">
        <f>'[2]7不法投棄量'!E$8</f>
        <v>0</v>
      </c>
      <c r="F6" s="176" t="str">
        <f>'[2]7不法投棄量'!F$8</f>
        <v>不明</v>
      </c>
      <c r="G6" s="200" t="str">
        <f>'[2]7不法投棄量'!G$8</f>
        <v>不明</v>
      </c>
      <c r="H6" s="199" t="str">
        <f>'[2]7不法投棄量'!H$8</f>
        <v>不明</v>
      </c>
      <c r="I6" s="176" t="str">
        <f>'[2]7不法投棄量'!I$8</f>
        <v>不明</v>
      </c>
      <c r="J6" s="176" t="str">
        <f>'[2]7不法投棄量'!J$8</f>
        <v>不明</v>
      </c>
      <c r="K6" s="176" t="str">
        <f>'[2]7不法投棄量'!K$8</f>
        <v>不明</v>
      </c>
      <c r="L6" s="176" t="str">
        <f>'[2]7不法投棄量'!L$8</f>
        <v>不明</v>
      </c>
      <c r="M6" s="176" t="str">
        <f>'[2]7不法投棄量'!M$8</f>
        <v>不明</v>
      </c>
    </row>
    <row r="7" spans="1:14" ht="16.5" customHeight="1">
      <c r="A7" s="158" t="s">
        <v>261</v>
      </c>
      <c r="B7" s="176">
        <f>'[3]7不法投棄量'!B$8</f>
        <v>2697</v>
      </c>
      <c r="C7" s="176">
        <f>'[3]7不法投棄量'!C$8</f>
        <v>438</v>
      </c>
      <c r="D7" s="176" t="str">
        <f>'[3]7不法投棄量'!D$8</f>
        <v>不明</v>
      </c>
      <c r="E7" s="176" t="str">
        <f>'[3]7不法投棄量'!E$8</f>
        <v>不明</v>
      </c>
      <c r="F7" s="176" t="str">
        <f>'[3]7不法投棄量'!F$8</f>
        <v>不明</v>
      </c>
      <c r="G7" s="200" t="str">
        <f>'[3]7不法投棄量'!G$8</f>
        <v>不明</v>
      </c>
      <c r="H7" s="199">
        <f>'[3]7不法投棄量'!H$8</f>
        <v>2697</v>
      </c>
      <c r="I7" s="176">
        <f>'[3]7不法投棄量'!I$8</f>
        <v>438</v>
      </c>
      <c r="J7" s="176" t="str">
        <f>'[3]7不法投棄量'!J$8</f>
        <v>不明</v>
      </c>
      <c r="K7" s="176" t="str">
        <f>'[3]7不法投棄量'!K$8</f>
        <v>不明</v>
      </c>
      <c r="L7" s="176" t="str">
        <f>'[3]7不法投棄量'!L$8</f>
        <v>不明</v>
      </c>
      <c r="M7" s="176" t="str">
        <f>'[3]7不法投棄量'!M$8</f>
        <v>不明</v>
      </c>
    </row>
    <row r="8" spans="1:14" ht="17.25" customHeight="1">
      <c r="A8" s="158" t="s">
        <v>263</v>
      </c>
      <c r="B8" s="176">
        <f>'[4]7不法投棄量'!B$8</f>
        <v>928</v>
      </c>
      <c r="C8" s="176">
        <f>'[4]7不法投棄量'!C$8</f>
        <v>48</v>
      </c>
      <c r="D8" s="176" t="str">
        <f>'[4]7不法投棄量'!D$8</f>
        <v>不明</v>
      </c>
      <c r="E8" s="176" t="str">
        <f>'[4]7不法投棄量'!E$8</f>
        <v>不明</v>
      </c>
      <c r="F8" s="176">
        <f>'[4]7不法投棄量'!F$8</f>
        <v>928</v>
      </c>
      <c r="G8" s="200">
        <f>'[4]7不法投棄量'!G$8</f>
        <v>48</v>
      </c>
      <c r="H8" s="199">
        <f>'[4]7不法投棄量'!H$8</f>
        <v>928</v>
      </c>
      <c r="I8" s="176">
        <f>'[4]7不法投棄量'!I$8</f>
        <v>48</v>
      </c>
      <c r="J8" s="176">
        <f>'[4]7不法投棄量'!J$8</f>
        <v>0</v>
      </c>
      <c r="K8" s="176">
        <f>'[4]7不法投棄量'!K$8</f>
        <v>0</v>
      </c>
      <c r="L8" s="176">
        <f>'[4]7不法投棄量'!L$8</f>
        <v>0</v>
      </c>
      <c r="M8" s="176">
        <f>'[4]7不法投棄量'!M$8</f>
        <v>0</v>
      </c>
    </row>
    <row r="9" spans="1:14" ht="16.5" customHeight="1">
      <c r="A9" s="158" t="s">
        <v>264</v>
      </c>
      <c r="B9" s="176">
        <f>'[5]7不法投棄量'!B$8</f>
        <v>57</v>
      </c>
      <c r="C9" s="176" t="str">
        <f>'[5]7不法投棄量'!C$8</f>
        <v>不明</v>
      </c>
      <c r="D9" s="176">
        <f>'[5]7不法投棄量'!D$8</f>
        <v>0</v>
      </c>
      <c r="E9" s="176">
        <f>'[5]7不法投棄量'!E$8</f>
        <v>0</v>
      </c>
      <c r="F9" s="176">
        <f>'[5]7不法投棄量'!F$8</f>
        <v>57</v>
      </c>
      <c r="G9" s="200" t="str">
        <f>'[5]7不法投棄量'!G$8</f>
        <v>不明</v>
      </c>
      <c r="H9" s="199">
        <f>'[5]7不法投棄量'!H$8</f>
        <v>57</v>
      </c>
      <c r="I9" s="176" t="str">
        <f>'[5]7不法投棄量'!I$8</f>
        <v>不明</v>
      </c>
      <c r="J9" s="176">
        <f>'[5]7不法投棄量'!J$8</f>
        <v>0</v>
      </c>
      <c r="K9" s="176">
        <f>'[5]7不法投棄量'!K$8</f>
        <v>0</v>
      </c>
      <c r="L9" s="176">
        <f>'[5]7不法投棄量'!L$8</f>
        <v>0</v>
      </c>
      <c r="M9" s="176">
        <f>'[5]7不法投棄量'!M$8</f>
        <v>0</v>
      </c>
    </row>
    <row r="10" spans="1:14" s="302" customFormat="1" ht="16.5" customHeight="1">
      <c r="A10" s="158" t="s">
        <v>265</v>
      </c>
      <c r="B10" s="176">
        <f>'[6]7不法投棄量'!B$8</f>
        <v>243</v>
      </c>
      <c r="C10" s="176" t="str">
        <f>'[6]7不法投棄量'!C$8</f>
        <v>不明</v>
      </c>
      <c r="D10" s="176">
        <f>'[6]7不法投棄量'!D$8</f>
        <v>4</v>
      </c>
      <c r="E10" s="176" t="str">
        <f>'[6]7不法投棄量'!E$8</f>
        <v>不明</v>
      </c>
      <c r="F10" s="176">
        <f>'[6]7不法投棄量'!F$8</f>
        <v>247</v>
      </c>
      <c r="G10" s="200" t="str">
        <f>'[6]7不法投棄量'!G$8</f>
        <v>不明</v>
      </c>
      <c r="H10" s="199">
        <f>'[6]7不法投棄量'!H$8</f>
        <v>99</v>
      </c>
      <c r="I10" s="176" t="str">
        <f>'[6]7不法投棄量'!I$8</f>
        <v>不明</v>
      </c>
      <c r="J10" s="176">
        <f>'[6]7不法投棄量'!J$8</f>
        <v>0</v>
      </c>
      <c r="K10" s="176">
        <f>'[6]7不法投棄量'!K$8</f>
        <v>0</v>
      </c>
      <c r="L10" s="176">
        <f>'[6]7不法投棄量'!L$8</f>
        <v>148</v>
      </c>
      <c r="M10" s="176" t="str">
        <f>'[6]7不法投棄量'!M$8</f>
        <v>不明</v>
      </c>
      <c r="N10" s="301"/>
    </row>
    <row r="11" spans="1:14" s="302" customFormat="1" ht="16.5" customHeight="1">
      <c r="A11" s="158" t="s">
        <v>35</v>
      </c>
      <c r="B11" s="176">
        <f>'[7]7不法投棄量'!B$8</f>
        <v>432</v>
      </c>
      <c r="C11" s="176">
        <f>'[7]7不法投棄量'!C$8</f>
        <v>25</v>
      </c>
      <c r="D11" s="176" t="str">
        <f>'[7]7不法投棄量'!D$8</f>
        <v>不明</v>
      </c>
      <c r="E11" s="176" t="str">
        <f>'[7]7不法投棄量'!E$8</f>
        <v>3ｔ</v>
      </c>
      <c r="F11" s="176" t="str">
        <f>'[7]7不法投棄量'!F$8</f>
        <v>不明</v>
      </c>
      <c r="G11" s="200">
        <f>'[7]7不法投棄量'!G$8</f>
        <v>28</v>
      </c>
      <c r="H11" s="199" t="str">
        <f>'[7]7不法投棄量'!H$8</f>
        <v>不明</v>
      </c>
      <c r="I11" s="176">
        <f>'[7]7不法投棄量'!I$8</f>
        <v>28</v>
      </c>
      <c r="J11" s="176">
        <f>'[7]7不法投棄量'!J$8</f>
        <v>0</v>
      </c>
      <c r="K11" s="176">
        <f>'[7]7不法投棄量'!K$8</f>
        <v>0</v>
      </c>
      <c r="L11" s="176">
        <f>'[7]7不法投棄量'!L$8</f>
        <v>0</v>
      </c>
      <c r="M11" s="176">
        <f>'[7]7不法投棄量'!M$8</f>
        <v>0</v>
      </c>
      <c r="N11" s="301"/>
    </row>
    <row r="12" spans="1:14" ht="16.5" customHeight="1">
      <c r="A12" s="158" t="s">
        <v>267</v>
      </c>
      <c r="B12" s="176">
        <f>'[8]7不法投棄量'!B$8</f>
        <v>0</v>
      </c>
      <c r="C12" s="176">
        <f>'[8]7不法投棄量'!C$8</f>
        <v>0</v>
      </c>
      <c r="D12" s="176">
        <f>'[8]7不法投棄量'!D$8</f>
        <v>1551</v>
      </c>
      <c r="E12" s="176" t="str">
        <f>'[8]7不法投棄量'!E$8</f>
        <v>190t</v>
      </c>
      <c r="F12" s="176">
        <f>'[8]7不法投棄量'!F$8</f>
        <v>1551</v>
      </c>
      <c r="G12" s="200" t="str">
        <f>'[8]7不法投棄量'!G$8</f>
        <v>190t</v>
      </c>
      <c r="H12" s="199">
        <f>'[8]7不法投棄量'!H$8</f>
        <v>1551</v>
      </c>
      <c r="I12" s="176" t="str">
        <f>'[8]7不法投棄量'!I$8</f>
        <v>190t</v>
      </c>
      <c r="J12" s="176">
        <f>'[8]7不法投棄量'!J$8</f>
        <v>0</v>
      </c>
      <c r="K12" s="176">
        <f>'[8]7不法投棄量'!K$8</f>
        <v>0</v>
      </c>
      <c r="L12" s="176">
        <f>'[8]7不法投棄量'!L$8</f>
        <v>0</v>
      </c>
      <c r="M12" s="176">
        <f>'[8]7不法投棄量'!M$8</f>
        <v>0</v>
      </c>
    </row>
    <row r="13" spans="1:14" ht="16.5" customHeight="1">
      <c r="A13" s="158" t="s">
        <v>268</v>
      </c>
      <c r="B13" s="176">
        <f>'[9]7不法投棄量'!B$8</f>
        <v>152</v>
      </c>
      <c r="C13" s="176" t="str">
        <f>'[9]7不法投棄量'!C$8</f>
        <v>不明</v>
      </c>
      <c r="D13" s="176">
        <f>'[9]7不法投棄量'!D$8</f>
        <v>1</v>
      </c>
      <c r="E13" s="176" t="str">
        <f>'[9]7不法投棄量'!E$8</f>
        <v>不明</v>
      </c>
      <c r="F13" s="176">
        <f>'[9]7不法投棄量'!F$8</f>
        <v>153</v>
      </c>
      <c r="G13" s="200" t="str">
        <f>'[9]7不法投棄量'!G$8</f>
        <v>不明</v>
      </c>
      <c r="H13" s="199">
        <f>'[9]7不法投棄量'!H$8</f>
        <v>153</v>
      </c>
      <c r="I13" s="176" t="str">
        <f>'[9]7不法投棄量'!I$8</f>
        <v>不明</v>
      </c>
      <c r="J13" s="176">
        <f>'[9]7不法投棄量'!J$8</f>
        <v>0</v>
      </c>
      <c r="K13" s="176">
        <f>'[9]7不法投棄量'!K$8</f>
        <v>0</v>
      </c>
      <c r="L13" s="176">
        <f>'[9]7不法投棄量'!L$8</f>
        <v>0</v>
      </c>
      <c r="M13" s="176">
        <f>'[9]7不法投棄量'!M$8</f>
        <v>0</v>
      </c>
    </row>
    <row r="14" spans="1:14" s="300" customFormat="1" ht="16.5" customHeight="1">
      <c r="A14" s="158" t="s">
        <v>269</v>
      </c>
      <c r="B14" s="176">
        <f>'[10]7不法投棄量'!B$8</f>
        <v>828</v>
      </c>
      <c r="C14" s="176" t="str">
        <f>'[10]7不法投棄量'!C$8</f>
        <v>不明</v>
      </c>
      <c r="D14" s="176">
        <f>'[10]7不法投棄量'!D$8</f>
        <v>0</v>
      </c>
      <c r="E14" s="176">
        <f>'[10]7不法投棄量'!E$8</f>
        <v>0</v>
      </c>
      <c r="F14" s="176">
        <f>'[10]7不法投棄量'!F$8</f>
        <v>0</v>
      </c>
      <c r="G14" s="200">
        <f>'[10]7不法投棄量'!G$8</f>
        <v>0</v>
      </c>
      <c r="H14" s="199">
        <f>'[10]7不法投棄量'!H$8</f>
        <v>711</v>
      </c>
      <c r="I14" s="176" t="str">
        <f>'[10]7不法投棄量'!I$8</f>
        <v>不明</v>
      </c>
      <c r="J14" s="176">
        <f>'[10]7不法投棄量'!J$8</f>
        <v>0</v>
      </c>
      <c r="K14" s="176">
        <f>'[10]7不法投棄量'!K$8</f>
        <v>0</v>
      </c>
      <c r="L14" s="176">
        <f>'[10]7不法投棄量'!L$8</f>
        <v>0</v>
      </c>
      <c r="M14" s="176">
        <f>'[10]7不法投棄量'!M$8</f>
        <v>0</v>
      </c>
      <c r="N14" s="299"/>
    </row>
    <row r="15" spans="1:14" ht="16.5" customHeight="1">
      <c r="A15" s="158" t="s">
        <v>271</v>
      </c>
      <c r="B15" s="176">
        <f>'[11]7不法投棄量'!B$8</f>
        <v>605</v>
      </c>
      <c r="C15" s="176">
        <f>'[11]7不法投棄量'!C$8</f>
        <v>44</v>
      </c>
      <c r="D15" s="176">
        <f>'[11]7不法投棄量'!D$8</f>
        <v>0</v>
      </c>
      <c r="E15" s="176">
        <f>'[11]7不法投棄量'!E$8</f>
        <v>0</v>
      </c>
      <c r="F15" s="176">
        <f>'[11]7不法投棄量'!F$8</f>
        <v>605</v>
      </c>
      <c r="G15" s="200">
        <f>'[11]7不法投棄量'!G$8</f>
        <v>44</v>
      </c>
      <c r="H15" s="199">
        <f>'[11]7不法投棄量'!H$8</f>
        <v>605</v>
      </c>
      <c r="I15" s="176">
        <f>'[11]7不法投棄量'!I$8</f>
        <v>44</v>
      </c>
      <c r="J15" s="176">
        <f>'[11]7不法投棄量'!J$8</f>
        <v>0</v>
      </c>
      <c r="K15" s="176">
        <f>'[11]7不法投棄量'!K$8</f>
        <v>0</v>
      </c>
      <c r="L15" s="176">
        <f>'[11]7不法投棄量'!L$8</f>
        <v>0</v>
      </c>
      <c r="M15" s="176">
        <f>'[11]7不法投棄量'!M$8</f>
        <v>0</v>
      </c>
    </row>
    <row r="16" spans="1:14" ht="16.5" customHeight="1">
      <c r="A16" s="158" t="s">
        <v>273</v>
      </c>
      <c r="B16" s="176" t="str">
        <f>'[12]7不法投棄量'!B$8</f>
        <v>不明</v>
      </c>
      <c r="C16" s="176" t="str">
        <f>'[12]7不法投棄量'!C$8</f>
        <v>不明</v>
      </c>
      <c r="D16" s="176">
        <f>'[12]7不法投棄量'!D$8</f>
        <v>116</v>
      </c>
      <c r="E16" s="176">
        <f>'[12]7不法投棄量'!E$8</f>
        <v>8</v>
      </c>
      <c r="F16" s="176" t="str">
        <f>'[12]7不法投棄量'!F$8</f>
        <v>不明</v>
      </c>
      <c r="G16" s="200" t="str">
        <f>'[12]7不法投棄量'!G$8</f>
        <v>不明</v>
      </c>
      <c r="H16" s="199">
        <f>'[12]7不法投棄量'!H$8</f>
        <v>116</v>
      </c>
      <c r="I16" s="176">
        <f>'[12]7不法投棄量'!I$8</f>
        <v>8</v>
      </c>
      <c r="J16" s="176">
        <f>'[12]7不法投棄量'!J$8</f>
        <v>0</v>
      </c>
      <c r="K16" s="176">
        <f>'[12]7不法投棄量'!K$8</f>
        <v>0</v>
      </c>
      <c r="L16" s="176">
        <f>'[12]7不法投棄量'!L$8</f>
        <v>0</v>
      </c>
      <c r="M16" s="176">
        <f>'[12]7不法投棄量'!M$8</f>
        <v>0</v>
      </c>
    </row>
    <row r="17" spans="1:13" ht="16.5" customHeight="1">
      <c r="A17" s="158" t="s">
        <v>276</v>
      </c>
      <c r="B17" s="176" t="str">
        <f>'[13]7不法投棄量'!B$8</f>
        <v>不明</v>
      </c>
      <c r="C17" s="176" t="str">
        <f>'[13]7不法投棄量'!C$8</f>
        <v>不明</v>
      </c>
      <c r="D17" s="176" t="str">
        <f>'[13]7不法投棄量'!D$8</f>
        <v>不明</v>
      </c>
      <c r="E17" s="176" t="str">
        <f>'[13]7不法投棄量'!E$8</f>
        <v>不明</v>
      </c>
      <c r="F17" s="176" t="str">
        <f>'[13]7不法投棄量'!F$8</f>
        <v>不明</v>
      </c>
      <c r="G17" s="200" t="str">
        <f>'[13]7不法投棄量'!G$8</f>
        <v>不明</v>
      </c>
      <c r="H17" s="199">
        <f>'[13]7不法投棄量'!H$8</f>
        <v>104</v>
      </c>
      <c r="I17" s="176">
        <f>'[13]7不法投棄量'!I$8</f>
        <v>56.616</v>
      </c>
      <c r="J17" s="176" t="str">
        <f>'[13]7不法投棄量'!J$8</f>
        <v>不明</v>
      </c>
      <c r="K17" s="176" t="str">
        <f>'[13]7不法投棄量'!K$8</f>
        <v>不明</v>
      </c>
      <c r="L17" s="176" t="str">
        <f>'[13]7不法投棄量'!L$8</f>
        <v>不明</v>
      </c>
      <c r="M17" s="176" t="str">
        <f>'[13]7不法投棄量'!M$8</f>
        <v>不明</v>
      </c>
    </row>
    <row r="18" spans="1:13" ht="16.5" customHeight="1">
      <c r="A18" s="158" t="s">
        <v>277</v>
      </c>
      <c r="B18" s="176">
        <f>'[14]7不法投棄量'!B$8</f>
        <v>40</v>
      </c>
      <c r="C18" s="176">
        <f>'[14]7不法投棄量'!C$8</f>
        <v>0.64</v>
      </c>
      <c r="D18" s="176">
        <f>'[14]7不法投棄量'!D$8</f>
        <v>0</v>
      </c>
      <c r="E18" s="176">
        <f>'[14]7不法投棄量'!E$8</f>
        <v>0</v>
      </c>
      <c r="F18" s="176">
        <f>'[14]7不法投棄量'!F$8</f>
        <v>40</v>
      </c>
      <c r="G18" s="200">
        <f>'[14]7不法投棄量'!G$8</f>
        <v>1</v>
      </c>
      <c r="H18" s="199">
        <f>'[14]7不法投棄量'!H$8</f>
        <v>24</v>
      </c>
      <c r="I18" s="176">
        <f>'[14]7不法投棄量'!I$8</f>
        <v>0.64</v>
      </c>
      <c r="J18" s="176">
        <f>'[14]7不法投棄量'!J$8</f>
        <v>0</v>
      </c>
      <c r="K18" s="176">
        <f>'[14]7不法投棄量'!K$8</f>
        <v>0</v>
      </c>
      <c r="L18" s="176">
        <f>'[14]7不法投棄量'!L$8</f>
        <v>16</v>
      </c>
      <c r="M18" s="176" t="str">
        <f>'[14]7不法投棄量'!M$8</f>
        <v>不明</v>
      </c>
    </row>
    <row r="19" spans="1:13" ht="16.5" customHeight="1">
      <c r="A19" s="158" t="s">
        <v>0</v>
      </c>
      <c r="B19" s="336">
        <f>'[15]7不法投棄量'!B$8</f>
        <v>0</v>
      </c>
      <c r="C19" s="336">
        <f>'[15]7不法投棄量'!C$8</f>
        <v>0</v>
      </c>
      <c r="D19" s="336">
        <f>'[15]7不法投棄量'!D$8</f>
        <v>230</v>
      </c>
      <c r="E19" s="336">
        <f>'[15]7不法投棄量'!E$8</f>
        <v>10.9</v>
      </c>
      <c r="F19" s="336">
        <f>'[15]7不法投棄量'!F$8</f>
        <v>230</v>
      </c>
      <c r="G19" s="337">
        <f>'[15]7不法投棄量'!G$8</f>
        <v>10.9</v>
      </c>
      <c r="H19" s="338">
        <f>'[15]7不法投棄量'!H$8</f>
        <v>230</v>
      </c>
      <c r="I19" s="336">
        <f>'[15]7不法投棄量'!I$8</f>
        <v>10.9</v>
      </c>
      <c r="J19" s="336">
        <f>'[15]7不法投棄量'!J$8</f>
        <v>0</v>
      </c>
      <c r="K19" s="336">
        <f>'[15]7不法投棄量'!K$8</f>
        <v>0</v>
      </c>
      <c r="L19" s="336">
        <f>'[15]7不法投棄量'!L$8</f>
        <v>0</v>
      </c>
      <c r="M19" s="336">
        <f>'[15]7不法投棄量'!M$8</f>
        <v>0</v>
      </c>
    </row>
    <row r="20" spans="1:13" ht="16.5" customHeight="1">
      <c r="A20" s="158" t="s">
        <v>281</v>
      </c>
      <c r="B20" s="176">
        <f>'[16]7不法投棄量'!B$8</f>
        <v>63</v>
      </c>
      <c r="C20" s="176">
        <f>'[16]7不法投棄量'!C$8</f>
        <v>6</v>
      </c>
      <c r="D20" s="176">
        <f>'[16]7不法投棄量'!D$8</f>
        <v>11</v>
      </c>
      <c r="E20" s="176">
        <f>'[16]7不法投棄量'!E$8</f>
        <v>1</v>
      </c>
      <c r="F20" s="176">
        <f>'[16]7不法投棄量'!F$8</f>
        <v>74</v>
      </c>
      <c r="G20" s="200">
        <f>'[16]7不法投棄量'!G$8</f>
        <v>7</v>
      </c>
      <c r="H20" s="199">
        <f>'[16]7不法投棄量'!H$8</f>
        <v>74</v>
      </c>
      <c r="I20" s="176">
        <f>'[16]7不法投棄量'!I$8</f>
        <v>7</v>
      </c>
      <c r="J20" s="176">
        <f>'[16]7不法投棄量'!J$8</f>
        <v>0</v>
      </c>
      <c r="K20" s="176">
        <f>'[16]7不法投棄量'!K$8</f>
        <v>0</v>
      </c>
      <c r="L20" s="176">
        <f>'[16]7不法投棄量'!L$8</f>
        <v>0</v>
      </c>
      <c r="M20" s="176">
        <f>'[16]7不法投棄量'!M$8</f>
        <v>0</v>
      </c>
    </row>
    <row r="21" spans="1:13" ht="16.5" customHeight="1">
      <c r="A21" s="158" t="s">
        <v>257</v>
      </c>
      <c r="B21" s="176">
        <f>'[17]7不法投棄量'!B$8</f>
        <v>1659</v>
      </c>
      <c r="C21" s="176" t="str">
        <f>'[17]7不法投棄量'!C$8</f>
        <v>不明</v>
      </c>
      <c r="D21" s="176">
        <f>'[17]7不法投棄量'!D$8</f>
        <v>0</v>
      </c>
      <c r="E21" s="176">
        <f>'[17]7不法投棄量'!E$8</f>
        <v>0</v>
      </c>
      <c r="F21" s="176">
        <f>'[17]7不法投棄量'!F$8</f>
        <v>1659</v>
      </c>
      <c r="G21" s="200" t="str">
        <f>'[17]7不法投棄量'!G$8</f>
        <v>不明</v>
      </c>
      <c r="H21" s="199">
        <f>'[17]7不法投棄量'!H$8</f>
        <v>1617</v>
      </c>
      <c r="I21" s="176">
        <f>'[17]7不法投棄量'!I$8</f>
        <v>62</v>
      </c>
      <c r="J21" s="176">
        <f>'[17]7不法投棄量'!J$8</f>
        <v>0</v>
      </c>
      <c r="K21" s="176" t="str">
        <f>'[17]7不法投棄量'!K$8</f>
        <v>0t</v>
      </c>
      <c r="L21" s="176">
        <f>'[17]7不法投棄量'!L$8</f>
        <v>42</v>
      </c>
      <c r="M21" s="176" t="str">
        <f>'[17]7不法投棄量'!M$8</f>
        <v>不明</v>
      </c>
    </row>
    <row r="22" spans="1:13" ht="16.5" customHeight="1">
      <c r="A22" s="158" t="s">
        <v>283</v>
      </c>
      <c r="B22" s="176">
        <f>'[18]7不法投棄量'!B$8</f>
        <v>394</v>
      </c>
      <c r="C22" s="176">
        <f>'[18]7不法投棄量'!C$8</f>
        <v>28</v>
      </c>
      <c r="D22" s="176">
        <f>'[18]7不法投棄量'!D$8</f>
        <v>0</v>
      </c>
      <c r="E22" s="176">
        <f>'[18]7不法投棄量'!E$8</f>
        <v>5</v>
      </c>
      <c r="F22" s="176">
        <f>'[18]7不法投棄量'!F$8</f>
        <v>394</v>
      </c>
      <c r="G22" s="200">
        <f>'[18]7不法投棄量'!G$8</f>
        <v>33</v>
      </c>
      <c r="H22" s="199">
        <f>'[18]7不法投棄量'!H$8</f>
        <v>394</v>
      </c>
      <c r="I22" s="176">
        <f>'[18]7不法投棄量'!I$8</f>
        <v>28</v>
      </c>
      <c r="J22" s="176">
        <f>'[18]7不法投棄量'!J$8</f>
        <v>0</v>
      </c>
      <c r="K22" s="176">
        <f>'[18]7不法投棄量'!K$8</f>
        <v>5</v>
      </c>
      <c r="L22" s="176">
        <f>'[18]7不法投棄量'!L$8</f>
        <v>0</v>
      </c>
      <c r="M22" s="176">
        <f>'[18]7不法投棄量'!M$8</f>
        <v>0</v>
      </c>
    </row>
    <row r="23" spans="1:13" ht="16.5" customHeight="1">
      <c r="A23" s="158" t="s">
        <v>286</v>
      </c>
      <c r="B23" s="176">
        <f>'[19]7不法投棄量'!B$8</f>
        <v>438</v>
      </c>
      <c r="C23" s="176" t="str">
        <f>'[19]7不法投棄量'!C$8</f>
        <v>不明</v>
      </c>
      <c r="D23" s="176">
        <f>'[19]7不法投棄量'!D$8</f>
        <v>14</v>
      </c>
      <c r="E23" s="176" t="str">
        <f>'[19]7不法投棄量'!E$8</f>
        <v>不明</v>
      </c>
      <c r="F23" s="176">
        <f>'[19]7不法投棄量'!F$8</f>
        <v>452</v>
      </c>
      <c r="G23" s="200" t="str">
        <f>'[19]7不法投棄量'!G$8</f>
        <v>不明</v>
      </c>
      <c r="H23" s="199" t="str">
        <f>'[19]7不法投棄量'!H$8</f>
        <v>不明</v>
      </c>
      <c r="I23" s="176" t="str">
        <f>'[19]7不法投棄量'!I$8</f>
        <v>不明</v>
      </c>
      <c r="J23" s="176" t="str">
        <f>'[19]7不法投棄量'!J$8</f>
        <v>不明</v>
      </c>
      <c r="K23" s="176" t="str">
        <f>'[19]7不法投棄量'!K$8</f>
        <v>不明</v>
      </c>
      <c r="L23" s="176" t="str">
        <f>'[19]7不法投棄量'!L$8</f>
        <v>不明</v>
      </c>
      <c r="M23" s="176" t="str">
        <f>'[19]7不法投棄量'!M$8</f>
        <v>不明</v>
      </c>
    </row>
    <row r="24" spans="1:13" ht="16.5" customHeight="1">
      <c r="A24" s="158" t="s">
        <v>287</v>
      </c>
      <c r="B24" s="176">
        <f>'[20]7不法投棄量'!B$8</f>
        <v>104</v>
      </c>
      <c r="C24" s="176">
        <f>'[20]7不法投棄量'!C$8</f>
        <v>6.09</v>
      </c>
      <c r="D24" s="176">
        <f>'[20]7不法投棄量'!D$8</f>
        <v>0</v>
      </c>
      <c r="E24" s="176">
        <f>'[20]7不法投棄量'!E$8</f>
        <v>0</v>
      </c>
      <c r="F24" s="176">
        <f>'[20]7不法投棄量'!F$8</f>
        <v>104</v>
      </c>
      <c r="G24" s="200">
        <f>'[20]7不法投棄量'!G$8</f>
        <v>6.09</v>
      </c>
      <c r="H24" s="199">
        <f>'[20]7不法投棄量'!H$8</f>
        <v>104</v>
      </c>
      <c r="I24" s="176">
        <f>'[20]7不法投棄量'!I$8</f>
        <v>6.09</v>
      </c>
      <c r="J24" s="176">
        <f>'[20]7不法投棄量'!J$8</f>
        <v>0</v>
      </c>
      <c r="K24" s="176">
        <f>'[20]7不法投棄量'!K$8</f>
        <v>0</v>
      </c>
      <c r="L24" s="176">
        <f>'[20]7不法投棄量'!L$8</f>
        <v>0</v>
      </c>
      <c r="M24" s="176">
        <f>'[20]7不法投棄量'!M$8</f>
        <v>0</v>
      </c>
    </row>
    <row r="25" spans="1:13" ht="16.5" customHeight="1">
      <c r="A25" s="158" t="s">
        <v>289</v>
      </c>
      <c r="B25" s="176">
        <f>'[21]7不法投棄量'!B$8</f>
        <v>82</v>
      </c>
      <c r="C25" s="176">
        <f>'[21]7不法投棄量'!C$8</f>
        <v>11</v>
      </c>
      <c r="D25" s="176">
        <f>'[21]7不法投棄量'!D$8</f>
        <v>9</v>
      </c>
      <c r="E25" s="176">
        <f>'[21]7不法投棄量'!E$8</f>
        <v>3</v>
      </c>
      <c r="F25" s="176">
        <f>'[21]7不法投棄量'!F$8</f>
        <v>91</v>
      </c>
      <c r="G25" s="200">
        <f>'[21]7不法投棄量'!G$8</f>
        <v>14</v>
      </c>
      <c r="H25" s="199">
        <f>'[21]7不法投棄量'!H$8</f>
        <v>91</v>
      </c>
      <c r="I25" s="176">
        <f>'[21]7不法投棄量'!I$8</f>
        <v>14</v>
      </c>
      <c r="J25" s="176">
        <f>'[21]7不法投棄量'!J$8</f>
        <v>0</v>
      </c>
      <c r="K25" s="176">
        <f>'[21]7不法投棄量'!K$8</f>
        <v>0</v>
      </c>
      <c r="L25" s="176">
        <f>'[21]7不法投棄量'!L$8</f>
        <v>0</v>
      </c>
      <c r="M25" s="176">
        <f>'[21]7不法投棄量'!M$8</f>
        <v>0</v>
      </c>
    </row>
    <row r="26" spans="1:13" ht="16.5" customHeight="1">
      <c r="A26" s="158" t="s">
        <v>290</v>
      </c>
      <c r="B26" s="176">
        <f>'[22]7不法投棄量'!B$8</f>
        <v>273</v>
      </c>
      <c r="C26" s="176">
        <f>'[22]7不法投棄量'!C$8</f>
        <v>29</v>
      </c>
      <c r="D26" s="176">
        <f>'[22]7不法投棄量'!D$8</f>
        <v>0</v>
      </c>
      <c r="E26" s="176">
        <f>'[22]7不法投棄量'!E$8</f>
        <v>0</v>
      </c>
      <c r="F26" s="176">
        <f>'[22]7不法投棄量'!F$8</f>
        <v>273</v>
      </c>
      <c r="G26" s="200">
        <f>'[22]7不法投棄量'!G$8</f>
        <v>29</v>
      </c>
      <c r="H26" s="199">
        <f>'[22]7不法投棄量'!H$8</f>
        <v>273</v>
      </c>
      <c r="I26" s="176">
        <f>'[22]7不法投棄量'!I$8</f>
        <v>29</v>
      </c>
      <c r="J26" s="176">
        <f>'[22]7不法投棄量'!J$8</f>
        <v>0</v>
      </c>
      <c r="K26" s="176">
        <f>'[22]7不法投棄量'!K$8</f>
        <v>0</v>
      </c>
      <c r="L26" s="176">
        <f>'[22]7不法投棄量'!L$8</f>
        <v>0</v>
      </c>
      <c r="M26" s="176">
        <f>'[22]7不法投棄量'!M$8</f>
        <v>0</v>
      </c>
    </row>
    <row r="27" spans="1:13" ht="16.5" customHeight="1">
      <c r="A27" s="158" t="s">
        <v>291</v>
      </c>
      <c r="B27" s="176">
        <f>'[23]7不法投棄量'!B$8</f>
        <v>68</v>
      </c>
      <c r="C27" s="176" t="str">
        <f>'[23]7不法投棄量'!C$8</f>
        <v>不明</v>
      </c>
      <c r="D27" s="176">
        <f>'[23]7不法投棄量'!D$8</f>
        <v>4</v>
      </c>
      <c r="E27" s="176" t="str">
        <f>'[23]7不法投棄量'!E$8</f>
        <v>不明</v>
      </c>
      <c r="F27" s="176">
        <f>'[23]7不法投棄量'!F$8</f>
        <v>72</v>
      </c>
      <c r="G27" s="200" t="str">
        <f>'[23]7不法投棄量'!G$8</f>
        <v>不明</v>
      </c>
      <c r="H27" s="199">
        <f>'[23]7不法投棄量'!H$8</f>
        <v>69</v>
      </c>
      <c r="I27" s="176" t="str">
        <f>'[23]7不法投棄量'!I$8</f>
        <v>不明</v>
      </c>
      <c r="J27" s="176">
        <f>'[23]7不法投棄量'!J$8</f>
        <v>0</v>
      </c>
      <c r="K27" s="176">
        <f>'[23]7不法投棄量'!K$8</f>
        <v>0</v>
      </c>
      <c r="L27" s="176">
        <f>'[23]7不法投棄量'!L$8</f>
        <v>3</v>
      </c>
      <c r="M27" s="176" t="str">
        <f>'[23]7不法投棄量'!M$8</f>
        <v>不明</v>
      </c>
    </row>
    <row r="28" spans="1:13" ht="16.5" customHeight="1">
      <c r="A28" s="158" t="s">
        <v>292</v>
      </c>
      <c r="B28" s="176">
        <f>'[24]7不法投棄量'!B$8</f>
        <v>102</v>
      </c>
      <c r="C28" s="176">
        <f>'[24]7不法投棄量'!C$8</f>
        <v>3.6</v>
      </c>
      <c r="D28" s="176">
        <f>'[24]7不法投棄量'!D$8</f>
        <v>0</v>
      </c>
      <c r="E28" s="176">
        <f>'[24]7不法投棄量'!E$8</f>
        <v>0</v>
      </c>
      <c r="F28" s="176">
        <f>'[24]7不法投棄量'!F$8</f>
        <v>102</v>
      </c>
      <c r="G28" s="200">
        <f>'[24]7不法投棄量'!G$8</f>
        <v>4</v>
      </c>
      <c r="H28" s="199">
        <f>'[24]7不法投棄量'!H$8</f>
        <v>93</v>
      </c>
      <c r="I28" s="176">
        <f>'[24]7不法投棄量'!I$8</f>
        <v>3.6</v>
      </c>
      <c r="J28" s="176">
        <f>'[24]7不法投棄量'!J$8</f>
        <v>0</v>
      </c>
      <c r="K28" s="176">
        <f>'[24]7不法投棄量'!K$8</f>
        <v>0</v>
      </c>
      <c r="L28" s="176">
        <f>'[24]7不法投棄量'!L$8</f>
        <v>9</v>
      </c>
      <c r="M28" s="176" t="str">
        <f>'[24]7不法投棄量'!M$8</f>
        <v>不明</v>
      </c>
    </row>
    <row r="29" spans="1:13" ht="16.5" customHeight="1">
      <c r="A29" s="158" t="s">
        <v>293</v>
      </c>
      <c r="B29" s="176" t="str">
        <f>'[25]7不法投棄量'!B$8</f>
        <v>不明</v>
      </c>
      <c r="C29" s="176" t="str">
        <f>'[25]7不法投棄量'!C$8</f>
        <v>不明</v>
      </c>
      <c r="D29" s="176">
        <f>'[25]7不法投棄量'!D$8</f>
        <v>526</v>
      </c>
      <c r="E29" s="176" t="str">
        <f>'[25]7不法投棄量'!E$8</f>
        <v>不明</v>
      </c>
      <c r="F29" s="176">
        <f>'[25]7不法投棄量'!F$8</f>
        <v>526</v>
      </c>
      <c r="G29" s="200" t="str">
        <f>'[25]7不法投棄量'!G$8</f>
        <v>不明</v>
      </c>
      <c r="H29" s="199">
        <f>'[25]7不法投棄量'!H$8</f>
        <v>526</v>
      </c>
      <c r="I29" s="176" t="str">
        <f>'[25]7不法投棄量'!I$8</f>
        <v>不明</v>
      </c>
      <c r="J29" s="176">
        <f>'[25]7不法投棄量'!J$8</f>
        <v>0</v>
      </c>
      <c r="K29" s="176" t="str">
        <f>'[25]7不法投棄量'!K$8</f>
        <v>不明</v>
      </c>
      <c r="L29" s="176">
        <f>'[25]7不法投棄量'!L$8</f>
        <v>1</v>
      </c>
      <c r="M29" s="176" t="str">
        <f>'[25]7不法投棄量'!M$8</f>
        <v>不明</v>
      </c>
    </row>
    <row r="30" spans="1:13" ht="16.5" customHeight="1">
      <c r="A30" s="158" t="s">
        <v>295</v>
      </c>
      <c r="B30" s="176">
        <f>'[26]7不法投棄量'!B$8</f>
        <v>65</v>
      </c>
      <c r="C30" s="176" t="str">
        <f>'[26]7不法投棄量'!C$8</f>
        <v>不明</v>
      </c>
      <c r="D30" s="176">
        <f>'[26]7不法投棄量'!D$8</f>
        <v>34</v>
      </c>
      <c r="E30" s="176" t="str">
        <f>'[26]7不法投棄量'!E$8</f>
        <v>不明</v>
      </c>
      <c r="F30" s="176">
        <f>'[26]7不法投棄量'!F$8</f>
        <v>99</v>
      </c>
      <c r="G30" s="200" t="str">
        <f>'[26]7不法投棄量'!G$8</f>
        <v>不明</v>
      </c>
      <c r="H30" s="199">
        <f>'[26]7不法投棄量'!H$8</f>
        <v>99</v>
      </c>
      <c r="I30" s="176" t="str">
        <f>'[26]7不法投棄量'!I$8</f>
        <v>不明</v>
      </c>
      <c r="J30" s="176">
        <f>'[26]7不法投棄量'!J$8</f>
        <v>0</v>
      </c>
      <c r="K30" s="176" t="str">
        <f>'[26]7不法投棄量'!K$8</f>
        <v>不明</v>
      </c>
      <c r="L30" s="176">
        <f>'[26]7不法投棄量'!L$8</f>
        <v>0</v>
      </c>
      <c r="M30" s="176" t="str">
        <f>'[26]7不法投棄量'!M$8</f>
        <v>不明</v>
      </c>
    </row>
    <row r="31" spans="1:13" ht="16.5" customHeight="1">
      <c r="A31" s="158" t="s">
        <v>25</v>
      </c>
      <c r="B31" s="176">
        <f>'[27]7不法投棄量'!B$8</f>
        <v>250</v>
      </c>
      <c r="C31" s="176" t="str">
        <f>'[27]7不法投棄量'!C$8</f>
        <v>不明</v>
      </c>
      <c r="D31" s="176">
        <f>'[27]7不法投棄量'!D$8</f>
        <v>1</v>
      </c>
      <c r="E31" s="176" t="str">
        <f>'[27]7不法投棄量'!E$8</f>
        <v>不明</v>
      </c>
      <c r="F31" s="176">
        <f>'[27]7不法投棄量'!F$8</f>
        <v>251</v>
      </c>
      <c r="G31" s="200" t="str">
        <f>'[27]7不法投棄量'!G$8</f>
        <v>不明</v>
      </c>
      <c r="H31" s="199">
        <f>'[27]7不法投棄量'!H$8</f>
        <v>159</v>
      </c>
      <c r="I31" s="176">
        <f>'[27]7不法投棄量'!I$8</f>
        <v>12</v>
      </c>
      <c r="J31" s="176">
        <f>'[27]7不法投棄量'!J$8</f>
        <v>92</v>
      </c>
      <c r="K31" s="176" t="str">
        <f>'[27]7不法投棄量'!K$8</f>
        <v>不明</v>
      </c>
      <c r="L31" s="176">
        <f>'[27]7不法投棄量'!L$8</f>
        <v>0</v>
      </c>
      <c r="M31" s="176" t="str">
        <f>'[27]7不法投棄量'!M$8</f>
        <v>不明</v>
      </c>
    </row>
    <row r="32" spans="1:13" ht="16.5" customHeight="1">
      <c r="A32" s="158" t="s">
        <v>298</v>
      </c>
      <c r="B32" s="176">
        <f>'[28]7不法投棄量'!B$8</f>
        <v>0</v>
      </c>
      <c r="C32" s="176">
        <f>'[28]7不法投棄量'!C$8</f>
        <v>0</v>
      </c>
      <c r="D32" s="176">
        <f>'[28]7不法投棄量'!D$8</f>
        <v>97</v>
      </c>
      <c r="E32" s="176">
        <f>'[28]7不法投棄量'!E$8</f>
        <v>12</v>
      </c>
      <c r="F32" s="176">
        <f>'[28]7不法投棄量'!F$8</f>
        <v>97</v>
      </c>
      <c r="G32" s="200">
        <f>'[28]7不法投棄量'!G$8</f>
        <v>12</v>
      </c>
      <c r="H32" s="199">
        <f>'[28]7不法投棄量'!H$8</f>
        <v>97</v>
      </c>
      <c r="I32" s="176">
        <f>'[28]7不法投棄量'!I$8</f>
        <v>12</v>
      </c>
      <c r="J32" s="176">
        <f>'[28]7不法投棄量'!J$8</f>
        <v>0</v>
      </c>
      <c r="K32" s="176">
        <f>'[28]7不法投棄量'!K$8</f>
        <v>0</v>
      </c>
      <c r="L32" s="176">
        <f>'[28]7不法投棄量'!L$8</f>
        <v>0</v>
      </c>
      <c r="M32" s="176">
        <f>'[28]7不法投棄量'!M$8</f>
        <v>0</v>
      </c>
    </row>
    <row r="33" spans="1:14" ht="16.5" customHeight="1">
      <c r="A33" s="158" t="s">
        <v>299</v>
      </c>
      <c r="B33" s="176">
        <f>'[29]7不法投棄量'!B$8</f>
        <v>132</v>
      </c>
      <c r="C33" s="176" t="str">
        <f>'[29]7不法投棄量'!C$8</f>
        <v>不明</v>
      </c>
      <c r="D33" s="176">
        <f>'[29]7不法投棄量'!D$8</f>
        <v>27</v>
      </c>
      <c r="E33" s="176" t="str">
        <f>'[29]7不法投棄量'!E$8</f>
        <v>不明</v>
      </c>
      <c r="F33" s="176">
        <f>'[29]7不法投棄量'!F$8</f>
        <v>159</v>
      </c>
      <c r="G33" s="200" t="str">
        <f>'[29]7不法投棄量'!G$8</f>
        <v>不明</v>
      </c>
      <c r="H33" s="199">
        <f>'[29]7不法投棄量'!H$8</f>
        <v>159</v>
      </c>
      <c r="I33" s="176" t="str">
        <f>'[29]7不法投棄量'!I$8</f>
        <v>不明</v>
      </c>
      <c r="J33" s="176">
        <f>'[29]7不法投棄量'!J$8</f>
        <v>0</v>
      </c>
      <c r="K33" s="176">
        <f>'[29]7不法投棄量'!K$8</f>
        <v>0</v>
      </c>
      <c r="L33" s="176">
        <f>'[29]7不法投棄量'!L$8</f>
        <v>0</v>
      </c>
      <c r="M33" s="176">
        <f>'[29]7不法投棄量'!M$8</f>
        <v>0</v>
      </c>
    </row>
    <row r="34" spans="1:14" ht="16.5" customHeight="1">
      <c r="A34" s="158" t="s">
        <v>300</v>
      </c>
      <c r="B34" s="176">
        <f>'[30]7不法投棄量'!B$8</f>
        <v>125</v>
      </c>
      <c r="C34" s="176">
        <f>'[30]7不法投棄量'!C$8</f>
        <v>18</v>
      </c>
      <c r="D34" s="176">
        <f>'[30]7不法投棄量'!D$8</f>
        <v>0</v>
      </c>
      <c r="E34" s="176">
        <f>'[30]7不法投棄量'!E$8</f>
        <v>0</v>
      </c>
      <c r="F34" s="176">
        <f>'[30]7不法投棄量'!F$8</f>
        <v>125</v>
      </c>
      <c r="G34" s="200">
        <f>'[30]7不法投棄量'!G$8</f>
        <v>18</v>
      </c>
      <c r="H34" s="199">
        <f>'[30]7不法投棄量'!H$8</f>
        <v>125</v>
      </c>
      <c r="I34" s="176">
        <f>'[30]7不法投棄量'!I$8</f>
        <v>18</v>
      </c>
      <c r="J34" s="176">
        <f>'[30]7不法投棄量'!J$8</f>
        <v>0</v>
      </c>
      <c r="K34" s="176">
        <f>'[30]7不法投棄量'!K$8</f>
        <v>0</v>
      </c>
      <c r="L34" s="176">
        <f>'[30]7不法投棄量'!L$8</f>
        <v>0</v>
      </c>
      <c r="M34" s="176">
        <f>'[30]7不法投棄量'!M$8</f>
        <v>0</v>
      </c>
    </row>
    <row r="35" spans="1:14" ht="16.5" customHeight="1">
      <c r="A35" s="158" t="s">
        <v>303</v>
      </c>
      <c r="B35" s="176">
        <f>'[31]7不法投棄量'!B$8</f>
        <v>72</v>
      </c>
      <c r="C35" s="176">
        <f>'[31]7不法投棄量'!C$8</f>
        <v>6</v>
      </c>
      <c r="D35" s="176">
        <f>'[31]7不法投棄量'!D$8</f>
        <v>9</v>
      </c>
      <c r="E35" s="176">
        <f>'[31]7不法投棄量'!E$8</f>
        <v>6</v>
      </c>
      <c r="F35" s="176">
        <f>'[31]7不法投棄量'!F$8</f>
        <v>81</v>
      </c>
      <c r="G35" s="200">
        <f>'[31]7不法投棄量'!G$8</f>
        <v>12</v>
      </c>
      <c r="H35" s="199">
        <f>'[31]7不法投棄量'!H$8</f>
        <v>81</v>
      </c>
      <c r="I35" s="176">
        <f>'[31]7不法投棄量'!I$8</f>
        <v>12</v>
      </c>
      <c r="J35" s="176">
        <f>'[31]7不法投棄量'!J$8</f>
        <v>0</v>
      </c>
      <c r="K35" s="176">
        <f>'[31]7不法投棄量'!K$8</f>
        <v>0</v>
      </c>
      <c r="L35" s="176">
        <f>'[31]7不法投棄量'!L$8</f>
        <v>0</v>
      </c>
      <c r="M35" s="176">
        <f>'[31]7不法投棄量'!M$8</f>
        <v>0</v>
      </c>
    </row>
    <row r="36" spans="1:14" ht="16.5" customHeight="1">
      <c r="A36" s="158" t="s">
        <v>304</v>
      </c>
      <c r="B36" s="176">
        <f>'[32]7不法投棄量'!B$8</f>
        <v>93</v>
      </c>
      <c r="C36" s="176">
        <f>'[32]7不法投棄量'!C$8</f>
        <v>2.81</v>
      </c>
      <c r="D36" s="176">
        <f>'[32]7不法投棄量'!D$8</f>
        <v>0</v>
      </c>
      <c r="E36" s="176">
        <f>'[32]7不法投棄量'!E$8</f>
        <v>0</v>
      </c>
      <c r="F36" s="176">
        <f>'[32]7不法投棄量'!F$8</f>
        <v>93</v>
      </c>
      <c r="G36" s="200">
        <f>'[32]7不法投棄量'!G$8</f>
        <v>3</v>
      </c>
      <c r="H36" s="199">
        <f>'[32]7不法投棄量'!H$8</f>
        <v>93</v>
      </c>
      <c r="I36" s="176">
        <f>'[32]7不法投棄量'!I$8</f>
        <v>3</v>
      </c>
      <c r="J36" s="176">
        <f>'[32]7不法投棄量'!J$8</f>
        <v>0</v>
      </c>
      <c r="K36" s="176">
        <f>'[32]7不法投棄量'!K$8</f>
        <v>0</v>
      </c>
      <c r="L36" s="176">
        <f>'[32]7不法投棄量'!L$8</f>
        <v>0</v>
      </c>
      <c r="M36" s="176">
        <f>'[32]7不法投棄量'!M$8</f>
        <v>0</v>
      </c>
    </row>
    <row r="37" spans="1:14" ht="16.5" customHeight="1">
      <c r="A37" s="158" t="s">
        <v>306</v>
      </c>
      <c r="B37" s="176">
        <f>'[33]7不法投棄量'!B$8</f>
        <v>71</v>
      </c>
      <c r="C37" s="176">
        <f>'[33]7不法投棄量'!C$8</f>
        <v>7</v>
      </c>
      <c r="D37" s="176">
        <f>'[33]7不法投棄量'!D$8</f>
        <v>0</v>
      </c>
      <c r="E37" s="176">
        <f>'[33]7不法投棄量'!E$8</f>
        <v>0</v>
      </c>
      <c r="F37" s="176">
        <f>'[33]7不法投棄量'!F$8</f>
        <v>71</v>
      </c>
      <c r="G37" s="200">
        <f>'[33]7不法投棄量'!G$8</f>
        <v>7</v>
      </c>
      <c r="H37" s="199">
        <f>'[33]7不法投棄量'!H$8</f>
        <v>71</v>
      </c>
      <c r="I37" s="176">
        <f>'[33]7不法投棄量'!I$8</f>
        <v>7</v>
      </c>
      <c r="J37" s="176">
        <f>'[33]7不法投棄量'!J$8</f>
        <v>0</v>
      </c>
      <c r="K37" s="176">
        <f>'[33]7不法投棄量'!K$8</f>
        <v>0</v>
      </c>
      <c r="L37" s="176">
        <f>'[33]7不法投棄量'!L$8</f>
        <v>0</v>
      </c>
      <c r="M37" s="176">
        <f>'[33]7不法投棄量'!M$8</f>
        <v>0</v>
      </c>
    </row>
    <row r="38" spans="1:14" ht="16.5" customHeight="1">
      <c r="A38" s="158" t="s">
        <v>308</v>
      </c>
      <c r="B38" s="176">
        <f>'[34]7不法投棄量'!B$8</f>
        <v>0</v>
      </c>
      <c r="C38" s="176">
        <f>'[34]7不法投棄量'!C$8</f>
        <v>0</v>
      </c>
      <c r="D38" s="176">
        <f>'[34]7不法投棄量'!D$8</f>
        <v>137</v>
      </c>
      <c r="E38" s="176" t="str">
        <f>'[34]7不法投棄量'!E$8</f>
        <v>不明</v>
      </c>
      <c r="F38" s="176">
        <f>'[34]7不法投棄量'!F$8</f>
        <v>137</v>
      </c>
      <c r="G38" s="200" t="str">
        <f>'[34]7不法投棄量'!G$8</f>
        <v>不明</v>
      </c>
      <c r="H38" s="199">
        <f>'[34]7不法投棄量'!H$8</f>
        <v>137</v>
      </c>
      <c r="I38" s="176" t="str">
        <f>'[34]7不法投棄量'!I$8</f>
        <v>不明</v>
      </c>
      <c r="J38" s="176">
        <f>'[34]7不法投棄量'!J$8</f>
        <v>0</v>
      </c>
      <c r="K38" s="176">
        <f>'[34]7不法投棄量'!K$8</f>
        <v>0</v>
      </c>
      <c r="L38" s="176">
        <f>'[34]7不法投棄量'!L$8</f>
        <v>0</v>
      </c>
      <c r="M38" s="176">
        <f>'[34]7不法投棄量'!M$8</f>
        <v>0</v>
      </c>
    </row>
    <row r="39" spans="1:14" ht="16.5" customHeight="1">
      <c r="A39" s="158" t="s">
        <v>309</v>
      </c>
      <c r="B39" s="176">
        <f>'[35]7不法投棄量'!B$8</f>
        <v>74</v>
      </c>
      <c r="C39" s="176" t="str">
        <f>'[35]7不法投棄量'!C$8</f>
        <v>不明</v>
      </c>
      <c r="D39" s="176">
        <f>'[35]7不法投棄量'!D$8</f>
        <v>38</v>
      </c>
      <c r="E39" s="176" t="str">
        <f>'[35]7不法投棄量'!E$8</f>
        <v>不明</v>
      </c>
      <c r="F39" s="176">
        <f>'[35]7不法投棄量'!F$8</f>
        <v>112</v>
      </c>
      <c r="G39" s="200" t="str">
        <f>'[35]7不法投棄量'!G$8</f>
        <v>不明</v>
      </c>
      <c r="H39" s="199">
        <f>'[35]7不法投棄量'!H$8</f>
        <v>112</v>
      </c>
      <c r="I39" s="176" t="str">
        <f>'[35]7不法投棄量'!I$8</f>
        <v>不明</v>
      </c>
      <c r="J39" s="176">
        <f>'[35]7不法投棄量'!J$8</f>
        <v>0</v>
      </c>
      <c r="K39" s="176">
        <f>'[35]7不法投棄量'!K$8</f>
        <v>0</v>
      </c>
      <c r="L39" s="176">
        <f>'[35]7不法投棄量'!L$8</f>
        <v>0</v>
      </c>
      <c r="M39" s="176">
        <f>'[35]7不法投棄量'!M$8</f>
        <v>0</v>
      </c>
    </row>
    <row r="40" spans="1:14" ht="16.5" customHeight="1">
      <c r="A40" s="154" t="s">
        <v>310</v>
      </c>
      <c r="B40" s="176">
        <f>'[36]7不法投棄量'!B$8</f>
        <v>49</v>
      </c>
      <c r="C40" s="176" t="str">
        <f>'[36]7不法投棄量'!C$8</f>
        <v>不明</v>
      </c>
      <c r="D40" s="176">
        <f>'[36]7不法投棄量'!D$8</f>
        <v>0</v>
      </c>
      <c r="E40" s="176">
        <f>'[36]7不法投棄量'!E$8</f>
        <v>0</v>
      </c>
      <c r="F40" s="176">
        <f>'[36]7不法投棄量'!F$8</f>
        <v>49</v>
      </c>
      <c r="G40" s="200" t="str">
        <f>'[36]7不法投棄量'!G$8</f>
        <v>不明</v>
      </c>
      <c r="H40" s="199">
        <f>'[36]7不法投棄量'!H$8</f>
        <v>47</v>
      </c>
      <c r="I40" s="176" t="str">
        <f>'[36]7不法投棄量'!I$8</f>
        <v>不明</v>
      </c>
      <c r="J40" s="176">
        <f>'[36]7不法投棄量'!J$8</f>
        <v>1</v>
      </c>
      <c r="K40" s="176" t="str">
        <f>'[36]7不法投棄量'!K$8</f>
        <v>不明</v>
      </c>
      <c r="L40" s="176">
        <f>'[36]7不法投棄量'!L$8</f>
        <v>1</v>
      </c>
      <c r="M40" s="176" t="str">
        <f>'[36]7不法投棄量'!M$8</f>
        <v>不明</v>
      </c>
      <c r="N40" s="1"/>
    </row>
    <row r="41" spans="1:14" ht="16.5" customHeight="1">
      <c r="A41" s="158" t="s">
        <v>312</v>
      </c>
      <c r="B41" s="176">
        <f>'[37]7不法投棄量'!B$8</f>
        <v>77</v>
      </c>
      <c r="C41" s="176" t="str">
        <f>'[37]7不法投棄量'!C$8</f>
        <v>不明</v>
      </c>
      <c r="D41" s="176">
        <f>'[37]7不法投棄量'!D$8</f>
        <v>14</v>
      </c>
      <c r="E41" s="176" t="str">
        <f>'[37]7不法投棄量'!E$8</f>
        <v>不明</v>
      </c>
      <c r="F41" s="176">
        <f>'[37]7不法投棄量'!F$8</f>
        <v>91</v>
      </c>
      <c r="G41" s="200" t="str">
        <f>'[37]7不法投棄量'!G$8</f>
        <v>不明</v>
      </c>
      <c r="H41" s="199">
        <f>'[37]7不法投棄量'!H$8</f>
        <v>85</v>
      </c>
      <c r="I41" s="176" t="str">
        <f>'[37]7不法投棄量'!I$8</f>
        <v>不明</v>
      </c>
      <c r="J41" s="176">
        <f>'[37]7不法投棄量'!J$8</f>
        <v>5</v>
      </c>
      <c r="K41" s="176" t="str">
        <f>'[37]7不法投棄量'!K$8</f>
        <v>不明</v>
      </c>
      <c r="L41" s="176">
        <f>'[37]7不法投棄量'!L$8</f>
        <v>1</v>
      </c>
      <c r="M41" s="176" t="str">
        <f>'[37]7不法投棄量'!M$8</f>
        <v>不明</v>
      </c>
    </row>
    <row r="42" spans="1:14" ht="16.5" customHeight="1">
      <c r="A42" s="158" t="s">
        <v>314</v>
      </c>
      <c r="B42" s="176">
        <f>'[38]7不法投棄量'!B$8</f>
        <v>73</v>
      </c>
      <c r="C42" s="176">
        <f>'[38]7不法投棄量'!C$8</f>
        <v>22</v>
      </c>
      <c r="D42" s="176">
        <f>'[38]7不法投棄量'!D$8</f>
        <v>0</v>
      </c>
      <c r="E42" s="176">
        <f>'[38]7不法投棄量'!E$8</f>
        <v>0</v>
      </c>
      <c r="F42" s="176">
        <f>'[38]7不法投棄量'!F$8</f>
        <v>73</v>
      </c>
      <c r="G42" s="200">
        <f>'[38]7不法投棄量'!G$8</f>
        <v>22</v>
      </c>
      <c r="H42" s="199">
        <f>'[38]7不法投棄量'!H$8</f>
        <v>73</v>
      </c>
      <c r="I42" s="176">
        <f>'[38]7不法投棄量'!I$8</f>
        <v>22</v>
      </c>
      <c r="J42" s="176">
        <f>'[38]7不法投棄量'!J$8</f>
        <v>0</v>
      </c>
      <c r="K42" s="176">
        <f>'[38]7不法投棄量'!K$8</f>
        <v>0</v>
      </c>
      <c r="L42" s="176">
        <f>'[38]7不法投棄量'!L$8</f>
        <v>0</v>
      </c>
      <c r="M42" s="176">
        <f>'[38]7不法投棄量'!M$8</f>
        <v>0</v>
      </c>
    </row>
    <row r="43" spans="1:14" ht="16.5" customHeight="1">
      <c r="A43" s="158" t="s">
        <v>315</v>
      </c>
      <c r="B43" s="176">
        <f>'[39]7不法投棄量'!B$8</f>
        <v>4</v>
      </c>
      <c r="C43" s="176">
        <f>'[39]7不法投棄量'!C$8</f>
        <v>0.245</v>
      </c>
      <c r="D43" s="176">
        <f>'[39]7不法投棄量'!D$8</f>
        <v>0</v>
      </c>
      <c r="E43" s="176">
        <f>'[39]7不法投棄量'!E$8</f>
        <v>0</v>
      </c>
      <c r="F43" s="176">
        <f>'[39]7不法投棄量'!F$8</f>
        <v>4</v>
      </c>
      <c r="G43" s="176">
        <f>'[39]7不法投棄量'!G$8</f>
        <v>0.245</v>
      </c>
      <c r="H43" s="176">
        <f>'[39]7不法投棄量'!H$8</f>
        <v>4</v>
      </c>
      <c r="I43" s="176">
        <f>'[39]7不法投棄量'!I$8</f>
        <v>0.245</v>
      </c>
      <c r="J43" s="176">
        <f>'[39]7不法投棄量'!J$8</f>
        <v>0</v>
      </c>
      <c r="K43" s="176">
        <f>'[39]7不法投棄量'!K$8</f>
        <v>0</v>
      </c>
      <c r="L43" s="176">
        <f>'[39]7不法投棄量'!L$8</f>
        <v>0</v>
      </c>
      <c r="M43" s="176">
        <f>'[39]7不法投棄量'!M$8</f>
        <v>0</v>
      </c>
    </row>
    <row r="44" spans="1:14" ht="16.5" customHeight="1">
      <c r="A44" s="158" t="s">
        <v>317</v>
      </c>
      <c r="B44" s="176">
        <f>'[54]7不法投棄量'!B$8</f>
        <v>10</v>
      </c>
      <c r="C44" s="176">
        <f>'[54]7不法投棄量'!C$8</f>
        <v>1</v>
      </c>
      <c r="D44" s="176">
        <f>'[54]7不法投棄量'!D$8</f>
        <v>0</v>
      </c>
      <c r="E44" s="176">
        <f>'[54]7不法投棄量'!E$8</f>
        <v>0</v>
      </c>
      <c r="F44" s="176">
        <f>'[54]7不法投棄量'!F$8</f>
        <v>10</v>
      </c>
      <c r="G44" s="200">
        <f>'[54]7不法投棄量'!G$8</f>
        <v>1</v>
      </c>
      <c r="H44" s="199">
        <f>'[54]7不法投棄量'!H$8</f>
        <v>10</v>
      </c>
      <c r="I44" s="176">
        <f>'[54]7不法投棄量'!I$8</f>
        <v>1</v>
      </c>
      <c r="J44" s="176">
        <f>'[54]7不法投棄量'!J$8</f>
        <v>0</v>
      </c>
      <c r="K44" s="176">
        <f>'[54]7不法投棄量'!K$8</f>
        <v>0</v>
      </c>
      <c r="L44" s="176">
        <f>'[54]7不法投棄量'!L$8</f>
        <v>0</v>
      </c>
      <c r="M44" s="176">
        <f>'[54]7不法投棄量'!M$8</f>
        <v>0</v>
      </c>
    </row>
    <row r="45" spans="1:14" ht="16.5" customHeight="1">
      <c r="A45" s="158" t="s">
        <v>149</v>
      </c>
      <c r="B45" s="176">
        <f>'[40]7不法投棄量'!B$8</f>
        <v>21</v>
      </c>
      <c r="C45" s="176" t="str">
        <f>'[40]7不法投棄量'!C$8</f>
        <v>不明</v>
      </c>
      <c r="D45" s="176">
        <f>'[40]7不法投棄量'!D$8</f>
        <v>2</v>
      </c>
      <c r="E45" s="176" t="str">
        <f>'[40]7不法投棄量'!E$8</f>
        <v>不明</v>
      </c>
      <c r="F45" s="176">
        <f>'[40]7不法投棄量'!F$8</f>
        <v>23</v>
      </c>
      <c r="G45" s="200" t="str">
        <f>'[40]7不法投棄量'!G$8</f>
        <v>不明</v>
      </c>
      <c r="H45" s="199">
        <f>'[40]7不法投棄量'!H$8</f>
        <v>21</v>
      </c>
      <c r="I45" s="176" t="str">
        <f>'[40]7不法投棄量'!I$8</f>
        <v>不明</v>
      </c>
      <c r="J45" s="176">
        <f>'[40]7不法投棄量'!J$8</f>
        <v>2</v>
      </c>
      <c r="K45" s="176" t="str">
        <f>'[40]7不法投棄量'!K$8</f>
        <v>不明</v>
      </c>
      <c r="L45" s="176">
        <f>'[40]7不法投棄量'!L$8</f>
        <v>0</v>
      </c>
      <c r="M45" s="176">
        <f>'[40]7不法投棄量'!M$8</f>
        <v>0</v>
      </c>
    </row>
    <row r="46" spans="1:14" ht="16.5" customHeight="1">
      <c r="A46" s="158" t="s">
        <v>319</v>
      </c>
      <c r="B46" s="176">
        <f>'[41]7不法投棄量'!B$8</f>
        <v>7</v>
      </c>
      <c r="C46" s="176">
        <f>'[41]7不法投棄量'!C$8</f>
        <v>2</v>
      </c>
      <c r="D46" s="176">
        <f>'[41]7不法投棄量'!D$8</f>
        <v>0</v>
      </c>
      <c r="E46" s="176">
        <f>'[41]7不法投棄量'!E$8</f>
        <v>0</v>
      </c>
      <c r="F46" s="176">
        <f>'[41]7不法投棄量'!F$8</f>
        <v>7</v>
      </c>
      <c r="G46" s="200">
        <f>'[41]7不法投棄量'!G$8</f>
        <v>2</v>
      </c>
      <c r="H46" s="199">
        <f>'[41]7不法投棄量'!H$8</f>
        <v>7</v>
      </c>
      <c r="I46" s="176">
        <f>'[41]7不法投棄量'!I$8</f>
        <v>2</v>
      </c>
      <c r="J46" s="176">
        <f>'[41]7不法投棄量'!J$8</f>
        <v>0</v>
      </c>
      <c r="K46" s="176">
        <f>'[41]7不法投棄量'!K$8</f>
        <v>0</v>
      </c>
      <c r="L46" s="176">
        <f>'[41]7不法投棄量'!L$8</f>
        <v>0</v>
      </c>
      <c r="M46" s="176">
        <f>'[41]7不法投棄量'!M$8</f>
        <v>0</v>
      </c>
    </row>
    <row r="47" spans="1:14" ht="16.5" customHeight="1">
      <c r="A47" s="158" t="s">
        <v>321</v>
      </c>
      <c r="B47" s="176">
        <f>'[42]7不法投棄量'!B$8</f>
        <v>0</v>
      </c>
      <c r="C47" s="176" t="str">
        <f>'[42]7不法投棄量'!C$8</f>
        <v>不明</v>
      </c>
      <c r="D47" s="176">
        <f>'[42]7不法投棄量'!D$8</f>
        <v>0</v>
      </c>
      <c r="E47" s="176" t="str">
        <f>'[42]7不法投棄量'!E$8</f>
        <v>不明</v>
      </c>
      <c r="F47" s="176">
        <f>'[42]7不法投棄量'!F$8</f>
        <v>0</v>
      </c>
      <c r="G47" s="200" t="str">
        <f>'[42]7不法投棄量'!G$8</f>
        <v>不明</v>
      </c>
      <c r="H47" s="199">
        <f>'[42]7不法投棄量'!H$8</f>
        <v>0</v>
      </c>
      <c r="I47" s="176">
        <f>'[42]7不法投棄量'!I$8</f>
        <v>0</v>
      </c>
      <c r="J47" s="176">
        <f>'[42]7不法投棄量'!J$8</f>
        <v>0</v>
      </c>
      <c r="K47" s="176">
        <f>'[42]7不法投棄量'!K$8</f>
        <v>0</v>
      </c>
      <c r="L47" s="176">
        <f>'[42]7不法投棄量'!L$8</f>
        <v>0</v>
      </c>
      <c r="M47" s="176">
        <f>'[42]7不法投棄量'!M$8</f>
        <v>0</v>
      </c>
    </row>
    <row r="48" spans="1:14" ht="16.5" customHeight="1">
      <c r="A48" s="158" t="s">
        <v>322</v>
      </c>
      <c r="B48" s="176">
        <f>'[43]7不法投棄量'!B$8</f>
        <v>19</v>
      </c>
      <c r="C48" s="176" t="str">
        <f>'[43]7不法投棄量'!C$8</f>
        <v>不明</v>
      </c>
      <c r="D48" s="176">
        <f>'[43]7不法投棄量'!D$8</f>
        <v>9</v>
      </c>
      <c r="E48" s="176" t="str">
        <f>'[43]7不法投棄量'!E$8</f>
        <v>不明</v>
      </c>
      <c r="F48" s="176">
        <f>'[43]7不法投棄量'!F$8</f>
        <v>28</v>
      </c>
      <c r="G48" s="200" t="str">
        <f>'[43]7不法投棄量'!G$8</f>
        <v>不明</v>
      </c>
      <c r="H48" s="199">
        <f>'[43]7不法投棄量'!H$8</f>
        <v>26</v>
      </c>
      <c r="I48" s="176" t="str">
        <f>'[43]7不法投棄量'!I$8</f>
        <v>不明</v>
      </c>
      <c r="J48" s="176">
        <f>'[43]7不法投棄量'!J$8</f>
        <v>1</v>
      </c>
      <c r="K48" s="176" t="str">
        <f>'[43]7不法投棄量'!K$8</f>
        <v>不明</v>
      </c>
      <c r="L48" s="176">
        <f>'[43]7不法投棄量'!L$8</f>
        <v>1</v>
      </c>
      <c r="M48" s="176" t="str">
        <f>'[43]7不法投棄量'!M$8</f>
        <v>不明</v>
      </c>
    </row>
    <row r="49" spans="1:13" ht="16.5" customHeight="1">
      <c r="A49" s="158" t="s">
        <v>325</v>
      </c>
      <c r="B49" s="176">
        <f>'[44]7不法投棄量'!B$8</f>
        <v>25</v>
      </c>
      <c r="C49" s="176">
        <f>'[44]7不法投棄量'!C$8</f>
        <v>9</v>
      </c>
      <c r="D49" s="176">
        <f>'[44]7不法投棄量'!D$8</f>
        <v>1</v>
      </c>
      <c r="E49" s="176" t="str">
        <f>'[44]7不法投棄量'!E$8</f>
        <v>不明</v>
      </c>
      <c r="F49" s="176">
        <f>'[44]7不法投棄量'!F$8</f>
        <v>26</v>
      </c>
      <c r="G49" s="200" t="str">
        <f>'[44]7不法投棄量'!G$8</f>
        <v>不明</v>
      </c>
      <c r="H49" s="199">
        <f>'[44]7不法投棄量'!H$8</f>
        <v>25</v>
      </c>
      <c r="I49" s="176">
        <f>'[44]7不法投棄量'!I$8</f>
        <v>9</v>
      </c>
      <c r="J49" s="176">
        <f>'[44]7不法投棄量'!J$8</f>
        <v>1</v>
      </c>
      <c r="K49" s="176" t="str">
        <f>'[44]7不法投棄量'!K$8</f>
        <v>不明</v>
      </c>
      <c r="L49" s="176">
        <f>'[44]7不法投棄量'!L$8</f>
        <v>0</v>
      </c>
      <c r="M49" s="176">
        <f>'[44]7不法投棄量'!M$8</f>
        <v>0</v>
      </c>
    </row>
    <row r="50" spans="1:13" ht="16.5" customHeight="1">
      <c r="A50" s="158" t="s">
        <v>327</v>
      </c>
      <c r="B50" s="176" t="str">
        <f>'[45]7不法投棄量'!B$8</f>
        <v>不明</v>
      </c>
      <c r="C50" s="176" t="str">
        <f>'[45]7不法投棄量'!C$8</f>
        <v>不明</v>
      </c>
      <c r="D50" s="176" t="str">
        <f>'[45]7不法投棄量'!D$8</f>
        <v>不明</v>
      </c>
      <c r="E50" s="176" t="str">
        <f>'[45]7不法投棄量'!E$8</f>
        <v>不明</v>
      </c>
      <c r="F50" s="176" t="str">
        <f>'[45]7不法投棄量'!F$8</f>
        <v>不明</v>
      </c>
      <c r="G50" s="200" t="str">
        <f>'[45]7不法投棄量'!G$8</f>
        <v>不明</v>
      </c>
      <c r="H50" s="199" t="str">
        <f>'[45]7不法投棄量'!H$8</f>
        <v>不明</v>
      </c>
      <c r="I50" s="176" t="str">
        <f>'[45]7不法投棄量'!I$8</f>
        <v>不明</v>
      </c>
      <c r="J50" s="176" t="str">
        <f>'[45]7不法投棄量'!J$8</f>
        <v>不明</v>
      </c>
      <c r="K50" s="176" t="str">
        <f>'[45]7不法投棄量'!K$8</f>
        <v>不明</v>
      </c>
      <c r="L50" s="176" t="str">
        <f>'[45]7不法投棄量'!L$8</f>
        <v>不明</v>
      </c>
      <c r="M50" s="176" t="str">
        <f>'[45]7不法投棄量'!M$8</f>
        <v>不明</v>
      </c>
    </row>
    <row r="51" spans="1:13" ht="16.5" customHeight="1">
      <c r="A51" s="158" t="s">
        <v>328</v>
      </c>
      <c r="B51" s="176" t="str">
        <f>'[46]7不法投棄量'!B$8</f>
        <v>不明</v>
      </c>
      <c r="C51" s="176" t="str">
        <f>'[46]7不法投棄量'!C$8</f>
        <v>不明</v>
      </c>
      <c r="D51" s="176" t="str">
        <f>'[46]7不法投棄量'!D$8</f>
        <v>不明</v>
      </c>
      <c r="E51" s="176" t="str">
        <f>'[46]7不法投棄量'!E$8</f>
        <v>不明</v>
      </c>
      <c r="F51" s="176" t="str">
        <f>'[46]7不法投棄量'!F$8</f>
        <v>不明</v>
      </c>
      <c r="G51" s="200" t="str">
        <f>'[46]7不法投棄量'!G$8</f>
        <v>不明</v>
      </c>
      <c r="H51" s="199" t="str">
        <f>'[46]7不法投棄量'!H$8</f>
        <v>不明</v>
      </c>
      <c r="I51" s="176" t="str">
        <f>'[46]7不法投棄量'!I$8</f>
        <v>不明</v>
      </c>
      <c r="J51" s="176" t="str">
        <f>'[46]7不法投棄量'!J$8</f>
        <v>不明</v>
      </c>
      <c r="K51" s="176" t="str">
        <f>'[46]7不法投棄量'!K$8</f>
        <v>不明</v>
      </c>
      <c r="L51" s="176" t="str">
        <f>'[46]7不法投棄量'!L$8</f>
        <v>不明</v>
      </c>
      <c r="M51" s="176" t="str">
        <f>'[46]7不法投棄量'!M$8</f>
        <v>不明</v>
      </c>
    </row>
    <row r="52" spans="1:13" ht="16.5" customHeight="1">
      <c r="A52" s="158" t="s">
        <v>329</v>
      </c>
      <c r="B52" s="176" t="str">
        <f>'[47]7不法投棄量'!B$8</f>
        <v>不明</v>
      </c>
      <c r="C52" s="176" t="str">
        <f>'[47]7不法投棄量'!C$8</f>
        <v>不明</v>
      </c>
      <c r="D52" s="176" t="str">
        <f>'[47]7不法投棄量'!D$8</f>
        <v>不明</v>
      </c>
      <c r="E52" s="176" t="str">
        <f>'[47]7不法投棄量'!E$8</f>
        <v>不明</v>
      </c>
      <c r="F52" s="176" t="str">
        <f>'[47]7不法投棄量'!F$8</f>
        <v>不明</v>
      </c>
      <c r="G52" s="200" t="str">
        <f>'[47]7不法投棄量'!G$8</f>
        <v>不明</v>
      </c>
      <c r="H52" s="199" t="str">
        <f>'[47]7不法投棄量'!H$8</f>
        <v>不明</v>
      </c>
      <c r="I52" s="176" t="str">
        <f>'[47]7不法投棄量'!I$8</f>
        <v>不明</v>
      </c>
      <c r="J52" s="176" t="str">
        <f>'[47]7不法投棄量'!J$8</f>
        <v>不明</v>
      </c>
      <c r="K52" s="176" t="str">
        <f>'[47]7不法投棄量'!K$8</f>
        <v>不明</v>
      </c>
      <c r="L52" s="176" t="str">
        <f>'[47]7不法投棄量'!L$8</f>
        <v>不明</v>
      </c>
      <c r="M52" s="176" t="str">
        <f>'[47]7不法投棄量'!M$8</f>
        <v>不明</v>
      </c>
    </row>
    <row r="53" spans="1:13" ht="16.5" customHeight="1">
      <c r="A53" s="158" t="s">
        <v>330</v>
      </c>
      <c r="B53" s="176">
        <f>'[48]7不法投棄量'!B$8</f>
        <v>4</v>
      </c>
      <c r="C53" s="176" t="str">
        <f>'[48]7不法投棄量'!C$8</f>
        <v>不明</v>
      </c>
      <c r="D53" s="176">
        <f>'[48]7不法投棄量'!D$8</f>
        <v>6</v>
      </c>
      <c r="E53" s="176" t="str">
        <f>'[48]7不法投棄量'!E$8</f>
        <v>不明</v>
      </c>
      <c r="F53" s="176">
        <f>'[48]7不法投棄量'!F$8</f>
        <v>10</v>
      </c>
      <c r="G53" s="200" t="str">
        <f>'[48]7不法投棄量'!G$8</f>
        <v>不明</v>
      </c>
      <c r="H53" s="199">
        <f>'[48]7不法投棄量'!H$8</f>
        <v>10</v>
      </c>
      <c r="I53" s="176" t="str">
        <f>'[48]7不法投棄量'!I$8</f>
        <v>不明</v>
      </c>
      <c r="J53" s="176">
        <f>'[48]7不法投棄量'!J$8</f>
        <v>0</v>
      </c>
      <c r="K53" s="176">
        <f>'[48]7不法投棄量'!K$8</f>
        <v>0</v>
      </c>
      <c r="L53" s="176">
        <f>'[48]7不法投棄量'!L$8</f>
        <v>0</v>
      </c>
      <c r="M53" s="176">
        <f>'[48]7不法投棄量'!M$8</f>
        <v>0</v>
      </c>
    </row>
    <row r="54" spans="1:13" ht="16.5" customHeight="1">
      <c r="A54" s="158" t="s">
        <v>331</v>
      </c>
      <c r="B54" s="176">
        <f>'[49]7不法投棄量'!B$8</f>
        <v>0</v>
      </c>
      <c r="C54" s="176">
        <f>'[49]7不法投棄量'!C$8</f>
        <v>0</v>
      </c>
      <c r="D54" s="176">
        <f>'[49]7不法投棄量'!D$8</f>
        <v>90</v>
      </c>
      <c r="E54" s="176">
        <f>'[49]7不法投棄量'!E$8</f>
        <v>1.92</v>
      </c>
      <c r="F54" s="176">
        <f>'[49]7不法投棄量'!F$8</f>
        <v>90</v>
      </c>
      <c r="G54" s="200">
        <f>'[49]7不法投棄量'!G$8</f>
        <v>1.92</v>
      </c>
      <c r="H54" s="199">
        <f>'[49]7不法投棄量'!H$8</f>
        <v>90</v>
      </c>
      <c r="I54" s="176">
        <f>'[49]7不法投棄量'!I$8</f>
        <v>1.92</v>
      </c>
      <c r="J54" s="176">
        <f>'[49]7不法投棄量'!J$8</f>
        <v>0</v>
      </c>
      <c r="K54" s="176">
        <f>'[49]7不法投棄量'!K$8</f>
        <v>0</v>
      </c>
      <c r="L54" s="176">
        <f>'[49]7不法投棄量'!L$8</f>
        <v>0</v>
      </c>
      <c r="M54" s="176">
        <f>'[49]7不法投棄量'!M$8</f>
        <v>0</v>
      </c>
    </row>
    <row r="55" spans="1:13" ht="16.5" customHeight="1">
      <c r="A55" s="158" t="s">
        <v>332</v>
      </c>
      <c r="B55" s="176">
        <f>'[50]7不法投棄量'!B$8</f>
        <v>27</v>
      </c>
      <c r="C55" s="176" t="str">
        <f>'[50]7不法投棄量'!C$8</f>
        <v>不明</v>
      </c>
      <c r="D55" s="176">
        <f>'[50]7不法投棄量'!D$8</f>
        <v>3</v>
      </c>
      <c r="E55" s="176" t="str">
        <f>'[50]7不法投棄量'!E$8</f>
        <v>不明</v>
      </c>
      <c r="F55" s="176">
        <f>'[50]7不法投棄量'!F$8</f>
        <v>30</v>
      </c>
      <c r="G55" s="200" t="str">
        <f>'[50]7不法投棄量'!G$8</f>
        <v>不明</v>
      </c>
      <c r="H55" s="199">
        <f>'[50]7不法投棄量'!H$8</f>
        <v>30</v>
      </c>
      <c r="I55" s="176" t="str">
        <f>'[50]7不法投棄量'!I$8</f>
        <v>不明</v>
      </c>
      <c r="J55" s="176">
        <f>'[50]7不法投棄量'!J$8</f>
        <v>0</v>
      </c>
      <c r="K55" s="176">
        <f>'[50]7不法投棄量'!K$8</f>
        <v>0</v>
      </c>
      <c r="L55" s="176">
        <f>'[50]7不法投棄量'!L$8</f>
        <v>0</v>
      </c>
      <c r="M55" s="176">
        <f>'[50]7不法投棄量'!M$8</f>
        <v>0</v>
      </c>
    </row>
    <row r="56" spans="1:13" ht="16.5" customHeight="1">
      <c r="A56" s="158" t="s">
        <v>333</v>
      </c>
      <c r="B56" s="176">
        <f>'[51]7不法投棄量'!B$8</f>
        <v>5</v>
      </c>
      <c r="C56" s="176">
        <f>'[51]7不法投棄量'!C$8</f>
        <v>0.2</v>
      </c>
      <c r="D56" s="176">
        <f>'[51]7不法投棄量'!D$8</f>
        <v>9</v>
      </c>
      <c r="E56" s="176">
        <f>'[51]7不法投棄量'!E$8</f>
        <v>0.7</v>
      </c>
      <c r="F56" s="176">
        <f>'[51]7不法投棄量'!F$8</f>
        <v>14</v>
      </c>
      <c r="G56" s="200">
        <f>'[51]7不法投棄量'!G$8</f>
        <v>0.9</v>
      </c>
      <c r="H56" s="199">
        <f>'[51]7不法投棄量'!H$8</f>
        <v>13</v>
      </c>
      <c r="I56" s="176">
        <f>'[51]7不法投棄量'!I$8</f>
        <v>0.9</v>
      </c>
      <c r="J56" s="176">
        <f>'[51]7不法投棄量'!J$8</f>
        <v>0</v>
      </c>
      <c r="K56" s="176">
        <f>'[51]7不法投棄量'!K$8</f>
        <v>0</v>
      </c>
      <c r="L56" s="176">
        <f>'[51]7不法投棄量'!L$8</f>
        <v>1</v>
      </c>
      <c r="M56" s="176" t="str">
        <f>'[51]7不法投棄量'!M$8</f>
        <v>不明</v>
      </c>
    </row>
    <row r="57" spans="1:13" ht="16.5" customHeight="1">
      <c r="A57" s="158" t="s">
        <v>335</v>
      </c>
      <c r="B57" s="176">
        <f>'[52]7不法投棄量'!B$8</f>
        <v>14</v>
      </c>
      <c r="C57" s="176">
        <f>'[52]7不法投棄量'!C$8</f>
        <v>1</v>
      </c>
      <c r="D57" s="176">
        <f>'[52]7不法投棄量'!D$8</f>
        <v>0</v>
      </c>
      <c r="E57" s="176">
        <f>'[52]7不法投棄量'!E$8</f>
        <v>0</v>
      </c>
      <c r="F57" s="176">
        <f>'[52]7不法投棄量'!F$8</f>
        <v>14</v>
      </c>
      <c r="G57" s="200">
        <f>'[52]7不法投棄量'!G$8</f>
        <v>1</v>
      </c>
      <c r="H57" s="199">
        <f>'[52]7不法投棄量'!H$8</f>
        <v>14</v>
      </c>
      <c r="I57" s="176">
        <f>'[52]7不法投棄量'!I$8</f>
        <v>1</v>
      </c>
      <c r="J57" s="176">
        <f>'[52]7不法投棄量'!J$8</f>
        <v>0</v>
      </c>
      <c r="K57" s="176">
        <f>'[52]7不法投棄量'!K$8</f>
        <v>0</v>
      </c>
      <c r="L57" s="176">
        <f>'[52]7不法投棄量'!L$8</f>
        <v>0</v>
      </c>
      <c r="M57" s="176">
        <f>'[52]7不法投棄量'!M$8</f>
        <v>0</v>
      </c>
    </row>
    <row r="58" spans="1:13" ht="16.5" customHeight="1">
      <c r="A58" s="158" t="s">
        <v>336</v>
      </c>
      <c r="B58" s="176">
        <f>'[53]7不法投棄量'!B$8</f>
        <v>77</v>
      </c>
      <c r="C58" s="176" t="str">
        <f>'[53]7不法投棄量'!C$8</f>
        <v>不明</v>
      </c>
      <c r="D58" s="176">
        <f>'[53]7不法投棄量'!D$8</f>
        <v>0</v>
      </c>
      <c r="E58" s="176" t="str">
        <f>'[53]7不法投棄量'!E$8</f>
        <v>0t</v>
      </c>
      <c r="F58" s="176">
        <f>'[53]7不法投棄量'!F$8</f>
        <v>77</v>
      </c>
      <c r="G58" s="200" t="str">
        <f>'[53]7不法投棄量'!G$8</f>
        <v>不明</v>
      </c>
      <c r="H58" s="199">
        <f>'[53]7不法投棄量'!H$8</f>
        <v>77</v>
      </c>
      <c r="I58" s="176" t="str">
        <f>'[53]7不法投棄量'!I$8</f>
        <v>不明</v>
      </c>
      <c r="J58" s="176">
        <f>'[53]7不法投棄量'!J$8</f>
        <v>0</v>
      </c>
      <c r="K58" s="176" t="str">
        <f>'[53]7不法投棄量'!K$8</f>
        <v>0t</v>
      </c>
      <c r="L58" s="176">
        <f>'[53]7不法投棄量'!L$8</f>
        <v>0</v>
      </c>
      <c r="M58" s="176" t="str">
        <f>'[53]7不法投棄量'!M$8</f>
        <v>0t</v>
      </c>
    </row>
    <row r="59" spans="1:13" ht="16.5" customHeight="1">
      <c r="A59" s="7" t="s">
        <v>11</v>
      </c>
      <c r="B59" s="11">
        <f>SUM(B5:B58)</f>
        <v>13486</v>
      </c>
      <c r="C59" s="11">
        <f>SUM(C5:C58)</f>
        <v>823.58500000000004</v>
      </c>
      <c r="D59" s="11">
        <f t="shared" ref="D59:M59" si="0">SUM(D5:D58)</f>
        <v>2943</v>
      </c>
      <c r="E59" s="11">
        <f t="shared" si="0"/>
        <v>48.52</v>
      </c>
      <c r="F59" s="11">
        <f>SUM(F5:F58)</f>
        <v>12356</v>
      </c>
      <c r="G59" s="57">
        <f t="shared" si="0"/>
        <v>421.05499999999995</v>
      </c>
      <c r="H59" s="56">
        <f t="shared" si="0"/>
        <v>15208</v>
      </c>
      <c r="I59" s="11">
        <f t="shared" si="0"/>
        <v>1000.9109999999999</v>
      </c>
      <c r="J59" s="11">
        <f t="shared" si="0"/>
        <v>102</v>
      </c>
      <c r="K59" s="11">
        <f t="shared" si="0"/>
        <v>5</v>
      </c>
      <c r="L59" s="11">
        <f t="shared" si="0"/>
        <v>223</v>
      </c>
      <c r="M59" s="11">
        <f t="shared" si="0"/>
        <v>0</v>
      </c>
    </row>
    <row r="60" spans="1:13" ht="16.5" customHeight="1"/>
  </sheetData>
  <mergeCells count="9">
    <mergeCell ref="A2:A4"/>
    <mergeCell ref="B2:G2"/>
    <mergeCell ref="H2:M2"/>
    <mergeCell ref="H3:I3"/>
    <mergeCell ref="J3:K3"/>
    <mergeCell ref="L3:M3"/>
    <mergeCell ref="B3:C3"/>
    <mergeCell ref="D3:E3"/>
    <mergeCell ref="F3:G3"/>
  </mergeCells>
  <phoneticPr fontId="8"/>
  <printOptions horizontalCentered="1"/>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8"/>
  <sheetViews>
    <sheetView showZeros="0" view="pageBreakPreview" zoomScale="90" zoomScaleNormal="90" zoomScaleSheetLayoutView="90" workbookViewId="0">
      <pane xSplit="1" ySplit="4" topLeftCell="B5" activePane="bottomRight" state="frozen"/>
      <selection pane="topRight"/>
      <selection pane="bottomLeft"/>
      <selection pane="bottomRight"/>
    </sheetView>
  </sheetViews>
  <sheetFormatPr defaultColWidth="9" defaultRowHeight="13.2"/>
  <cols>
    <col min="1" max="1" width="14.77734375" customWidth="1"/>
    <col min="2" max="9" width="10.44140625" customWidth="1"/>
    <col min="10" max="14" width="17.44140625" customWidth="1"/>
  </cols>
  <sheetData>
    <row r="1" spans="1:15" ht="28.5" customHeight="1">
      <c r="A1" s="35" t="s">
        <v>1108</v>
      </c>
    </row>
    <row r="2" spans="1:15" ht="23.25" customHeight="1">
      <c r="A2" s="397" t="s">
        <v>55</v>
      </c>
      <c r="B2" s="397" t="s">
        <v>116</v>
      </c>
      <c r="C2" s="397"/>
      <c r="D2" s="397"/>
      <c r="E2" s="397"/>
      <c r="F2" s="397"/>
      <c r="G2" s="397"/>
      <c r="H2" s="397"/>
      <c r="I2" s="397"/>
      <c r="J2" s="397"/>
      <c r="K2" s="397"/>
      <c r="L2" s="397"/>
      <c r="M2" s="397"/>
      <c r="N2" s="397"/>
    </row>
    <row r="3" spans="1:15" ht="14.25" customHeight="1">
      <c r="A3" s="397"/>
      <c r="B3" s="398" t="s">
        <v>122</v>
      </c>
      <c r="C3" s="398" t="s">
        <v>123</v>
      </c>
      <c r="D3" s="398" t="s">
        <v>124</v>
      </c>
      <c r="E3" s="410" t="s">
        <v>125</v>
      </c>
      <c r="F3" s="398" t="s">
        <v>126</v>
      </c>
      <c r="G3" s="398" t="s">
        <v>127</v>
      </c>
      <c r="H3" s="398" t="s">
        <v>128</v>
      </c>
      <c r="I3" s="398" t="s">
        <v>129</v>
      </c>
      <c r="J3" s="401" t="s">
        <v>21</v>
      </c>
      <c r="K3" s="403"/>
      <c r="L3" s="403"/>
      <c r="M3" s="403"/>
      <c r="N3" s="402"/>
    </row>
    <row r="4" spans="1:15" ht="14.25" customHeight="1">
      <c r="A4" s="397"/>
      <c r="B4" s="399"/>
      <c r="C4" s="399"/>
      <c r="D4" s="399"/>
      <c r="E4" s="411"/>
      <c r="F4" s="399"/>
      <c r="G4" s="399"/>
      <c r="H4" s="399"/>
      <c r="I4" s="399"/>
      <c r="J4" s="17" t="s">
        <v>216</v>
      </c>
      <c r="K4" s="17" t="s">
        <v>217</v>
      </c>
      <c r="L4" s="17" t="s">
        <v>218</v>
      </c>
      <c r="M4" s="17" t="s">
        <v>219</v>
      </c>
      <c r="N4" s="17" t="s">
        <v>220</v>
      </c>
    </row>
    <row r="5" spans="1:15" ht="16.5" customHeight="1">
      <c r="A5" s="18" t="s">
        <v>156</v>
      </c>
      <c r="B5" s="22">
        <v>0</v>
      </c>
      <c r="C5" s="22" t="s">
        <v>579</v>
      </c>
      <c r="D5" s="22">
        <v>0</v>
      </c>
      <c r="E5" s="22" t="s">
        <v>579</v>
      </c>
      <c r="F5" s="22">
        <v>0</v>
      </c>
      <c r="G5" s="22">
        <v>0</v>
      </c>
      <c r="H5" s="22" t="s">
        <v>579</v>
      </c>
      <c r="I5" s="22" t="s">
        <v>579</v>
      </c>
      <c r="J5" s="22">
        <v>0</v>
      </c>
      <c r="K5" s="22">
        <v>0</v>
      </c>
      <c r="L5" s="22">
        <v>0</v>
      </c>
      <c r="M5" s="22">
        <v>0</v>
      </c>
      <c r="N5" s="22">
        <v>0</v>
      </c>
      <c r="O5" s="38"/>
    </row>
    <row r="6" spans="1:15" ht="16.5" customHeight="1">
      <c r="A6" s="8" t="s">
        <v>157</v>
      </c>
      <c r="B6" s="22">
        <v>0</v>
      </c>
      <c r="C6" s="22" t="s">
        <v>579</v>
      </c>
      <c r="D6" s="27">
        <v>0</v>
      </c>
      <c r="E6" s="22" t="s">
        <v>579</v>
      </c>
      <c r="F6" s="27" t="s">
        <v>579</v>
      </c>
      <c r="G6" s="22" t="s">
        <v>579</v>
      </c>
      <c r="H6" s="22" t="s">
        <v>579</v>
      </c>
      <c r="I6" s="22" t="s">
        <v>579</v>
      </c>
      <c r="J6" s="27">
        <v>0</v>
      </c>
      <c r="K6" s="27">
        <v>0</v>
      </c>
      <c r="L6" s="27">
        <v>0</v>
      </c>
      <c r="M6" s="27">
        <v>0</v>
      </c>
      <c r="N6" s="27">
        <v>0</v>
      </c>
      <c r="O6" s="38"/>
    </row>
    <row r="7" spans="1:15" ht="16.5" customHeight="1">
      <c r="A7" s="8" t="s">
        <v>261</v>
      </c>
      <c r="B7" s="27" t="s">
        <v>579</v>
      </c>
      <c r="C7" s="27" t="s">
        <v>579</v>
      </c>
      <c r="D7" s="27" t="s">
        <v>579</v>
      </c>
      <c r="E7" s="22" t="s">
        <v>579</v>
      </c>
      <c r="F7" s="27" t="s">
        <v>579</v>
      </c>
      <c r="G7" s="27">
        <v>0</v>
      </c>
      <c r="H7" s="22" t="s">
        <v>579</v>
      </c>
      <c r="I7" s="22" t="s">
        <v>579</v>
      </c>
      <c r="J7" s="27" t="s">
        <v>1327</v>
      </c>
      <c r="K7" s="27" t="s">
        <v>1328</v>
      </c>
      <c r="L7" s="27" t="s">
        <v>1329</v>
      </c>
      <c r="M7" s="27">
        <v>0</v>
      </c>
      <c r="N7" s="27">
        <v>0</v>
      </c>
      <c r="O7" s="38"/>
    </row>
    <row r="8" spans="1:15" ht="16.5" customHeight="1">
      <c r="A8" s="8" t="s">
        <v>263</v>
      </c>
      <c r="B8" s="27" t="s">
        <v>579</v>
      </c>
      <c r="C8" s="27" t="s">
        <v>579</v>
      </c>
      <c r="D8" s="27" t="s">
        <v>579</v>
      </c>
      <c r="E8" s="22" t="s">
        <v>579</v>
      </c>
      <c r="F8" s="27" t="s">
        <v>579</v>
      </c>
      <c r="G8" s="27">
        <v>0</v>
      </c>
      <c r="H8" s="22" t="s">
        <v>579</v>
      </c>
      <c r="I8" s="22" t="s">
        <v>579</v>
      </c>
      <c r="J8" s="27" t="s">
        <v>1327</v>
      </c>
      <c r="K8" s="27" t="s">
        <v>1328</v>
      </c>
      <c r="L8" s="27" t="s">
        <v>1329</v>
      </c>
      <c r="M8" s="27">
        <v>0</v>
      </c>
      <c r="N8" s="27">
        <v>0</v>
      </c>
      <c r="O8" s="38"/>
    </row>
    <row r="9" spans="1:15" ht="16.5" customHeight="1">
      <c r="A9" s="8" t="s">
        <v>264</v>
      </c>
      <c r="B9" s="22">
        <v>0</v>
      </c>
      <c r="C9" s="22" t="s">
        <v>579</v>
      </c>
      <c r="D9" s="22">
        <v>0</v>
      </c>
      <c r="E9" s="22" t="s">
        <v>579</v>
      </c>
      <c r="F9" s="27" t="s">
        <v>579</v>
      </c>
      <c r="G9" s="22" t="s">
        <v>579</v>
      </c>
      <c r="H9" s="22">
        <v>0</v>
      </c>
      <c r="I9" s="22">
        <v>0</v>
      </c>
      <c r="J9" s="22" t="s">
        <v>1330</v>
      </c>
      <c r="K9" s="22">
        <v>0</v>
      </c>
      <c r="L9" s="22">
        <v>0</v>
      </c>
      <c r="M9" s="22">
        <v>0</v>
      </c>
      <c r="N9" s="22">
        <v>0</v>
      </c>
      <c r="O9" s="38"/>
    </row>
    <row r="10" spans="1:15" ht="16.5" customHeight="1">
      <c r="A10" s="8" t="s">
        <v>265</v>
      </c>
      <c r="B10" s="22" t="s">
        <v>579</v>
      </c>
      <c r="C10" s="22">
        <v>0</v>
      </c>
      <c r="D10" s="22">
        <v>0</v>
      </c>
      <c r="E10" s="22" t="s">
        <v>579</v>
      </c>
      <c r="F10" s="22">
        <v>0</v>
      </c>
      <c r="G10" s="22" t="s">
        <v>579</v>
      </c>
      <c r="H10" s="22">
        <v>0</v>
      </c>
      <c r="I10" s="22" t="s">
        <v>579</v>
      </c>
      <c r="J10" s="22">
        <v>0</v>
      </c>
      <c r="K10" s="22">
        <v>0</v>
      </c>
      <c r="L10" s="22">
        <v>0</v>
      </c>
      <c r="M10" s="22">
        <v>0</v>
      </c>
      <c r="N10" s="22">
        <v>0</v>
      </c>
      <c r="O10" s="38"/>
    </row>
    <row r="11" spans="1:15" ht="16.5" customHeight="1">
      <c r="A11" s="8" t="s">
        <v>35</v>
      </c>
      <c r="B11" s="22" t="s">
        <v>579</v>
      </c>
      <c r="C11" s="22" t="s">
        <v>579</v>
      </c>
      <c r="D11" s="22">
        <v>0</v>
      </c>
      <c r="E11" s="22" t="s">
        <v>579</v>
      </c>
      <c r="F11" s="22" t="s">
        <v>579</v>
      </c>
      <c r="G11" s="22">
        <v>0</v>
      </c>
      <c r="H11" s="22" t="s">
        <v>579</v>
      </c>
      <c r="I11" s="22" t="s">
        <v>579</v>
      </c>
      <c r="J11" s="22">
        <v>0</v>
      </c>
      <c r="K11" s="22">
        <v>0</v>
      </c>
      <c r="L11" s="22">
        <v>0</v>
      </c>
      <c r="M11" s="22">
        <v>0</v>
      </c>
      <c r="N11" s="22">
        <v>0</v>
      </c>
      <c r="O11" s="38"/>
    </row>
    <row r="12" spans="1:15" ht="16.5" customHeight="1">
      <c r="A12" s="8" t="s">
        <v>267</v>
      </c>
      <c r="B12" s="22" t="s">
        <v>579</v>
      </c>
      <c r="C12" s="22" t="s">
        <v>579</v>
      </c>
      <c r="D12" s="22" t="s">
        <v>579</v>
      </c>
      <c r="E12" s="22" t="s">
        <v>579</v>
      </c>
      <c r="F12" s="22" t="s">
        <v>579</v>
      </c>
      <c r="G12" s="22">
        <v>0</v>
      </c>
      <c r="H12" s="22" t="s">
        <v>579</v>
      </c>
      <c r="I12" s="22" t="s">
        <v>579</v>
      </c>
      <c r="J12" s="22" t="s">
        <v>1331</v>
      </c>
      <c r="K12" s="22">
        <v>0</v>
      </c>
      <c r="L12" s="22">
        <v>0</v>
      </c>
      <c r="M12" s="22">
        <v>0</v>
      </c>
      <c r="N12" s="22">
        <v>0</v>
      </c>
      <c r="O12" s="38"/>
    </row>
    <row r="13" spans="1:15" ht="16.5" customHeight="1">
      <c r="A13" s="8" t="s">
        <v>268</v>
      </c>
      <c r="B13" s="22" t="s">
        <v>579</v>
      </c>
      <c r="C13" s="22" t="s">
        <v>579</v>
      </c>
      <c r="D13" s="22">
        <v>0</v>
      </c>
      <c r="E13" s="22" t="s">
        <v>579</v>
      </c>
      <c r="F13" s="22" t="s">
        <v>579</v>
      </c>
      <c r="G13" s="22">
        <v>0</v>
      </c>
      <c r="H13" s="22">
        <v>0</v>
      </c>
      <c r="I13" s="22">
        <v>0</v>
      </c>
      <c r="J13" s="22">
        <v>0</v>
      </c>
      <c r="K13" s="22">
        <v>0</v>
      </c>
      <c r="L13" s="22">
        <v>0</v>
      </c>
      <c r="M13" s="22">
        <v>0</v>
      </c>
      <c r="N13" s="22">
        <v>0</v>
      </c>
      <c r="O13" s="38"/>
    </row>
    <row r="14" spans="1:15" ht="16.5" customHeight="1">
      <c r="A14" s="8" t="s">
        <v>269</v>
      </c>
      <c r="B14" s="22">
        <v>0</v>
      </c>
      <c r="C14" s="22">
        <v>0</v>
      </c>
      <c r="D14" s="22">
        <v>0</v>
      </c>
      <c r="E14" s="22" t="s">
        <v>579</v>
      </c>
      <c r="F14" s="22">
        <v>0</v>
      </c>
      <c r="G14" s="22">
        <v>0</v>
      </c>
      <c r="H14" s="22">
        <v>0</v>
      </c>
      <c r="I14" s="22">
        <v>0</v>
      </c>
      <c r="J14" s="22" t="s">
        <v>1327</v>
      </c>
      <c r="K14" s="22">
        <v>0</v>
      </c>
      <c r="L14" s="22">
        <v>0</v>
      </c>
      <c r="M14" s="22">
        <v>0</v>
      </c>
      <c r="N14" s="22">
        <v>0</v>
      </c>
      <c r="O14" s="38"/>
    </row>
    <row r="15" spans="1:15" ht="16.5" customHeight="1">
      <c r="A15" s="8" t="s">
        <v>272</v>
      </c>
      <c r="B15" s="22" t="s">
        <v>579</v>
      </c>
      <c r="C15" s="22" t="s">
        <v>579</v>
      </c>
      <c r="D15" s="22" t="s">
        <v>579</v>
      </c>
      <c r="E15" s="22" t="s">
        <v>579</v>
      </c>
      <c r="F15" s="22" t="s">
        <v>579</v>
      </c>
      <c r="G15" s="22">
        <v>0</v>
      </c>
      <c r="H15" s="22" t="s">
        <v>579</v>
      </c>
      <c r="I15" s="22" t="s">
        <v>579</v>
      </c>
      <c r="J15" s="22">
        <v>0</v>
      </c>
      <c r="K15" s="22">
        <v>0</v>
      </c>
      <c r="L15" s="22">
        <v>0</v>
      </c>
      <c r="M15" s="22">
        <v>0</v>
      </c>
      <c r="N15" s="22">
        <v>0</v>
      </c>
      <c r="O15" s="38"/>
    </row>
    <row r="16" spans="1:15" ht="16.5" customHeight="1">
      <c r="A16" s="8" t="s">
        <v>273</v>
      </c>
      <c r="B16" s="22" t="s">
        <v>579</v>
      </c>
      <c r="C16" s="22" t="s">
        <v>579</v>
      </c>
      <c r="D16" s="22" t="s">
        <v>579</v>
      </c>
      <c r="E16" s="22" t="s">
        <v>579</v>
      </c>
      <c r="F16" s="22" t="s">
        <v>579</v>
      </c>
      <c r="G16" s="22">
        <v>0</v>
      </c>
      <c r="H16" s="22" t="s">
        <v>579</v>
      </c>
      <c r="I16" s="22" t="s">
        <v>579</v>
      </c>
      <c r="J16" s="22">
        <v>0</v>
      </c>
      <c r="K16" s="22">
        <v>0</v>
      </c>
      <c r="L16" s="22">
        <v>0</v>
      </c>
      <c r="M16" s="22">
        <v>0</v>
      </c>
      <c r="N16" s="22">
        <v>0</v>
      </c>
      <c r="O16" s="38"/>
    </row>
    <row r="17" spans="1:15" ht="16.5" customHeight="1">
      <c r="A17" s="8" t="s">
        <v>276</v>
      </c>
      <c r="B17" s="22" t="s">
        <v>579</v>
      </c>
      <c r="C17" s="22" t="s">
        <v>579</v>
      </c>
      <c r="D17" s="22">
        <v>0</v>
      </c>
      <c r="E17" s="22" t="s">
        <v>579</v>
      </c>
      <c r="F17" s="22" t="s">
        <v>579</v>
      </c>
      <c r="G17" s="22" t="s">
        <v>579</v>
      </c>
      <c r="H17" s="22" t="s">
        <v>579</v>
      </c>
      <c r="I17" s="22" t="s">
        <v>579</v>
      </c>
      <c r="J17" s="22" t="s">
        <v>1327</v>
      </c>
      <c r="K17" s="22" t="s">
        <v>1331</v>
      </c>
      <c r="L17" s="22" t="s">
        <v>1332</v>
      </c>
      <c r="M17" s="22"/>
      <c r="N17" s="22">
        <v>0</v>
      </c>
      <c r="O17" s="38"/>
    </row>
    <row r="18" spans="1:15" ht="16.5" customHeight="1">
      <c r="A18" s="8" t="s">
        <v>277</v>
      </c>
      <c r="B18" s="22">
        <v>0</v>
      </c>
      <c r="C18" s="22">
        <v>0</v>
      </c>
      <c r="D18" s="22">
        <v>0</v>
      </c>
      <c r="E18" s="22" t="s">
        <v>579</v>
      </c>
      <c r="F18" s="22">
        <v>0</v>
      </c>
      <c r="G18" s="22">
        <v>0</v>
      </c>
      <c r="H18" s="22">
        <v>0</v>
      </c>
      <c r="I18" s="22" t="s">
        <v>579</v>
      </c>
      <c r="J18" s="22" t="s">
        <v>1346</v>
      </c>
      <c r="K18" s="22">
        <v>0</v>
      </c>
      <c r="L18" s="22">
        <v>0</v>
      </c>
      <c r="M18" s="22">
        <v>0</v>
      </c>
      <c r="N18" s="22">
        <v>0</v>
      </c>
      <c r="O18" s="38"/>
    </row>
    <row r="19" spans="1:15" ht="16.5" customHeight="1">
      <c r="A19" s="8" t="s">
        <v>0</v>
      </c>
      <c r="B19" s="22" t="s">
        <v>579</v>
      </c>
      <c r="C19" s="22" t="s">
        <v>579</v>
      </c>
      <c r="D19" s="118">
        <v>0</v>
      </c>
      <c r="E19" s="22" t="s">
        <v>579</v>
      </c>
      <c r="F19" s="22" t="s">
        <v>579</v>
      </c>
      <c r="G19" s="118">
        <v>0</v>
      </c>
      <c r="H19" s="118">
        <v>0</v>
      </c>
      <c r="I19" s="118">
        <v>0</v>
      </c>
      <c r="J19" s="118">
        <v>0</v>
      </c>
      <c r="K19" s="118">
        <v>0</v>
      </c>
      <c r="L19" s="118">
        <v>0</v>
      </c>
      <c r="M19" s="118">
        <v>0</v>
      </c>
      <c r="N19" s="118">
        <v>0</v>
      </c>
      <c r="O19" s="38"/>
    </row>
    <row r="20" spans="1:15" ht="16.5" customHeight="1">
      <c r="A20" s="8" t="s">
        <v>281</v>
      </c>
      <c r="B20" s="22">
        <v>0</v>
      </c>
      <c r="C20" s="22" t="s">
        <v>579</v>
      </c>
      <c r="D20" s="22">
        <v>0</v>
      </c>
      <c r="E20" s="22" t="s">
        <v>579</v>
      </c>
      <c r="F20" s="22" t="s">
        <v>579</v>
      </c>
      <c r="G20" s="22" t="s">
        <v>579</v>
      </c>
      <c r="H20" s="22">
        <v>0</v>
      </c>
      <c r="I20" s="22" t="s">
        <v>579</v>
      </c>
      <c r="J20" s="22">
        <v>0</v>
      </c>
      <c r="K20" s="22">
        <v>0</v>
      </c>
      <c r="L20" s="22">
        <v>0</v>
      </c>
      <c r="M20" s="22">
        <v>0</v>
      </c>
      <c r="N20" s="22">
        <v>0</v>
      </c>
      <c r="O20" s="38"/>
    </row>
    <row r="21" spans="1:15" ht="16.5" customHeight="1">
      <c r="A21" s="8" t="s">
        <v>282</v>
      </c>
      <c r="B21" s="43" t="s">
        <v>579</v>
      </c>
      <c r="C21" s="22" t="s">
        <v>579</v>
      </c>
      <c r="D21" s="22" t="s">
        <v>579</v>
      </c>
      <c r="E21" s="22" t="s">
        <v>579</v>
      </c>
      <c r="F21" s="22" t="s">
        <v>579</v>
      </c>
      <c r="G21" s="43">
        <v>0</v>
      </c>
      <c r="H21" s="43" t="s">
        <v>579</v>
      </c>
      <c r="I21" s="43" t="s">
        <v>579</v>
      </c>
      <c r="J21" s="43" t="s">
        <v>1331</v>
      </c>
      <c r="K21" s="43">
        <v>0</v>
      </c>
      <c r="L21" s="43">
        <v>0</v>
      </c>
      <c r="M21" s="43">
        <v>0</v>
      </c>
      <c r="N21" s="43">
        <v>0</v>
      </c>
      <c r="O21" s="38"/>
    </row>
    <row r="22" spans="1:15" ht="16.5" customHeight="1">
      <c r="A22" s="8" t="s">
        <v>283</v>
      </c>
      <c r="B22" s="43" t="s">
        <v>579</v>
      </c>
      <c r="C22" s="22" t="s">
        <v>579</v>
      </c>
      <c r="D22" s="43">
        <v>0</v>
      </c>
      <c r="E22" s="22" t="s">
        <v>579</v>
      </c>
      <c r="F22" s="22" t="s">
        <v>579</v>
      </c>
      <c r="G22" s="43">
        <v>0</v>
      </c>
      <c r="H22" s="22" t="s">
        <v>579</v>
      </c>
      <c r="I22" s="22" t="s">
        <v>579</v>
      </c>
      <c r="J22" s="43">
        <v>0</v>
      </c>
      <c r="K22" s="43">
        <v>0</v>
      </c>
      <c r="L22" s="43">
        <v>0</v>
      </c>
      <c r="M22" s="43">
        <v>0</v>
      </c>
      <c r="N22" s="43">
        <v>0</v>
      </c>
      <c r="O22" s="38"/>
    </row>
    <row r="23" spans="1:15" ht="16.5" customHeight="1">
      <c r="A23" s="8" t="s">
        <v>286</v>
      </c>
      <c r="B23" s="43" t="s">
        <v>579</v>
      </c>
      <c r="C23" s="22" t="s">
        <v>579</v>
      </c>
      <c r="D23" s="22" t="s">
        <v>579</v>
      </c>
      <c r="E23" s="22" t="s">
        <v>579</v>
      </c>
      <c r="F23" s="22" t="s">
        <v>579</v>
      </c>
      <c r="G23" s="22">
        <v>0</v>
      </c>
      <c r="H23" s="22" t="s">
        <v>579</v>
      </c>
      <c r="I23" s="22" t="s">
        <v>579</v>
      </c>
      <c r="J23" s="22" t="s">
        <v>1334</v>
      </c>
      <c r="K23" s="22" t="s">
        <v>1335</v>
      </c>
      <c r="L23" s="22" t="s">
        <v>1336</v>
      </c>
      <c r="M23" s="22">
        <v>0</v>
      </c>
      <c r="N23" s="22">
        <v>0</v>
      </c>
      <c r="O23" s="38"/>
    </row>
    <row r="24" spans="1:15" ht="16.5" customHeight="1">
      <c r="A24" s="8" t="s">
        <v>287</v>
      </c>
      <c r="B24" s="22">
        <v>0</v>
      </c>
      <c r="C24" s="22" t="s">
        <v>579</v>
      </c>
      <c r="D24" s="22">
        <v>0</v>
      </c>
      <c r="E24" s="22" t="s">
        <v>579</v>
      </c>
      <c r="F24" s="22" t="s">
        <v>579</v>
      </c>
      <c r="G24" s="22">
        <v>0</v>
      </c>
      <c r="H24" s="22" t="s">
        <v>579</v>
      </c>
      <c r="I24" s="22" t="s">
        <v>579</v>
      </c>
      <c r="J24" s="22">
        <v>0</v>
      </c>
      <c r="K24" s="22">
        <v>0</v>
      </c>
      <c r="L24" s="22">
        <v>0</v>
      </c>
      <c r="M24" s="22">
        <v>0</v>
      </c>
      <c r="N24" s="22">
        <v>0</v>
      </c>
      <c r="O24" s="38"/>
    </row>
    <row r="25" spans="1:15" ht="16.5" customHeight="1">
      <c r="A25" s="8" t="s">
        <v>289</v>
      </c>
      <c r="B25" s="22" t="s">
        <v>579</v>
      </c>
      <c r="C25" s="22" t="s">
        <v>579</v>
      </c>
      <c r="D25" s="22">
        <v>0</v>
      </c>
      <c r="E25" s="22" t="s">
        <v>579</v>
      </c>
      <c r="F25" s="22" t="s">
        <v>579</v>
      </c>
      <c r="G25" s="22" t="s">
        <v>579</v>
      </c>
      <c r="H25" s="22" t="s">
        <v>579</v>
      </c>
      <c r="I25" s="22" t="s">
        <v>579</v>
      </c>
      <c r="J25" s="22">
        <v>0</v>
      </c>
      <c r="K25" s="22">
        <v>0</v>
      </c>
      <c r="L25" s="22">
        <v>0</v>
      </c>
      <c r="M25" s="22">
        <v>0</v>
      </c>
      <c r="N25" s="22">
        <v>0</v>
      </c>
      <c r="O25" s="38"/>
    </row>
    <row r="26" spans="1:15" ht="16.5" customHeight="1">
      <c r="A26" s="8" t="s">
        <v>290</v>
      </c>
      <c r="B26" s="22">
        <v>0</v>
      </c>
      <c r="C26" s="22">
        <v>0</v>
      </c>
      <c r="D26" s="22">
        <v>0</v>
      </c>
      <c r="E26" s="22" t="s">
        <v>579</v>
      </c>
      <c r="F26" s="22">
        <v>0</v>
      </c>
      <c r="G26" s="22">
        <v>0</v>
      </c>
      <c r="H26" s="22">
        <v>0</v>
      </c>
      <c r="I26" s="22" t="s">
        <v>579</v>
      </c>
      <c r="J26" s="22">
        <v>0</v>
      </c>
      <c r="K26" s="22">
        <v>0</v>
      </c>
      <c r="L26" s="22">
        <v>0</v>
      </c>
      <c r="M26" s="22">
        <v>0</v>
      </c>
      <c r="N26" s="22">
        <v>0</v>
      </c>
      <c r="O26" s="38"/>
    </row>
    <row r="27" spans="1:15" ht="16.5" customHeight="1">
      <c r="A27" s="8" t="s">
        <v>291</v>
      </c>
      <c r="B27" s="22" t="s">
        <v>579</v>
      </c>
      <c r="C27" s="22" t="s">
        <v>579</v>
      </c>
      <c r="D27" s="22">
        <v>0</v>
      </c>
      <c r="E27" s="22" t="s">
        <v>579</v>
      </c>
      <c r="F27" s="22" t="s">
        <v>579</v>
      </c>
      <c r="G27" s="22">
        <v>0</v>
      </c>
      <c r="H27" s="22" t="s">
        <v>579</v>
      </c>
      <c r="I27" s="22" t="s">
        <v>579</v>
      </c>
      <c r="J27" s="22">
        <v>0</v>
      </c>
      <c r="K27" s="22">
        <v>0</v>
      </c>
      <c r="L27" s="22">
        <v>0</v>
      </c>
      <c r="M27" s="22">
        <v>0</v>
      </c>
      <c r="N27" s="22">
        <v>0</v>
      </c>
      <c r="O27" s="38"/>
    </row>
    <row r="28" spans="1:15" ht="16.5" customHeight="1">
      <c r="A28" s="8" t="s">
        <v>292</v>
      </c>
      <c r="B28" s="22" t="s">
        <v>579</v>
      </c>
      <c r="C28" s="22" t="s">
        <v>579</v>
      </c>
      <c r="D28" s="22">
        <v>0</v>
      </c>
      <c r="E28" s="22" t="s">
        <v>579</v>
      </c>
      <c r="F28" s="22" t="s">
        <v>579</v>
      </c>
      <c r="G28" s="22" t="s">
        <v>579</v>
      </c>
      <c r="H28" s="22" t="s">
        <v>579</v>
      </c>
      <c r="I28" s="22">
        <v>0</v>
      </c>
      <c r="J28" s="22" t="s">
        <v>1333</v>
      </c>
      <c r="K28" s="22" t="s">
        <v>1331</v>
      </c>
      <c r="L28" s="22" t="s">
        <v>1337</v>
      </c>
      <c r="M28" s="22" t="s">
        <v>1338</v>
      </c>
      <c r="N28" s="22">
        <v>0</v>
      </c>
      <c r="O28" s="38"/>
    </row>
    <row r="29" spans="1:15" ht="16.5" customHeight="1">
      <c r="A29" s="8" t="s">
        <v>293</v>
      </c>
      <c r="B29" s="22">
        <v>0</v>
      </c>
      <c r="C29" s="22">
        <v>0</v>
      </c>
      <c r="D29" s="22" t="s">
        <v>579</v>
      </c>
      <c r="E29" s="22" t="s">
        <v>579</v>
      </c>
      <c r="F29" s="22" t="s">
        <v>579</v>
      </c>
      <c r="G29" s="22">
        <v>0</v>
      </c>
      <c r="H29" s="22" t="s">
        <v>579</v>
      </c>
      <c r="I29" s="22" t="s">
        <v>579</v>
      </c>
      <c r="J29" s="22" t="s">
        <v>1327</v>
      </c>
      <c r="K29" s="22" t="s">
        <v>1347</v>
      </c>
      <c r="L29" s="22"/>
      <c r="M29" s="22">
        <v>0</v>
      </c>
      <c r="N29" s="22">
        <v>0</v>
      </c>
      <c r="O29" s="38"/>
    </row>
    <row r="30" spans="1:15" ht="16.5" customHeight="1">
      <c r="A30" s="8" t="s">
        <v>295</v>
      </c>
      <c r="B30" s="22" t="s">
        <v>579</v>
      </c>
      <c r="C30" s="22" t="s">
        <v>579</v>
      </c>
      <c r="D30" s="22">
        <v>0</v>
      </c>
      <c r="E30" s="22" t="s">
        <v>579</v>
      </c>
      <c r="F30" s="22" t="s">
        <v>579</v>
      </c>
      <c r="G30" s="22">
        <v>0</v>
      </c>
      <c r="H30" s="22" t="s">
        <v>579</v>
      </c>
      <c r="I30" s="22" t="s">
        <v>579</v>
      </c>
      <c r="J30" s="22">
        <v>0</v>
      </c>
      <c r="K30" s="22">
        <v>0</v>
      </c>
      <c r="L30" s="22">
        <v>0</v>
      </c>
      <c r="M30" s="22">
        <v>0</v>
      </c>
      <c r="N30" s="22">
        <v>0</v>
      </c>
      <c r="O30" s="38"/>
    </row>
    <row r="31" spans="1:15" ht="16.5" customHeight="1">
      <c r="A31" s="8" t="s">
        <v>25</v>
      </c>
      <c r="B31" s="22" t="s">
        <v>579</v>
      </c>
      <c r="C31" s="22" t="s">
        <v>579</v>
      </c>
      <c r="D31" s="22">
        <v>0</v>
      </c>
      <c r="E31" s="22" t="s">
        <v>579</v>
      </c>
      <c r="F31" s="22" t="s">
        <v>579</v>
      </c>
      <c r="G31" s="22">
        <v>0</v>
      </c>
      <c r="H31" s="22">
        <v>0</v>
      </c>
      <c r="I31" s="22" t="s">
        <v>579</v>
      </c>
      <c r="J31" s="22" t="s">
        <v>1640</v>
      </c>
      <c r="K31" s="22" t="s">
        <v>1347</v>
      </c>
      <c r="L31" s="22"/>
      <c r="M31" s="22">
        <v>0</v>
      </c>
      <c r="N31" s="22">
        <v>0</v>
      </c>
      <c r="O31" s="38"/>
    </row>
    <row r="32" spans="1:15" ht="16.5" customHeight="1">
      <c r="A32" s="8" t="s">
        <v>298</v>
      </c>
      <c r="B32" s="22" t="s">
        <v>579</v>
      </c>
      <c r="C32" s="22" t="s">
        <v>579</v>
      </c>
      <c r="D32" s="22">
        <v>0</v>
      </c>
      <c r="E32" s="22" t="s">
        <v>579</v>
      </c>
      <c r="F32" s="22">
        <v>0</v>
      </c>
      <c r="G32" s="22">
        <v>0</v>
      </c>
      <c r="H32" s="22" t="s">
        <v>579</v>
      </c>
      <c r="I32" s="22">
        <v>0</v>
      </c>
      <c r="J32" s="22">
        <v>0</v>
      </c>
      <c r="K32" s="22">
        <v>0</v>
      </c>
      <c r="L32" s="22">
        <v>0</v>
      </c>
      <c r="M32" s="22">
        <v>0</v>
      </c>
      <c r="N32" s="22">
        <v>0</v>
      </c>
      <c r="O32" s="38"/>
    </row>
    <row r="33" spans="1:15" ht="16.5" customHeight="1">
      <c r="A33" s="8" t="s">
        <v>299</v>
      </c>
      <c r="B33" s="22" t="s">
        <v>579</v>
      </c>
      <c r="C33" s="22" t="s">
        <v>579</v>
      </c>
      <c r="D33" s="22">
        <v>0</v>
      </c>
      <c r="E33" s="22" t="s">
        <v>579</v>
      </c>
      <c r="F33" s="22" t="s">
        <v>579</v>
      </c>
      <c r="G33" s="22">
        <v>0</v>
      </c>
      <c r="H33" s="22" t="s">
        <v>579</v>
      </c>
      <c r="I33" s="22" t="s">
        <v>579</v>
      </c>
      <c r="J33" s="22">
        <v>0</v>
      </c>
      <c r="K33" s="22">
        <v>0</v>
      </c>
      <c r="L33" s="22">
        <v>0</v>
      </c>
      <c r="M33" s="22">
        <v>0</v>
      </c>
      <c r="N33" s="22">
        <v>0</v>
      </c>
      <c r="O33" s="38"/>
    </row>
    <row r="34" spans="1:15" ht="16.5" customHeight="1">
      <c r="A34" s="8" t="s">
        <v>300</v>
      </c>
      <c r="B34" s="22" t="s">
        <v>579</v>
      </c>
      <c r="C34" s="22" t="s">
        <v>579</v>
      </c>
      <c r="D34" s="27">
        <v>0</v>
      </c>
      <c r="E34" s="22" t="s">
        <v>579</v>
      </c>
      <c r="F34" s="22" t="s">
        <v>579</v>
      </c>
      <c r="G34" s="27">
        <v>0</v>
      </c>
      <c r="H34" s="27" t="s">
        <v>579</v>
      </c>
      <c r="I34" s="27" t="s">
        <v>579</v>
      </c>
      <c r="J34" s="27" t="s">
        <v>1327</v>
      </c>
      <c r="K34" s="27">
        <v>0</v>
      </c>
      <c r="L34" s="27">
        <v>0</v>
      </c>
      <c r="M34" s="27">
        <v>0</v>
      </c>
      <c r="N34" s="27">
        <v>0</v>
      </c>
      <c r="O34" s="38"/>
    </row>
    <row r="35" spans="1:15" ht="16.5" customHeight="1">
      <c r="A35" s="8" t="s">
        <v>303</v>
      </c>
      <c r="B35" s="22" t="s">
        <v>579</v>
      </c>
      <c r="C35" s="22" t="s">
        <v>579</v>
      </c>
      <c r="D35" s="22">
        <v>0</v>
      </c>
      <c r="E35" s="22" t="s">
        <v>579</v>
      </c>
      <c r="F35" s="22">
        <v>0</v>
      </c>
      <c r="G35" s="22">
        <v>0</v>
      </c>
      <c r="H35" s="27" t="s">
        <v>579</v>
      </c>
      <c r="I35" s="27" t="s">
        <v>579</v>
      </c>
      <c r="J35" s="22" t="s">
        <v>1346</v>
      </c>
      <c r="K35" s="22" t="s">
        <v>1329</v>
      </c>
      <c r="L35" s="22">
        <v>0</v>
      </c>
      <c r="M35" s="22">
        <v>0</v>
      </c>
      <c r="N35" s="22">
        <v>0</v>
      </c>
      <c r="O35" s="38"/>
    </row>
    <row r="36" spans="1:15" ht="16.5" customHeight="1">
      <c r="A36" s="8" t="s">
        <v>304</v>
      </c>
      <c r="B36" s="22" t="s">
        <v>579</v>
      </c>
      <c r="C36" s="22" t="s">
        <v>579</v>
      </c>
      <c r="D36" s="22">
        <v>0</v>
      </c>
      <c r="E36" s="22" t="s">
        <v>579</v>
      </c>
      <c r="F36" s="22" t="s">
        <v>579</v>
      </c>
      <c r="G36" s="22" t="s">
        <v>579</v>
      </c>
      <c r="H36" s="22" t="s">
        <v>579</v>
      </c>
      <c r="I36" s="22" t="s">
        <v>579</v>
      </c>
      <c r="J36" s="22" t="s">
        <v>1339</v>
      </c>
      <c r="K36" s="22">
        <v>0</v>
      </c>
      <c r="L36" s="22">
        <v>0</v>
      </c>
      <c r="M36" s="22">
        <v>0</v>
      </c>
      <c r="N36" s="22">
        <v>0</v>
      </c>
      <c r="O36" s="38"/>
    </row>
    <row r="37" spans="1:15" ht="16.5" customHeight="1">
      <c r="A37" s="8" t="s">
        <v>306</v>
      </c>
      <c r="B37" s="22" t="s">
        <v>579</v>
      </c>
      <c r="C37" s="22" t="s">
        <v>579</v>
      </c>
      <c r="D37" s="22" t="s">
        <v>579</v>
      </c>
      <c r="E37" s="22" t="s">
        <v>579</v>
      </c>
      <c r="F37" s="22" t="s">
        <v>579</v>
      </c>
      <c r="G37" s="22" t="s">
        <v>579</v>
      </c>
      <c r="H37" s="22" t="s">
        <v>579</v>
      </c>
      <c r="I37" s="22" t="s">
        <v>579</v>
      </c>
      <c r="J37" s="22" t="s">
        <v>1333</v>
      </c>
      <c r="K37" s="22">
        <v>0</v>
      </c>
      <c r="L37" s="22">
        <v>0</v>
      </c>
      <c r="M37" s="22">
        <v>0</v>
      </c>
      <c r="N37" s="22">
        <v>0</v>
      </c>
      <c r="O37" s="38"/>
    </row>
    <row r="38" spans="1:15" ht="16.5" customHeight="1">
      <c r="A38" s="8" t="s">
        <v>308</v>
      </c>
      <c r="B38" s="22" t="s">
        <v>579</v>
      </c>
      <c r="C38" s="22" t="s">
        <v>579</v>
      </c>
      <c r="D38" s="43">
        <v>0</v>
      </c>
      <c r="E38" s="22" t="s">
        <v>579</v>
      </c>
      <c r="F38" s="22" t="s">
        <v>579</v>
      </c>
      <c r="G38" s="43">
        <v>0</v>
      </c>
      <c r="H38" s="43">
        <v>0</v>
      </c>
      <c r="I38" s="22" t="s">
        <v>579</v>
      </c>
      <c r="J38" s="43">
        <v>0</v>
      </c>
      <c r="K38" s="43">
        <v>0</v>
      </c>
      <c r="L38" s="43">
        <v>0</v>
      </c>
      <c r="M38" s="43">
        <v>0</v>
      </c>
      <c r="N38" s="43">
        <v>0</v>
      </c>
      <c r="O38" s="38"/>
    </row>
    <row r="39" spans="1:15" ht="16.5" customHeight="1">
      <c r="A39" s="8" t="s">
        <v>170</v>
      </c>
      <c r="B39" s="22" t="s">
        <v>579</v>
      </c>
      <c r="C39" s="22" t="s">
        <v>579</v>
      </c>
      <c r="D39" s="22">
        <v>0</v>
      </c>
      <c r="E39" s="22" t="s">
        <v>579</v>
      </c>
      <c r="F39" s="22">
        <v>0</v>
      </c>
      <c r="G39" s="22" t="s">
        <v>579</v>
      </c>
      <c r="H39" s="22">
        <v>0</v>
      </c>
      <c r="I39" s="22" t="s">
        <v>579</v>
      </c>
      <c r="J39" s="22">
        <v>0</v>
      </c>
      <c r="K39" s="22">
        <v>0</v>
      </c>
      <c r="L39" s="22">
        <v>0</v>
      </c>
      <c r="M39" s="22">
        <v>0</v>
      </c>
      <c r="N39" s="22">
        <v>0</v>
      </c>
      <c r="O39" s="38"/>
    </row>
    <row r="40" spans="1:15" ht="16.5" customHeight="1">
      <c r="A40" s="8" t="s">
        <v>310</v>
      </c>
      <c r="B40" s="22" t="s">
        <v>579</v>
      </c>
      <c r="C40" s="22">
        <v>0</v>
      </c>
      <c r="D40" s="22">
        <v>0</v>
      </c>
      <c r="E40" s="22" t="s">
        <v>579</v>
      </c>
      <c r="F40" s="22" t="s">
        <v>579</v>
      </c>
      <c r="G40" s="22">
        <v>0</v>
      </c>
      <c r="H40" s="22" t="s">
        <v>579</v>
      </c>
      <c r="I40" s="22" t="s">
        <v>579</v>
      </c>
      <c r="J40" s="27" t="s">
        <v>1327</v>
      </c>
      <c r="K40" s="22" t="s">
        <v>1348</v>
      </c>
      <c r="L40" s="22" t="s">
        <v>1340</v>
      </c>
      <c r="M40" s="22">
        <v>0</v>
      </c>
      <c r="N40" s="22">
        <v>0</v>
      </c>
      <c r="O40" s="38"/>
    </row>
    <row r="41" spans="1:15" ht="16.5" customHeight="1">
      <c r="A41" s="8" t="s">
        <v>312</v>
      </c>
      <c r="B41" s="22" t="s">
        <v>579</v>
      </c>
      <c r="C41" s="22" t="s">
        <v>581</v>
      </c>
      <c r="D41" s="22">
        <v>0</v>
      </c>
      <c r="E41" s="22" t="s">
        <v>579</v>
      </c>
      <c r="F41" s="22" t="s">
        <v>579</v>
      </c>
      <c r="G41" s="22" t="s">
        <v>581</v>
      </c>
      <c r="H41" s="22" t="s">
        <v>581</v>
      </c>
      <c r="I41" s="22" t="s">
        <v>579</v>
      </c>
      <c r="J41" s="22" t="s">
        <v>1346</v>
      </c>
      <c r="K41" s="22" t="s">
        <v>1341</v>
      </c>
      <c r="L41" s="22" t="s">
        <v>1342</v>
      </c>
      <c r="M41" s="22">
        <v>0</v>
      </c>
      <c r="N41" s="22">
        <v>0</v>
      </c>
      <c r="O41" s="38"/>
    </row>
    <row r="42" spans="1:15" ht="16.5" customHeight="1">
      <c r="A42" s="8" t="s">
        <v>314</v>
      </c>
      <c r="B42" s="22">
        <v>0</v>
      </c>
      <c r="C42" s="22">
        <v>0</v>
      </c>
      <c r="D42" s="22">
        <v>0</v>
      </c>
      <c r="E42" s="22" t="s">
        <v>579</v>
      </c>
      <c r="F42" s="22">
        <v>0</v>
      </c>
      <c r="G42" s="22">
        <v>0</v>
      </c>
      <c r="H42" s="22">
        <v>0</v>
      </c>
      <c r="I42" s="22">
        <v>0</v>
      </c>
      <c r="J42" s="22" t="s">
        <v>1327</v>
      </c>
      <c r="K42" s="22">
        <v>0</v>
      </c>
      <c r="L42" s="22">
        <v>0</v>
      </c>
      <c r="M42" s="22">
        <v>0</v>
      </c>
      <c r="N42" s="22">
        <v>0</v>
      </c>
      <c r="O42" s="38"/>
    </row>
    <row r="43" spans="1:15" ht="16.5" customHeight="1">
      <c r="A43" s="8" t="s">
        <v>315</v>
      </c>
      <c r="B43" s="95">
        <v>0</v>
      </c>
      <c r="C43" s="95">
        <v>0</v>
      </c>
      <c r="D43" s="95">
        <v>0</v>
      </c>
      <c r="E43" s="22" t="s">
        <v>579</v>
      </c>
      <c r="F43" s="95">
        <v>0</v>
      </c>
      <c r="G43" s="95">
        <v>0</v>
      </c>
      <c r="H43" s="95">
        <v>0</v>
      </c>
      <c r="I43" s="95">
        <v>0</v>
      </c>
      <c r="J43" s="95">
        <v>0</v>
      </c>
      <c r="K43" s="95">
        <v>0</v>
      </c>
      <c r="L43" s="95">
        <v>0</v>
      </c>
      <c r="M43" s="95">
        <v>0</v>
      </c>
      <c r="N43" s="95">
        <v>0</v>
      </c>
      <c r="O43" s="38"/>
    </row>
    <row r="44" spans="1:15" ht="16.5" customHeight="1">
      <c r="A44" s="8" t="s">
        <v>317</v>
      </c>
      <c r="B44" s="43" t="s">
        <v>579</v>
      </c>
      <c r="C44" s="22">
        <v>0</v>
      </c>
      <c r="D44" s="22">
        <v>0</v>
      </c>
      <c r="E44" s="22" t="s">
        <v>579</v>
      </c>
      <c r="F44" s="22">
        <v>0</v>
      </c>
      <c r="G44" s="22">
        <v>0</v>
      </c>
      <c r="H44" s="22">
        <v>0</v>
      </c>
      <c r="I44" s="22">
        <v>0</v>
      </c>
      <c r="J44" s="22">
        <v>0</v>
      </c>
      <c r="K44" s="22">
        <v>0</v>
      </c>
      <c r="L44" s="22">
        <v>0</v>
      </c>
      <c r="M44" s="22">
        <v>0</v>
      </c>
      <c r="N44" s="22">
        <v>0</v>
      </c>
      <c r="O44" s="38"/>
    </row>
    <row r="45" spans="1:15" ht="16.5" customHeight="1">
      <c r="A45" s="8" t="s">
        <v>318</v>
      </c>
      <c r="B45" s="43" t="s">
        <v>579</v>
      </c>
      <c r="C45" s="43" t="s">
        <v>579</v>
      </c>
      <c r="D45" s="22">
        <v>0</v>
      </c>
      <c r="E45" s="22" t="s">
        <v>579</v>
      </c>
      <c r="F45" s="22" t="s">
        <v>579</v>
      </c>
      <c r="G45" s="22">
        <v>0</v>
      </c>
      <c r="H45" s="22">
        <v>0</v>
      </c>
      <c r="I45" s="22" t="s">
        <v>579</v>
      </c>
      <c r="J45" s="22">
        <v>0</v>
      </c>
      <c r="K45" s="22">
        <v>0</v>
      </c>
      <c r="L45" s="22">
        <v>0</v>
      </c>
      <c r="M45" s="22">
        <v>0</v>
      </c>
      <c r="N45" s="22">
        <v>0</v>
      </c>
      <c r="O45" s="38"/>
    </row>
    <row r="46" spans="1:15" ht="16.5" customHeight="1">
      <c r="A46" s="8" t="s">
        <v>319</v>
      </c>
      <c r="B46" s="43" t="s">
        <v>579</v>
      </c>
      <c r="C46" s="43" t="s">
        <v>579</v>
      </c>
      <c r="D46" s="43">
        <v>0</v>
      </c>
      <c r="E46" s="22" t="s">
        <v>579</v>
      </c>
      <c r="F46" s="43">
        <v>0</v>
      </c>
      <c r="G46" s="43">
        <v>0</v>
      </c>
      <c r="H46" s="43">
        <v>0</v>
      </c>
      <c r="I46" s="22" t="s">
        <v>579</v>
      </c>
      <c r="J46" s="43">
        <v>0</v>
      </c>
      <c r="K46" s="43">
        <v>0</v>
      </c>
      <c r="L46" s="43">
        <v>0</v>
      </c>
      <c r="M46" s="43">
        <v>0</v>
      </c>
      <c r="N46" s="43">
        <v>0</v>
      </c>
      <c r="O46" s="38"/>
    </row>
    <row r="47" spans="1:15" ht="16.5" customHeight="1">
      <c r="A47" s="8" t="s">
        <v>321</v>
      </c>
      <c r="B47" s="22">
        <v>0</v>
      </c>
      <c r="C47" s="22">
        <v>0</v>
      </c>
      <c r="D47" s="22">
        <v>0</v>
      </c>
      <c r="E47" s="22" t="s">
        <v>579</v>
      </c>
      <c r="F47" s="22">
        <v>0</v>
      </c>
      <c r="G47" s="22" t="s">
        <v>579</v>
      </c>
      <c r="H47" s="22">
        <v>0</v>
      </c>
      <c r="I47" s="22">
        <v>0</v>
      </c>
      <c r="J47" s="22" t="s">
        <v>1343</v>
      </c>
      <c r="K47" s="22" t="s">
        <v>1341</v>
      </c>
      <c r="L47" s="22">
        <v>0</v>
      </c>
      <c r="M47" s="22">
        <v>0</v>
      </c>
      <c r="N47" s="22">
        <v>0</v>
      </c>
      <c r="O47" s="38"/>
    </row>
    <row r="48" spans="1:15" ht="16.5" customHeight="1">
      <c r="A48" s="8" t="s">
        <v>323</v>
      </c>
      <c r="B48" s="22" t="s">
        <v>579</v>
      </c>
      <c r="C48" s="43">
        <v>0</v>
      </c>
      <c r="D48" s="43">
        <v>0</v>
      </c>
      <c r="E48" s="22" t="s">
        <v>579</v>
      </c>
      <c r="F48" s="43">
        <v>0</v>
      </c>
      <c r="G48" s="43">
        <v>0</v>
      </c>
      <c r="H48" s="43">
        <v>0</v>
      </c>
      <c r="I48" s="22" t="s">
        <v>579</v>
      </c>
      <c r="J48" s="43">
        <v>0</v>
      </c>
      <c r="K48" s="43">
        <v>0</v>
      </c>
      <c r="L48" s="43">
        <v>0</v>
      </c>
      <c r="M48" s="43">
        <v>0</v>
      </c>
      <c r="N48" s="43">
        <v>0</v>
      </c>
      <c r="O48" s="38"/>
    </row>
    <row r="49" spans="1:15" ht="16.5" customHeight="1">
      <c r="A49" s="8" t="s">
        <v>325</v>
      </c>
      <c r="B49" s="22" t="s">
        <v>579</v>
      </c>
      <c r="C49" s="22" t="s">
        <v>579</v>
      </c>
      <c r="D49" s="22" t="s">
        <v>579</v>
      </c>
      <c r="E49" s="22" t="s">
        <v>579</v>
      </c>
      <c r="F49" s="22" t="s">
        <v>579</v>
      </c>
      <c r="G49" s="22" t="s">
        <v>579</v>
      </c>
      <c r="H49" s="22" t="s">
        <v>579</v>
      </c>
      <c r="I49" s="22" t="s">
        <v>579</v>
      </c>
      <c r="J49" s="27" t="s">
        <v>1333</v>
      </c>
      <c r="K49" s="27" t="s">
        <v>1344</v>
      </c>
      <c r="L49" s="27">
        <v>0</v>
      </c>
      <c r="M49" s="27">
        <v>0</v>
      </c>
      <c r="N49" s="27">
        <v>0</v>
      </c>
      <c r="O49" s="38"/>
    </row>
    <row r="50" spans="1:15" ht="16.5" customHeight="1">
      <c r="A50" s="8" t="s">
        <v>327</v>
      </c>
      <c r="B50" s="22" t="s">
        <v>579</v>
      </c>
      <c r="C50" s="22" t="s">
        <v>579</v>
      </c>
      <c r="D50" s="22">
        <v>0</v>
      </c>
      <c r="E50" s="22" t="s">
        <v>579</v>
      </c>
      <c r="F50" s="22">
        <v>0</v>
      </c>
      <c r="G50" s="22" t="s">
        <v>579</v>
      </c>
      <c r="H50" s="22">
        <v>0</v>
      </c>
      <c r="I50" s="22" t="s">
        <v>579</v>
      </c>
      <c r="J50" s="22">
        <v>0</v>
      </c>
      <c r="K50" s="22">
        <v>0</v>
      </c>
      <c r="L50" s="22">
        <v>0</v>
      </c>
      <c r="M50" s="22">
        <v>0</v>
      </c>
      <c r="N50" s="22">
        <v>0</v>
      </c>
      <c r="O50" s="38"/>
    </row>
    <row r="51" spans="1:15" ht="16.5" customHeight="1">
      <c r="A51" s="8" t="s">
        <v>328</v>
      </c>
      <c r="B51" s="22" t="s">
        <v>579</v>
      </c>
      <c r="C51" s="22" t="s">
        <v>579</v>
      </c>
      <c r="D51" s="22">
        <v>0</v>
      </c>
      <c r="E51" s="22" t="s">
        <v>579</v>
      </c>
      <c r="F51" s="22" t="s">
        <v>579</v>
      </c>
      <c r="G51" s="22">
        <v>0</v>
      </c>
      <c r="H51" s="22">
        <v>0</v>
      </c>
      <c r="I51" s="22">
        <v>0</v>
      </c>
      <c r="J51" s="22" t="s">
        <v>1345</v>
      </c>
      <c r="K51" s="22">
        <v>0</v>
      </c>
      <c r="L51" s="22">
        <v>0</v>
      </c>
      <c r="M51" s="22">
        <v>0</v>
      </c>
      <c r="N51" s="22">
        <v>0</v>
      </c>
      <c r="O51" s="38"/>
    </row>
    <row r="52" spans="1:15" ht="16.5" customHeight="1">
      <c r="A52" s="8" t="s">
        <v>329</v>
      </c>
      <c r="B52" s="22" t="s">
        <v>579</v>
      </c>
      <c r="C52" s="22" t="s">
        <v>579</v>
      </c>
      <c r="D52" s="22">
        <v>0</v>
      </c>
      <c r="E52" s="22" t="s">
        <v>579</v>
      </c>
      <c r="F52" s="22" t="s">
        <v>579</v>
      </c>
      <c r="G52" s="22" t="s">
        <v>579</v>
      </c>
      <c r="H52" s="22">
        <v>0</v>
      </c>
      <c r="I52" s="22" t="s">
        <v>579</v>
      </c>
      <c r="J52" s="22">
        <v>0</v>
      </c>
      <c r="K52" s="22">
        <v>0</v>
      </c>
      <c r="L52" s="22">
        <v>0</v>
      </c>
      <c r="M52" s="22">
        <v>0</v>
      </c>
      <c r="N52" s="22">
        <v>0</v>
      </c>
      <c r="O52" s="38"/>
    </row>
    <row r="53" spans="1:15" ht="16.5" customHeight="1">
      <c r="A53" s="8" t="s">
        <v>330</v>
      </c>
      <c r="B53" s="22">
        <v>0</v>
      </c>
      <c r="C53" s="22">
        <v>0</v>
      </c>
      <c r="D53" s="22">
        <v>0</v>
      </c>
      <c r="E53" s="22" t="s">
        <v>579</v>
      </c>
      <c r="F53" s="22" t="s">
        <v>579</v>
      </c>
      <c r="G53" s="22">
        <v>0</v>
      </c>
      <c r="H53" s="22">
        <v>0</v>
      </c>
      <c r="I53" s="22">
        <v>0</v>
      </c>
      <c r="J53" s="22">
        <v>0</v>
      </c>
      <c r="K53" s="22">
        <v>0</v>
      </c>
      <c r="L53" s="22">
        <v>0</v>
      </c>
      <c r="M53" s="22">
        <v>0</v>
      </c>
      <c r="N53" s="22">
        <v>0</v>
      </c>
      <c r="O53" s="38"/>
    </row>
    <row r="54" spans="1:15" ht="16.5" customHeight="1">
      <c r="A54" s="8" t="s">
        <v>331</v>
      </c>
      <c r="B54" s="22" t="s">
        <v>579</v>
      </c>
      <c r="C54" s="22">
        <v>0</v>
      </c>
      <c r="D54" s="22">
        <v>0</v>
      </c>
      <c r="E54" s="22" t="s">
        <v>579</v>
      </c>
      <c r="F54" s="22">
        <v>0</v>
      </c>
      <c r="G54" s="22">
        <v>0</v>
      </c>
      <c r="H54" s="22">
        <v>0</v>
      </c>
      <c r="I54" s="22" t="s">
        <v>579</v>
      </c>
      <c r="J54" s="22">
        <v>0</v>
      </c>
      <c r="K54" s="22">
        <v>0</v>
      </c>
      <c r="L54" s="22">
        <v>0</v>
      </c>
      <c r="M54" s="22">
        <v>0</v>
      </c>
      <c r="N54" s="22">
        <v>0</v>
      </c>
      <c r="O54" s="38"/>
    </row>
    <row r="55" spans="1:15" ht="16.5" customHeight="1">
      <c r="A55" s="8" t="s">
        <v>332</v>
      </c>
      <c r="B55" s="27">
        <v>0</v>
      </c>
      <c r="C55" s="27">
        <v>0</v>
      </c>
      <c r="D55" s="27">
        <v>0</v>
      </c>
      <c r="E55" s="22" t="s">
        <v>579</v>
      </c>
      <c r="F55" s="22" t="s">
        <v>579</v>
      </c>
      <c r="G55" s="27">
        <v>0</v>
      </c>
      <c r="H55" s="27">
        <v>0</v>
      </c>
      <c r="I55" s="27">
        <v>0</v>
      </c>
      <c r="J55" s="27">
        <v>0</v>
      </c>
      <c r="K55" s="27">
        <v>0</v>
      </c>
      <c r="L55" s="27">
        <v>0</v>
      </c>
      <c r="M55" s="27">
        <v>0</v>
      </c>
      <c r="N55" s="27">
        <v>0</v>
      </c>
      <c r="O55" s="38"/>
    </row>
    <row r="56" spans="1:15" ht="16.5" customHeight="1">
      <c r="A56" s="8" t="s">
        <v>333</v>
      </c>
      <c r="B56" s="22" t="s">
        <v>579</v>
      </c>
      <c r="C56" s="22" t="s">
        <v>579</v>
      </c>
      <c r="D56" s="27">
        <v>0</v>
      </c>
      <c r="E56" s="22" t="s">
        <v>579</v>
      </c>
      <c r="F56" s="27" t="s">
        <v>579</v>
      </c>
      <c r="G56" s="27">
        <v>0</v>
      </c>
      <c r="H56" s="22" t="s">
        <v>579</v>
      </c>
      <c r="I56" s="27">
        <v>0</v>
      </c>
      <c r="J56" s="27">
        <v>0</v>
      </c>
      <c r="K56" s="22">
        <v>0</v>
      </c>
      <c r="L56" s="22">
        <v>0</v>
      </c>
      <c r="M56" s="22">
        <v>0</v>
      </c>
      <c r="N56" s="22">
        <v>0</v>
      </c>
      <c r="O56" s="38"/>
    </row>
    <row r="57" spans="1:15" ht="16.5" customHeight="1">
      <c r="A57" s="8" t="s">
        <v>335</v>
      </c>
      <c r="B57" s="22" t="s">
        <v>579</v>
      </c>
      <c r="C57" s="22">
        <v>0</v>
      </c>
      <c r="D57" s="22">
        <v>0</v>
      </c>
      <c r="E57" s="22" t="s">
        <v>579</v>
      </c>
      <c r="F57" s="22" t="s">
        <v>579</v>
      </c>
      <c r="G57" s="22" t="s">
        <v>579</v>
      </c>
      <c r="H57" s="22">
        <v>0</v>
      </c>
      <c r="I57" s="22">
        <v>0</v>
      </c>
      <c r="J57" s="22">
        <v>0</v>
      </c>
      <c r="K57" s="22">
        <v>0</v>
      </c>
      <c r="L57" s="22">
        <v>0</v>
      </c>
      <c r="M57" s="22">
        <v>0</v>
      </c>
      <c r="N57" s="22">
        <v>0</v>
      </c>
      <c r="O57" s="38"/>
    </row>
    <row r="58" spans="1:15" ht="18.75" customHeight="1">
      <c r="A58" s="8" t="s">
        <v>336</v>
      </c>
      <c r="B58" s="22" t="s">
        <v>579</v>
      </c>
      <c r="C58" s="22">
        <v>0</v>
      </c>
      <c r="D58" s="22">
        <v>0</v>
      </c>
      <c r="E58" s="22" t="s">
        <v>579</v>
      </c>
      <c r="F58" s="22" t="s">
        <v>579</v>
      </c>
      <c r="G58" s="22" t="s">
        <v>579</v>
      </c>
      <c r="H58" s="22">
        <v>0</v>
      </c>
      <c r="I58" s="22" t="s">
        <v>579</v>
      </c>
      <c r="J58" s="371"/>
      <c r="K58" s="22">
        <v>0</v>
      </c>
      <c r="L58" s="22">
        <v>0</v>
      </c>
      <c r="M58" s="22">
        <v>0</v>
      </c>
      <c r="N58" s="22">
        <v>0</v>
      </c>
      <c r="O58" s="38"/>
    </row>
  </sheetData>
  <mergeCells count="11">
    <mergeCell ref="B3:B4"/>
    <mergeCell ref="C3:C4"/>
    <mergeCell ref="A2:A4"/>
    <mergeCell ref="B2:N2"/>
    <mergeCell ref="H3:H4"/>
    <mergeCell ref="I3:I4"/>
    <mergeCell ref="J3:N3"/>
    <mergeCell ref="D3:D4"/>
    <mergeCell ref="E3:E4"/>
    <mergeCell ref="F3:F4"/>
    <mergeCell ref="G3:G4"/>
  </mergeCells>
  <phoneticPr fontId="8"/>
  <pageMargins left="0.78740157480314965" right="0.78740157480314965" top="0.59055118110236227" bottom="0.59055118110236227" header="0.51181102362204722" footer="0.51181102362204722"/>
  <pageSetup paperSize="9" scale="70" orientation="landscape" r:id="rId1"/>
  <headerFooter alignWithMargins="0">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8"/>
  <sheetViews>
    <sheetView showZeros="0" view="pageBreakPreview" zoomScale="90" zoomScaleNormal="84" zoomScaleSheetLayoutView="90" workbookViewId="0">
      <pane xSplit="1" ySplit="4" topLeftCell="B46" activePane="bottomRight" state="frozen"/>
      <selection pane="topRight"/>
      <selection pane="bottomLeft"/>
      <selection pane="bottomRight" activeCell="M4" sqref="M4"/>
    </sheetView>
  </sheetViews>
  <sheetFormatPr defaultColWidth="9" defaultRowHeight="13.2"/>
  <cols>
    <col min="1" max="1" width="16.44140625" customWidth="1"/>
    <col min="2" max="8" width="11.21875" customWidth="1"/>
    <col min="9" max="13" width="18.77734375" customWidth="1"/>
  </cols>
  <sheetData>
    <row r="1" spans="1:13" ht="27.75" customHeight="1">
      <c r="A1" s="35" t="s">
        <v>1107</v>
      </c>
    </row>
    <row r="2" spans="1:13" ht="30" customHeight="1">
      <c r="A2" s="397" t="s">
        <v>55</v>
      </c>
      <c r="B2" s="397" t="s">
        <v>73</v>
      </c>
      <c r="C2" s="397"/>
      <c r="D2" s="397"/>
      <c r="E2" s="397"/>
      <c r="F2" s="397"/>
      <c r="G2" s="397"/>
      <c r="H2" s="397"/>
      <c r="I2" s="397"/>
      <c r="J2" s="397"/>
      <c r="K2" s="397"/>
      <c r="L2" s="397"/>
      <c r="M2" s="397"/>
    </row>
    <row r="3" spans="1:13" ht="18.75" customHeight="1">
      <c r="A3" s="397"/>
      <c r="B3" s="410" t="s">
        <v>117</v>
      </c>
      <c r="C3" s="410" t="s">
        <v>118</v>
      </c>
      <c r="D3" s="410" t="s">
        <v>138</v>
      </c>
      <c r="E3" s="398" t="s">
        <v>221</v>
      </c>
      <c r="F3" s="398" t="s">
        <v>222</v>
      </c>
      <c r="G3" s="398" t="s">
        <v>119</v>
      </c>
      <c r="H3" s="398" t="s">
        <v>120</v>
      </c>
      <c r="I3" s="401" t="s">
        <v>20</v>
      </c>
      <c r="J3" s="403"/>
      <c r="K3" s="403"/>
      <c r="L3" s="403"/>
      <c r="M3" s="402"/>
    </row>
    <row r="4" spans="1:13" ht="26.25" customHeight="1">
      <c r="A4" s="397"/>
      <c r="B4" s="411"/>
      <c r="C4" s="411"/>
      <c r="D4" s="411"/>
      <c r="E4" s="399"/>
      <c r="F4" s="399"/>
      <c r="G4" s="399"/>
      <c r="H4" s="399"/>
      <c r="I4" s="17" t="s">
        <v>223</v>
      </c>
      <c r="J4" s="17" t="s">
        <v>224</v>
      </c>
      <c r="K4" s="17" t="s">
        <v>225</v>
      </c>
      <c r="L4" s="17" t="s">
        <v>226</v>
      </c>
      <c r="M4" s="17" t="s">
        <v>227</v>
      </c>
    </row>
    <row r="5" spans="1:13" ht="18.75" customHeight="1">
      <c r="A5" s="8" t="s">
        <v>156</v>
      </c>
      <c r="B5" s="23" t="s">
        <v>579</v>
      </c>
      <c r="C5" s="23" t="s">
        <v>579</v>
      </c>
      <c r="D5" s="23" t="s">
        <v>579</v>
      </c>
      <c r="E5" s="23" t="s">
        <v>579</v>
      </c>
      <c r="F5" s="23" t="s">
        <v>579</v>
      </c>
      <c r="G5" s="23" t="s">
        <v>579</v>
      </c>
      <c r="H5" s="23" t="s">
        <v>579</v>
      </c>
      <c r="I5" s="23">
        <v>0</v>
      </c>
      <c r="J5" s="23">
        <v>0</v>
      </c>
      <c r="K5" s="23">
        <v>0</v>
      </c>
      <c r="L5" s="23">
        <v>0</v>
      </c>
      <c r="M5" s="23">
        <v>0</v>
      </c>
    </row>
    <row r="6" spans="1:13" ht="18.75" customHeight="1">
      <c r="A6" s="8" t="s">
        <v>157</v>
      </c>
      <c r="B6" s="23" t="s">
        <v>579</v>
      </c>
      <c r="C6" s="23" t="s">
        <v>579</v>
      </c>
      <c r="D6" s="23" t="s">
        <v>579</v>
      </c>
      <c r="E6" s="23" t="s">
        <v>579</v>
      </c>
      <c r="F6" s="23">
        <v>0</v>
      </c>
      <c r="G6" s="23" t="s">
        <v>579</v>
      </c>
      <c r="H6" s="23">
        <v>0</v>
      </c>
      <c r="I6" s="23">
        <v>0</v>
      </c>
      <c r="J6" s="23">
        <v>0</v>
      </c>
      <c r="K6" s="23">
        <v>0</v>
      </c>
      <c r="L6" s="23">
        <v>0</v>
      </c>
      <c r="M6" s="23">
        <v>0</v>
      </c>
    </row>
    <row r="7" spans="1:13" ht="18.75" customHeight="1">
      <c r="A7" s="8" t="s">
        <v>261</v>
      </c>
      <c r="B7" s="23" t="s">
        <v>579</v>
      </c>
      <c r="C7" s="23" t="s">
        <v>579</v>
      </c>
      <c r="D7" s="23" t="s">
        <v>579</v>
      </c>
      <c r="E7" s="23" t="s">
        <v>579</v>
      </c>
      <c r="F7" s="23">
        <v>0</v>
      </c>
      <c r="G7" s="23" t="s">
        <v>579</v>
      </c>
      <c r="H7" s="23">
        <v>0</v>
      </c>
      <c r="I7" s="23" t="s">
        <v>1349</v>
      </c>
      <c r="J7" s="23" t="s">
        <v>984</v>
      </c>
      <c r="K7" s="23">
        <v>0</v>
      </c>
      <c r="L7" s="23">
        <v>0</v>
      </c>
      <c r="M7" s="23">
        <v>0</v>
      </c>
    </row>
    <row r="8" spans="1:13" ht="18.75" customHeight="1">
      <c r="A8" s="8" t="s">
        <v>263</v>
      </c>
      <c r="B8" s="23" t="s">
        <v>579</v>
      </c>
      <c r="C8" s="23" t="s">
        <v>579</v>
      </c>
      <c r="D8" s="23" t="s">
        <v>579</v>
      </c>
      <c r="E8" s="23" t="s">
        <v>579</v>
      </c>
      <c r="F8" s="23">
        <v>0</v>
      </c>
      <c r="G8" s="23" t="s">
        <v>579</v>
      </c>
      <c r="H8" s="23">
        <v>0</v>
      </c>
      <c r="I8" s="23" t="s">
        <v>737</v>
      </c>
      <c r="J8" s="23" t="s">
        <v>1350</v>
      </c>
      <c r="K8" s="23" t="s">
        <v>1641</v>
      </c>
      <c r="L8" s="23" t="s">
        <v>1642</v>
      </c>
      <c r="M8" s="23"/>
    </row>
    <row r="9" spans="1:13" ht="18.75" customHeight="1">
      <c r="A9" s="8" t="s">
        <v>264</v>
      </c>
      <c r="B9" s="23" t="s">
        <v>579</v>
      </c>
      <c r="C9" s="23" t="s">
        <v>579</v>
      </c>
      <c r="D9" s="23" t="s">
        <v>579</v>
      </c>
      <c r="E9" s="23">
        <v>0</v>
      </c>
      <c r="F9" s="23">
        <v>0</v>
      </c>
      <c r="G9" s="23" t="s">
        <v>579</v>
      </c>
      <c r="H9" s="23" t="s">
        <v>579</v>
      </c>
      <c r="I9" s="23" t="s">
        <v>951</v>
      </c>
      <c r="J9" s="23" t="s">
        <v>1351</v>
      </c>
      <c r="K9" s="23" t="s">
        <v>949</v>
      </c>
      <c r="L9" s="23" t="s">
        <v>1352</v>
      </c>
      <c r="M9" s="23">
        <v>0</v>
      </c>
    </row>
    <row r="10" spans="1:13" ht="18.75" customHeight="1">
      <c r="A10" s="8" t="s">
        <v>266</v>
      </c>
      <c r="B10" s="23" t="s">
        <v>579</v>
      </c>
      <c r="C10" s="23" t="s">
        <v>579</v>
      </c>
      <c r="D10" s="23" t="s">
        <v>579</v>
      </c>
      <c r="E10" s="23" t="s">
        <v>579</v>
      </c>
      <c r="F10" s="23" t="s">
        <v>579</v>
      </c>
      <c r="G10" s="23" t="s">
        <v>579</v>
      </c>
      <c r="H10" s="23" t="s">
        <v>579</v>
      </c>
      <c r="I10" s="23" t="s">
        <v>1353</v>
      </c>
      <c r="J10" s="23" t="s">
        <v>1037</v>
      </c>
      <c r="K10" s="23" t="s">
        <v>1354</v>
      </c>
      <c r="L10" s="23" t="s">
        <v>1355</v>
      </c>
      <c r="M10" s="23" t="s">
        <v>1356</v>
      </c>
    </row>
    <row r="11" spans="1:13" ht="18.75" customHeight="1">
      <c r="A11" s="8" t="s">
        <v>35</v>
      </c>
      <c r="B11" s="23" t="s">
        <v>579</v>
      </c>
      <c r="C11" s="23" t="s">
        <v>579</v>
      </c>
      <c r="D11" s="23" t="s">
        <v>579</v>
      </c>
      <c r="E11" s="23" t="s">
        <v>579</v>
      </c>
      <c r="F11" s="23" t="s">
        <v>579</v>
      </c>
      <c r="G11" s="23" t="s">
        <v>579</v>
      </c>
      <c r="H11" s="23" t="s">
        <v>579</v>
      </c>
      <c r="I11" s="23" t="s">
        <v>1357</v>
      </c>
      <c r="J11" s="23" t="s">
        <v>977</v>
      </c>
      <c r="K11" s="23" t="s">
        <v>1358</v>
      </c>
      <c r="L11" s="23" t="s">
        <v>984</v>
      </c>
      <c r="M11" s="23" t="s">
        <v>1359</v>
      </c>
    </row>
    <row r="12" spans="1:13" ht="18.75" customHeight="1">
      <c r="A12" s="8" t="s">
        <v>267</v>
      </c>
      <c r="B12" s="23" t="s">
        <v>579</v>
      </c>
      <c r="C12" s="23" t="s">
        <v>579</v>
      </c>
      <c r="D12" s="23" t="s">
        <v>579</v>
      </c>
      <c r="E12" s="23" t="s">
        <v>579</v>
      </c>
      <c r="F12" s="23">
        <v>0</v>
      </c>
      <c r="G12" s="23" t="s">
        <v>579</v>
      </c>
      <c r="H12" s="23">
        <v>0</v>
      </c>
      <c r="I12" s="23" t="s">
        <v>1360</v>
      </c>
      <c r="J12" s="23" t="s">
        <v>984</v>
      </c>
      <c r="K12" s="23" t="s">
        <v>1037</v>
      </c>
      <c r="L12" s="23">
        <v>0</v>
      </c>
      <c r="M12" s="23">
        <v>0</v>
      </c>
    </row>
    <row r="13" spans="1:13" ht="18.75" customHeight="1">
      <c r="A13" s="8" t="s">
        <v>268</v>
      </c>
      <c r="B13" s="23" t="s">
        <v>579</v>
      </c>
      <c r="C13" s="23" t="s">
        <v>579</v>
      </c>
      <c r="D13" s="23" t="s">
        <v>579</v>
      </c>
      <c r="E13" s="23" t="s">
        <v>579</v>
      </c>
      <c r="F13" s="23">
        <v>0</v>
      </c>
      <c r="G13" s="23" t="s">
        <v>579</v>
      </c>
      <c r="H13" s="23">
        <v>0</v>
      </c>
      <c r="I13" s="23" t="s">
        <v>1361</v>
      </c>
      <c r="J13" s="23">
        <v>0</v>
      </c>
      <c r="K13" s="23">
        <v>0</v>
      </c>
      <c r="L13" s="23">
        <v>0</v>
      </c>
      <c r="M13" s="23">
        <v>0</v>
      </c>
    </row>
    <row r="14" spans="1:13" ht="18.75" customHeight="1">
      <c r="A14" s="8" t="s">
        <v>269</v>
      </c>
      <c r="B14" s="23" t="s">
        <v>579</v>
      </c>
      <c r="C14" s="23" t="s">
        <v>579</v>
      </c>
      <c r="D14" s="23" t="s">
        <v>579</v>
      </c>
      <c r="E14" s="23" t="s">
        <v>579</v>
      </c>
      <c r="F14" s="23">
        <v>0</v>
      </c>
      <c r="G14" s="23" t="s">
        <v>579</v>
      </c>
      <c r="H14" s="23">
        <v>0</v>
      </c>
      <c r="I14" s="23">
        <v>0</v>
      </c>
      <c r="J14" s="23">
        <v>0</v>
      </c>
      <c r="K14" s="23">
        <v>0</v>
      </c>
      <c r="L14" s="23">
        <v>0</v>
      </c>
      <c r="M14" s="23">
        <v>0</v>
      </c>
    </row>
    <row r="15" spans="1:13" ht="18.75" customHeight="1">
      <c r="A15" s="8" t="s">
        <v>272</v>
      </c>
      <c r="B15" s="23" t="s">
        <v>579</v>
      </c>
      <c r="C15" s="23" t="s">
        <v>579</v>
      </c>
      <c r="D15" s="23" t="s">
        <v>579</v>
      </c>
      <c r="E15" s="23" t="s">
        <v>579</v>
      </c>
      <c r="F15" s="23" t="s">
        <v>579</v>
      </c>
      <c r="G15" s="23" t="s">
        <v>579</v>
      </c>
      <c r="H15" s="23">
        <v>0</v>
      </c>
      <c r="I15" s="23" t="s">
        <v>1405</v>
      </c>
      <c r="J15" s="23">
        <v>0</v>
      </c>
      <c r="K15" s="23">
        <v>0</v>
      </c>
      <c r="L15" s="23">
        <v>0</v>
      </c>
      <c r="M15" s="23">
        <v>0</v>
      </c>
    </row>
    <row r="16" spans="1:13" ht="18.75" customHeight="1">
      <c r="A16" s="8" t="s">
        <v>273</v>
      </c>
      <c r="B16" s="23" t="s">
        <v>579</v>
      </c>
      <c r="C16" s="23" t="s">
        <v>579</v>
      </c>
      <c r="D16" s="23" t="s">
        <v>579</v>
      </c>
      <c r="E16" s="23" t="s">
        <v>579</v>
      </c>
      <c r="F16" s="23">
        <v>0</v>
      </c>
      <c r="G16" s="23" t="s">
        <v>579</v>
      </c>
      <c r="H16" s="23">
        <v>0</v>
      </c>
      <c r="I16" s="23" t="s">
        <v>1407</v>
      </c>
      <c r="J16" s="23" t="s">
        <v>951</v>
      </c>
      <c r="K16" s="23" t="s">
        <v>1052</v>
      </c>
      <c r="L16" s="23">
        <v>0</v>
      </c>
      <c r="M16" s="23">
        <v>0</v>
      </c>
    </row>
    <row r="17" spans="1:14" ht="18.75" customHeight="1">
      <c r="A17" s="8" t="s">
        <v>276</v>
      </c>
      <c r="B17" s="23" t="s">
        <v>579</v>
      </c>
      <c r="C17" s="23" t="s">
        <v>579</v>
      </c>
      <c r="D17" s="23" t="s">
        <v>579</v>
      </c>
      <c r="E17" s="23" t="s">
        <v>579</v>
      </c>
      <c r="F17" s="23" t="s">
        <v>579</v>
      </c>
      <c r="G17" s="23" t="s">
        <v>579</v>
      </c>
      <c r="H17" s="23" t="s">
        <v>579</v>
      </c>
      <c r="I17" s="23" t="s">
        <v>1360</v>
      </c>
      <c r="J17" s="23" t="s">
        <v>1406</v>
      </c>
      <c r="K17" s="23" t="s">
        <v>1363</v>
      </c>
      <c r="L17" s="23" t="s">
        <v>1364</v>
      </c>
      <c r="M17" s="23">
        <v>0</v>
      </c>
      <c r="N17" s="52"/>
    </row>
    <row r="18" spans="1:14" ht="18.75" customHeight="1">
      <c r="A18" s="8" t="s">
        <v>277</v>
      </c>
      <c r="B18" s="23" t="s">
        <v>579</v>
      </c>
      <c r="C18" s="23" t="s">
        <v>579</v>
      </c>
      <c r="D18" s="23" t="s">
        <v>579</v>
      </c>
      <c r="E18" s="23">
        <v>0</v>
      </c>
      <c r="F18" s="23">
        <v>0</v>
      </c>
      <c r="G18" s="23" t="s">
        <v>579</v>
      </c>
      <c r="H18" s="23">
        <v>0</v>
      </c>
      <c r="I18" s="23" t="s">
        <v>984</v>
      </c>
      <c r="J18" s="23" t="s">
        <v>1365</v>
      </c>
      <c r="K18" s="23" t="s">
        <v>1366</v>
      </c>
      <c r="L18" s="23" t="s">
        <v>1052</v>
      </c>
      <c r="M18" s="23">
        <v>0</v>
      </c>
    </row>
    <row r="19" spans="1:14" ht="18.75" customHeight="1">
      <c r="A19" s="8" t="s">
        <v>0</v>
      </c>
      <c r="B19" s="23" t="s">
        <v>579</v>
      </c>
      <c r="C19" s="23" t="s">
        <v>579</v>
      </c>
      <c r="D19" s="23" t="s">
        <v>579</v>
      </c>
      <c r="E19" s="23" t="s">
        <v>579</v>
      </c>
      <c r="F19" s="23" t="s">
        <v>579</v>
      </c>
      <c r="G19" s="23" t="s">
        <v>579</v>
      </c>
      <c r="H19" s="119">
        <v>0</v>
      </c>
      <c r="I19" s="119" t="s">
        <v>1367</v>
      </c>
      <c r="J19" s="119" t="s">
        <v>984</v>
      </c>
      <c r="K19" s="119" t="s">
        <v>1368</v>
      </c>
      <c r="L19" s="119">
        <v>0</v>
      </c>
      <c r="M19" s="119">
        <v>0</v>
      </c>
    </row>
    <row r="20" spans="1:14" ht="30" customHeight="1">
      <c r="A20" s="8" t="s">
        <v>281</v>
      </c>
      <c r="B20" s="23" t="s">
        <v>579</v>
      </c>
      <c r="C20" s="23" t="s">
        <v>579</v>
      </c>
      <c r="D20" s="23" t="s">
        <v>579</v>
      </c>
      <c r="E20" s="23" t="s">
        <v>579</v>
      </c>
      <c r="F20" s="23">
        <v>0</v>
      </c>
      <c r="G20" s="23" t="s">
        <v>579</v>
      </c>
      <c r="H20" s="23">
        <v>0</v>
      </c>
      <c r="I20" s="23" t="s">
        <v>1409</v>
      </c>
      <c r="J20" s="23" t="s">
        <v>1643</v>
      </c>
      <c r="K20" s="23" t="s">
        <v>1644</v>
      </c>
      <c r="L20" s="23">
        <v>0</v>
      </c>
      <c r="M20" s="23">
        <v>0</v>
      </c>
    </row>
    <row r="21" spans="1:14" ht="18.75" customHeight="1">
      <c r="A21" s="8" t="s">
        <v>282</v>
      </c>
      <c r="B21" s="23" t="s">
        <v>579</v>
      </c>
      <c r="C21" s="23" t="s">
        <v>579</v>
      </c>
      <c r="D21" s="23" t="s">
        <v>579</v>
      </c>
      <c r="E21" s="23" t="s">
        <v>579</v>
      </c>
      <c r="F21" s="23" t="s">
        <v>579</v>
      </c>
      <c r="G21" s="23" t="s">
        <v>579</v>
      </c>
      <c r="H21" s="23" t="s">
        <v>579</v>
      </c>
      <c r="I21" s="122" t="s">
        <v>1369</v>
      </c>
      <c r="J21" s="122" t="s">
        <v>1370</v>
      </c>
      <c r="K21" s="122" t="s">
        <v>951</v>
      </c>
      <c r="L21" s="122" t="s">
        <v>1371</v>
      </c>
      <c r="M21" s="122">
        <v>0</v>
      </c>
    </row>
    <row r="22" spans="1:14" ht="18.75" customHeight="1">
      <c r="A22" s="8" t="s">
        <v>283</v>
      </c>
      <c r="B22" s="23" t="s">
        <v>579</v>
      </c>
      <c r="C22" s="23" t="s">
        <v>579</v>
      </c>
      <c r="D22" s="23" t="s">
        <v>579</v>
      </c>
      <c r="E22" s="23" t="s">
        <v>579</v>
      </c>
      <c r="F22" s="23" t="s">
        <v>579</v>
      </c>
      <c r="G22" s="23" t="s">
        <v>579</v>
      </c>
      <c r="H22" s="122">
        <v>0</v>
      </c>
      <c r="I22" s="122">
        <v>0</v>
      </c>
      <c r="J22" s="122">
        <v>0</v>
      </c>
      <c r="K22" s="122">
        <v>0</v>
      </c>
      <c r="L22" s="122">
        <v>0</v>
      </c>
      <c r="M22" s="122">
        <v>0</v>
      </c>
    </row>
    <row r="23" spans="1:14" ht="18.75" customHeight="1">
      <c r="A23" s="8" t="s">
        <v>285</v>
      </c>
      <c r="B23" s="23" t="s">
        <v>579</v>
      </c>
      <c r="C23" s="23" t="s">
        <v>579</v>
      </c>
      <c r="D23" s="23" t="s">
        <v>579</v>
      </c>
      <c r="E23" s="23" t="s">
        <v>579</v>
      </c>
      <c r="F23" s="23" t="s">
        <v>579</v>
      </c>
      <c r="G23" s="23" t="s">
        <v>579</v>
      </c>
      <c r="H23" s="23">
        <v>0</v>
      </c>
      <c r="I23" s="23" t="s">
        <v>1372</v>
      </c>
      <c r="J23" s="23" t="s">
        <v>1373</v>
      </c>
      <c r="K23" s="23" t="s">
        <v>1374</v>
      </c>
      <c r="L23" s="23">
        <v>0</v>
      </c>
      <c r="M23" s="23">
        <v>0</v>
      </c>
    </row>
    <row r="24" spans="1:14" ht="18.75" customHeight="1">
      <c r="A24" s="8" t="s">
        <v>287</v>
      </c>
      <c r="B24" s="23" t="s">
        <v>579</v>
      </c>
      <c r="C24" s="23" t="s">
        <v>579</v>
      </c>
      <c r="D24" s="23" t="s">
        <v>579</v>
      </c>
      <c r="E24" s="23" t="s">
        <v>579</v>
      </c>
      <c r="F24" s="23">
        <v>0</v>
      </c>
      <c r="G24" s="23" t="s">
        <v>579</v>
      </c>
      <c r="H24" s="23">
        <v>0</v>
      </c>
      <c r="I24" s="23" t="s">
        <v>1037</v>
      </c>
      <c r="J24" s="23" t="s">
        <v>1375</v>
      </c>
      <c r="K24" s="23">
        <v>0</v>
      </c>
      <c r="L24" s="23">
        <v>0</v>
      </c>
      <c r="M24" s="23">
        <v>0</v>
      </c>
    </row>
    <row r="25" spans="1:14" ht="18.75" customHeight="1">
      <c r="A25" s="8" t="s">
        <v>289</v>
      </c>
      <c r="B25" s="23" t="s">
        <v>579</v>
      </c>
      <c r="C25" s="23" t="s">
        <v>579</v>
      </c>
      <c r="D25" s="23" t="s">
        <v>579</v>
      </c>
      <c r="E25" s="23" t="s">
        <v>579</v>
      </c>
      <c r="F25" s="23">
        <v>0</v>
      </c>
      <c r="G25" s="23" t="s">
        <v>579</v>
      </c>
      <c r="H25" s="23">
        <v>0</v>
      </c>
      <c r="I25" s="23" t="s">
        <v>1362</v>
      </c>
      <c r="J25" s="23" t="s">
        <v>951</v>
      </c>
      <c r="K25" s="23">
        <v>0</v>
      </c>
      <c r="L25" s="23">
        <v>0</v>
      </c>
      <c r="M25" s="23">
        <v>0</v>
      </c>
    </row>
    <row r="26" spans="1:14" ht="18.75" customHeight="1">
      <c r="A26" s="8" t="s">
        <v>290</v>
      </c>
      <c r="B26" s="23" t="s">
        <v>579</v>
      </c>
      <c r="C26" s="23" t="s">
        <v>579</v>
      </c>
      <c r="D26" s="23" t="s">
        <v>579</v>
      </c>
      <c r="E26" s="23" t="s">
        <v>579</v>
      </c>
      <c r="F26" s="23" t="s">
        <v>579</v>
      </c>
      <c r="G26" s="23" t="s">
        <v>579</v>
      </c>
      <c r="H26" s="23">
        <v>0</v>
      </c>
      <c r="I26" s="23">
        <v>0</v>
      </c>
      <c r="J26" s="23">
        <v>0</v>
      </c>
      <c r="K26" s="23">
        <v>0</v>
      </c>
      <c r="L26" s="23">
        <v>0</v>
      </c>
      <c r="M26" s="23">
        <v>0</v>
      </c>
    </row>
    <row r="27" spans="1:14" ht="18.75" customHeight="1">
      <c r="A27" s="8" t="s">
        <v>291</v>
      </c>
      <c r="B27" s="23" t="s">
        <v>579</v>
      </c>
      <c r="C27" s="23" t="s">
        <v>579</v>
      </c>
      <c r="D27" s="23" t="s">
        <v>579</v>
      </c>
      <c r="E27" s="23" t="s">
        <v>579</v>
      </c>
      <c r="F27" s="23">
        <v>0</v>
      </c>
      <c r="G27" s="23" t="s">
        <v>579</v>
      </c>
      <c r="H27" s="23">
        <v>0</v>
      </c>
      <c r="I27" s="23" t="s">
        <v>1362</v>
      </c>
      <c r="J27" s="23" t="s">
        <v>1371</v>
      </c>
      <c r="K27" s="23" t="s">
        <v>1364</v>
      </c>
      <c r="L27" s="23" t="s">
        <v>1408</v>
      </c>
      <c r="M27" s="23" t="s">
        <v>925</v>
      </c>
    </row>
    <row r="28" spans="1:14" ht="18.75" customHeight="1">
      <c r="A28" s="8" t="s">
        <v>292</v>
      </c>
      <c r="B28" s="23" t="s">
        <v>579</v>
      </c>
      <c r="C28" s="23" t="s">
        <v>579</v>
      </c>
      <c r="D28" s="23" t="s">
        <v>579</v>
      </c>
      <c r="E28" s="23" t="s">
        <v>579</v>
      </c>
      <c r="F28" s="23">
        <v>0</v>
      </c>
      <c r="G28" s="23" t="s">
        <v>579</v>
      </c>
      <c r="H28" s="23">
        <v>0</v>
      </c>
      <c r="I28" s="23" t="s">
        <v>1362</v>
      </c>
      <c r="J28" s="23" t="s">
        <v>1376</v>
      </c>
      <c r="K28" s="23">
        <v>0</v>
      </c>
      <c r="L28" s="23">
        <v>0</v>
      </c>
      <c r="M28" s="23">
        <v>0</v>
      </c>
    </row>
    <row r="29" spans="1:14" ht="18.75" customHeight="1">
      <c r="A29" s="8" t="s">
        <v>293</v>
      </c>
      <c r="B29" s="23" t="s">
        <v>579</v>
      </c>
      <c r="C29" s="23" t="s">
        <v>579</v>
      </c>
      <c r="D29" s="23" t="s">
        <v>579</v>
      </c>
      <c r="E29" s="23" t="s">
        <v>579</v>
      </c>
      <c r="F29" s="23" t="s">
        <v>579</v>
      </c>
      <c r="G29" s="23" t="s">
        <v>579</v>
      </c>
      <c r="H29" s="23">
        <v>0</v>
      </c>
      <c r="I29" s="23" t="s">
        <v>1409</v>
      </c>
      <c r="J29" s="23" t="s">
        <v>1373</v>
      </c>
      <c r="K29" s="23" t="s">
        <v>1377</v>
      </c>
      <c r="L29" s="23">
        <v>0</v>
      </c>
      <c r="M29" s="23">
        <v>0</v>
      </c>
    </row>
    <row r="30" spans="1:14" ht="18.75" customHeight="1">
      <c r="A30" s="8" t="s">
        <v>295</v>
      </c>
      <c r="B30" s="23" t="s">
        <v>579</v>
      </c>
      <c r="C30" s="23" t="s">
        <v>579</v>
      </c>
      <c r="D30" s="23" t="s">
        <v>579</v>
      </c>
      <c r="E30" s="23" t="s">
        <v>579</v>
      </c>
      <c r="F30" s="23">
        <v>0</v>
      </c>
      <c r="G30" s="23" t="s">
        <v>579</v>
      </c>
      <c r="H30" s="23">
        <v>0</v>
      </c>
      <c r="I30" s="23" t="s">
        <v>951</v>
      </c>
      <c r="J30" s="23" t="s">
        <v>1378</v>
      </c>
      <c r="K30" s="23" t="s">
        <v>1198</v>
      </c>
      <c r="L30" s="23">
        <v>0</v>
      </c>
      <c r="M30" s="23">
        <v>0</v>
      </c>
    </row>
    <row r="31" spans="1:14" ht="18.75" customHeight="1">
      <c r="A31" s="8" t="s">
        <v>25</v>
      </c>
      <c r="B31" s="23" t="s">
        <v>579</v>
      </c>
      <c r="C31" s="23" t="s">
        <v>579</v>
      </c>
      <c r="D31" s="23" t="s">
        <v>579</v>
      </c>
      <c r="E31" s="23" t="s">
        <v>579</v>
      </c>
      <c r="F31" s="23">
        <v>0</v>
      </c>
      <c r="G31" s="23" t="s">
        <v>579</v>
      </c>
      <c r="H31" s="23">
        <v>0</v>
      </c>
      <c r="I31" s="23" t="s">
        <v>1379</v>
      </c>
      <c r="J31" s="23" t="s">
        <v>1380</v>
      </c>
      <c r="K31" s="23">
        <v>0</v>
      </c>
      <c r="L31" s="23">
        <v>0</v>
      </c>
      <c r="M31" s="23">
        <v>0</v>
      </c>
    </row>
    <row r="32" spans="1:14" ht="18.75" customHeight="1">
      <c r="A32" s="8" t="s">
        <v>298</v>
      </c>
      <c r="B32" s="23" t="s">
        <v>579</v>
      </c>
      <c r="C32" s="23" t="s">
        <v>579</v>
      </c>
      <c r="D32" s="23" t="s">
        <v>579</v>
      </c>
      <c r="E32" s="23" t="s">
        <v>579</v>
      </c>
      <c r="F32" s="23">
        <v>0</v>
      </c>
      <c r="G32" s="23" t="s">
        <v>579</v>
      </c>
      <c r="H32" s="23">
        <v>0</v>
      </c>
      <c r="I32" s="23" t="s">
        <v>1360</v>
      </c>
      <c r="J32" s="23">
        <v>0</v>
      </c>
      <c r="K32" s="23">
        <v>0</v>
      </c>
      <c r="L32" s="23">
        <v>0</v>
      </c>
      <c r="M32" s="23">
        <v>0</v>
      </c>
    </row>
    <row r="33" spans="1:13" ht="18.75" customHeight="1">
      <c r="A33" s="8" t="s">
        <v>299</v>
      </c>
      <c r="B33" s="23" t="s">
        <v>579</v>
      </c>
      <c r="C33" s="23" t="s">
        <v>579</v>
      </c>
      <c r="D33" s="23" t="s">
        <v>579</v>
      </c>
      <c r="E33" s="23" t="s">
        <v>579</v>
      </c>
      <c r="F33" s="22">
        <v>0</v>
      </c>
      <c r="G33" s="23" t="s">
        <v>579</v>
      </c>
      <c r="H33" s="22">
        <v>0</v>
      </c>
      <c r="I33" s="22">
        <v>0</v>
      </c>
      <c r="J33" s="22">
        <v>0</v>
      </c>
      <c r="K33" s="22">
        <v>0</v>
      </c>
      <c r="L33" s="22">
        <v>0</v>
      </c>
      <c r="M33" s="22">
        <v>0</v>
      </c>
    </row>
    <row r="34" spans="1:13" ht="30" customHeight="1">
      <c r="A34" s="8" t="s">
        <v>300</v>
      </c>
      <c r="B34" s="23" t="s">
        <v>579</v>
      </c>
      <c r="C34" s="23" t="s">
        <v>579</v>
      </c>
      <c r="D34" s="23" t="s">
        <v>579</v>
      </c>
      <c r="E34" s="23" t="s">
        <v>579</v>
      </c>
      <c r="F34" s="23" t="s">
        <v>579</v>
      </c>
      <c r="G34" s="23" t="s">
        <v>579</v>
      </c>
      <c r="H34" s="197">
        <v>0</v>
      </c>
      <c r="I34" s="197" t="s">
        <v>1381</v>
      </c>
      <c r="J34" s="197" t="s">
        <v>1382</v>
      </c>
      <c r="K34" s="197" t="s">
        <v>1383</v>
      </c>
      <c r="L34" s="197">
        <v>0</v>
      </c>
      <c r="M34" s="197">
        <v>0</v>
      </c>
    </row>
    <row r="35" spans="1:13" ht="30" customHeight="1">
      <c r="A35" s="8" t="s">
        <v>303</v>
      </c>
      <c r="B35" s="23" t="s">
        <v>579</v>
      </c>
      <c r="C35" s="23" t="s">
        <v>579</v>
      </c>
      <c r="D35" s="23" t="s">
        <v>579</v>
      </c>
      <c r="E35" s="23" t="s">
        <v>579</v>
      </c>
      <c r="F35" s="23" t="s">
        <v>579</v>
      </c>
      <c r="G35" s="23" t="s">
        <v>579</v>
      </c>
      <c r="H35" s="23">
        <v>0</v>
      </c>
      <c r="I35" s="23" t="s">
        <v>1409</v>
      </c>
      <c r="J35" s="23" t="s">
        <v>1384</v>
      </c>
      <c r="K35" s="23" t="s">
        <v>1385</v>
      </c>
      <c r="L35" s="23">
        <v>0</v>
      </c>
      <c r="M35" s="23">
        <v>0</v>
      </c>
    </row>
    <row r="36" spans="1:13" ht="30" customHeight="1">
      <c r="A36" s="8" t="s">
        <v>304</v>
      </c>
      <c r="B36" s="23" t="s">
        <v>579</v>
      </c>
      <c r="C36" s="23" t="s">
        <v>579</v>
      </c>
      <c r="D36" s="23" t="s">
        <v>579</v>
      </c>
      <c r="E36" s="23" t="s">
        <v>579</v>
      </c>
      <c r="F36" s="23" t="s">
        <v>579</v>
      </c>
      <c r="G36" s="23" t="s">
        <v>579</v>
      </c>
      <c r="H36" s="23">
        <v>0</v>
      </c>
      <c r="I36" s="23" t="s">
        <v>984</v>
      </c>
      <c r="J36" s="23" t="s">
        <v>1037</v>
      </c>
      <c r="K36" s="23" t="s">
        <v>1386</v>
      </c>
      <c r="L36" s="23" t="s">
        <v>1387</v>
      </c>
      <c r="M36" s="23" t="s">
        <v>1410</v>
      </c>
    </row>
    <row r="37" spans="1:13" ht="18.75" customHeight="1">
      <c r="A37" s="8" t="s">
        <v>306</v>
      </c>
      <c r="B37" s="23" t="s">
        <v>579</v>
      </c>
      <c r="C37" s="23" t="s">
        <v>579</v>
      </c>
      <c r="D37" s="23" t="s">
        <v>579</v>
      </c>
      <c r="E37" s="23" t="s">
        <v>579</v>
      </c>
      <c r="F37" s="23">
        <v>0</v>
      </c>
      <c r="G37" s="23" t="s">
        <v>579</v>
      </c>
      <c r="H37" s="23">
        <v>0</v>
      </c>
      <c r="I37" s="23" t="s">
        <v>1360</v>
      </c>
      <c r="J37" s="23" t="s">
        <v>1406</v>
      </c>
      <c r="K37" s="23">
        <v>0</v>
      </c>
      <c r="L37" s="23">
        <v>0</v>
      </c>
      <c r="M37" s="23">
        <v>0</v>
      </c>
    </row>
    <row r="38" spans="1:13" ht="18.75" customHeight="1">
      <c r="A38" s="8" t="s">
        <v>150</v>
      </c>
      <c r="B38" s="23" t="s">
        <v>579</v>
      </c>
      <c r="C38" s="23" t="s">
        <v>579</v>
      </c>
      <c r="D38" s="23" t="s">
        <v>579</v>
      </c>
      <c r="E38" s="23" t="s">
        <v>579</v>
      </c>
      <c r="F38" s="122">
        <v>0</v>
      </c>
      <c r="G38" s="23" t="s">
        <v>579</v>
      </c>
      <c r="H38" s="122">
        <v>0</v>
      </c>
      <c r="I38" s="122" t="s">
        <v>1362</v>
      </c>
      <c r="J38" s="122" t="s">
        <v>984</v>
      </c>
      <c r="K38" s="122" t="s">
        <v>1388</v>
      </c>
      <c r="L38" s="122"/>
      <c r="M38" s="122">
        <v>0</v>
      </c>
    </row>
    <row r="39" spans="1:13" ht="18.75" customHeight="1">
      <c r="A39" s="8" t="s">
        <v>170</v>
      </c>
      <c r="B39" s="23" t="s">
        <v>579</v>
      </c>
      <c r="C39" s="23" t="s">
        <v>579</v>
      </c>
      <c r="D39" s="23" t="s">
        <v>579</v>
      </c>
      <c r="E39" s="23" t="s">
        <v>579</v>
      </c>
      <c r="F39" s="23">
        <v>0</v>
      </c>
      <c r="G39" s="23" t="s">
        <v>579</v>
      </c>
      <c r="H39" s="23">
        <v>0</v>
      </c>
      <c r="I39" s="23">
        <v>0</v>
      </c>
      <c r="J39" s="23">
        <v>0</v>
      </c>
      <c r="K39" s="23">
        <v>0</v>
      </c>
      <c r="L39" s="23">
        <v>0</v>
      </c>
      <c r="M39" s="23">
        <v>0</v>
      </c>
    </row>
    <row r="40" spans="1:13" ht="18.75" customHeight="1">
      <c r="A40" s="8" t="s">
        <v>310</v>
      </c>
      <c r="B40" s="23" t="s">
        <v>579</v>
      </c>
      <c r="C40" s="23" t="s">
        <v>579</v>
      </c>
      <c r="D40" s="23" t="s">
        <v>579</v>
      </c>
      <c r="E40" s="23" t="s">
        <v>579</v>
      </c>
      <c r="F40" s="23">
        <v>0</v>
      </c>
      <c r="G40" s="23" t="s">
        <v>579</v>
      </c>
      <c r="H40" s="23">
        <v>0</v>
      </c>
      <c r="I40" s="23" t="s">
        <v>1389</v>
      </c>
      <c r="J40" s="23" t="s">
        <v>1390</v>
      </c>
      <c r="K40" s="23" t="s">
        <v>1391</v>
      </c>
      <c r="L40" s="23">
        <v>0</v>
      </c>
      <c r="M40" s="23">
        <v>0</v>
      </c>
    </row>
    <row r="41" spans="1:13" ht="30" customHeight="1">
      <c r="A41" s="8" t="s">
        <v>312</v>
      </c>
      <c r="B41" s="23" t="s">
        <v>579</v>
      </c>
      <c r="C41" s="23" t="s">
        <v>579</v>
      </c>
      <c r="D41" s="23" t="s">
        <v>579</v>
      </c>
      <c r="E41" s="23" t="s">
        <v>579</v>
      </c>
      <c r="F41" s="23" t="s">
        <v>581</v>
      </c>
      <c r="G41" s="23" t="s">
        <v>579</v>
      </c>
      <c r="H41" s="23">
        <v>0</v>
      </c>
      <c r="I41" s="23" t="s">
        <v>737</v>
      </c>
      <c r="J41" s="23" t="s">
        <v>1103</v>
      </c>
      <c r="K41" s="23" t="s">
        <v>951</v>
      </c>
      <c r="L41" s="23" t="s">
        <v>1392</v>
      </c>
      <c r="M41" s="23" t="s">
        <v>1393</v>
      </c>
    </row>
    <row r="42" spans="1:13" ht="18.75" customHeight="1">
      <c r="A42" s="8" t="s">
        <v>314</v>
      </c>
      <c r="B42" s="23" t="s">
        <v>579</v>
      </c>
      <c r="C42" s="23">
        <v>0</v>
      </c>
      <c r="D42" s="23" t="s">
        <v>579</v>
      </c>
      <c r="E42" s="23">
        <v>0</v>
      </c>
      <c r="F42" s="23">
        <v>0</v>
      </c>
      <c r="G42" s="23" t="s">
        <v>579</v>
      </c>
      <c r="H42" s="23">
        <v>0</v>
      </c>
      <c r="I42" s="23" t="s">
        <v>1641</v>
      </c>
      <c r="J42" s="23" t="s">
        <v>1394</v>
      </c>
      <c r="K42" s="23" t="s">
        <v>1395</v>
      </c>
      <c r="L42" s="23" t="s">
        <v>1396</v>
      </c>
      <c r="M42" s="23"/>
    </row>
    <row r="43" spans="1:13" ht="18.75" customHeight="1">
      <c r="A43" s="8" t="s">
        <v>315</v>
      </c>
      <c r="B43" s="23" t="s">
        <v>579</v>
      </c>
      <c r="C43" s="96">
        <v>0</v>
      </c>
      <c r="D43" s="96">
        <v>0</v>
      </c>
      <c r="E43" s="96" t="s">
        <v>579</v>
      </c>
      <c r="F43" s="96">
        <v>0</v>
      </c>
      <c r="G43" s="96">
        <v>0</v>
      </c>
      <c r="H43" s="96">
        <v>0</v>
      </c>
      <c r="I43" s="96">
        <v>0</v>
      </c>
      <c r="J43" s="96">
        <v>0</v>
      </c>
      <c r="K43" s="96">
        <v>0</v>
      </c>
      <c r="L43" s="96">
        <v>0</v>
      </c>
      <c r="M43" s="96">
        <v>0</v>
      </c>
    </row>
    <row r="44" spans="1:13" ht="18.75" customHeight="1">
      <c r="A44" s="8" t="s">
        <v>317</v>
      </c>
      <c r="B44" s="23" t="s">
        <v>579</v>
      </c>
      <c r="C44" s="23" t="s">
        <v>579</v>
      </c>
      <c r="D44" s="23" t="s">
        <v>579</v>
      </c>
      <c r="E44" s="23" t="s">
        <v>579</v>
      </c>
      <c r="F44" s="23">
        <v>0</v>
      </c>
      <c r="G44" s="23" t="s">
        <v>579</v>
      </c>
      <c r="H44" s="23">
        <v>0</v>
      </c>
      <c r="I44" s="23">
        <v>0</v>
      </c>
      <c r="J44" s="23">
        <v>0</v>
      </c>
      <c r="K44" s="23">
        <v>0</v>
      </c>
      <c r="L44" s="23">
        <v>0</v>
      </c>
      <c r="M44" s="23">
        <v>0</v>
      </c>
    </row>
    <row r="45" spans="1:13" ht="18.75" customHeight="1">
      <c r="A45" s="8" t="s">
        <v>318</v>
      </c>
      <c r="B45" s="23" t="s">
        <v>579</v>
      </c>
      <c r="C45" s="23" t="s">
        <v>579</v>
      </c>
      <c r="D45" s="23" t="s">
        <v>579</v>
      </c>
      <c r="E45" s="23" t="s">
        <v>579</v>
      </c>
      <c r="F45" s="23">
        <v>0</v>
      </c>
      <c r="G45" s="23">
        <v>0</v>
      </c>
      <c r="H45" s="23">
        <v>0</v>
      </c>
      <c r="I45" s="23" t="s">
        <v>737</v>
      </c>
      <c r="J45" s="23">
        <v>0</v>
      </c>
      <c r="K45" s="23">
        <v>0</v>
      </c>
      <c r="L45" s="23">
        <v>0</v>
      </c>
      <c r="M45" s="23">
        <v>0</v>
      </c>
    </row>
    <row r="46" spans="1:13" ht="18.75" customHeight="1">
      <c r="A46" s="8" t="s">
        <v>319</v>
      </c>
      <c r="B46" s="23" t="s">
        <v>579</v>
      </c>
      <c r="C46" s="23">
        <v>0</v>
      </c>
      <c r="D46" s="23" t="s">
        <v>579</v>
      </c>
      <c r="E46" s="23" t="s">
        <v>579</v>
      </c>
      <c r="F46" s="23">
        <v>0</v>
      </c>
      <c r="G46" s="23">
        <v>0</v>
      </c>
      <c r="H46" s="23">
        <v>0</v>
      </c>
      <c r="I46" s="23" t="s">
        <v>1362</v>
      </c>
      <c r="J46" s="23" t="s">
        <v>1397</v>
      </c>
      <c r="K46" s="23">
        <v>0</v>
      </c>
      <c r="L46" s="23">
        <v>0</v>
      </c>
      <c r="M46" s="23">
        <v>0</v>
      </c>
    </row>
    <row r="47" spans="1:13" ht="18.75" customHeight="1">
      <c r="A47" s="8" t="s">
        <v>321</v>
      </c>
      <c r="B47" s="23" t="s">
        <v>579</v>
      </c>
      <c r="C47" s="23" t="s">
        <v>579</v>
      </c>
      <c r="D47" s="23" t="s">
        <v>579</v>
      </c>
      <c r="E47" s="23" t="s">
        <v>579</v>
      </c>
      <c r="F47" s="23" t="s">
        <v>579</v>
      </c>
      <c r="G47" s="23" t="s">
        <v>579</v>
      </c>
      <c r="H47" s="23">
        <v>0</v>
      </c>
      <c r="I47" s="23" t="s">
        <v>1362</v>
      </c>
      <c r="J47" s="23" t="s">
        <v>984</v>
      </c>
      <c r="K47" s="23" t="s">
        <v>1368</v>
      </c>
      <c r="L47" s="23" t="s">
        <v>1398</v>
      </c>
      <c r="M47" s="23" t="s">
        <v>975</v>
      </c>
    </row>
    <row r="48" spans="1:13" ht="18.75" customHeight="1">
      <c r="A48" s="8" t="s">
        <v>322</v>
      </c>
      <c r="B48" s="23" t="s">
        <v>579</v>
      </c>
      <c r="C48" s="23" t="s">
        <v>579</v>
      </c>
      <c r="D48" s="23" t="s">
        <v>579</v>
      </c>
      <c r="E48" s="23" t="s">
        <v>579</v>
      </c>
      <c r="F48" s="23">
        <v>0</v>
      </c>
      <c r="G48" s="23">
        <v>0</v>
      </c>
      <c r="H48" s="23">
        <v>0</v>
      </c>
      <c r="I48" s="23" t="s">
        <v>1399</v>
      </c>
      <c r="J48" s="23" t="s">
        <v>1400</v>
      </c>
      <c r="K48" s="23">
        <v>0</v>
      </c>
      <c r="L48" s="23">
        <v>0</v>
      </c>
      <c r="M48" s="23">
        <v>0</v>
      </c>
    </row>
    <row r="49" spans="1:13" ht="30" customHeight="1">
      <c r="A49" s="8" t="s">
        <v>325</v>
      </c>
      <c r="B49" s="23" t="s">
        <v>579</v>
      </c>
      <c r="C49" s="23" t="s">
        <v>579</v>
      </c>
      <c r="D49" s="23" t="s">
        <v>579</v>
      </c>
      <c r="E49" s="23" t="s">
        <v>579</v>
      </c>
      <c r="F49" s="23" t="s">
        <v>579</v>
      </c>
      <c r="G49" s="23" t="s">
        <v>579</v>
      </c>
      <c r="H49" s="23" t="s">
        <v>579</v>
      </c>
      <c r="I49" s="23" t="s">
        <v>1360</v>
      </c>
      <c r="J49" s="23" t="s">
        <v>1645</v>
      </c>
      <c r="K49" s="23" t="s">
        <v>1401</v>
      </c>
      <c r="L49" s="23" t="s">
        <v>1402</v>
      </c>
      <c r="M49" s="23" t="s">
        <v>1198</v>
      </c>
    </row>
    <row r="50" spans="1:13" ht="18.75" customHeight="1">
      <c r="A50" s="8" t="s">
        <v>327</v>
      </c>
      <c r="B50" s="23" t="s">
        <v>579</v>
      </c>
      <c r="C50" s="23">
        <v>0</v>
      </c>
      <c r="D50" s="23" t="s">
        <v>579</v>
      </c>
      <c r="E50" s="23" t="s">
        <v>579</v>
      </c>
      <c r="F50" s="23">
        <v>0</v>
      </c>
      <c r="G50" s="23" t="s">
        <v>579</v>
      </c>
      <c r="H50" s="23" t="s">
        <v>579</v>
      </c>
      <c r="I50" s="23">
        <v>0</v>
      </c>
      <c r="J50" s="23">
        <v>0</v>
      </c>
      <c r="K50" s="23">
        <v>0</v>
      </c>
      <c r="L50" s="23">
        <v>0</v>
      </c>
      <c r="M50" s="23">
        <v>0</v>
      </c>
    </row>
    <row r="51" spans="1:13" ht="18.75" customHeight="1">
      <c r="A51" s="8" t="s">
        <v>328</v>
      </c>
      <c r="B51" s="23" t="s">
        <v>579</v>
      </c>
      <c r="C51" s="23" t="s">
        <v>579</v>
      </c>
      <c r="D51" s="23" t="s">
        <v>579</v>
      </c>
      <c r="E51" s="23" t="s">
        <v>579</v>
      </c>
      <c r="F51" s="23" t="s">
        <v>579</v>
      </c>
      <c r="G51" s="23" t="s">
        <v>579</v>
      </c>
      <c r="H51" s="23">
        <v>0</v>
      </c>
      <c r="I51" s="23">
        <v>0</v>
      </c>
      <c r="J51" s="23">
        <v>0</v>
      </c>
      <c r="K51" s="23">
        <v>0</v>
      </c>
      <c r="L51" s="23">
        <v>0</v>
      </c>
      <c r="M51" s="23">
        <v>0</v>
      </c>
    </row>
    <row r="52" spans="1:13" ht="18.75" customHeight="1">
      <c r="A52" s="8" t="s">
        <v>329</v>
      </c>
      <c r="B52" s="23" t="s">
        <v>579</v>
      </c>
      <c r="C52" s="23" t="s">
        <v>579</v>
      </c>
      <c r="D52" s="23" t="s">
        <v>579</v>
      </c>
      <c r="E52" s="23" t="s">
        <v>579</v>
      </c>
      <c r="F52" s="23" t="s">
        <v>579</v>
      </c>
      <c r="G52" s="23" t="s">
        <v>579</v>
      </c>
      <c r="H52" s="23">
        <v>0</v>
      </c>
      <c r="I52" s="23" t="s">
        <v>951</v>
      </c>
      <c r="J52" s="23">
        <v>0</v>
      </c>
      <c r="K52" s="23">
        <v>0</v>
      </c>
      <c r="L52" s="23">
        <v>0</v>
      </c>
      <c r="M52" s="23">
        <v>0</v>
      </c>
    </row>
    <row r="53" spans="1:13" ht="18.75" customHeight="1">
      <c r="A53" s="8" t="s">
        <v>330</v>
      </c>
      <c r="B53" s="23" t="s">
        <v>579</v>
      </c>
      <c r="C53" s="23" t="s">
        <v>579</v>
      </c>
      <c r="D53" s="23" t="s">
        <v>579</v>
      </c>
      <c r="E53" s="23" t="s">
        <v>579</v>
      </c>
      <c r="F53" s="23">
        <v>0</v>
      </c>
      <c r="G53" s="23" t="s">
        <v>579</v>
      </c>
      <c r="H53" s="23">
        <v>0</v>
      </c>
      <c r="I53" s="23" t="s">
        <v>1646</v>
      </c>
      <c r="J53" s="23" t="s">
        <v>1374</v>
      </c>
      <c r="K53" s="23" t="s">
        <v>1403</v>
      </c>
      <c r="L53" s="23" t="s">
        <v>1404</v>
      </c>
      <c r="M53" s="23">
        <v>0</v>
      </c>
    </row>
    <row r="54" spans="1:13" ht="18.75" customHeight="1">
      <c r="A54" s="8" t="s">
        <v>331</v>
      </c>
      <c r="B54" s="23" t="s">
        <v>579</v>
      </c>
      <c r="C54" s="23" t="s">
        <v>579</v>
      </c>
      <c r="D54" s="23" t="s">
        <v>579</v>
      </c>
      <c r="E54" s="23" t="s">
        <v>579</v>
      </c>
      <c r="F54" s="23">
        <v>0</v>
      </c>
      <c r="G54" s="23">
        <v>0</v>
      </c>
      <c r="H54" s="23">
        <v>0</v>
      </c>
      <c r="I54" s="23" t="s">
        <v>737</v>
      </c>
      <c r="J54" s="23" t="s">
        <v>1350</v>
      </c>
      <c r="K54" s="23">
        <v>0</v>
      </c>
      <c r="L54" s="23">
        <v>0</v>
      </c>
      <c r="M54" s="23">
        <v>0</v>
      </c>
    </row>
    <row r="55" spans="1:13" ht="18.75" customHeight="1">
      <c r="A55" s="8" t="s">
        <v>332</v>
      </c>
      <c r="B55" s="23" t="s">
        <v>579</v>
      </c>
      <c r="C55" s="23" t="s">
        <v>579</v>
      </c>
      <c r="D55" s="23" t="s">
        <v>579</v>
      </c>
      <c r="E55" s="23" t="s">
        <v>579</v>
      </c>
      <c r="F55" s="23">
        <v>0</v>
      </c>
      <c r="G55" s="23">
        <v>0</v>
      </c>
      <c r="H55" s="23">
        <v>0</v>
      </c>
      <c r="I55" s="23">
        <v>0</v>
      </c>
      <c r="J55" s="23">
        <v>0</v>
      </c>
      <c r="K55" s="23">
        <v>0</v>
      </c>
      <c r="L55" s="23">
        <v>0</v>
      </c>
      <c r="M55" s="23">
        <v>0</v>
      </c>
    </row>
    <row r="56" spans="1:13" ht="18.75" customHeight="1">
      <c r="A56" s="8" t="s">
        <v>333</v>
      </c>
      <c r="B56" s="23" t="s">
        <v>579</v>
      </c>
      <c r="C56" s="23">
        <v>0</v>
      </c>
      <c r="D56" s="23" t="s">
        <v>579</v>
      </c>
      <c r="E56" s="23" t="s">
        <v>579</v>
      </c>
      <c r="F56" s="23">
        <v>0</v>
      </c>
      <c r="G56" s="23">
        <v>0</v>
      </c>
      <c r="H56" s="23">
        <v>0</v>
      </c>
      <c r="I56" s="23">
        <v>0</v>
      </c>
      <c r="J56" s="23">
        <v>0</v>
      </c>
      <c r="K56" s="23">
        <v>0</v>
      </c>
      <c r="L56" s="23">
        <v>0</v>
      </c>
      <c r="M56" s="23">
        <v>0</v>
      </c>
    </row>
    <row r="57" spans="1:13" ht="18.75" customHeight="1">
      <c r="A57" s="8" t="s">
        <v>335</v>
      </c>
      <c r="B57" s="23" t="s">
        <v>579</v>
      </c>
      <c r="C57" s="23" t="s">
        <v>579</v>
      </c>
      <c r="D57" s="23" t="s">
        <v>579</v>
      </c>
      <c r="E57" s="23">
        <v>0</v>
      </c>
      <c r="F57" s="23">
        <v>0</v>
      </c>
      <c r="G57" s="23" t="s">
        <v>579</v>
      </c>
      <c r="H57" s="23">
        <v>0</v>
      </c>
      <c r="I57" s="23" t="s">
        <v>737</v>
      </c>
      <c r="J57" s="23">
        <v>0</v>
      </c>
      <c r="K57" s="23">
        <v>0</v>
      </c>
      <c r="L57" s="23">
        <v>0</v>
      </c>
      <c r="M57" s="23">
        <v>0</v>
      </c>
    </row>
    <row r="58" spans="1:13" ht="30" customHeight="1">
      <c r="A58" s="8" t="s">
        <v>336</v>
      </c>
      <c r="B58" s="23" t="s">
        <v>579</v>
      </c>
      <c r="C58" s="23" t="s">
        <v>579</v>
      </c>
      <c r="D58" s="23">
        <v>0</v>
      </c>
      <c r="E58" s="23" t="s">
        <v>579</v>
      </c>
      <c r="F58" s="23">
        <v>0</v>
      </c>
      <c r="G58" s="23" t="s">
        <v>579</v>
      </c>
      <c r="H58" s="23">
        <v>0</v>
      </c>
      <c r="I58" s="371" t="s">
        <v>1102</v>
      </c>
      <c r="J58" s="23">
        <v>0</v>
      </c>
      <c r="K58" s="23">
        <v>0</v>
      </c>
      <c r="L58" s="23">
        <v>0</v>
      </c>
      <c r="M58" s="23">
        <v>0</v>
      </c>
    </row>
  </sheetData>
  <mergeCells count="10">
    <mergeCell ref="A2:A4"/>
    <mergeCell ref="B2:M2"/>
    <mergeCell ref="B3:B4"/>
    <mergeCell ref="C3:C4"/>
    <mergeCell ref="D3:D4"/>
    <mergeCell ref="E3:E4"/>
    <mergeCell ref="F3:F4"/>
    <mergeCell ref="I3:M3"/>
    <mergeCell ref="G3:G4"/>
    <mergeCell ref="H3:H4"/>
  </mergeCells>
  <phoneticPr fontId="8"/>
  <printOptions horizontalCentered="1"/>
  <pageMargins left="0.78740157480314965" right="0.78740157480314965" top="0.59055118110236227" bottom="0.59055118110236227" header="0.51181102362204722" footer="0.51181102362204722"/>
  <pageSetup paperSize="9" scale="59" orientation="landscape" r:id="rId1"/>
  <headerFooter alignWithMargins="0">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6"/>
  <sheetViews>
    <sheetView showZeros="0" view="pageBreakPreview" zoomScale="90" zoomScaleNormal="80" zoomScaleSheetLayoutView="90" workbookViewId="0">
      <pane ySplit="2" topLeftCell="A3" activePane="bottomLeft" state="frozen"/>
      <selection pane="bottomLeft"/>
    </sheetView>
  </sheetViews>
  <sheetFormatPr defaultColWidth="9" defaultRowHeight="13.2"/>
  <cols>
    <col min="1" max="1" width="14.6640625" customWidth="1"/>
    <col min="2" max="2" width="70.44140625" customWidth="1"/>
    <col min="3" max="3" width="113.44140625" customWidth="1"/>
  </cols>
  <sheetData>
    <row r="1" spans="1:3" ht="31.5" customHeight="1">
      <c r="A1" s="35" t="s">
        <v>1106</v>
      </c>
    </row>
    <row r="2" spans="1:3" ht="24" customHeight="1">
      <c r="A2" s="17" t="s">
        <v>55</v>
      </c>
      <c r="B2" s="17" t="s">
        <v>79</v>
      </c>
      <c r="C2" s="17" t="s">
        <v>74</v>
      </c>
    </row>
    <row r="3" spans="1:3">
      <c r="A3" s="18" t="s">
        <v>156</v>
      </c>
      <c r="B3" s="89" t="s">
        <v>1411</v>
      </c>
      <c r="C3" s="89" t="s">
        <v>1412</v>
      </c>
    </row>
    <row r="4" spans="1:3">
      <c r="A4" s="8" t="s">
        <v>157</v>
      </c>
      <c r="B4" s="89" t="s">
        <v>458</v>
      </c>
      <c r="C4" s="89">
        <v>0</v>
      </c>
    </row>
    <row r="5" spans="1:3">
      <c r="A5" s="8" t="s">
        <v>261</v>
      </c>
      <c r="B5" s="89" t="s">
        <v>588</v>
      </c>
      <c r="C5" s="89" t="s">
        <v>1413</v>
      </c>
    </row>
    <row r="6" spans="1:3" ht="26.4">
      <c r="A6" s="8" t="s">
        <v>263</v>
      </c>
      <c r="B6" s="88" t="s">
        <v>1478</v>
      </c>
      <c r="C6" s="88" t="s">
        <v>1477</v>
      </c>
    </row>
    <row r="7" spans="1:3" ht="52.8">
      <c r="A7" s="8" t="s">
        <v>264</v>
      </c>
      <c r="B7" s="88" t="s">
        <v>1479</v>
      </c>
      <c r="C7" s="88" t="s">
        <v>1481</v>
      </c>
    </row>
    <row r="8" spans="1:3" ht="99" customHeight="1">
      <c r="A8" s="8" t="s">
        <v>265</v>
      </c>
      <c r="B8" s="65" t="s">
        <v>1480</v>
      </c>
      <c r="C8" s="65" t="s">
        <v>1482</v>
      </c>
    </row>
    <row r="9" spans="1:3">
      <c r="A9" s="8" t="s">
        <v>35</v>
      </c>
      <c r="B9" s="89" t="s">
        <v>458</v>
      </c>
      <c r="C9" s="89">
        <v>0</v>
      </c>
    </row>
    <row r="10" spans="1:3">
      <c r="A10" s="8" t="s">
        <v>267</v>
      </c>
      <c r="B10" s="45" t="s">
        <v>535</v>
      </c>
      <c r="C10" s="45" t="s">
        <v>1414</v>
      </c>
    </row>
    <row r="11" spans="1:3" ht="53.25" customHeight="1">
      <c r="A11" s="8" t="s">
        <v>268</v>
      </c>
      <c r="B11" s="89" t="s">
        <v>1415</v>
      </c>
      <c r="C11" s="88" t="s">
        <v>1416</v>
      </c>
    </row>
    <row r="12" spans="1:3">
      <c r="A12" s="8" t="s">
        <v>269</v>
      </c>
      <c r="B12" s="89" t="s">
        <v>1417</v>
      </c>
      <c r="C12" s="88" t="s">
        <v>1418</v>
      </c>
    </row>
    <row r="13" spans="1:3">
      <c r="A13" s="8" t="s">
        <v>272</v>
      </c>
      <c r="B13" s="89" t="s">
        <v>609</v>
      </c>
      <c r="C13" s="88" t="s">
        <v>1419</v>
      </c>
    </row>
    <row r="14" spans="1:3" ht="62.25" customHeight="1">
      <c r="A14" s="8" t="s">
        <v>38</v>
      </c>
      <c r="B14" s="88" t="s">
        <v>539</v>
      </c>
      <c r="C14" s="88" t="s">
        <v>1420</v>
      </c>
    </row>
    <row r="15" spans="1:3">
      <c r="A15" s="8" t="s">
        <v>276</v>
      </c>
      <c r="B15" s="89" t="s">
        <v>1421</v>
      </c>
      <c r="C15" s="88" t="s">
        <v>1422</v>
      </c>
    </row>
    <row r="16" spans="1:3">
      <c r="A16" s="8" t="s">
        <v>277</v>
      </c>
      <c r="B16" s="89" t="s">
        <v>616</v>
      </c>
      <c r="C16" s="88" t="s">
        <v>1423</v>
      </c>
    </row>
    <row r="17" spans="1:3" ht="55.5" customHeight="1">
      <c r="A17" s="8" t="s">
        <v>0</v>
      </c>
      <c r="B17" s="120" t="s">
        <v>1424</v>
      </c>
      <c r="C17" s="233" t="s">
        <v>1425</v>
      </c>
    </row>
    <row r="18" spans="1:3">
      <c r="A18" s="8" t="s">
        <v>280</v>
      </c>
      <c r="B18" s="89" t="s">
        <v>543</v>
      </c>
      <c r="C18" s="88" t="s">
        <v>1426</v>
      </c>
    </row>
    <row r="19" spans="1:3" ht="87.75" customHeight="1">
      <c r="A19" s="8" t="s">
        <v>282</v>
      </c>
      <c r="B19" s="88" t="s">
        <v>1483</v>
      </c>
      <c r="C19" s="88" t="s">
        <v>1484</v>
      </c>
    </row>
    <row r="20" spans="1:3">
      <c r="A20" s="8" t="s">
        <v>155</v>
      </c>
      <c r="B20" s="129" t="s">
        <v>458</v>
      </c>
      <c r="C20" s="270">
        <v>0</v>
      </c>
    </row>
    <row r="21" spans="1:3" ht="26.4">
      <c r="A21" s="8" t="s">
        <v>286</v>
      </c>
      <c r="B21" s="89" t="s">
        <v>1427</v>
      </c>
      <c r="C21" s="88" t="s">
        <v>1428</v>
      </c>
    </row>
    <row r="22" spans="1:3">
      <c r="A22" s="8" t="s">
        <v>287</v>
      </c>
      <c r="B22" s="102" t="s">
        <v>1429</v>
      </c>
      <c r="C22" s="65" t="s">
        <v>1430</v>
      </c>
    </row>
    <row r="23" spans="1:3">
      <c r="A23" s="8" t="s">
        <v>289</v>
      </c>
      <c r="B23" s="89" t="s">
        <v>1431</v>
      </c>
      <c r="C23" s="88" t="s">
        <v>1432</v>
      </c>
    </row>
    <row r="24" spans="1:3" ht="26.4">
      <c r="A24" s="8" t="s">
        <v>290</v>
      </c>
      <c r="B24" s="89" t="s">
        <v>1433</v>
      </c>
      <c r="C24" s="88" t="s">
        <v>1434</v>
      </c>
    </row>
    <row r="25" spans="1:3" ht="51.75" customHeight="1">
      <c r="A25" s="8" t="s">
        <v>291</v>
      </c>
      <c r="B25" s="88" t="s">
        <v>1486</v>
      </c>
      <c r="C25" s="88" t="s">
        <v>1485</v>
      </c>
    </row>
    <row r="26" spans="1:3">
      <c r="A26" s="8" t="s">
        <v>292</v>
      </c>
      <c r="B26" s="89" t="s">
        <v>1435</v>
      </c>
      <c r="C26" s="88" t="s">
        <v>1436</v>
      </c>
    </row>
    <row r="27" spans="1:3">
      <c r="A27" s="8" t="s">
        <v>66</v>
      </c>
      <c r="B27" s="93" t="s">
        <v>458</v>
      </c>
      <c r="C27" s="87">
        <v>0</v>
      </c>
    </row>
    <row r="28" spans="1:3" ht="39" customHeight="1">
      <c r="A28" s="8" t="s">
        <v>295</v>
      </c>
      <c r="B28" s="89" t="s">
        <v>458</v>
      </c>
      <c r="C28" s="88">
        <v>0</v>
      </c>
    </row>
    <row r="29" spans="1:3" ht="26.4">
      <c r="A29" s="8" t="s">
        <v>25</v>
      </c>
      <c r="B29" s="65" t="s">
        <v>1437</v>
      </c>
      <c r="C29" s="65" t="s">
        <v>1438</v>
      </c>
    </row>
    <row r="30" spans="1:3" ht="26.25" customHeight="1">
      <c r="A30" s="8" t="s">
        <v>298</v>
      </c>
      <c r="B30" s="89" t="s">
        <v>1439</v>
      </c>
      <c r="C30" s="88" t="s">
        <v>1440</v>
      </c>
    </row>
    <row r="31" spans="1:3">
      <c r="A31" s="8" t="s">
        <v>299</v>
      </c>
      <c r="B31" s="88" t="s">
        <v>1441</v>
      </c>
      <c r="C31" s="88" t="s">
        <v>1442</v>
      </c>
    </row>
    <row r="32" spans="1:3">
      <c r="A32" s="8" t="s">
        <v>300</v>
      </c>
      <c r="B32" s="102" t="s">
        <v>458</v>
      </c>
      <c r="C32" s="65">
        <v>0</v>
      </c>
    </row>
    <row r="33" spans="1:3" ht="26.4">
      <c r="A33" s="8" t="s">
        <v>303</v>
      </c>
      <c r="B33" s="89" t="s">
        <v>1443</v>
      </c>
      <c r="C33" s="88" t="s">
        <v>1444</v>
      </c>
    </row>
    <row r="34" spans="1:3" ht="93.75" customHeight="1">
      <c r="A34" s="8" t="s">
        <v>304</v>
      </c>
      <c r="B34" s="88" t="s">
        <v>1487</v>
      </c>
      <c r="C34" s="88" t="s">
        <v>1488</v>
      </c>
    </row>
    <row r="35" spans="1:3" ht="26.4">
      <c r="A35" s="8" t="s">
        <v>306</v>
      </c>
      <c r="B35" s="89" t="s">
        <v>1445</v>
      </c>
      <c r="C35" s="88" t="s">
        <v>1446</v>
      </c>
    </row>
    <row r="36" spans="1:3">
      <c r="A36" s="8" t="s">
        <v>150</v>
      </c>
      <c r="B36" s="129" t="s">
        <v>1447</v>
      </c>
      <c r="C36" s="270" t="s">
        <v>1448</v>
      </c>
    </row>
    <row r="37" spans="1:3">
      <c r="A37" s="8" t="s">
        <v>170</v>
      </c>
      <c r="B37" s="89" t="s">
        <v>1449</v>
      </c>
      <c r="C37" s="88" t="s">
        <v>1450</v>
      </c>
    </row>
    <row r="38" spans="1:3" ht="26.4">
      <c r="A38" s="8" t="s">
        <v>171</v>
      </c>
      <c r="B38" s="88" t="s">
        <v>1489</v>
      </c>
      <c r="C38" s="88" t="s">
        <v>1490</v>
      </c>
    </row>
    <row r="39" spans="1:3">
      <c r="A39" s="8" t="s">
        <v>311</v>
      </c>
      <c r="B39" s="89" t="s">
        <v>1451</v>
      </c>
      <c r="C39" s="88" t="s">
        <v>1452</v>
      </c>
    </row>
    <row r="40" spans="1:3">
      <c r="A40" s="8" t="s">
        <v>314</v>
      </c>
      <c r="B40" s="89" t="s">
        <v>1453</v>
      </c>
      <c r="C40" s="88" t="s">
        <v>1454</v>
      </c>
    </row>
    <row r="41" spans="1:3">
      <c r="A41" s="8" t="s">
        <v>100</v>
      </c>
      <c r="B41" s="121" t="s">
        <v>458</v>
      </c>
      <c r="C41" s="271">
        <v>0</v>
      </c>
    </row>
    <row r="42" spans="1:3" ht="26.4">
      <c r="A42" s="8" t="s">
        <v>317</v>
      </c>
      <c r="B42" s="370" t="s">
        <v>1101</v>
      </c>
      <c r="C42" s="87" t="s">
        <v>1455</v>
      </c>
    </row>
    <row r="43" spans="1:3" ht="63" customHeight="1">
      <c r="A43" s="8" t="s">
        <v>318</v>
      </c>
      <c r="B43" s="89" t="s">
        <v>1456</v>
      </c>
      <c r="C43" s="88" t="s">
        <v>1457</v>
      </c>
    </row>
    <row r="44" spans="1:3" ht="53.25" customHeight="1">
      <c r="A44" s="157" t="s">
        <v>30</v>
      </c>
      <c r="B44" s="87" t="s">
        <v>1458</v>
      </c>
      <c r="C44" s="87" t="s">
        <v>1491</v>
      </c>
    </row>
    <row r="45" spans="1:3" ht="33.75" customHeight="1">
      <c r="A45" s="8" t="s">
        <v>321</v>
      </c>
      <c r="B45" s="89" t="s">
        <v>570</v>
      </c>
      <c r="C45" s="88" t="s">
        <v>1459</v>
      </c>
    </row>
    <row r="46" spans="1:3">
      <c r="A46" s="8" t="s">
        <v>322</v>
      </c>
      <c r="B46" s="93" t="s">
        <v>1460</v>
      </c>
      <c r="C46" s="87" t="s">
        <v>1461</v>
      </c>
    </row>
    <row r="47" spans="1:3" ht="34.5" customHeight="1">
      <c r="A47" s="8" t="s">
        <v>325</v>
      </c>
      <c r="B47" s="89" t="s">
        <v>1462</v>
      </c>
      <c r="C47" s="88" t="s">
        <v>1463</v>
      </c>
    </row>
    <row r="48" spans="1:3">
      <c r="A48" s="8" t="s">
        <v>327</v>
      </c>
      <c r="B48" s="89" t="s">
        <v>1464</v>
      </c>
      <c r="C48" s="88" t="s">
        <v>1465</v>
      </c>
    </row>
    <row r="49" spans="1:3" ht="26.4">
      <c r="A49" s="8" t="s">
        <v>328</v>
      </c>
      <c r="B49" s="93" t="s">
        <v>1466</v>
      </c>
      <c r="C49" s="87" t="s">
        <v>1467</v>
      </c>
    </row>
    <row r="50" spans="1:3">
      <c r="A50" s="8" t="s">
        <v>329</v>
      </c>
      <c r="B50" s="89" t="s">
        <v>458</v>
      </c>
      <c r="C50" s="88">
        <v>0</v>
      </c>
    </row>
    <row r="51" spans="1:3">
      <c r="A51" s="8" t="s">
        <v>330</v>
      </c>
      <c r="B51" s="89" t="s">
        <v>1468</v>
      </c>
      <c r="C51" s="88" t="s">
        <v>1465</v>
      </c>
    </row>
    <row r="52" spans="1:3" ht="28.5" customHeight="1">
      <c r="A52" s="8" t="s">
        <v>331</v>
      </c>
      <c r="B52" s="24" t="s">
        <v>1469</v>
      </c>
      <c r="C52" s="85" t="s">
        <v>1470</v>
      </c>
    </row>
    <row r="53" spans="1:3">
      <c r="A53" s="8" t="s">
        <v>332</v>
      </c>
      <c r="B53" s="89" t="s">
        <v>1471</v>
      </c>
      <c r="C53" s="88" t="s">
        <v>1472</v>
      </c>
    </row>
    <row r="54" spans="1:3">
      <c r="A54" s="8" t="s">
        <v>333</v>
      </c>
      <c r="B54" s="89" t="s">
        <v>1473</v>
      </c>
      <c r="C54" s="88" t="s">
        <v>1474</v>
      </c>
    </row>
    <row r="55" spans="1:3">
      <c r="A55" s="8" t="s">
        <v>335</v>
      </c>
      <c r="B55" s="89" t="s">
        <v>458</v>
      </c>
      <c r="C55" s="88">
        <v>0</v>
      </c>
    </row>
    <row r="56" spans="1:3" ht="26.4">
      <c r="A56" s="8" t="s">
        <v>336</v>
      </c>
      <c r="B56" s="89" t="s">
        <v>1475</v>
      </c>
      <c r="C56" s="88" t="s">
        <v>1476</v>
      </c>
    </row>
  </sheetData>
  <phoneticPr fontId="8"/>
  <printOptions horizontalCentered="1"/>
  <pageMargins left="0.51181102362204722" right="0.51181102362204722" top="0.59055118110236227" bottom="0.59055118110236227" header="0.31496062992125984" footer="0.31496062992125984"/>
  <pageSetup paperSize="9" scale="61" orientation="landscape" r:id="rId1"/>
  <headerFooter>
    <oddFooter>&amp;C&amp;P</oddFooter>
  </headerFooter>
  <rowBreaks count="1" manualBreakCount="1">
    <brk id="2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50</vt:i4>
      </vt:variant>
    </vt:vector>
  </HeadingPairs>
  <TitlesOfParts>
    <vt:vector size="75"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抜き取り行為</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ごみ袋記名状況 </vt:lpstr>
      <vt:lpstr>高齢者のごみ出し支援</vt:lpstr>
      <vt:lpstr>ごみアプリ使用状況!Print_Area</vt:lpstr>
      <vt:lpstr>'ごみ袋記名状況 '!Print_Area</vt:lpstr>
      <vt:lpstr>ポイ捨て条例!Print_Area</vt:lpstr>
      <vt:lpstr>公共収集!Print_Area</vt:lpstr>
      <vt:lpstr>高齢者のごみ出し支援!Print_Area</vt:lpstr>
      <vt:lpstr>指定制度!Print_Area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抜き取り行為!Print_Area</vt:lpstr>
      <vt:lpstr>搬入ごみ有料化!Print_Area</vt:lpstr>
      <vt:lpstr>不法投棄場所!Print_Area</vt:lpstr>
      <vt:lpstr>不法投棄条例!Print_Area</vt:lpstr>
      <vt:lpstr>不法投棄物!Print_Area</vt:lpstr>
      <vt:lpstr>不法投棄量!Print_Area</vt:lpstr>
      <vt:lpstr>不用品ネットワーク!Print_Area</vt:lpstr>
      <vt:lpstr>埋立処分状況!Print_Area</vt:lpstr>
      <vt:lpstr>有料化導入予定!Print_Area</vt:lpstr>
      <vt:lpstr>ごみアプリ使用状況!Print_Titles</vt:lpstr>
      <vt:lpstr>'ごみ袋記名状況 '!Print_Titles</vt:lpstr>
      <vt:lpstr>ポイ捨て条例!Print_Titles</vt:lpstr>
      <vt:lpstr>公共収集!Print_Titles</vt:lpstr>
      <vt:lpstr>高齢者のごみ出し支援!Print_Titles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抜き取り行為!Print_Titles</vt:lpstr>
      <vt:lpstr>搬入ごみ有料化!Print_Titles</vt:lpstr>
      <vt:lpstr>不法投棄場所!Print_Titles</vt:lpstr>
      <vt:lpstr>不法投棄条例!Print_Titles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2023-11-09T01:01:40Z</cp:lastPrinted>
  <dcterms:created xsi:type="dcterms:W3CDTF">2009-06-11T06:33:22Z</dcterms:created>
  <dcterms:modified xsi:type="dcterms:W3CDTF">2023-11-09T04:25:14Z</dcterms:modified>
</cp:coreProperties>
</file>