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A0D39135-BE9B-4FB2-B018-7C032C283B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市町村税合計" sheetId="1" r:id="rId1"/>
  </sheets>
  <definedNames>
    <definedName name="_xlnm.Print_Area" localSheetId="0">市町村税合計!$A$1:$M$62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D59" i="1"/>
  <c r="E59" i="1"/>
  <c r="F59" i="1"/>
  <c r="G59" i="1"/>
  <c r="H59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I50" i="1"/>
  <c r="J5" i="1"/>
  <c r="K59" i="1" l="1"/>
  <c r="H60" i="1"/>
  <c r="G60" i="1"/>
  <c r="F60" i="1"/>
  <c r="E60" i="1"/>
  <c r="K60" i="1" s="1"/>
  <c r="D60" i="1"/>
  <c r="C60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I5" i="1"/>
  <c r="G61" i="1" l="1"/>
  <c r="E61" i="1"/>
  <c r="C61" i="1"/>
  <c r="D61" i="1"/>
  <c r="I59" i="1"/>
  <c r="J59" i="1"/>
  <c r="F61" i="1"/>
  <c r="J60" i="1"/>
  <c r="H61" i="1"/>
  <c r="I60" i="1"/>
  <c r="K61" i="1" l="1"/>
  <c r="I61" i="1"/>
  <c r="J61" i="1"/>
</calcChain>
</file>

<file path=xl/sharedStrings.xml><?xml version="1.0" encoding="utf-8"?>
<sst xmlns="http://schemas.openxmlformats.org/spreadsheetml/2006/main" count="76" uniqueCount="73">
  <si>
    <t>（単位：千円、％）</t>
  </si>
  <si>
    <t>現年分</t>
  </si>
  <si>
    <t>滞納分</t>
  </si>
  <si>
    <t>木更津市</t>
  </si>
  <si>
    <t>習志野市</t>
  </si>
  <si>
    <t>八千代市</t>
  </si>
  <si>
    <t>我孫子市</t>
  </si>
  <si>
    <t>鎌ケ谷市</t>
  </si>
  <si>
    <t>四街道市</t>
  </si>
  <si>
    <t>袖ケ浦市</t>
  </si>
  <si>
    <t>酒々井町</t>
  </si>
  <si>
    <t>九十九里町</t>
  </si>
  <si>
    <t>大多喜町</t>
  </si>
  <si>
    <t xml:space="preserve"> 市　　  計</t>
  </si>
  <si>
    <t xml:space="preserve"> 町　村　計</t>
  </si>
  <si>
    <t xml:space="preserve"> 県　　  計</t>
  </si>
  <si>
    <t xml:space="preserve">     調        定        済        額</t>
  </si>
  <si>
    <t xml:space="preserve">     収        入        済        額</t>
  </si>
  <si>
    <t>南房総市</t>
  </si>
  <si>
    <t>いすみ市</t>
  </si>
  <si>
    <t>横芝光町</t>
  </si>
  <si>
    <t>徴収率</t>
    <phoneticPr fontId="3"/>
  </si>
  <si>
    <t>徴収率推移</t>
    <phoneticPr fontId="3"/>
  </si>
  <si>
    <t>合  計</t>
    <phoneticPr fontId="3"/>
  </si>
  <si>
    <t>千　葉　市</t>
    <phoneticPr fontId="3"/>
  </si>
  <si>
    <t>銚　子　市</t>
    <phoneticPr fontId="3"/>
  </si>
  <si>
    <t>市　川　市</t>
    <phoneticPr fontId="3"/>
  </si>
  <si>
    <t>船　橋　市</t>
    <phoneticPr fontId="3"/>
  </si>
  <si>
    <t>館　山　市</t>
    <phoneticPr fontId="3"/>
  </si>
  <si>
    <t>松　戸　市</t>
    <phoneticPr fontId="3"/>
  </si>
  <si>
    <t>野　田　市</t>
    <phoneticPr fontId="3"/>
  </si>
  <si>
    <t>茂　原　市</t>
    <phoneticPr fontId="3"/>
  </si>
  <si>
    <t>成　田　市</t>
    <phoneticPr fontId="3"/>
  </si>
  <si>
    <t>佐　倉　市</t>
    <phoneticPr fontId="3"/>
  </si>
  <si>
    <t>東　金　市</t>
    <phoneticPr fontId="3"/>
  </si>
  <si>
    <t>旭　　　市</t>
    <phoneticPr fontId="3"/>
  </si>
  <si>
    <t>柏　　　市</t>
    <phoneticPr fontId="3"/>
  </si>
  <si>
    <t>勝　浦　市</t>
    <phoneticPr fontId="3"/>
  </si>
  <si>
    <t>市　原　市</t>
    <phoneticPr fontId="3"/>
  </si>
  <si>
    <t>流　山　市</t>
    <phoneticPr fontId="3"/>
  </si>
  <si>
    <t>鴨　川　市</t>
    <phoneticPr fontId="3"/>
  </si>
  <si>
    <t>君　津　市</t>
    <phoneticPr fontId="3"/>
  </si>
  <si>
    <t>富　津　市</t>
    <phoneticPr fontId="3"/>
  </si>
  <si>
    <t>浦　安　市</t>
    <phoneticPr fontId="3"/>
  </si>
  <si>
    <t>八　街　市</t>
    <phoneticPr fontId="3"/>
  </si>
  <si>
    <t>印　西　市</t>
    <phoneticPr fontId="3"/>
  </si>
  <si>
    <t>白　井　市</t>
    <phoneticPr fontId="3"/>
  </si>
  <si>
    <t>富　里　市</t>
    <phoneticPr fontId="3"/>
  </si>
  <si>
    <t>匝　瑳　市</t>
    <phoneticPr fontId="3"/>
  </si>
  <si>
    <t>香　取　市</t>
    <phoneticPr fontId="3"/>
  </si>
  <si>
    <t>山　武　市</t>
    <phoneticPr fontId="3"/>
  </si>
  <si>
    <t>栄　　　町</t>
    <phoneticPr fontId="3"/>
  </si>
  <si>
    <t>神　崎　町</t>
    <phoneticPr fontId="3"/>
  </si>
  <si>
    <t>多　古　町</t>
    <phoneticPr fontId="3"/>
  </si>
  <si>
    <t>東　庄　町</t>
    <phoneticPr fontId="3"/>
  </si>
  <si>
    <t>芝　山　町</t>
    <phoneticPr fontId="3"/>
  </si>
  <si>
    <t>一　宮　町</t>
    <phoneticPr fontId="3"/>
  </si>
  <si>
    <t>睦　沢　町</t>
    <phoneticPr fontId="3"/>
  </si>
  <si>
    <t>長　生　村</t>
    <phoneticPr fontId="3"/>
  </si>
  <si>
    <t>白　子　町</t>
    <phoneticPr fontId="3"/>
  </si>
  <si>
    <t>長　柄　町</t>
    <phoneticPr fontId="3"/>
  </si>
  <si>
    <t>長　南　町</t>
    <phoneticPr fontId="3"/>
  </si>
  <si>
    <t>御　宿　町</t>
    <phoneticPr fontId="3"/>
  </si>
  <si>
    <t>鋸　南　町</t>
    <phoneticPr fontId="3"/>
  </si>
  <si>
    <t>市町村税・合計（国保除く）</t>
    <rPh sb="0" eb="3">
      <t>シチョウソン</t>
    </rPh>
    <rPh sb="3" eb="4">
      <t>ゼイ</t>
    </rPh>
    <rPh sb="5" eb="7">
      <t>ゴウケイ</t>
    </rPh>
    <rPh sb="8" eb="10">
      <t>コクホ</t>
    </rPh>
    <rPh sb="10" eb="11">
      <t>ノゾ</t>
    </rPh>
    <phoneticPr fontId="2"/>
  </si>
  <si>
    <t>大網白里市</t>
    <rPh sb="4" eb="5">
      <t>シ</t>
    </rPh>
    <phoneticPr fontId="2"/>
  </si>
  <si>
    <t>※「合計」欄のみ軽自動車税（環境性能割）分を含む。そのため、現年課税分と滞納繰越分の計と合計とは一致しない。</t>
    <phoneticPr fontId="2"/>
  </si>
  <si>
    <t>４年度</t>
    <rPh sb="1" eb="3">
      <t>８ネンド</t>
    </rPh>
    <phoneticPr fontId="3"/>
  </si>
  <si>
    <t>５年度</t>
    <rPh sb="1" eb="3">
      <t>８ネンド</t>
    </rPh>
    <phoneticPr fontId="3"/>
  </si>
  <si>
    <t>３－７表  令和６年度税目別徴収実績（「令和６年度決算統計」第６表）</t>
    <rPh sb="6" eb="8">
      <t>レイワ</t>
    </rPh>
    <rPh sb="20" eb="22">
      <t>レイワ</t>
    </rPh>
    <rPh sb="23" eb="24">
      <t>ネン</t>
    </rPh>
    <rPh sb="24" eb="25">
      <t>ド</t>
    </rPh>
    <phoneticPr fontId="3"/>
  </si>
  <si>
    <t>現年課税分</t>
    <rPh sb="0" eb="1">
      <t>ゲン</t>
    </rPh>
    <rPh sb="1" eb="2">
      <t>ネン</t>
    </rPh>
    <rPh sb="2" eb="5">
      <t>カゼイブン</t>
    </rPh>
    <phoneticPr fontId="2"/>
  </si>
  <si>
    <t>滞納繰越分</t>
    <rPh sb="0" eb="2">
      <t>タイノウ</t>
    </rPh>
    <rPh sb="2" eb="4">
      <t>クリコシ</t>
    </rPh>
    <rPh sb="4" eb="5">
      <t>ブン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</si>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</sst>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8" formatCode="#,##0.0;[Red]\-#,##0.0"/>
  </numFmts>
  <fonts count="28" x14ac:knownFonts="1"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8"/>
      </top>
      <bottom/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8"/>
      </top>
      <bottom/>
      <diagonal/>
    </border>
  </borders>
  <cellStyleXfs count="46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5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9" borderId="51" applyNumberFormat="0" applyFont="0" applyAlignment="0" applyProtection="0">
      <alignment vertical="center"/>
    </xf>
    <xf numFmtId="0" fontId="12" fillId="0" borderId="5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5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6" fillId="0" borderId="54" applyNumberFormat="0" applyFill="0" applyAlignment="0" applyProtection="0">
      <alignment vertical="center"/>
    </xf>
    <xf numFmtId="0" fontId="17" fillId="0" borderId="55" applyNumberFormat="0" applyFill="0" applyAlignment="0" applyProtection="0">
      <alignment vertical="center"/>
    </xf>
    <xf numFmtId="0" fontId="18" fillId="0" borderId="5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7" applyNumberFormat="0" applyFill="0" applyAlignment="0" applyProtection="0">
      <alignment vertical="center"/>
    </xf>
    <xf numFmtId="0" fontId="20" fillId="31" borderId="5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53" applyNumberForma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23" fillId="33" borderId="0" applyNumberFormat="0" applyBorder="0" applyAlignment="0" applyProtection="0">
      <alignment vertical="center"/>
    </xf>
  </cellStyleXfs>
  <cellXfs count="101"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shrinkToFi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38" fontId="24" fillId="0" borderId="0" xfId="33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1" xfId="0" applyFont="1" applyBorder="1" applyAlignment="1">
      <alignment vertical="center" shrinkToFit="1"/>
    </xf>
    <xf numFmtId="0" fontId="25" fillId="0" borderId="2" xfId="0" applyFont="1" applyBorder="1" applyAlignment="1">
      <alignment vertical="center" shrinkToFit="1"/>
    </xf>
    <xf numFmtId="0" fontId="25" fillId="0" borderId="4" xfId="0" applyFont="1" applyBorder="1" applyAlignment="1">
      <alignment vertical="center" shrinkToFit="1"/>
    </xf>
    <xf numFmtId="0" fontId="25" fillId="0" borderId="5" xfId="0" applyFont="1" applyBorder="1" applyAlignment="1">
      <alignment vertical="center" shrinkToFit="1"/>
    </xf>
    <xf numFmtId="38" fontId="25" fillId="0" borderId="24" xfId="33" applyFont="1" applyBorder="1" applyAlignment="1">
      <alignment horizontal="center" vertical="center" shrinkToFit="1"/>
    </xf>
    <xf numFmtId="38" fontId="25" fillId="0" borderId="25" xfId="33" applyFont="1" applyBorder="1" applyAlignment="1">
      <alignment horizontal="center" vertical="center" shrinkToFit="1"/>
    </xf>
    <xf numFmtId="38" fontId="25" fillId="0" borderId="6" xfId="33" applyFont="1" applyBorder="1" applyAlignment="1">
      <alignment horizontal="center" vertical="center" shrinkToFit="1"/>
    </xf>
    <xf numFmtId="38" fontId="25" fillId="0" borderId="7" xfId="33" applyFont="1" applyBorder="1" applyAlignment="1">
      <alignment horizontal="center" vertical="center" shrinkToFit="1"/>
    </xf>
    <xf numFmtId="38" fontId="25" fillId="0" borderId="8" xfId="33" applyFont="1" applyBorder="1" applyAlignment="1">
      <alignment horizontal="center" vertical="center" shrinkToFit="1"/>
    </xf>
    <xf numFmtId="0" fontId="25" fillId="0" borderId="24" xfId="0" applyFont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 shrinkToFit="1"/>
    </xf>
    <xf numFmtId="0" fontId="25" fillId="0" borderId="12" xfId="0" applyFont="1" applyBorder="1"/>
    <xf numFmtId="38" fontId="25" fillId="0" borderId="13" xfId="33" applyFont="1" applyBorder="1" applyAlignment="1">
      <alignment horizontal="center"/>
    </xf>
    <xf numFmtId="0" fontId="25" fillId="0" borderId="14" xfId="0" applyFont="1" applyBorder="1"/>
    <xf numFmtId="38" fontId="25" fillId="0" borderId="15" xfId="33" applyFont="1" applyBorder="1" applyAlignment="1">
      <alignment horizontal="center"/>
    </xf>
    <xf numFmtId="38" fontId="25" fillId="0" borderId="16" xfId="33" applyFont="1" applyBorder="1" applyAlignment="1">
      <alignment horizontal="center" shrinkToFit="1"/>
    </xf>
    <xf numFmtId="0" fontId="25" fillId="0" borderId="17" xfId="0" applyFont="1" applyBorder="1" applyAlignment="1">
      <alignment shrinkToFit="1"/>
    </xf>
    <xf numFmtId="0" fontId="25" fillId="0" borderId="18" xfId="0" applyFont="1" applyBorder="1" applyAlignment="1">
      <alignment horizontal="center" shrinkToFit="1"/>
    </xf>
    <xf numFmtId="0" fontId="25" fillId="0" borderId="1" xfId="0" applyFont="1" applyBorder="1" applyAlignment="1">
      <alignment shrinkToFit="1"/>
    </xf>
    <xf numFmtId="0" fontId="25" fillId="0" borderId="2" xfId="0" applyFont="1" applyBorder="1" applyAlignment="1">
      <alignment horizontal="center" shrinkToFit="1"/>
    </xf>
    <xf numFmtId="0" fontId="25" fillId="0" borderId="19" xfId="0" applyFont="1" applyBorder="1" applyAlignment="1">
      <alignment shrinkToFit="1"/>
    </xf>
    <xf numFmtId="0" fontId="25" fillId="0" borderId="20" xfId="0" applyFont="1" applyBorder="1" applyAlignment="1">
      <alignment horizontal="center" shrinkToFit="1"/>
    </xf>
    <xf numFmtId="0" fontId="25" fillId="0" borderId="0" xfId="0" applyFont="1" applyAlignment="1">
      <alignment shrinkToFit="1"/>
    </xf>
    <xf numFmtId="0" fontId="26" fillId="0" borderId="59" xfId="0" applyFont="1" applyBorder="1" applyAlignment="1">
      <alignment vertical="center"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38" fontId="27" fillId="0" borderId="26" xfId="33" applyFont="1" applyFill="1" applyBorder="1" applyAlignment="1">
      <alignment shrinkToFit="1"/>
    </xf>
    <xf numFmtId="38" fontId="27" fillId="0" borderId="4" xfId="33" applyFont="1" applyFill="1" applyBorder="1" applyAlignment="1">
      <alignment shrinkToFit="1"/>
    </xf>
    <xf numFmtId="38" fontId="27" fillId="0" borderId="27" xfId="33" applyFont="1" applyFill="1" applyBorder="1" applyAlignment="1">
      <alignment shrinkToFit="1"/>
    </xf>
    <xf numFmtId="178" fontId="27" fillId="0" borderId="27" xfId="33" applyNumberFormat="1" applyFont="1" applyFill="1" applyBorder="1" applyAlignment="1">
      <alignment shrinkToFit="1"/>
    </xf>
    <xf numFmtId="178" fontId="27" fillId="0" borderId="26" xfId="33" applyNumberFormat="1" applyFont="1" applyFill="1" applyBorder="1" applyAlignment="1">
      <alignment shrinkToFit="1"/>
    </xf>
    <xf numFmtId="178" fontId="27" fillId="0" borderId="4" xfId="33" applyNumberFormat="1" applyFont="1" applyFill="1" applyBorder="1" applyAlignment="1">
      <alignment shrinkToFit="1"/>
    </xf>
    <xf numFmtId="176" fontId="27" fillId="0" borderId="22" xfId="0" applyNumberFormat="1" applyFont="1" applyBorder="1" applyAlignment="1">
      <alignment horizontal="right"/>
    </xf>
    <xf numFmtId="176" fontId="27" fillId="0" borderId="23" xfId="0" applyNumberFormat="1" applyFont="1" applyBorder="1" applyAlignment="1">
      <alignment horizontal="right"/>
    </xf>
    <xf numFmtId="38" fontId="27" fillId="0" borderId="28" xfId="33" applyFont="1" applyFill="1" applyBorder="1" applyAlignment="1">
      <alignment shrinkToFit="1"/>
    </xf>
    <xf numFmtId="38" fontId="27" fillId="0" borderId="29" xfId="33" applyFont="1" applyFill="1" applyBorder="1" applyAlignment="1">
      <alignment shrinkToFit="1"/>
    </xf>
    <xf numFmtId="38" fontId="27" fillId="0" borderId="19" xfId="33" applyFont="1" applyFill="1" applyBorder="1" applyAlignment="1">
      <alignment shrinkToFit="1"/>
    </xf>
    <xf numFmtId="38" fontId="27" fillId="0" borderId="30" xfId="33" applyFont="1" applyFill="1" applyBorder="1" applyAlignment="1">
      <alignment shrinkToFit="1"/>
    </xf>
    <xf numFmtId="178" fontId="27" fillId="0" borderId="30" xfId="33" applyNumberFormat="1" applyFont="1" applyFill="1" applyBorder="1" applyAlignment="1">
      <alignment shrinkToFit="1"/>
    </xf>
    <xf numFmtId="178" fontId="27" fillId="0" borderId="29" xfId="33" applyNumberFormat="1" applyFont="1" applyFill="1" applyBorder="1" applyAlignment="1">
      <alignment shrinkToFit="1"/>
    </xf>
    <xf numFmtId="178" fontId="27" fillId="0" borderId="19" xfId="33" applyNumberFormat="1" applyFont="1" applyFill="1" applyBorder="1" applyAlignment="1">
      <alignment shrinkToFit="1"/>
    </xf>
    <xf numFmtId="176" fontId="27" fillId="0" borderId="10" xfId="0" applyNumberFormat="1" applyFont="1" applyBorder="1" applyAlignment="1">
      <alignment horizontal="right"/>
    </xf>
    <xf numFmtId="176" fontId="27" fillId="0" borderId="11" xfId="0" applyNumberFormat="1" applyFont="1" applyBorder="1" applyAlignment="1">
      <alignment horizontal="right"/>
    </xf>
    <xf numFmtId="38" fontId="27" fillId="2" borderId="28" xfId="33" applyFont="1" applyFill="1" applyBorder="1" applyAlignment="1">
      <alignment shrinkToFit="1"/>
    </xf>
    <xf numFmtId="38" fontId="27" fillId="2" borderId="29" xfId="33" applyFont="1" applyFill="1" applyBorder="1" applyAlignment="1">
      <alignment shrinkToFit="1"/>
    </xf>
    <xf numFmtId="38" fontId="27" fillId="2" borderId="19" xfId="33" applyFont="1" applyFill="1" applyBorder="1" applyAlignment="1">
      <alignment shrinkToFit="1"/>
    </xf>
    <xf numFmtId="38" fontId="27" fillId="2" borderId="30" xfId="33" applyFont="1" applyFill="1" applyBorder="1" applyAlignment="1">
      <alignment shrinkToFit="1"/>
    </xf>
    <xf numFmtId="178" fontId="27" fillId="2" borderId="30" xfId="33" applyNumberFormat="1" applyFont="1" applyFill="1" applyBorder="1" applyAlignment="1">
      <alignment shrinkToFit="1"/>
    </xf>
    <xf numFmtId="178" fontId="27" fillId="2" borderId="29" xfId="33" applyNumberFormat="1" applyFont="1" applyFill="1" applyBorder="1" applyAlignment="1">
      <alignment shrinkToFit="1"/>
    </xf>
    <xf numFmtId="178" fontId="27" fillId="2" borderId="19" xfId="33" applyNumberFormat="1" applyFont="1" applyFill="1" applyBorder="1" applyAlignment="1">
      <alignment shrinkToFit="1"/>
    </xf>
    <xf numFmtId="176" fontId="27" fillId="0" borderId="10" xfId="0" applyNumberFormat="1" applyFont="1" applyBorder="1"/>
    <xf numFmtId="176" fontId="27" fillId="0" borderId="11" xfId="0" applyNumberFormat="1" applyFont="1" applyBorder="1"/>
    <xf numFmtId="38" fontId="27" fillId="0" borderId="31" xfId="33" applyFont="1" applyFill="1" applyBorder="1" applyAlignment="1">
      <alignment shrinkToFit="1"/>
    </xf>
    <xf numFmtId="38" fontId="27" fillId="0" borderId="32" xfId="33" applyFont="1" applyFill="1" applyBorder="1" applyAlignment="1">
      <alignment shrinkToFit="1"/>
    </xf>
    <xf numFmtId="38" fontId="27" fillId="0" borderId="33" xfId="33" applyFont="1" applyFill="1" applyBorder="1" applyAlignment="1">
      <alignment shrinkToFit="1"/>
    </xf>
    <xf numFmtId="38" fontId="27" fillId="0" borderId="34" xfId="33" applyFont="1" applyFill="1" applyBorder="1" applyAlignment="1">
      <alignment shrinkToFit="1"/>
    </xf>
    <xf numFmtId="178" fontId="27" fillId="0" borderId="34" xfId="33" applyNumberFormat="1" applyFont="1" applyFill="1" applyBorder="1" applyAlignment="1">
      <alignment shrinkToFit="1"/>
    </xf>
    <xf numFmtId="178" fontId="27" fillId="0" borderId="32" xfId="33" applyNumberFormat="1" applyFont="1" applyFill="1" applyBorder="1" applyAlignment="1">
      <alignment shrinkToFit="1"/>
    </xf>
    <xf numFmtId="178" fontId="27" fillId="0" borderId="44" xfId="33" applyNumberFormat="1" applyFont="1" applyFill="1" applyBorder="1" applyAlignment="1">
      <alignment shrinkToFit="1"/>
    </xf>
    <xf numFmtId="176" fontId="27" fillId="0" borderId="6" xfId="0" applyNumberFormat="1" applyFont="1" applyBorder="1" applyAlignment="1">
      <alignment horizontal="right"/>
    </xf>
    <xf numFmtId="38" fontId="27" fillId="0" borderId="35" xfId="33" applyFont="1" applyFill="1" applyBorder="1" applyAlignment="1">
      <alignment shrinkToFit="1"/>
    </xf>
    <xf numFmtId="38" fontId="27" fillId="0" borderId="36" xfId="33" applyFont="1" applyFill="1" applyBorder="1" applyAlignment="1">
      <alignment shrinkToFit="1"/>
    </xf>
    <xf numFmtId="38" fontId="27" fillId="0" borderId="37" xfId="33" applyFont="1" applyFill="1" applyBorder="1" applyAlignment="1">
      <alignment shrinkToFit="1"/>
    </xf>
    <xf numFmtId="178" fontId="27" fillId="0" borderId="37" xfId="33" applyNumberFormat="1" applyFont="1" applyFill="1" applyBorder="1" applyAlignment="1">
      <alignment shrinkToFit="1"/>
    </xf>
    <xf numFmtId="178" fontId="27" fillId="0" borderId="35" xfId="33" applyNumberFormat="1" applyFont="1" applyFill="1" applyBorder="1" applyAlignment="1">
      <alignment shrinkToFit="1"/>
    </xf>
    <xf numFmtId="178" fontId="27" fillId="0" borderId="45" xfId="33" applyNumberFormat="1" applyFont="1" applyFill="1" applyBorder="1" applyAlignment="1">
      <alignment shrinkToFit="1"/>
    </xf>
    <xf numFmtId="176" fontId="27" fillId="0" borderId="21" xfId="0" applyNumberFormat="1" applyFont="1" applyBorder="1" applyAlignment="1">
      <alignment horizontal="right" wrapText="1"/>
    </xf>
    <xf numFmtId="38" fontId="27" fillId="0" borderId="38" xfId="33" applyFont="1" applyFill="1" applyBorder="1" applyAlignment="1">
      <alignment shrinkToFit="1"/>
    </xf>
    <xf numFmtId="38" fontId="27" fillId="0" borderId="14" xfId="33" applyFont="1" applyFill="1" applyBorder="1" applyAlignment="1">
      <alignment shrinkToFit="1"/>
    </xf>
    <xf numFmtId="38" fontId="27" fillId="0" borderId="39" xfId="33" applyFont="1" applyFill="1" applyBorder="1" applyAlignment="1">
      <alignment shrinkToFit="1"/>
    </xf>
    <xf numFmtId="178" fontId="27" fillId="0" borderId="39" xfId="33" applyNumberFormat="1" applyFont="1" applyFill="1" applyBorder="1" applyAlignment="1">
      <alignment shrinkToFit="1"/>
    </xf>
    <xf numFmtId="178" fontId="27" fillId="0" borderId="38" xfId="33" applyNumberFormat="1" applyFont="1" applyFill="1" applyBorder="1" applyAlignment="1">
      <alignment shrinkToFit="1"/>
    </xf>
    <xf numFmtId="178" fontId="27" fillId="0" borderId="46" xfId="33" applyNumberFormat="1" applyFont="1" applyFill="1" applyBorder="1" applyAlignment="1">
      <alignment shrinkToFit="1"/>
    </xf>
    <xf numFmtId="176" fontId="27" fillId="0" borderId="11" xfId="0" applyNumberFormat="1" applyFont="1" applyBorder="1" applyAlignment="1">
      <alignment horizontal="right" wrapText="1"/>
    </xf>
    <xf numFmtId="38" fontId="27" fillId="0" borderId="40" xfId="33" applyFont="1" applyFill="1" applyBorder="1" applyAlignment="1">
      <alignment shrinkToFit="1"/>
    </xf>
    <xf numFmtId="38" fontId="27" fillId="0" borderId="41" xfId="33" applyFont="1" applyFill="1" applyBorder="1" applyAlignment="1">
      <alignment shrinkToFit="1"/>
    </xf>
    <xf numFmtId="38" fontId="27" fillId="0" borderId="42" xfId="33" applyFont="1" applyFill="1" applyBorder="1" applyAlignment="1">
      <alignment shrinkToFit="1"/>
    </xf>
    <xf numFmtId="38" fontId="27" fillId="0" borderId="43" xfId="33" applyFont="1" applyFill="1" applyBorder="1" applyAlignment="1">
      <alignment shrinkToFit="1"/>
    </xf>
    <xf numFmtId="178" fontId="27" fillId="0" borderId="43" xfId="33" applyNumberFormat="1" applyFont="1" applyFill="1" applyBorder="1" applyAlignment="1">
      <alignment shrinkToFit="1"/>
    </xf>
    <xf numFmtId="178" fontId="27" fillId="0" borderId="41" xfId="33" applyNumberFormat="1" applyFont="1" applyFill="1" applyBorder="1" applyAlignment="1">
      <alignment shrinkToFit="1"/>
    </xf>
    <xf numFmtId="178" fontId="27" fillId="0" borderId="47" xfId="33" applyNumberFormat="1" applyFont="1" applyFill="1" applyBorder="1" applyAlignment="1">
      <alignment shrinkToFit="1"/>
    </xf>
    <xf numFmtId="0" fontId="26" fillId="0" borderId="59" xfId="0" applyFont="1" applyBorder="1" applyAlignment="1">
      <alignment horizontal="left" vertical="center" shrinkToFit="1"/>
    </xf>
    <xf numFmtId="0" fontId="24" fillId="0" borderId="49" xfId="0" applyFont="1" applyBorder="1" applyAlignment="1">
      <alignment horizontal="right" vertical="center"/>
    </xf>
    <xf numFmtId="0" fontId="1" fillId="0" borderId="49" xfId="0" applyFont="1" applyBorder="1" applyAlignment="1" applyProtection="1">
      <alignment vertical="center"/>
      <protection locked="0"/>
    </xf>
    <xf numFmtId="0" fontId="24" fillId="0" borderId="0" xfId="0" applyFont="1" applyAlignment="1">
      <alignment horizontal="left"/>
    </xf>
    <xf numFmtId="0" fontId="24" fillId="0" borderId="49" xfId="0" applyFont="1" applyBorder="1" applyAlignment="1">
      <alignment horizontal="left" vertical="center"/>
    </xf>
    <xf numFmtId="0" fontId="25" fillId="0" borderId="10" xfId="0" applyFont="1" applyBorder="1" applyAlignment="1">
      <alignment horizontal="distributed" vertical="center" justifyLastLine="1" shrinkToFit="1"/>
    </xf>
    <xf numFmtId="0" fontId="25" fillId="0" borderId="11" xfId="0" applyFont="1" applyBorder="1" applyAlignment="1">
      <alignment horizontal="distributed" vertical="center" justifyLastLine="1" shrinkToFit="1"/>
    </xf>
    <xf numFmtId="38" fontId="25" fillId="0" borderId="3" xfId="33" applyFont="1" applyBorder="1" applyAlignment="1">
      <alignment horizontal="center" vertical="center" shrinkToFit="1"/>
    </xf>
    <xf numFmtId="38" fontId="25" fillId="0" borderId="48" xfId="33" applyFont="1" applyBorder="1" applyAlignment="1">
      <alignment horizontal="center" vertical="center" shrinkToFit="1"/>
    </xf>
    <xf numFmtId="38" fontId="25" fillId="0" borderId="20" xfId="33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distributed" vertical="center" justifyLastLine="1" shrinkToFit="1"/>
    </xf>
    <xf numFmtId="0" fontId="25" fillId="0" borderId="48" xfId="0" applyFont="1" applyBorder="1" applyAlignment="1">
      <alignment horizontal="distributed" vertical="center" justifyLastLine="1" shrinkToFit="1"/>
    </xf>
    <xf numFmtId="0" fontId="25" fillId="0" borderId="20" xfId="0" applyFont="1" applyBorder="1" applyAlignment="1">
      <alignment horizontal="distributed" vertical="center" justifyLastLine="1" shrinkToFit="1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3" xfId="44" xr:uid="{00000000-0005-0000-0000-00002C000000}"/>
    <cellStyle name="良い 2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autoPageBreaks="0"/>
  </sheetPr>
  <dimension ref="A1:M156"/>
  <sheetViews>
    <sheetView showGridLines="0" tabSelected="1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4" customWidth="1"/>
    <col min="2" max="2" width="8" style="4" customWidth="1"/>
    <col min="3" max="4" width="8.9375" style="4" customWidth="1"/>
    <col min="5" max="5" width="9.87890625" style="4" customWidth="1"/>
    <col min="6" max="7" width="8.9375" style="4" customWidth="1"/>
    <col min="8" max="8" width="9.87890625" style="4" customWidth="1"/>
    <col min="9" max="13" width="5.64453125" style="4" customWidth="1"/>
    <col min="14" max="16384" width="10.703125" style="4"/>
  </cols>
  <sheetData>
    <row r="1" spans="1:13" s="1" customFormat="1" ht="23.25" customHeight="1" x14ac:dyDescent="0.25">
      <c r="A1" s="91" t="s">
        <v>69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s="1" customFormat="1" ht="23.25" customHeight="1" x14ac:dyDescent="0.25">
      <c r="A2" s="92" t="s">
        <v>64</v>
      </c>
      <c r="B2" s="92"/>
      <c r="C2" s="92"/>
      <c r="D2" s="5"/>
      <c r="E2" s="5"/>
      <c r="F2" s="5"/>
      <c r="G2" s="5"/>
      <c r="H2" s="5"/>
      <c r="I2" s="6"/>
      <c r="J2" s="6"/>
      <c r="K2" s="89" t="s">
        <v>0</v>
      </c>
      <c r="L2" s="90"/>
      <c r="M2" s="90"/>
    </row>
    <row r="3" spans="1:13" s="2" customFormat="1" ht="24.75" customHeight="1" x14ac:dyDescent="0.2">
      <c r="A3" s="7"/>
      <c r="B3" s="8"/>
      <c r="C3" s="95" t="s">
        <v>16</v>
      </c>
      <c r="D3" s="96"/>
      <c r="E3" s="97"/>
      <c r="F3" s="95" t="s">
        <v>17</v>
      </c>
      <c r="G3" s="96"/>
      <c r="H3" s="97"/>
      <c r="I3" s="98" t="s">
        <v>21</v>
      </c>
      <c r="J3" s="99"/>
      <c r="K3" s="100"/>
      <c r="L3" s="93" t="s">
        <v>22</v>
      </c>
      <c r="M3" s="94"/>
    </row>
    <row r="4" spans="1:13" s="2" customFormat="1" ht="24.75" customHeight="1" thickBot="1" x14ac:dyDescent="0.25">
      <c r="A4" s="9"/>
      <c r="B4" s="10"/>
      <c r="C4" s="11" t="s">
        <v>70</v>
      </c>
      <c r="D4" s="12" t="s">
        <v>71</v>
      </c>
      <c r="E4" s="12" t="s">
        <v>72</v>
      </c>
      <c r="F4" s="13" t="s">
        <v>70</v>
      </c>
      <c r="G4" s="14" t="s">
        <v>71</v>
      </c>
      <c r="H4" s="15" t="s">
        <v>72</v>
      </c>
      <c r="I4" s="16" t="s">
        <v>1</v>
      </c>
      <c r="J4" s="17" t="s">
        <v>2</v>
      </c>
      <c r="K4" s="17" t="s">
        <v>23</v>
      </c>
      <c r="L4" s="31" t="s">
        <v>68</v>
      </c>
      <c r="M4" s="32" t="s">
        <v>67</v>
      </c>
    </row>
    <row r="5" spans="1:13" s="2" customFormat="1" ht="24.75" customHeight="1" thickTop="1" x14ac:dyDescent="0.25">
      <c r="A5" s="18">
        <v>1</v>
      </c>
      <c r="B5" s="19" t="s">
        <v>24</v>
      </c>
      <c r="C5" s="33">
        <v>211982202</v>
      </c>
      <c r="D5" s="33">
        <v>4319773</v>
      </c>
      <c r="E5" s="34">
        <v>216419113</v>
      </c>
      <c r="F5" s="35">
        <v>210554342</v>
      </c>
      <c r="G5" s="33">
        <v>1265411</v>
      </c>
      <c r="H5" s="34">
        <v>211936891</v>
      </c>
      <c r="I5" s="36">
        <f>IF(C5=0,"－",ROUND(+F5/C5*100,1))</f>
        <v>99.3</v>
      </c>
      <c r="J5" s="37">
        <f>IF(D5=0,"－",ROUND(+G5/D5*100,1))</f>
        <v>29.3</v>
      </c>
      <c r="K5" s="38">
        <f t="shared" ref="K5:K61" si="0">IF(E5=0,"－",ROUND(+H5/E5*100,1))</f>
        <v>97.9</v>
      </c>
      <c r="L5" s="39">
        <v>97.9</v>
      </c>
      <c r="M5" s="40">
        <v>97.9</v>
      </c>
    </row>
    <row r="6" spans="1:13" s="2" customFormat="1" ht="24.75" customHeight="1" x14ac:dyDescent="0.25">
      <c r="A6" s="20">
        <v>2</v>
      </c>
      <c r="B6" s="21" t="s">
        <v>25</v>
      </c>
      <c r="C6" s="41">
        <v>7714942</v>
      </c>
      <c r="D6" s="42">
        <v>444343</v>
      </c>
      <c r="E6" s="43">
        <v>8173292</v>
      </c>
      <c r="F6" s="44">
        <v>7605240</v>
      </c>
      <c r="G6" s="42">
        <v>72970</v>
      </c>
      <c r="H6" s="43">
        <v>7692217</v>
      </c>
      <c r="I6" s="45">
        <f t="shared" ref="I6:I61" si="1">IF(C6=0,"－",ROUND(+F6/C6*100,1))</f>
        <v>98.6</v>
      </c>
      <c r="J6" s="46">
        <f t="shared" ref="J6:J61" si="2">IF(D6=0,"－",ROUND(+G6/D6*100,1))</f>
        <v>16.399999999999999</v>
      </c>
      <c r="K6" s="47">
        <f t="shared" si="0"/>
        <v>94.1</v>
      </c>
      <c r="L6" s="48">
        <v>94.4</v>
      </c>
      <c r="M6" s="49">
        <v>94.5</v>
      </c>
    </row>
    <row r="7" spans="1:13" s="2" customFormat="1" ht="24.75" customHeight="1" x14ac:dyDescent="0.25">
      <c r="A7" s="20">
        <v>3</v>
      </c>
      <c r="B7" s="21" t="s">
        <v>26</v>
      </c>
      <c r="C7" s="41">
        <v>91992968</v>
      </c>
      <c r="D7" s="42">
        <v>876483</v>
      </c>
      <c r="E7" s="43">
        <v>92900838</v>
      </c>
      <c r="F7" s="44">
        <v>91464069</v>
      </c>
      <c r="G7" s="42">
        <v>524587</v>
      </c>
      <c r="H7" s="43">
        <v>92020043</v>
      </c>
      <c r="I7" s="45">
        <f t="shared" si="1"/>
        <v>99.4</v>
      </c>
      <c r="J7" s="46">
        <f t="shared" si="2"/>
        <v>59.9</v>
      </c>
      <c r="K7" s="47">
        <f t="shared" si="0"/>
        <v>99.1</v>
      </c>
      <c r="L7" s="48">
        <v>99</v>
      </c>
      <c r="M7" s="49">
        <v>99</v>
      </c>
    </row>
    <row r="8" spans="1:13" s="2" customFormat="1" ht="24.75" customHeight="1" x14ac:dyDescent="0.25">
      <c r="A8" s="20">
        <v>4</v>
      </c>
      <c r="B8" s="21" t="s">
        <v>27</v>
      </c>
      <c r="C8" s="41">
        <v>107764238</v>
      </c>
      <c r="D8" s="42">
        <v>1767209</v>
      </c>
      <c r="E8" s="43">
        <v>109585599</v>
      </c>
      <c r="F8" s="44">
        <v>107052632</v>
      </c>
      <c r="G8" s="42">
        <v>599878</v>
      </c>
      <c r="H8" s="43">
        <v>107706662</v>
      </c>
      <c r="I8" s="45">
        <f t="shared" si="1"/>
        <v>99.3</v>
      </c>
      <c r="J8" s="46">
        <f t="shared" si="2"/>
        <v>33.9</v>
      </c>
      <c r="K8" s="47">
        <f t="shared" si="0"/>
        <v>98.3</v>
      </c>
      <c r="L8" s="48">
        <v>98.3</v>
      </c>
      <c r="M8" s="49">
        <v>98.2</v>
      </c>
    </row>
    <row r="9" spans="1:13" s="2" customFormat="1" ht="24.75" customHeight="1" x14ac:dyDescent="0.25">
      <c r="A9" s="20">
        <v>5</v>
      </c>
      <c r="B9" s="21" t="s">
        <v>28</v>
      </c>
      <c r="C9" s="41">
        <v>5975512</v>
      </c>
      <c r="D9" s="42">
        <v>247467</v>
      </c>
      <c r="E9" s="43">
        <v>6233513</v>
      </c>
      <c r="F9" s="44">
        <v>5880975</v>
      </c>
      <c r="G9" s="42">
        <v>49985</v>
      </c>
      <c r="H9" s="43">
        <v>5941494</v>
      </c>
      <c r="I9" s="45">
        <f t="shared" si="1"/>
        <v>98.4</v>
      </c>
      <c r="J9" s="46">
        <f t="shared" si="2"/>
        <v>20.2</v>
      </c>
      <c r="K9" s="47">
        <f t="shared" si="0"/>
        <v>95.3</v>
      </c>
      <c r="L9" s="48">
        <v>95.6</v>
      </c>
      <c r="M9" s="49">
        <v>95.3</v>
      </c>
    </row>
    <row r="10" spans="1:13" s="2" customFormat="1" ht="24.75" customHeight="1" x14ac:dyDescent="0.25">
      <c r="A10" s="20">
        <v>6</v>
      </c>
      <c r="B10" s="21" t="s">
        <v>3</v>
      </c>
      <c r="C10" s="41">
        <v>22366068</v>
      </c>
      <c r="D10" s="42">
        <v>793647</v>
      </c>
      <c r="E10" s="43">
        <v>23189737</v>
      </c>
      <c r="F10" s="44">
        <v>22196309</v>
      </c>
      <c r="G10" s="42">
        <v>217413</v>
      </c>
      <c r="H10" s="43">
        <v>22443744</v>
      </c>
      <c r="I10" s="45">
        <f t="shared" si="1"/>
        <v>99.2</v>
      </c>
      <c r="J10" s="46">
        <f t="shared" si="2"/>
        <v>27.4</v>
      </c>
      <c r="K10" s="47">
        <f t="shared" si="0"/>
        <v>96.8</v>
      </c>
      <c r="L10" s="48">
        <v>96.3</v>
      </c>
      <c r="M10" s="49">
        <v>95.4</v>
      </c>
    </row>
    <row r="11" spans="1:13" s="2" customFormat="1" ht="24.75" customHeight="1" x14ac:dyDescent="0.25">
      <c r="A11" s="20">
        <v>7</v>
      </c>
      <c r="B11" s="21" t="s">
        <v>29</v>
      </c>
      <c r="C11" s="41">
        <v>72965762</v>
      </c>
      <c r="D11" s="42">
        <v>1490097</v>
      </c>
      <c r="E11" s="43">
        <v>74501307</v>
      </c>
      <c r="F11" s="44">
        <v>72416717</v>
      </c>
      <c r="G11" s="42">
        <v>552625</v>
      </c>
      <c r="H11" s="43">
        <v>73014790</v>
      </c>
      <c r="I11" s="45">
        <f t="shared" si="1"/>
        <v>99.2</v>
      </c>
      <c r="J11" s="46">
        <f t="shared" si="2"/>
        <v>37.1</v>
      </c>
      <c r="K11" s="47">
        <f t="shared" si="0"/>
        <v>98</v>
      </c>
      <c r="L11" s="48">
        <v>97.9</v>
      </c>
      <c r="M11" s="49">
        <v>97.9</v>
      </c>
    </row>
    <row r="12" spans="1:13" s="2" customFormat="1" ht="24.75" customHeight="1" x14ac:dyDescent="0.25">
      <c r="A12" s="20">
        <v>8</v>
      </c>
      <c r="B12" s="21" t="s">
        <v>30</v>
      </c>
      <c r="C12" s="41">
        <v>23209555</v>
      </c>
      <c r="D12" s="42">
        <v>244611</v>
      </c>
      <c r="E12" s="43">
        <v>23486723</v>
      </c>
      <c r="F12" s="44">
        <v>23083765</v>
      </c>
      <c r="G12" s="42">
        <v>97881</v>
      </c>
      <c r="H12" s="43">
        <v>23214203</v>
      </c>
      <c r="I12" s="45">
        <f t="shared" si="1"/>
        <v>99.5</v>
      </c>
      <c r="J12" s="46">
        <f t="shared" si="2"/>
        <v>40</v>
      </c>
      <c r="K12" s="47">
        <f t="shared" si="0"/>
        <v>98.8</v>
      </c>
      <c r="L12" s="48">
        <v>98.8</v>
      </c>
      <c r="M12" s="49">
        <v>98.7</v>
      </c>
    </row>
    <row r="13" spans="1:13" s="2" customFormat="1" ht="24.75" customHeight="1" x14ac:dyDescent="0.25">
      <c r="A13" s="20">
        <v>9</v>
      </c>
      <c r="B13" s="21" t="s">
        <v>31</v>
      </c>
      <c r="C13" s="41">
        <v>12437485</v>
      </c>
      <c r="D13" s="42">
        <v>466721</v>
      </c>
      <c r="E13" s="43">
        <v>12924626</v>
      </c>
      <c r="F13" s="44">
        <v>12320945</v>
      </c>
      <c r="G13" s="42">
        <v>115237</v>
      </c>
      <c r="H13" s="43">
        <v>12456602</v>
      </c>
      <c r="I13" s="45">
        <f t="shared" si="1"/>
        <v>99.1</v>
      </c>
      <c r="J13" s="46">
        <f t="shared" si="2"/>
        <v>24.7</v>
      </c>
      <c r="K13" s="47">
        <f t="shared" si="0"/>
        <v>96.4</v>
      </c>
      <c r="L13" s="48">
        <v>96.2</v>
      </c>
      <c r="M13" s="49">
        <v>96.3</v>
      </c>
    </row>
    <row r="14" spans="1:13" s="2" customFormat="1" ht="24.75" customHeight="1" x14ac:dyDescent="0.25">
      <c r="A14" s="20">
        <v>10</v>
      </c>
      <c r="B14" s="21" t="s">
        <v>32</v>
      </c>
      <c r="C14" s="41">
        <v>33161408</v>
      </c>
      <c r="D14" s="42">
        <v>659703</v>
      </c>
      <c r="E14" s="43">
        <v>33848883</v>
      </c>
      <c r="F14" s="44">
        <v>33011831</v>
      </c>
      <c r="G14" s="42">
        <v>184397</v>
      </c>
      <c r="H14" s="43">
        <v>33224000</v>
      </c>
      <c r="I14" s="45">
        <f t="shared" si="1"/>
        <v>99.5</v>
      </c>
      <c r="J14" s="46">
        <f t="shared" si="2"/>
        <v>28</v>
      </c>
      <c r="K14" s="47">
        <f t="shared" si="0"/>
        <v>98.2</v>
      </c>
      <c r="L14" s="48">
        <v>98.1</v>
      </c>
      <c r="M14" s="49">
        <v>97.9</v>
      </c>
    </row>
    <row r="15" spans="1:13" s="2" customFormat="1" ht="24.75" customHeight="1" x14ac:dyDescent="0.25">
      <c r="A15" s="20">
        <v>11</v>
      </c>
      <c r="B15" s="21" t="s">
        <v>33</v>
      </c>
      <c r="C15" s="41">
        <v>24441475</v>
      </c>
      <c r="D15" s="42">
        <v>926264</v>
      </c>
      <c r="E15" s="43">
        <v>25390343</v>
      </c>
      <c r="F15" s="44">
        <v>24215920</v>
      </c>
      <c r="G15" s="42">
        <v>258720</v>
      </c>
      <c r="H15" s="43">
        <v>24497244</v>
      </c>
      <c r="I15" s="45">
        <f t="shared" si="1"/>
        <v>99.1</v>
      </c>
      <c r="J15" s="46">
        <f t="shared" si="2"/>
        <v>27.9</v>
      </c>
      <c r="K15" s="47">
        <f t="shared" si="0"/>
        <v>96.5</v>
      </c>
      <c r="L15" s="48">
        <v>96.1</v>
      </c>
      <c r="M15" s="49">
        <v>95.8</v>
      </c>
    </row>
    <row r="16" spans="1:13" s="2" customFormat="1" ht="24.75" customHeight="1" x14ac:dyDescent="0.25">
      <c r="A16" s="20">
        <v>12</v>
      </c>
      <c r="B16" s="21" t="s">
        <v>34</v>
      </c>
      <c r="C16" s="41">
        <v>7505191</v>
      </c>
      <c r="D16" s="42">
        <v>480097</v>
      </c>
      <c r="E16" s="43">
        <v>8004629</v>
      </c>
      <c r="F16" s="44">
        <v>7388368</v>
      </c>
      <c r="G16" s="42">
        <v>99814</v>
      </c>
      <c r="H16" s="43">
        <v>7507523</v>
      </c>
      <c r="I16" s="45">
        <f t="shared" si="1"/>
        <v>98.4</v>
      </c>
      <c r="J16" s="46">
        <f t="shared" si="2"/>
        <v>20.8</v>
      </c>
      <c r="K16" s="47">
        <f t="shared" si="0"/>
        <v>93.8</v>
      </c>
      <c r="L16" s="48">
        <v>93.6</v>
      </c>
      <c r="M16" s="49">
        <v>93.7</v>
      </c>
    </row>
    <row r="17" spans="1:13" s="2" customFormat="1" ht="24.75" customHeight="1" x14ac:dyDescent="0.25">
      <c r="A17" s="20">
        <v>13</v>
      </c>
      <c r="B17" s="21" t="s">
        <v>35</v>
      </c>
      <c r="C17" s="41">
        <v>7662113</v>
      </c>
      <c r="D17" s="42">
        <v>227792</v>
      </c>
      <c r="E17" s="43">
        <v>7906469</v>
      </c>
      <c r="F17" s="44">
        <v>7575604</v>
      </c>
      <c r="G17" s="42">
        <v>74151</v>
      </c>
      <c r="H17" s="43">
        <v>7666319</v>
      </c>
      <c r="I17" s="45">
        <f t="shared" si="1"/>
        <v>98.9</v>
      </c>
      <c r="J17" s="46">
        <f t="shared" si="2"/>
        <v>32.6</v>
      </c>
      <c r="K17" s="47">
        <f t="shared" si="0"/>
        <v>97</v>
      </c>
      <c r="L17" s="48">
        <v>96.9</v>
      </c>
      <c r="M17" s="49">
        <v>95.6</v>
      </c>
    </row>
    <row r="18" spans="1:13" s="2" customFormat="1" ht="24.75" customHeight="1" x14ac:dyDescent="0.25">
      <c r="A18" s="20">
        <v>14</v>
      </c>
      <c r="B18" s="21" t="s">
        <v>4</v>
      </c>
      <c r="C18" s="41">
        <v>30737054</v>
      </c>
      <c r="D18" s="42">
        <v>981654</v>
      </c>
      <c r="E18" s="43">
        <v>31731216</v>
      </c>
      <c r="F18" s="44">
        <v>30531245</v>
      </c>
      <c r="G18" s="42">
        <v>225439</v>
      </c>
      <c r="H18" s="43">
        <v>30769192</v>
      </c>
      <c r="I18" s="45">
        <f t="shared" si="1"/>
        <v>99.3</v>
      </c>
      <c r="J18" s="46">
        <f t="shared" si="2"/>
        <v>23</v>
      </c>
      <c r="K18" s="47">
        <f t="shared" si="0"/>
        <v>97</v>
      </c>
      <c r="L18" s="48">
        <v>96.7</v>
      </c>
      <c r="M18" s="49">
        <v>96.6</v>
      </c>
    </row>
    <row r="19" spans="1:13" s="2" customFormat="1" ht="24.75" customHeight="1" x14ac:dyDescent="0.25">
      <c r="A19" s="20">
        <v>15</v>
      </c>
      <c r="B19" s="21" t="s">
        <v>36</v>
      </c>
      <c r="C19" s="41">
        <v>72818660</v>
      </c>
      <c r="D19" s="42">
        <v>1800466</v>
      </c>
      <c r="E19" s="43">
        <v>74669164</v>
      </c>
      <c r="F19" s="44">
        <v>72097222</v>
      </c>
      <c r="G19" s="42">
        <v>669161</v>
      </c>
      <c r="H19" s="43">
        <v>72816421</v>
      </c>
      <c r="I19" s="45">
        <f t="shared" si="1"/>
        <v>99</v>
      </c>
      <c r="J19" s="46">
        <f t="shared" si="2"/>
        <v>37.200000000000003</v>
      </c>
      <c r="K19" s="47">
        <f t="shared" si="0"/>
        <v>97.5</v>
      </c>
      <c r="L19" s="48">
        <v>97.4</v>
      </c>
      <c r="M19" s="49">
        <v>97.4</v>
      </c>
    </row>
    <row r="20" spans="1:13" s="2" customFormat="1" ht="24.75" customHeight="1" x14ac:dyDescent="0.25">
      <c r="A20" s="20">
        <v>16</v>
      </c>
      <c r="B20" s="21" t="s">
        <v>37</v>
      </c>
      <c r="C20" s="41">
        <v>2256214</v>
      </c>
      <c r="D20" s="42">
        <v>135242</v>
      </c>
      <c r="E20" s="43">
        <v>2398045</v>
      </c>
      <c r="F20" s="44">
        <v>2222760</v>
      </c>
      <c r="G20" s="42">
        <v>26421</v>
      </c>
      <c r="H20" s="43">
        <v>2255770</v>
      </c>
      <c r="I20" s="45">
        <f t="shared" si="1"/>
        <v>98.5</v>
      </c>
      <c r="J20" s="46">
        <f t="shared" si="2"/>
        <v>19.5</v>
      </c>
      <c r="K20" s="47">
        <f t="shared" si="0"/>
        <v>94.1</v>
      </c>
      <c r="L20" s="48">
        <v>93.9</v>
      </c>
      <c r="M20" s="49">
        <v>93</v>
      </c>
    </row>
    <row r="21" spans="1:13" s="2" customFormat="1" ht="24.75" customHeight="1" x14ac:dyDescent="0.25">
      <c r="A21" s="20">
        <v>17</v>
      </c>
      <c r="B21" s="21" t="s">
        <v>38</v>
      </c>
      <c r="C21" s="41">
        <v>53808880</v>
      </c>
      <c r="D21" s="42">
        <v>1860691</v>
      </c>
      <c r="E21" s="43">
        <v>55721035</v>
      </c>
      <c r="F21" s="44">
        <v>53355338</v>
      </c>
      <c r="G21" s="42">
        <v>392856</v>
      </c>
      <c r="H21" s="43">
        <v>53799658</v>
      </c>
      <c r="I21" s="45">
        <f t="shared" si="1"/>
        <v>99.2</v>
      </c>
      <c r="J21" s="46">
        <f t="shared" si="2"/>
        <v>21.1</v>
      </c>
      <c r="K21" s="47">
        <f t="shared" si="0"/>
        <v>96.6</v>
      </c>
      <c r="L21" s="48">
        <v>96.2</v>
      </c>
      <c r="M21" s="49">
        <v>96.1</v>
      </c>
    </row>
    <row r="22" spans="1:13" s="2" customFormat="1" ht="24.75" customHeight="1" x14ac:dyDescent="0.25">
      <c r="A22" s="20">
        <v>18</v>
      </c>
      <c r="B22" s="21" t="s">
        <v>39</v>
      </c>
      <c r="C22" s="41">
        <v>36414519</v>
      </c>
      <c r="D22" s="42">
        <v>263488</v>
      </c>
      <c r="E22" s="43">
        <v>36695532</v>
      </c>
      <c r="F22" s="44">
        <v>36277802</v>
      </c>
      <c r="G22" s="42">
        <v>146095</v>
      </c>
      <c r="H22" s="43">
        <v>36441422</v>
      </c>
      <c r="I22" s="45">
        <f t="shared" si="1"/>
        <v>99.6</v>
      </c>
      <c r="J22" s="46">
        <f t="shared" si="2"/>
        <v>55.4</v>
      </c>
      <c r="K22" s="47">
        <f t="shared" si="0"/>
        <v>99.3</v>
      </c>
      <c r="L22" s="48">
        <v>99.2</v>
      </c>
      <c r="M22" s="49">
        <v>99</v>
      </c>
    </row>
    <row r="23" spans="1:13" s="2" customFormat="1" ht="24.75" customHeight="1" x14ac:dyDescent="0.25">
      <c r="A23" s="20">
        <v>19</v>
      </c>
      <c r="B23" s="21" t="s">
        <v>5</v>
      </c>
      <c r="C23" s="41">
        <v>31978540</v>
      </c>
      <c r="D23" s="42">
        <v>757287</v>
      </c>
      <c r="E23" s="43">
        <v>32758685</v>
      </c>
      <c r="F23" s="44">
        <v>31681717</v>
      </c>
      <c r="G23" s="42">
        <v>301321</v>
      </c>
      <c r="H23" s="43">
        <v>32005896</v>
      </c>
      <c r="I23" s="45">
        <f t="shared" si="1"/>
        <v>99.1</v>
      </c>
      <c r="J23" s="46">
        <f t="shared" si="2"/>
        <v>39.799999999999997</v>
      </c>
      <c r="K23" s="47">
        <f t="shared" si="0"/>
        <v>97.7</v>
      </c>
      <c r="L23" s="48">
        <v>97.6</v>
      </c>
      <c r="M23" s="49">
        <v>97.4</v>
      </c>
    </row>
    <row r="24" spans="1:13" s="2" customFormat="1" ht="24.75" customHeight="1" x14ac:dyDescent="0.25">
      <c r="A24" s="20">
        <v>20</v>
      </c>
      <c r="B24" s="21" t="s">
        <v>6</v>
      </c>
      <c r="C24" s="41">
        <v>17343315</v>
      </c>
      <c r="D24" s="42">
        <v>471531</v>
      </c>
      <c r="E24" s="43">
        <v>17831125</v>
      </c>
      <c r="F24" s="44">
        <v>17170011</v>
      </c>
      <c r="G24" s="42">
        <v>173169</v>
      </c>
      <c r="H24" s="43">
        <v>17359459</v>
      </c>
      <c r="I24" s="45">
        <f t="shared" si="1"/>
        <v>99</v>
      </c>
      <c r="J24" s="46">
        <f t="shared" si="2"/>
        <v>36.700000000000003</v>
      </c>
      <c r="K24" s="47">
        <f t="shared" si="0"/>
        <v>97.4</v>
      </c>
      <c r="L24" s="48">
        <v>97.2</v>
      </c>
      <c r="M24" s="49">
        <v>97.1</v>
      </c>
    </row>
    <row r="25" spans="1:13" s="2" customFormat="1" ht="24.75" customHeight="1" x14ac:dyDescent="0.25">
      <c r="A25" s="20">
        <v>21</v>
      </c>
      <c r="B25" s="21" t="s">
        <v>40</v>
      </c>
      <c r="C25" s="41">
        <v>4409468</v>
      </c>
      <c r="D25" s="42">
        <v>199371</v>
      </c>
      <c r="E25" s="43">
        <v>4614983</v>
      </c>
      <c r="F25" s="44">
        <v>4363163</v>
      </c>
      <c r="G25" s="42">
        <v>43265</v>
      </c>
      <c r="H25" s="43">
        <v>4412572</v>
      </c>
      <c r="I25" s="45">
        <f t="shared" si="1"/>
        <v>98.9</v>
      </c>
      <c r="J25" s="46">
        <f t="shared" si="2"/>
        <v>21.7</v>
      </c>
      <c r="K25" s="47">
        <f t="shared" si="0"/>
        <v>95.6</v>
      </c>
      <c r="L25" s="48">
        <v>95.4</v>
      </c>
      <c r="M25" s="49">
        <v>95</v>
      </c>
    </row>
    <row r="26" spans="1:13" s="2" customFormat="1" ht="24.75" customHeight="1" x14ac:dyDescent="0.25">
      <c r="A26" s="20">
        <v>22</v>
      </c>
      <c r="B26" s="21" t="s">
        <v>7</v>
      </c>
      <c r="C26" s="41">
        <v>14299543</v>
      </c>
      <c r="D26" s="42">
        <v>285559</v>
      </c>
      <c r="E26" s="43">
        <v>14600213</v>
      </c>
      <c r="F26" s="44">
        <v>14180852</v>
      </c>
      <c r="G26" s="42">
        <v>114438</v>
      </c>
      <c r="H26" s="43">
        <v>14310401</v>
      </c>
      <c r="I26" s="45">
        <f t="shared" si="1"/>
        <v>99.2</v>
      </c>
      <c r="J26" s="46">
        <f t="shared" si="2"/>
        <v>40.1</v>
      </c>
      <c r="K26" s="47">
        <f t="shared" si="0"/>
        <v>98</v>
      </c>
      <c r="L26" s="48">
        <v>97.9</v>
      </c>
      <c r="M26" s="49">
        <v>97.9</v>
      </c>
    </row>
    <row r="27" spans="1:13" s="2" customFormat="1" ht="24.75" customHeight="1" x14ac:dyDescent="0.25">
      <c r="A27" s="20">
        <v>23</v>
      </c>
      <c r="B27" s="21" t="s">
        <v>41</v>
      </c>
      <c r="C27" s="41">
        <v>17746658</v>
      </c>
      <c r="D27" s="42">
        <v>388283</v>
      </c>
      <c r="E27" s="43">
        <v>18153738</v>
      </c>
      <c r="F27" s="44">
        <v>17643826</v>
      </c>
      <c r="G27" s="42">
        <v>133357</v>
      </c>
      <c r="H27" s="43">
        <v>17795980</v>
      </c>
      <c r="I27" s="45">
        <f t="shared" si="1"/>
        <v>99.4</v>
      </c>
      <c r="J27" s="46">
        <f t="shared" si="2"/>
        <v>34.299999999999997</v>
      </c>
      <c r="K27" s="47">
        <f t="shared" si="0"/>
        <v>98</v>
      </c>
      <c r="L27" s="48">
        <v>97.8</v>
      </c>
      <c r="M27" s="49">
        <v>97.5</v>
      </c>
    </row>
    <row r="28" spans="1:13" s="2" customFormat="1" ht="24.75" customHeight="1" x14ac:dyDescent="0.25">
      <c r="A28" s="20">
        <v>24</v>
      </c>
      <c r="B28" s="21" t="s">
        <v>42</v>
      </c>
      <c r="C28" s="41">
        <v>8860140</v>
      </c>
      <c r="D28" s="42">
        <v>201093</v>
      </c>
      <c r="E28" s="43">
        <v>9072939</v>
      </c>
      <c r="F28" s="44">
        <v>8806241</v>
      </c>
      <c r="G28" s="42">
        <v>63002</v>
      </c>
      <c r="H28" s="43">
        <v>8880949</v>
      </c>
      <c r="I28" s="45">
        <f t="shared" si="1"/>
        <v>99.4</v>
      </c>
      <c r="J28" s="46">
        <f t="shared" si="2"/>
        <v>31.3</v>
      </c>
      <c r="K28" s="47">
        <f t="shared" si="0"/>
        <v>97.9</v>
      </c>
      <c r="L28" s="48">
        <v>97.6</v>
      </c>
      <c r="M28" s="49">
        <v>97.2</v>
      </c>
    </row>
    <row r="29" spans="1:13" s="2" customFormat="1" ht="24.75" customHeight="1" x14ac:dyDescent="0.25">
      <c r="A29" s="20">
        <v>25</v>
      </c>
      <c r="B29" s="21" t="s">
        <v>43</v>
      </c>
      <c r="C29" s="41">
        <v>53263190</v>
      </c>
      <c r="D29" s="42">
        <v>726139</v>
      </c>
      <c r="E29" s="43">
        <v>53997905</v>
      </c>
      <c r="F29" s="44">
        <v>53060369</v>
      </c>
      <c r="G29" s="42">
        <v>229855</v>
      </c>
      <c r="H29" s="43">
        <v>53298800</v>
      </c>
      <c r="I29" s="45">
        <f t="shared" si="1"/>
        <v>99.6</v>
      </c>
      <c r="J29" s="46">
        <f t="shared" si="2"/>
        <v>31.7</v>
      </c>
      <c r="K29" s="47">
        <f t="shared" si="0"/>
        <v>98.7</v>
      </c>
      <c r="L29" s="48">
        <v>98.3</v>
      </c>
      <c r="M29" s="49">
        <v>97.9</v>
      </c>
    </row>
    <row r="30" spans="1:13" s="2" customFormat="1" ht="24.75" customHeight="1" x14ac:dyDescent="0.25">
      <c r="A30" s="20">
        <v>26</v>
      </c>
      <c r="B30" s="21" t="s">
        <v>8</v>
      </c>
      <c r="C30" s="41">
        <v>12001924</v>
      </c>
      <c r="D30" s="42">
        <v>525142</v>
      </c>
      <c r="E30" s="43">
        <v>12548312</v>
      </c>
      <c r="F30" s="44">
        <v>11860062</v>
      </c>
      <c r="G30" s="42">
        <v>140326</v>
      </c>
      <c r="H30" s="43">
        <v>12021634</v>
      </c>
      <c r="I30" s="45">
        <f t="shared" si="1"/>
        <v>98.8</v>
      </c>
      <c r="J30" s="46">
        <f t="shared" si="2"/>
        <v>26.7</v>
      </c>
      <c r="K30" s="47">
        <f t="shared" si="0"/>
        <v>95.8</v>
      </c>
      <c r="L30" s="48">
        <v>95.6</v>
      </c>
      <c r="M30" s="49">
        <v>95.4</v>
      </c>
    </row>
    <row r="31" spans="1:13" s="2" customFormat="1" ht="24.75" customHeight="1" x14ac:dyDescent="0.25">
      <c r="A31" s="20">
        <v>27</v>
      </c>
      <c r="B31" s="21" t="s">
        <v>9</v>
      </c>
      <c r="C31" s="41">
        <v>15913373</v>
      </c>
      <c r="D31" s="42">
        <v>128018</v>
      </c>
      <c r="E31" s="43">
        <v>16056416</v>
      </c>
      <c r="F31" s="44">
        <v>15851181</v>
      </c>
      <c r="G31" s="42">
        <v>54714</v>
      </c>
      <c r="H31" s="43">
        <v>15920920</v>
      </c>
      <c r="I31" s="45">
        <f t="shared" si="1"/>
        <v>99.6</v>
      </c>
      <c r="J31" s="46">
        <f t="shared" si="2"/>
        <v>42.7</v>
      </c>
      <c r="K31" s="47">
        <f t="shared" si="0"/>
        <v>99.2</v>
      </c>
      <c r="L31" s="48">
        <v>98.7</v>
      </c>
      <c r="M31" s="49">
        <v>98.6</v>
      </c>
    </row>
    <row r="32" spans="1:13" s="2" customFormat="1" ht="24.75" customHeight="1" x14ac:dyDescent="0.25">
      <c r="A32" s="20">
        <v>28</v>
      </c>
      <c r="B32" s="21" t="s">
        <v>44</v>
      </c>
      <c r="C32" s="41">
        <v>7671296</v>
      </c>
      <c r="D32" s="42">
        <v>634665</v>
      </c>
      <c r="E32" s="43">
        <v>8322206</v>
      </c>
      <c r="F32" s="44">
        <v>7534965</v>
      </c>
      <c r="G32" s="42">
        <v>144806</v>
      </c>
      <c r="H32" s="43">
        <v>7696016</v>
      </c>
      <c r="I32" s="45">
        <f t="shared" si="1"/>
        <v>98.2</v>
      </c>
      <c r="J32" s="46">
        <f t="shared" si="2"/>
        <v>22.8</v>
      </c>
      <c r="K32" s="47">
        <f t="shared" si="0"/>
        <v>92.5</v>
      </c>
      <c r="L32" s="48">
        <v>91.4</v>
      </c>
      <c r="M32" s="49">
        <v>90.3</v>
      </c>
    </row>
    <row r="33" spans="1:13" s="2" customFormat="1" ht="24.75" customHeight="1" x14ac:dyDescent="0.25">
      <c r="A33" s="20">
        <v>29</v>
      </c>
      <c r="B33" s="21" t="s">
        <v>45</v>
      </c>
      <c r="C33" s="50">
        <v>27717415</v>
      </c>
      <c r="D33" s="51">
        <v>447985</v>
      </c>
      <c r="E33" s="52">
        <v>28182932</v>
      </c>
      <c r="F33" s="53">
        <v>27567849</v>
      </c>
      <c r="G33" s="51">
        <v>132711</v>
      </c>
      <c r="H33" s="52">
        <v>27718092</v>
      </c>
      <c r="I33" s="54">
        <f t="shared" si="1"/>
        <v>99.5</v>
      </c>
      <c r="J33" s="55">
        <f t="shared" si="2"/>
        <v>29.6</v>
      </c>
      <c r="K33" s="56">
        <f t="shared" si="0"/>
        <v>98.4</v>
      </c>
      <c r="L33" s="57">
        <v>98.3</v>
      </c>
      <c r="M33" s="58">
        <v>98</v>
      </c>
    </row>
    <row r="34" spans="1:13" s="2" customFormat="1" ht="24.75" customHeight="1" x14ac:dyDescent="0.25">
      <c r="A34" s="20">
        <v>30</v>
      </c>
      <c r="B34" s="21" t="s">
        <v>46</v>
      </c>
      <c r="C34" s="41">
        <v>9760952</v>
      </c>
      <c r="D34" s="42">
        <v>500154</v>
      </c>
      <c r="E34" s="43">
        <v>10276610</v>
      </c>
      <c r="F34" s="44">
        <v>9685370</v>
      </c>
      <c r="G34" s="42">
        <v>117647</v>
      </c>
      <c r="H34" s="43">
        <v>9818521</v>
      </c>
      <c r="I34" s="45">
        <f t="shared" si="1"/>
        <v>99.2</v>
      </c>
      <c r="J34" s="46">
        <f t="shared" si="2"/>
        <v>23.5</v>
      </c>
      <c r="K34" s="47">
        <f t="shared" si="0"/>
        <v>95.5</v>
      </c>
      <c r="L34" s="48">
        <v>94.9</v>
      </c>
      <c r="M34" s="49">
        <v>94.1</v>
      </c>
    </row>
    <row r="35" spans="1:13" s="2" customFormat="1" ht="24.75" customHeight="1" x14ac:dyDescent="0.25">
      <c r="A35" s="20">
        <v>31</v>
      </c>
      <c r="B35" s="21" t="s">
        <v>47</v>
      </c>
      <c r="C35" s="41">
        <v>6648361</v>
      </c>
      <c r="D35" s="42">
        <v>361767</v>
      </c>
      <c r="E35" s="43">
        <v>7020278</v>
      </c>
      <c r="F35" s="44">
        <v>6561854</v>
      </c>
      <c r="G35" s="42">
        <v>71319</v>
      </c>
      <c r="H35" s="43">
        <v>6643323</v>
      </c>
      <c r="I35" s="45">
        <f t="shared" si="1"/>
        <v>98.7</v>
      </c>
      <c r="J35" s="46">
        <f t="shared" si="2"/>
        <v>19.7</v>
      </c>
      <c r="K35" s="47">
        <f t="shared" si="0"/>
        <v>94.6</v>
      </c>
      <c r="L35" s="48">
        <v>94.4</v>
      </c>
      <c r="M35" s="49">
        <v>94.2</v>
      </c>
    </row>
    <row r="36" spans="1:13" s="2" customFormat="1" ht="24.75" customHeight="1" x14ac:dyDescent="0.25">
      <c r="A36" s="20">
        <v>32</v>
      </c>
      <c r="B36" s="21" t="s">
        <v>18</v>
      </c>
      <c r="C36" s="41">
        <v>4202834</v>
      </c>
      <c r="D36" s="42">
        <v>165020</v>
      </c>
      <c r="E36" s="43">
        <v>4377088</v>
      </c>
      <c r="F36" s="44">
        <v>4144734</v>
      </c>
      <c r="G36" s="42">
        <v>36686</v>
      </c>
      <c r="H36" s="43">
        <v>4190654</v>
      </c>
      <c r="I36" s="45">
        <f t="shared" si="1"/>
        <v>98.6</v>
      </c>
      <c r="J36" s="46">
        <f t="shared" si="2"/>
        <v>22.2</v>
      </c>
      <c r="K36" s="47">
        <f t="shared" si="0"/>
        <v>95.7</v>
      </c>
      <c r="L36" s="48">
        <v>95.5</v>
      </c>
      <c r="M36" s="49">
        <v>94</v>
      </c>
    </row>
    <row r="37" spans="1:13" s="2" customFormat="1" ht="24.75" customHeight="1" x14ac:dyDescent="0.25">
      <c r="A37" s="20">
        <v>33</v>
      </c>
      <c r="B37" s="21" t="s">
        <v>48</v>
      </c>
      <c r="C37" s="41">
        <v>3812013</v>
      </c>
      <c r="D37" s="42">
        <v>291333</v>
      </c>
      <c r="E37" s="43">
        <v>4113468</v>
      </c>
      <c r="F37" s="44">
        <v>3748566</v>
      </c>
      <c r="G37" s="42">
        <v>31576</v>
      </c>
      <c r="H37" s="43">
        <v>3790264</v>
      </c>
      <c r="I37" s="45">
        <f t="shared" si="1"/>
        <v>98.3</v>
      </c>
      <c r="J37" s="46">
        <f t="shared" si="2"/>
        <v>10.8</v>
      </c>
      <c r="K37" s="47">
        <f t="shared" si="0"/>
        <v>92.1</v>
      </c>
      <c r="L37" s="48">
        <v>92.5</v>
      </c>
      <c r="M37" s="49">
        <v>92.8</v>
      </c>
    </row>
    <row r="38" spans="1:13" s="2" customFormat="1" ht="24.75" customHeight="1" x14ac:dyDescent="0.25">
      <c r="A38" s="20">
        <v>34</v>
      </c>
      <c r="B38" s="21" t="s">
        <v>49</v>
      </c>
      <c r="C38" s="41">
        <v>8796678</v>
      </c>
      <c r="D38" s="42">
        <v>206842</v>
      </c>
      <c r="E38" s="43">
        <v>9022709</v>
      </c>
      <c r="F38" s="44">
        <v>8737751</v>
      </c>
      <c r="G38" s="42">
        <v>68819</v>
      </c>
      <c r="H38" s="43">
        <v>8825759</v>
      </c>
      <c r="I38" s="45">
        <f t="shared" si="1"/>
        <v>99.3</v>
      </c>
      <c r="J38" s="46">
        <f t="shared" si="2"/>
        <v>33.299999999999997</v>
      </c>
      <c r="K38" s="47">
        <f t="shared" si="0"/>
        <v>97.8</v>
      </c>
      <c r="L38" s="48">
        <v>97.2</v>
      </c>
      <c r="M38" s="49">
        <v>96.3</v>
      </c>
    </row>
    <row r="39" spans="1:13" s="2" customFormat="1" ht="24.75" customHeight="1" x14ac:dyDescent="0.25">
      <c r="A39" s="20">
        <v>35</v>
      </c>
      <c r="B39" s="21" t="s">
        <v>50</v>
      </c>
      <c r="C39" s="41">
        <v>5684965</v>
      </c>
      <c r="D39" s="42">
        <v>406909</v>
      </c>
      <c r="E39" s="43">
        <v>6102855</v>
      </c>
      <c r="F39" s="44">
        <v>5583524</v>
      </c>
      <c r="G39" s="42">
        <v>97039</v>
      </c>
      <c r="H39" s="43">
        <v>5691544</v>
      </c>
      <c r="I39" s="45">
        <f t="shared" si="1"/>
        <v>98.2</v>
      </c>
      <c r="J39" s="46">
        <f t="shared" si="2"/>
        <v>23.8</v>
      </c>
      <c r="K39" s="47">
        <f t="shared" si="0"/>
        <v>93.3</v>
      </c>
      <c r="L39" s="48">
        <v>92.8</v>
      </c>
      <c r="M39" s="49">
        <v>92.7</v>
      </c>
    </row>
    <row r="40" spans="1:13" s="2" customFormat="1" ht="24.75" customHeight="1" x14ac:dyDescent="0.25">
      <c r="A40" s="20">
        <v>36</v>
      </c>
      <c r="B40" s="21" t="s">
        <v>19</v>
      </c>
      <c r="C40" s="41">
        <v>3969318</v>
      </c>
      <c r="D40" s="42">
        <v>148046</v>
      </c>
      <c r="E40" s="43">
        <v>4125428</v>
      </c>
      <c r="F40" s="44">
        <v>3931416</v>
      </c>
      <c r="G40" s="42">
        <v>46721</v>
      </c>
      <c r="H40" s="43">
        <v>3986201</v>
      </c>
      <c r="I40" s="45">
        <f t="shared" si="1"/>
        <v>99</v>
      </c>
      <c r="J40" s="46">
        <f t="shared" si="2"/>
        <v>31.6</v>
      </c>
      <c r="K40" s="47">
        <f t="shared" si="0"/>
        <v>96.6</v>
      </c>
      <c r="L40" s="48">
        <v>95.9</v>
      </c>
      <c r="M40" s="49">
        <v>94.5</v>
      </c>
    </row>
    <row r="41" spans="1:13" s="2" customFormat="1" ht="24.75" customHeight="1" x14ac:dyDescent="0.25">
      <c r="A41" s="20">
        <v>37</v>
      </c>
      <c r="B41" s="21" t="s">
        <v>65</v>
      </c>
      <c r="C41" s="41">
        <v>5090527</v>
      </c>
      <c r="D41" s="42">
        <v>387001</v>
      </c>
      <c r="E41" s="43">
        <v>5486674</v>
      </c>
      <c r="F41" s="44">
        <v>4989848</v>
      </c>
      <c r="G41" s="42">
        <v>85993</v>
      </c>
      <c r="H41" s="43">
        <v>5084987</v>
      </c>
      <c r="I41" s="45">
        <f t="shared" si="1"/>
        <v>98</v>
      </c>
      <c r="J41" s="46">
        <f t="shared" si="2"/>
        <v>22.2</v>
      </c>
      <c r="K41" s="47">
        <f t="shared" si="0"/>
        <v>92.7</v>
      </c>
      <c r="L41" s="48">
        <v>92.5</v>
      </c>
      <c r="M41" s="49">
        <v>91.7</v>
      </c>
    </row>
    <row r="42" spans="1:13" s="2" customFormat="1" ht="24.75" customHeight="1" x14ac:dyDescent="0.25">
      <c r="A42" s="20">
        <v>38</v>
      </c>
      <c r="B42" s="21" t="s">
        <v>10</v>
      </c>
      <c r="C42" s="41">
        <v>3147613</v>
      </c>
      <c r="D42" s="42">
        <v>86125</v>
      </c>
      <c r="E42" s="43">
        <v>3245305</v>
      </c>
      <c r="F42" s="44">
        <v>3125129</v>
      </c>
      <c r="G42" s="42">
        <v>25016</v>
      </c>
      <c r="H42" s="43">
        <v>3161712</v>
      </c>
      <c r="I42" s="45">
        <f t="shared" si="1"/>
        <v>99.3</v>
      </c>
      <c r="J42" s="46">
        <f t="shared" si="2"/>
        <v>29</v>
      </c>
      <c r="K42" s="47">
        <f t="shared" si="0"/>
        <v>97.4</v>
      </c>
      <c r="L42" s="48">
        <v>96.9</v>
      </c>
      <c r="M42" s="49">
        <v>96.7</v>
      </c>
    </row>
    <row r="43" spans="1:13" s="2" customFormat="1" ht="24.75" customHeight="1" x14ac:dyDescent="0.25">
      <c r="A43" s="20">
        <v>39</v>
      </c>
      <c r="B43" s="21" t="s">
        <v>51</v>
      </c>
      <c r="C43" s="41">
        <v>2135923</v>
      </c>
      <c r="D43" s="42">
        <v>134483</v>
      </c>
      <c r="E43" s="43">
        <v>2274184</v>
      </c>
      <c r="F43" s="44">
        <v>2108972</v>
      </c>
      <c r="G43" s="42">
        <v>26023</v>
      </c>
      <c r="H43" s="43">
        <v>2138773</v>
      </c>
      <c r="I43" s="45">
        <f t="shared" si="1"/>
        <v>98.7</v>
      </c>
      <c r="J43" s="46">
        <f t="shared" si="2"/>
        <v>19.399999999999999</v>
      </c>
      <c r="K43" s="47">
        <f t="shared" si="0"/>
        <v>94</v>
      </c>
      <c r="L43" s="48">
        <v>93.9</v>
      </c>
      <c r="M43" s="49">
        <v>93.5</v>
      </c>
    </row>
    <row r="44" spans="1:13" s="2" customFormat="1" ht="24.75" customHeight="1" x14ac:dyDescent="0.25">
      <c r="A44" s="20">
        <v>40</v>
      </c>
      <c r="B44" s="21" t="s">
        <v>52</v>
      </c>
      <c r="C44" s="41">
        <v>720576</v>
      </c>
      <c r="D44" s="42">
        <v>14918</v>
      </c>
      <c r="E44" s="43">
        <v>737346</v>
      </c>
      <c r="F44" s="44">
        <v>713682</v>
      </c>
      <c r="G44" s="42">
        <v>3780</v>
      </c>
      <c r="H44" s="43">
        <v>719314</v>
      </c>
      <c r="I44" s="45">
        <f t="shared" si="1"/>
        <v>99</v>
      </c>
      <c r="J44" s="46">
        <f t="shared" si="2"/>
        <v>25.3</v>
      </c>
      <c r="K44" s="47">
        <f t="shared" si="0"/>
        <v>97.6</v>
      </c>
      <c r="L44" s="48">
        <v>97.8</v>
      </c>
      <c r="M44" s="49">
        <v>98.2</v>
      </c>
    </row>
    <row r="45" spans="1:13" s="2" customFormat="1" ht="24.75" customHeight="1" x14ac:dyDescent="0.25">
      <c r="A45" s="20">
        <v>41</v>
      </c>
      <c r="B45" s="21" t="s">
        <v>53</v>
      </c>
      <c r="C45" s="41">
        <v>2228308</v>
      </c>
      <c r="D45" s="42">
        <v>128448</v>
      </c>
      <c r="E45" s="43">
        <v>2360760</v>
      </c>
      <c r="F45" s="44">
        <v>2212359</v>
      </c>
      <c r="G45" s="42">
        <v>18281</v>
      </c>
      <c r="H45" s="43">
        <v>2234644</v>
      </c>
      <c r="I45" s="45">
        <f t="shared" si="1"/>
        <v>99.3</v>
      </c>
      <c r="J45" s="46">
        <f t="shared" si="2"/>
        <v>14.2</v>
      </c>
      <c r="K45" s="47">
        <f t="shared" si="0"/>
        <v>94.7</v>
      </c>
      <c r="L45" s="48">
        <v>93.7</v>
      </c>
      <c r="M45" s="49">
        <v>92.8</v>
      </c>
    </row>
    <row r="46" spans="1:13" s="2" customFormat="1" ht="24.75" customHeight="1" x14ac:dyDescent="0.25">
      <c r="A46" s="20">
        <v>42</v>
      </c>
      <c r="B46" s="21" t="s">
        <v>54</v>
      </c>
      <c r="C46" s="41">
        <v>1524687</v>
      </c>
      <c r="D46" s="42">
        <v>52566</v>
      </c>
      <c r="E46" s="43">
        <v>1579701</v>
      </c>
      <c r="F46" s="44">
        <v>1495354</v>
      </c>
      <c r="G46" s="42">
        <v>10870</v>
      </c>
      <c r="H46" s="43">
        <v>1508672</v>
      </c>
      <c r="I46" s="45">
        <f t="shared" si="1"/>
        <v>98.1</v>
      </c>
      <c r="J46" s="46">
        <f t="shared" si="2"/>
        <v>20.7</v>
      </c>
      <c r="K46" s="47">
        <f t="shared" si="0"/>
        <v>95.5</v>
      </c>
      <c r="L46" s="48">
        <v>96.2</v>
      </c>
      <c r="M46" s="49">
        <v>96</v>
      </c>
    </row>
    <row r="47" spans="1:13" s="2" customFormat="1" ht="24.75" customHeight="1" x14ac:dyDescent="0.25">
      <c r="A47" s="20">
        <v>43</v>
      </c>
      <c r="B47" s="21" t="s">
        <v>11</v>
      </c>
      <c r="C47" s="41">
        <v>1417674</v>
      </c>
      <c r="D47" s="42">
        <v>100762</v>
      </c>
      <c r="E47" s="43">
        <v>1521222</v>
      </c>
      <c r="F47" s="44">
        <v>1388193</v>
      </c>
      <c r="G47" s="42">
        <v>29655</v>
      </c>
      <c r="H47" s="43">
        <v>1420634</v>
      </c>
      <c r="I47" s="45">
        <f t="shared" si="1"/>
        <v>97.9</v>
      </c>
      <c r="J47" s="46">
        <f t="shared" si="2"/>
        <v>29.4</v>
      </c>
      <c r="K47" s="47">
        <f t="shared" si="0"/>
        <v>93.4</v>
      </c>
      <c r="L47" s="48">
        <v>93.1</v>
      </c>
      <c r="M47" s="49">
        <v>92.5</v>
      </c>
    </row>
    <row r="48" spans="1:13" s="2" customFormat="1" ht="24.75" customHeight="1" x14ac:dyDescent="0.25">
      <c r="A48" s="20">
        <v>44</v>
      </c>
      <c r="B48" s="21" t="s">
        <v>55</v>
      </c>
      <c r="C48" s="41">
        <v>3063457</v>
      </c>
      <c r="D48" s="42">
        <v>47083</v>
      </c>
      <c r="E48" s="43">
        <v>3112960</v>
      </c>
      <c r="F48" s="44">
        <v>3051011</v>
      </c>
      <c r="G48" s="42">
        <v>8977</v>
      </c>
      <c r="H48" s="43">
        <v>3062408</v>
      </c>
      <c r="I48" s="45">
        <f t="shared" si="1"/>
        <v>99.6</v>
      </c>
      <c r="J48" s="46">
        <f t="shared" si="2"/>
        <v>19.100000000000001</v>
      </c>
      <c r="K48" s="47">
        <f t="shared" si="0"/>
        <v>98.4</v>
      </c>
      <c r="L48" s="48">
        <v>98.2</v>
      </c>
      <c r="M48" s="49">
        <v>97.5</v>
      </c>
    </row>
    <row r="49" spans="1:13" s="2" customFormat="1" ht="24.75" customHeight="1" x14ac:dyDescent="0.25">
      <c r="A49" s="20">
        <v>45</v>
      </c>
      <c r="B49" s="21" t="s">
        <v>20</v>
      </c>
      <c r="C49" s="41">
        <v>2616371</v>
      </c>
      <c r="D49" s="42">
        <v>171939</v>
      </c>
      <c r="E49" s="43">
        <v>2792906</v>
      </c>
      <c r="F49" s="44">
        <v>2592383</v>
      </c>
      <c r="G49" s="42">
        <v>32141</v>
      </c>
      <c r="H49" s="43">
        <v>2629120</v>
      </c>
      <c r="I49" s="45">
        <f t="shared" si="1"/>
        <v>99.1</v>
      </c>
      <c r="J49" s="46">
        <f t="shared" si="2"/>
        <v>18.7</v>
      </c>
      <c r="K49" s="47">
        <f t="shared" si="0"/>
        <v>94.1</v>
      </c>
      <c r="L49" s="48">
        <v>91.8</v>
      </c>
      <c r="M49" s="49">
        <v>91.3</v>
      </c>
    </row>
    <row r="50" spans="1:13" s="2" customFormat="1" ht="24.75" customHeight="1" x14ac:dyDescent="0.25">
      <c r="A50" s="20">
        <v>46</v>
      </c>
      <c r="B50" s="21" t="s">
        <v>56</v>
      </c>
      <c r="C50" s="41">
        <v>1638552</v>
      </c>
      <c r="D50" s="42">
        <v>62975</v>
      </c>
      <c r="E50" s="43">
        <v>1704233</v>
      </c>
      <c r="F50" s="44">
        <v>1615570</v>
      </c>
      <c r="G50" s="42">
        <v>17910</v>
      </c>
      <c r="H50" s="43">
        <v>1636186</v>
      </c>
      <c r="I50" s="45">
        <f>IF(C50=0,"－",ROUND(+F50/C50*100,1))</f>
        <v>98.6</v>
      </c>
      <c r="J50" s="46">
        <f t="shared" si="2"/>
        <v>28.4</v>
      </c>
      <c r="K50" s="47">
        <f t="shared" si="0"/>
        <v>96</v>
      </c>
      <c r="L50" s="48">
        <v>95.7</v>
      </c>
      <c r="M50" s="49">
        <v>95.5</v>
      </c>
    </row>
    <row r="51" spans="1:13" s="2" customFormat="1" ht="24.75" customHeight="1" x14ac:dyDescent="0.25">
      <c r="A51" s="20">
        <v>47</v>
      </c>
      <c r="B51" s="21" t="s">
        <v>57</v>
      </c>
      <c r="C51" s="41">
        <v>742763</v>
      </c>
      <c r="D51" s="42">
        <v>41750</v>
      </c>
      <c r="E51" s="43">
        <v>786001</v>
      </c>
      <c r="F51" s="44">
        <v>729663</v>
      </c>
      <c r="G51" s="42">
        <v>8550</v>
      </c>
      <c r="H51" s="43">
        <v>739701</v>
      </c>
      <c r="I51" s="45">
        <f t="shared" si="1"/>
        <v>98.2</v>
      </c>
      <c r="J51" s="46">
        <f t="shared" si="2"/>
        <v>20.5</v>
      </c>
      <c r="K51" s="47">
        <f t="shared" si="0"/>
        <v>94.1</v>
      </c>
      <c r="L51" s="48">
        <v>94.3</v>
      </c>
      <c r="M51" s="49">
        <v>93.7</v>
      </c>
    </row>
    <row r="52" spans="1:13" s="2" customFormat="1" ht="24.75" customHeight="1" x14ac:dyDescent="0.25">
      <c r="A52" s="20">
        <v>48</v>
      </c>
      <c r="B52" s="21" t="s">
        <v>58</v>
      </c>
      <c r="C52" s="41">
        <v>1716641</v>
      </c>
      <c r="D52" s="42">
        <v>95622</v>
      </c>
      <c r="E52" s="43">
        <v>1817032</v>
      </c>
      <c r="F52" s="44">
        <v>1694414</v>
      </c>
      <c r="G52" s="42">
        <v>17104</v>
      </c>
      <c r="H52" s="43">
        <v>1716287</v>
      </c>
      <c r="I52" s="45">
        <f t="shared" si="1"/>
        <v>98.7</v>
      </c>
      <c r="J52" s="46">
        <f t="shared" si="2"/>
        <v>17.899999999999999</v>
      </c>
      <c r="K52" s="47">
        <f t="shared" si="0"/>
        <v>94.5</v>
      </c>
      <c r="L52" s="48">
        <v>94.2</v>
      </c>
      <c r="M52" s="49">
        <v>92.6</v>
      </c>
    </row>
    <row r="53" spans="1:13" s="2" customFormat="1" ht="24.75" customHeight="1" x14ac:dyDescent="0.25">
      <c r="A53" s="20">
        <v>49</v>
      </c>
      <c r="B53" s="21" t="s">
        <v>59</v>
      </c>
      <c r="C53" s="41">
        <v>1386265</v>
      </c>
      <c r="D53" s="42">
        <v>79573</v>
      </c>
      <c r="E53" s="43">
        <v>1468166</v>
      </c>
      <c r="F53" s="44">
        <v>1356623</v>
      </c>
      <c r="G53" s="42">
        <v>12334</v>
      </c>
      <c r="H53" s="43">
        <v>1371285</v>
      </c>
      <c r="I53" s="45">
        <f t="shared" si="1"/>
        <v>97.9</v>
      </c>
      <c r="J53" s="46">
        <f t="shared" si="2"/>
        <v>15.5</v>
      </c>
      <c r="K53" s="47">
        <f t="shared" si="0"/>
        <v>93.4</v>
      </c>
      <c r="L53" s="48">
        <v>94.1</v>
      </c>
      <c r="M53" s="49">
        <v>93.5</v>
      </c>
    </row>
    <row r="54" spans="1:13" s="2" customFormat="1" ht="24.75" customHeight="1" x14ac:dyDescent="0.25">
      <c r="A54" s="20">
        <v>50</v>
      </c>
      <c r="B54" s="21" t="s">
        <v>60</v>
      </c>
      <c r="C54" s="41">
        <v>1208221</v>
      </c>
      <c r="D54" s="42">
        <v>16102</v>
      </c>
      <c r="E54" s="43">
        <v>1226170</v>
      </c>
      <c r="F54" s="44">
        <v>1198471</v>
      </c>
      <c r="G54" s="42">
        <v>6900</v>
      </c>
      <c r="H54" s="43">
        <v>1207218</v>
      </c>
      <c r="I54" s="45">
        <f t="shared" si="1"/>
        <v>99.2</v>
      </c>
      <c r="J54" s="46">
        <f t="shared" si="2"/>
        <v>42.9</v>
      </c>
      <c r="K54" s="47">
        <f t="shared" si="0"/>
        <v>98.5</v>
      </c>
      <c r="L54" s="48">
        <v>98.5</v>
      </c>
      <c r="M54" s="49">
        <v>98.4</v>
      </c>
    </row>
    <row r="55" spans="1:13" s="2" customFormat="1" ht="24.75" customHeight="1" x14ac:dyDescent="0.25">
      <c r="A55" s="20">
        <v>51</v>
      </c>
      <c r="B55" s="21" t="s">
        <v>61</v>
      </c>
      <c r="C55" s="41">
        <v>1186313</v>
      </c>
      <c r="D55" s="42">
        <v>48186</v>
      </c>
      <c r="E55" s="43">
        <v>1236724</v>
      </c>
      <c r="F55" s="44">
        <v>1172775</v>
      </c>
      <c r="G55" s="42">
        <v>6123</v>
      </c>
      <c r="H55" s="43">
        <v>1181123</v>
      </c>
      <c r="I55" s="45">
        <f t="shared" si="1"/>
        <v>98.9</v>
      </c>
      <c r="J55" s="46">
        <f t="shared" si="2"/>
        <v>12.7</v>
      </c>
      <c r="K55" s="47">
        <f t="shared" si="0"/>
        <v>95.5</v>
      </c>
      <c r="L55" s="48">
        <v>95</v>
      </c>
      <c r="M55" s="49">
        <v>95.7</v>
      </c>
    </row>
    <row r="56" spans="1:13" s="2" customFormat="1" ht="24.75" customHeight="1" x14ac:dyDescent="0.25">
      <c r="A56" s="20">
        <v>52</v>
      </c>
      <c r="B56" s="21" t="s">
        <v>12</v>
      </c>
      <c r="C56" s="41">
        <v>1116175</v>
      </c>
      <c r="D56" s="42">
        <v>56343</v>
      </c>
      <c r="E56" s="43">
        <v>1174430</v>
      </c>
      <c r="F56" s="44">
        <v>1103790</v>
      </c>
      <c r="G56" s="42">
        <v>5351</v>
      </c>
      <c r="H56" s="43">
        <v>1111053</v>
      </c>
      <c r="I56" s="45">
        <f t="shared" si="1"/>
        <v>98.9</v>
      </c>
      <c r="J56" s="46">
        <f t="shared" si="2"/>
        <v>9.5</v>
      </c>
      <c r="K56" s="47">
        <f t="shared" si="0"/>
        <v>94.6</v>
      </c>
      <c r="L56" s="48">
        <v>94.9</v>
      </c>
      <c r="M56" s="49">
        <v>94.7</v>
      </c>
    </row>
    <row r="57" spans="1:13" s="2" customFormat="1" ht="24.75" customHeight="1" x14ac:dyDescent="0.25">
      <c r="A57" s="20">
        <v>53</v>
      </c>
      <c r="B57" s="21" t="s">
        <v>62</v>
      </c>
      <c r="C57" s="41">
        <v>938097</v>
      </c>
      <c r="D57" s="42">
        <v>64966</v>
      </c>
      <c r="E57" s="43">
        <v>1004189</v>
      </c>
      <c r="F57" s="44">
        <v>924573</v>
      </c>
      <c r="G57" s="42">
        <v>12539</v>
      </c>
      <c r="H57" s="43">
        <v>938238</v>
      </c>
      <c r="I57" s="45">
        <f t="shared" si="1"/>
        <v>98.6</v>
      </c>
      <c r="J57" s="46">
        <f t="shared" si="2"/>
        <v>19.3</v>
      </c>
      <c r="K57" s="47">
        <f t="shared" si="0"/>
        <v>93.4</v>
      </c>
      <c r="L57" s="48">
        <v>92.7</v>
      </c>
      <c r="M57" s="49">
        <v>91.9</v>
      </c>
    </row>
    <row r="58" spans="1:13" s="2" customFormat="1" ht="24.75" customHeight="1" thickBot="1" x14ac:dyDescent="0.3">
      <c r="A58" s="20">
        <v>54</v>
      </c>
      <c r="B58" s="22" t="s">
        <v>63</v>
      </c>
      <c r="C58" s="59">
        <v>729317</v>
      </c>
      <c r="D58" s="60">
        <v>14725</v>
      </c>
      <c r="E58" s="61">
        <v>745490</v>
      </c>
      <c r="F58" s="62">
        <v>723931</v>
      </c>
      <c r="G58" s="60">
        <v>4440</v>
      </c>
      <c r="H58" s="61">
        <v>729819</v>
      </c>
      <c r="I58" s="63">
        <f t="shared" si="1"/>
        <v>99.3</v>
      </c>
      <c r="J58" s="64">
        <f t="shared" si="2"/>
        <v>30.2</v>
      </c>
      <c r="K58" s="65">
        <f t="shared" si="0"/>
        <v>97.9</v>
      </c>
      <c r="L58" s="66">
        <v>97.7</v>
      </c>
      <c r="M58" s="49">
        <v>97.9</v>
      </c>
    </row>
    <row r="59" spans="1:13" s="2" customFormat="1" ht="24.75" customHeight="1" thickTop="1" x14ac:dyDescent="0.25">
      <c r="A59" s="23"/>
      <c r="B59" s="24" t="s">
        <v>13</v>
      </c>
      <c r="C59" s="67">
        <f>SUM(C5:C41)</f>
        <v>1084384756</v>
      </c>
      <c r="D59" s="67">
        <f t="shared" ref="D59:H59" si="3">SUM(D5:D41)</f>
        <v>25217893</v>
      </c>
      <c r="E59" s="68">
        <f t="shared" si="3"/>
        <v>1110444628</v>
      </c>
      <c r="F59" s="69">
        <f t="shared" si="3"/>
        <v>1076354383</v>
      </c>
      <c r="G59" s="67">
        <f t="shared" si="3"/>
        <v>7659805</v>
      </c>
      <c r="H59" s="68">
        <f t="shared" si="3"/>
        <v>1084856167</v>
      </c>
      <c r="I59" s="70">
        <f t="shared" si="1"/>
        <v>99.3</v>
      </c>
      <c r="J59" s="71">
        <f t="shared" si="2"/>
        <v>30.4</v>
      </c>
      <c r="K59" s="72">
        <f>IF(E59=0,"－",ROUND(+H59/E59*100,1))</f>
        <v>97.7</v>
      </c>
      <c r="L59" s="39">
        <v>97.5</v>
      </c>
      <c r="M59" s="73">
        <v>97.4</v>
      </c>
    </row>
    <row r="60" spans="1:13" s="2" customFormat="1" ht="24.75" customHeight="1" x14ac:dyDescent="0.25">
      <c r="A60" s="25"/>
      <c r="B60" s="26" t="s">
        <v>14</v>
      </c>
      <c r="C60" s="74">
        <f t="shared" ref="C60:H60" si="4">SUM(C42:C58)</f>
        <v>27516953</v>
      </c>
      <c r="D60" s="74">
        <f t="shared" si="4"/>
        <v>1216566</v>
      </c>
      <c r="E60" s="75">
        <f t="shared" si="4"/>
        <v>28786819</v>
      </c>
      <c r="F60" s="76">
        <f t="shared" si="4"/>
        <v>27206893</v>
      </c>
      <c r="G60" s="74">
        <f t="shared" si="4"/>
        <v>245994</v>
      </c>
      <c r="H60" s="75">
        <f t="shared" si="4"/>
        <v>27506187</v>
      </c>
      <c r="I60" s="77">
        <f t="shared" si="1"/>
        <v>98.9</v>
      </c>
      <c r="J60" s="78">
        <f t="shared" si="2"/>
        <v>20.2</v>
      </c>
      <c r="K60" s="79">
        <f t="shared" si="0"/>
        <v>95.6</v>
      </c>
      <c r="L60" s="48">
        <v>95.1</v>
      </c>
      <c r="M60" s="80">
        <v>94.7</v>
      </c>
    </row>
    <row r="61" spans="1:13" s="2" customFormat="1" ht="24.75" customHeight="1" x14ac:dyDescent="0.25">
      <c r="A61" s="27"/>
      <c r="B61" s="28" t="s">
        <v>15</v>
      </c>
      <c r="C61" s="81">
        <f t="shared" ref="C61:H61" si="5">SUM(C59:C60)</f>
        <v>1111901709</v>
      </c>
      <c r="D61" s="82">
        <f t="shared" si="5"/>
        <v>26434459</v>
      </c>
      <c r="E61" s="83">
        <f t="shared" si="5"/>
        <v>1139231447</v>
      </c>
      <c r="F61" s="84">
        <f t="shared" si="5"/>
        <v>1103561276</v>
      </c>
      <c r="G61" s="82">
        <f t="shared" si="5"/>
        <v>7905799</v>
      </c>
      <c r="H61" s="83">
        <f t="shared" si="5"/>
        <v>1112362354</v>
      </c>
      <c r="I61" s="85">
        <f t="shared" si="1"/>
        <v>99.2</v>
      </c>
      <c r="J61" s="86">
        <f t="shared" si="2"/>
        <v>29.9</v>
      </c>
      <c r="K61" s="87">
        <f t="shared" si="0"/>
        <v>97.6</v>
      </c>
      <c r="L61" s="48">
        <v>97.5</v>
      </c>
      <c r="M61" s="49">
        <v>97.3</v>
      </c>
    </row>
    <row r="62" spans="1:13" s="2" customFormat="1" ht="20.25" customHeight="1" x14ac:dyDescent="0.2">
      <c r="A62" s="29"/>
      <c r="B62" s="30"/>
      <c r="C62" s="88" t="s">
        <v>66</v>
      </c>
      <c r="D62" s="88"/>
      <c r="E62" s="88"/>
      <c r="F62" s="88"/>
      <c r="G62" s="88"/>
      <c r="H62" s="88"/>
      <c r="I62" s="88"/>
      <c r="J62" s="88"/>
      <c r="K62" s="30"/>
      <c r="L62" s="30"/>
      <c r="M62" s="30"/>
    </row>
    <row r="63" spans="1:13" s="3" customFormat="1" x14ac:dyDescent="0.3">
      <c r="H63" s="4"/>
      <c r="I63" s="4"/>
      <c r="J63" s="4"/>
      <c r="K63" s="4"/>
    </row>
    <row r="64" spans="1:13" s="3" customFormat="1" x14ac:dyDescent="0.3">
      <c r="H64" s="4"/>
      <c r="I64" s="4"/>
      <c r="J64" s="4"/>
      <c r="K64" s="4"/>
    </row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</sheetData>
  <mergeCells count="8">
    <mergeCell ref="C62:J62"/>
    <mergeCell ref="K2:M2"/>
    <mergeCell ref="A1:M1"/>
    <mergeCell ref="A2:C2"/>
    <mergeCell ref="L3:M3"/>
    <mergeCell ref="C3:E3"/>
    <mergeCell ref="F3:H3"/>
    <mergeCell ref="I3:K3"/>
  </mergeCells>
  <phoneticPr fontId="2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44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市町村税合計</vt:lpstr>
      <vt:lpstr>市町村税合計!Print_Area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2026-05-08T00:17:01Z</dcterms:created>
  <dcterms:modified xsi:type="dcterms:W3CDTF">2026-05-08T03:47:37Z</dcterms:modified>
</cp:coreProperties>
</file>