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B866FAB5-2A11-47CA-9392-6058FBDC9E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固定資産税" sheetId="1" r:id="rId1"/>
    <sheet name="純固定資産税" sheetId="2" r:id="rId2"/>
    <sheet name="土地" sheetId="3" r:id="rId3"/>
    <sheet name="家屋" sheetId="4" r:id="rId4"/>
    <sheet name="償却資産" sheetId="5" r:id="rId5"/>
    <sheet name="交付金" sheetId="6" r:id="rId6"/>
  </sheets>
  <definedNames>
    <definedName name="_xlnm.Print_Area" localSheetId="3">家屋!$A$1:$M$62</definedName>
    <definedName name="_xlnm.Print_Area" localSheetId="0">固定資産税!$A$1:$M$62</definedName>
    <definedName name="_xlnm.Print_Area" localSheetId="5">交付金!$A$1:$M$62</definedName>
    <definedName name="_xlnm.Print_Area" localSheetId="1">純固定資産税!$A$1:$M$62</definedName>
    <definedName name="_xlnm.Print_Area" localSheetId="4">償却資産!$A$1:$M$62</definedName>
    <definedName name="_xlnm.Print_Area" localSheetId="2">土地!$A$1:$M$62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6" l="1"/>
  <c r="G60" i="6"/>
  <c r="F60" i="6"/>
  <c r="E60" i="6"/>
  <c r="K60" i="6" s="1"/>
  <c r="D60" i="6"/>
  <c r="J60" i="6" s="1"/>
  <c r="C60" i="6"/>
  <c r="H59" i="6"/>
  <c r="H61" i="6" s="1"/>
  <c r="G59" i="6"/>
  <c r="G61" i="6" s="1"/>
  <c r="F59" i="6"/>
  <c r="F61" i="6" s="1"/>
  <c r="E59" i="6"/>
  <c r="D59" i="6"/>
  <c r="C59" i="6"/>
  <c r="I59" i="6" s="1"/>
  <c r="K58" i="6"/>
  <c r="J58" i="6"/>
  <c r="I58" i="6"/>
  <c r="K57" i="6"/>
  <c r="J57" i="6"/>
  <c r="I57" i="6"/>
  <c r="K56" i="6"/>
  <c r="J56" i="6"/>
  <c r="I56" i="6"/>
  <c r="K55" i="6"/>
  <c r="J55" i="6"/>
  <c r="I55" i="6"/>
  <c r="K54" i="6"/>
  <c r="J54" i="6"/>
  <c r="I54" i="6"/>
  <c r="K53" i="6"/>
  <c r="J53" i="6"/>
  <c r="I53" i="6"/>
  <c r="K52" i="6"/>
  <c r="J52" i="6"/>
  <c r="I52" i="6"/>
  <c r="K51" i="6"/>
  <c r="J51" i="6"/>
  <c r="I51" i="6"/>
  <c r="K50" i="6"/>
  <c r="J50" i="6"/>
  <c r="I50" i="6"/>
  <c r="K49" i="6"/>
  <c r="J49" i="6"/>
  <c r="I49" i="6"/>
  <c r="K48" i="6"/>
  <c r="J48" i="6"/>
  <c r="I48" i="6"/>
  <c r="K47" i="6"/>
  <c r="J47" i="6"/>
  <c r="I47" i="6"/>
  <c r="K46" i="6"/>
  <c r="J46" i="6"/>
  <c r="I46" i="6"/>
  <c r="K45" i="6"/>
  <c r="J45" i="6"/>
  <c r="I45" i="6"/>
  <c r="K44" i="6"/>
  <c r="J44" i="6"/>
  <c r="I44" i="6"/>
  <c r="K43" i="6"/>
  <c r="J43" i="6"/>
  <c r="I43" i="6"/>
  <c r="K42" i="6"/>
  <c r="J42" i="6"/>
  <c r="I42" i="6"/>
  <c r="K41" i="6"/>
  <c r="J41" i="6"/>
  <c r="I41" i="6"/>
  <c r="K40" i="6"/>
  <c r="J40" i="6"/>
  <c r="I40" i="6"/>
  <c r="K39" i="6"/>
  <c r="J39" i="6"/>
  <c r="I39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K26" i="6"/>
  <c r="J26" i="6"/>
  <c r="I26" i="6"/>
  <c r="K25" i="6"/>
  <c r="J25" i="6"/>
  <c r="I25" i="6"/>
  <c r="K24" i="6"/>
  <c r="J24" i="6"/>
  <c r="I24" i="6"/>
  <c r="K23" i="6"/>
  <c r="J23" i="6"/>
  <c r="I23" i="6"/>
  <c r="K22" i="6"/>
  <c r="J22" i="6"/>
  <c r="I22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K9" i="6"/>
  <c r="J9" i="6"/>
  <c r="I9" i="6"/>
  <c r="K8" i="6"/>
  <c r="J8" i="6"/>
  <c r="I8" i="6"/>
  <c r="K7" i="6"/>
  <c r="J7" i="6"/>
  <c r="I7" i="6"/>
  <c r="K6" i="6"/>
  <c r="J6" i="6"/>
  <c r="I6" i="6"/>
  <c r="K5" i="6"/>
  <c r="J5" i="6"/>
  <c r="I5" i="6"/>
  <c r="C61" i="6" l="1"/>
  <c r="E61" i="6"/>
  <c r="D61" i="6"/>
  <c r="J61" i="6"/>
  <c r="I61" i="6"/>
  <c r="K61" i="6"/>
  <c r="J59" i="6"/>
  <c r="I60" i="6"/>
  <c r="K59" i="6"/>
  <c r="K60" i="5" l="1"/>
  <c r="H60" i="5"/>
  <c r="G60" i="5"/>
  <c r="J60" i="5" s="1"/>
  <c r="F60" i="5"/>
  <c r="E60" i="5"/>
  <c r="D60" i="5"/>
  <c r="C60" i="5"/>
  <c r="I59" i="5"/>
  <c r="H59" i="5"/>
  <c r="H61" i="5" s="1"/>
  <c r="G59" i="5"/>
  <c r="F59" i="5"/>
  <c r="E59" i="5"/>
  <c r="E61" i="5" s="1"/>
  <c r="D59" i="5"/>
  <c r="C59" i="5"/>
  <c r="K58" i="5"/>
  <c r="J58" i="5"/>
  <c r="I58" i="5"/>
  <c r="K57" i="5"/>
  <c r="J57" i="5"/>
  <c r="I57" i="5"/>
  <c r="K56" i="5"/>
  <c r="J56" i="5"/>
  <c r="I56" i="5"/>
  <c r="K55" i="5"/>
  <c r="J55" i="5"/>
  <c r="I55" i="5"/>
  <c r="K54" i="5"/>
  <c r="J54" i="5"/>
  <c r="I54" i="5"/>
  <c r="K53" i="5"/>
  <c r="J53" i="5"/>
  <c r="I53" i="5"/>
  <c r="K52" i="5"/>
  <c r="J52" i="5"/>
  <c r="I52" i="5"/>
  <c r="K51" i="5"/>
  <c r="J51" i="5"/>
  <c r="I51" i="5"/>
  <c r="K50" i="5"/>
  <c r="J50" i="5"/>
  <c r="I50" i="5"/>
  <c r="K49" i="5"/>
  <c r="J49" i="5"/>
  <c r="I49" i="5"/>
  <c r="K48" i="5"/>
  <c r="J48" i="5"/>
  <c r="I48" i="5"/>
  <c r="K47" i="5"/>
  <c r="J47" i="5"/>
  <c r="I47" i="5"/>
  <c r="K46" i="5"/>
  <c r="I46" i="5"/>
  <c r="K45" i="5"/>
  <c r="J45" i="5"/>
  <c r="I45" i="5"/>
  <c r="K44" i="5"/>
  <c r="I44" i="5"/>
  <c r="K43" i="5"/>
  <c r="J43" i="5"/>
  <c r="I43" i="5"/>
  <c r="K42" i="5"/>
  <c r="I42" i="5"/>
  <c r="K41" i="5"/>
  <c r="J41" i="5"/>
  <c r="I41" i="5"/>
  <c r="K40" i="5"/>
  <c r="J40" i="5"/>
  <c r="I40" i="5"/>
  <c r="K39" i="5"/>
  <c r="J39" i="5"/>
  <c r="I39" i="5"/>
  <c r="K38" i="5"/>
  <c r="J38" i="5"/>
  <c r="I3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32" i="5"/>
  <c r="J32" i="5"/>
  <c r="I32" i="5"/>
  <c r="K31" i="5"/>
  <c r="J31" i="5"/>
  <c r="I31" i="5"/>
  <c r="K30" i="5"/>
  <c r="J30" i="5"/>
  <c r="I30" i="5"/>
  <c r="K29" i="5"/>
  <c r="J29" i="5"/>
  <c r="I29" i="5"/>
  <c r="K28" i="5"/>
  <c r="J28" i="5"/>
  <c r="I28" i="5"/>
  <c r="K27" i="5"/>
  <c r="J27" i="5"/>
  <c r="I27" i="5"/>
  <c r="K26" i="5"/>
  <c r="J26" i="5"/>
  <c r="I26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9" i="5"/>
  <c r="J19" i="5"/>
  <c r="I19" i="5"/>
  <c r="K18" i="5"/>
  <c r="J18" i="5"/>
  <c r="I18" i="5"/>
  <c r="K17" i="5"/>
  <c r="J17" i="5"/>
  <c r="I17" i="5"/>
  <c r="K16" i="5"/>
  <c r="J16" i="5"/>
  <c r="I16" i="5"/>
  <c r="K15" i="5"/>
  <c r="J15" i="5"/>
  <c r="I15" i="5"/>
  <c r="K14" i="5"/>
  <c r="J14" i="5"/>
  <c r="I14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K6" i="5"/>
  <c r="J6" i="5"/>
  <c r="I6" i="5"/>
  <c r="K5" i="5"/>
  <c r="J5" i="5"/>
  <c r="I5" i="5"/>
  <c r="C61" i="5" l="1"/>
  <c r="D61" i="5"/>
  <c r="I60" i="5"/>
  <c r="F61" i="5"/>
  <c r="G61" i="5"/>
  <c r="K59" i="5"/>
  <c r="I61" i="5"/>
  <c r="K61" i="5"/>
  <c r="J59" i="5"/>
  <c r="J61" i="5" l="1"/>
  <c r="H60" i="4"/>
  <c r="K60" i="4" s="1"/>
  <c r="G60" i="4"/>
  <c r="F60" i="4"/>
  <c r="E60" i="4"/>
  <c r="D60" i="4"/>
  <c r="J60" i="4" s="1"/>
  <c r="C60" i="4"/>
  <c r="I60" i="4" s="1"/>
  <c r="H59" i="4"/>
  <c r="G59" i="4"/>
  <c r="G61" i="4" s="1"/>
  <c r="F59" i="4"/>
  <c r="E59" i="4"/>
  <c r="E61" i="4" s="1"/>
  <c r="D59" i="4"/>
  <c r="C59" i="4"/>
  <c r="K58" i="4"/>
  <c r="J58" i="4"/>
  <c r="I58" i="4"/>
  <c r="K57" i="4"/>
  <c r="J57" i="4"/>
  <c r="I57" i="4"/>
  <c r="K56" i="4"/>
  <c r="J56" i="4"/>
  <c r="I56" i="4"/>
  <c r="K55" i="4"/>
  <c r="J55" i="4"/>
  <c r="I55" i="4"/>
  <c r="K54" i="4"/>
  <c r="J54" i="4"/>
  <c r="I54" i="4"/>
  <c r="K53" i="4"/>
  <c r="J53" i="4"/>
  <c r="I53" i="4"/>
  <c r="K52" i="4"/>
  <c r="J52" i="4"/>
  <c r="I52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45" i="4"/>
  <c r="J45" i="4"/>
  <c r="I45" i="4"/>
  <c r="K44" i="4"/>
  <c r="J44" i="4"/>
  <c r="I44" i="4"/>
  <c r="K43" i="4"/>
  <c r="J43" i="4"/>
  <c r="I43" i="4"/>
  <c r="K42" i="4"/>
  <c r="J42" i="4"/>
  <c r="I42" i="4"/>
  <c r="K41" i="4"/>
  <c r="J41" i="4"/>
  <c r="I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34" i="4"/>
  <c r="J34" i="4"/>
  <c r="I34" i="4"/>
  <c r="K33" i="4"/>
  <c r="J33" i="4"/>
  <c r="I33" i="4"/>
  <c r="K32" i="4"/>
  <c r="J32" i="4"/>
  <c r="I32" i="4"/>
  <c r="K31" i="4"/>
  <c r="J31" i="4"/>
  <c r="I31" i="4"/>
  <c r="K30" i="4"/>
  <c r="J30" i="4"/>
  <c r="I30" i="4"/>
  <c r="K29" i="4"/>
  <c r="J29" i="4"/>
  <c r="I29" i="4"/>
  <c r="K28" i="4"/>
  <c r="J28" i="4"/>
  <c r="I28" i="4"/>
  <c r="K27" i="4"/>
  <c r="J27" i="4"/>
  <c r="I27" i="4"/>
  <c r="K26" i="4"/>
  <c r="J26" i="4"/>
  <c r="I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K7" i="4"/>
  <c r="J7" i="4"/>
  <c r="I7" i="4"/>
  <c r="K6" i="4"/>
  <c r="J6" i="4"/>
  <c r="I6" i="4"/>
  <c r="K5" i="4"/>
  <c r="J5" i="4"/>
  <c r="I5" i="4"/>
  <c r="H61" i="4" l="1"/>
  <c r="K61" i="4" s="1"/>
  <c r="I59" i="4"/>
  <c r="J59" i="4"/>
  <c r="D61" i="4"/>
  <c r="F61" i="4"/>
  <c r="K59" i="4"/>
  <c r="C61" i="4"/>
  <c r="J61" i="4" l="1"/>
  <c r="I61" i="4"/>
  <c r="H60" i="3" l="1"/>
  <c r="G60" i="3"/>
  <c r="F60" i="3"/>
  <c r="E60" i="3"/>
  <c r="D60" i="3"/>
  <c r="C60" i="3"/>
  <c r="H59" i="3"/>
  <c r="G59" i="3"/>
  <c r="F59" i="3"/>
  <c r="E59" i="3"/>
  <c r="D59" i="3"/>
  <c r="C59" i="3"/>
  <c r="K58" i="3"/>
  <c r="J58" i="3"/>
  <c r="I58" i="3"/>
  <c r="K57" i="3"/>
  <c r="J57" i="3"/>
  <c r="I57" i="3"/>
  <c r="K56" i="3"/>
  <c r="J56" i="3"/>
  <c r="I56" i="3"/>
  <c r="K55" i="3"/>
  <c r="J55" i="3"/>
  <c r="I55" i="3"/>
  <c r="K54" i="3"/>
  <c r="J54" i="3"/>
  <c r="I54" i="3"/>
  <c r="K53" i="3"/>
  <c r="J53" i="3"/>
  <c r="I53" i="3"/>
  <c r="K52" i="3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7" i="3"/>
  <c r="J47" i="3"/>
  <c r="I47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H60" i="2"/>
  <c r="G60" i="2"/>
  <c r="F60" i="2"/>
  <c r="E60" i="2"/>
  <c r="K60" i="2" s="1"/>
  <c r="D60" i="2"/>
  <c r="J60" i="2" s="1"/>
  <c r="C60" i="2"/>
  <c r="I60" i="2" s="1"/>
  <c r="H59" i="2"/>
  <c r="G59" i="2"/>
  <c r="G61" i="2" s="1"/>
  <c r="F59" i="2"/>
  <c r="F61" i="2" s="1"/>
  <c r="E59" i="2"/>
  <c r="D59" i="2"/>
  <c r="C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J5" i="2"/>
  <c r="I5" i="2"/>
  <c r="K59" i="3" l="1"/>
  <c r="K60" i="3"/>
  <c r="F61" i="3"/>
  <c r="I60" i="3"/>
  <c r="G61" i="3"/>
  <c r="H61" i="3"/>
  <c r="J60" i="3"/>
  <c r="I59" i="3"/>
  <c r="I59" i="2"/>
  <c r="J59" i="2"/>
  <c r="K59" i="2"/>
  <c r="H61" i="2"/>
  <c r="E61" i="3"/>
  <c r="C61" i="3"/>
  <c r="J59" i="3"/>
  <c r="D61" i="3"/>
  <c r="C61" i="2"/>
  <c r="D61" i="2"/>
  <c r="E61" i="2"/>
  <c r="J61" i="3" l="1"/>
  <c r="I61" i="3"/>
  <c r="K61" i="3"/>
  <c r="I61" i="2"/>
  <c r="J61" i="2"/>
  <c r="K61" i="2"/>
  <c r="H60" i="1" l="1"/>
  <c r="G60" i="1"/>
  <c r="F60" i="1"/>
  <c r="E60" i="1"/>
  <c r="K60" i="1" s="1"/>
  <c r="D60" i="1"/>
  <c r="C60" i="1"/>
  <c r="H59" i="1"/>
  <c r="G59" i="1"/>
  <c r="F59" i="1"/>
  <c r="E59" i="1"/>
  <c r="D59" i="1"/>
  <c r="C59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J5" i="1"/>
  <c r="K5" i="1"/>
  <c r="I5" i="1"/>
  <c r="C61" i="1" l="1"/>
  <c r="H61" i="1"/>
  <c r="I60" i="1"/>
  <c r="G61" i="1"/>
  <c r="K59" i="1"/>
  <c r="I59" i="1"/>
  <c r="E61" i="1"/>
  <c r="J59" i="1"/>
  <c r="J60" i="1"/>
  <c r="D61" i="1"/>
  <c r="F61" i="1"/>
  <c r="K61" i="1" l="1"/>
  <c r="I61" i="1"/>
  <c r="J61" i="1"/>
</calcChain>
</file>

<file path=xl/sharedStrings.xml><?xml version="1.0" encoding="utf-8"?>
<sst xmlns="http://schemas.openxmlformats.org/spreadsheetml/2006/main" count="459" uniqueCount="84">
  <si>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</si>
  <si>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</si>
  <si>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</si>
  <si>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</si>
  <si>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</si>
  <si>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</si>
  <si>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</si>
  <si>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</si>
  <si>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</si>
  <si>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</si>
  <si>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</si>
  <si>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</si>
  <si>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</si>
  <si>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</si>
  <si>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</si>
  <si>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</si>
  <si>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</si>
  <si>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</si>
  <si>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 xml:space="preserve">     調        定        済        額</t>
  </si>
  <si>
    <t xml:space="preserve">     収        入        済        額</t>
  </si>
  <si>
    <t>徴収率</t>
    <phoneticPr fontId="2"/>
  </si>
  <si>
    <t>徴収率推移</t>
    <phoneticPr fontId="2"/>
  </si>
  <si>
    <t>合  計</t>
    <phoneticPr fontId="2"/>
  </si>
  <si>
    <t>南房総市</t>
  </si>
  <si>
    <t>いすみ市</t>
  </si>
  <si>
    <t>横芝光町</t>
  </si>
  <si>
    <t>千　葉　市</t>
    <phoneticPr fontId="2"/>
  </si>
  <si>
    <t>銚　子　市</t>
    <phoneticPr fontId="2"/>
  </si>
  <si>
    <t>市　川　市</t>
    <phoneticPr fontId="2"/>
  </si>
  <si>
    <t>船　橋　市</t>
    <phoneticPr fontId="2"/>
  </si>
  <si>
    <t>館　山　市</t>
    <phoneticPr fontId="2"/>
  </si>
  <si>
    <t>松　戸　市</t>
    <phoneticPr fontId="2"/>
  </si>
  <si>
    <t>野　田　市</t>
    <phoneticPr fontId="2"/>
  </si>
  <si>
    <t>茂　原　市</t>
    <phoneticPr fontId="2"/>
  </si>
  <si>
    <t>成　田　市</t>
    <phoneticPr fontId="2"/>
  </si>
  <si>
    <t>佐　倉　市</t>
    <phoneticPr fontId="2"/>
  </si>
  <si>
    <t>東　金　市</t>
    <phoneticPr fontId="2"/>
  </si>
  <si>
    <t>旭　　　市</t>
    <phoneticPr fontId="2"/>
  </si>
  <si>
    <t>柏　　　市</t>
    <phoneticPr fontId="2"/>
  </si>
  <si>
    <t>勝　浦　市</t>
    <phoneticPr fontId="2"/>
  </si>
  <si>
    <t>市　原　市</t>
    <phoneticPr fontId="2"/>
  </si>
  <si>
    <t>流　山　市</t>
    <phoneticPr fontId="2"/>
  </si>
  <si>
    <t>鴨　川　市</t>
    <phoneticPr fontId="2"/>
  </si>
  <si>
    <t>君　津　市</t>
    <phoneticPr fontId="2"/>
  </si>
  <si>
    <t>富　津　市</t>
    <phoneticPr fontId="2"/>
  </si>
  <si>
    <t>浦　安　市</t>
    <phoneticPr fontId="2"/>
  </si>
  <si>
    <t>八　街　市</t>
    <phoneticPr fontId="2"/>
  </si>
  <si>
    <t>印　西　市</t>
    <phoneticPr fontId="2"/>
  </si>
  <si>
    <t>白　井　市</t>
    <phoneticPr fontId="2"/>
  </si>
  <si>
    <t>富　里　市</t>
    <phoneticPr fontId="2"/>
  </si>
  <si>
    <t>匝　瑳　市</t>
    <phoneticPr fontId="2"/>
  </si>
  <si>
    <t>香　取　市</t>
    <phoneticPr fontId="2"/>
  </si>
  <si>
    <t>山　武　市</t>
    <phoneticPr fontId="2"/>
  </si>
  <si>
    <t>栄　　　町</t>
    <phoneticPr fontId="2"/>
  </si>
  <si>
    <t>神　崎　町</t>
    <phoneticPr fontId="2"/>
  </si>
  <si>
    <t>多　古　町</t>
    <phoneticPr fontId="2"/>
  </si>
  <si>
    <t>東　庄　町</t>
    <phoneticPr fontId="2"/>
  </si>
  <si>
    <t>芝　山　町</t>
    <phoneticPr fontId="2"/>
  </si>
  <si>
    <t>一　宮　町</t>
    <phoneticPr fontId="2"/>
  </si>
  <si>
    <t>睦　沢　町</t>
    <phoneticPr fontId="2"/>
  </si>
  <si>
    <t>長　生　村</t>
    <phoneticPr fontId="2"/>
  </si>
  <si>
    <t>白　子　町</t>
    <phoneticPr fontId="2"/>
  </si>
  <si>
    <t>長　柄　町</t>
    <phoneticPr fontId="2"/>
  </si>
  <si>
    <t>長　南　町</t>
    <phoneticPr fontId="2"/>
  </si>
  <si>
    <t>御　宿　町</t>
    <phoneticPr fontId="2"/>
  </si>
  <si>
    <t>鋸　南　町</t>
    <phoneticPr fontId="2"/>
  </si>
  <si>
    <t>固定資産税・合計</t>
    <rPh sb="6" eb="8">
      <t>ゴウケイ</t>
    </rPh>
    <phoneticPr fontId="2"/>
  </si>
  <si>
    <t>大網白里市</t>
    <rPh sb="4" eb="5">
      <t>シ</t>
    </rPh>
    <phoneticPr fontId="2"/>
  </si>
  <si>
    <t>（単位：千円、％）</t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</si>
  <si>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</si>
  <si>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</si>
  <si>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３－７表  令和６年度税目別徴収実績（「令和６年度決算統計」第６表）</t>
    <rPh sb="6" eb="8">
      <t>レイワ</t>
    </rPh>
    <rPh sb="20" eb="22">
      <t>レイワ</t>
    </rPh>
    <phoneticPr fontId="2"/>
  </si>
  <si>
    <t>３－７表  令和６年度税目別徴収実績（「令和６年度決算統計」第６表）</t>
    <rPh sb="6" eb="8">
      <t>レイワ</t>
    </rPh>
    <rPh sb="20" eb="22">
      <t>レイワ</t>
    </rPh>
    <rPh sb="23" eb="24">
      <t>ネン</t>
    </rPh>
    <phoneticPr fontId="2"/>
  </si>
  <si>
    <t>純固定資産税</t>
  </si>
  <si>
    <t>（単位：千円、％）</t>
  </si>
  <si>
    <t>固定資産税・土地</t>
  </si>
  <si>
    <t>５年度</t>
  </si>
  <si>
    <t>４年度</t>
  </si>
  <si>
    <t>固定資産税・家屋</t>
  </si>
  <si>
    <t>固定資産税・償却資産</t>
  </si>
  <si>
    <t>－</t>
    <phoneticPr fontId="2"/>
  </si>
  <si>
    <t>３－７表  令和６年度税目別徴収実績（「令和６年度決算統計」第６表）</t>
    <rPh sb="6" eb="8">
      <t>レイワ</t>
    </rPh>
    <rPh sb="9" eb="11">
      <t>ネンド</t>
    </rPh>
    <rPh sb="20" eb="22">
      <t>レイワ</t>
    </rPh>
    <phoneticPr fontId="2"/>
  </si>
  <si>
    <t>固定資産税・交付金</t>
    <rPh sb="7" eb="8">
      <t>ヅケ</t>
    </rPh>
    <rPh sb="8" eb="9">
      <t>キン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</si>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</sst>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7"/>
      <name val="HG丸ｺﾞｼｯｸM-PRO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46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5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55" applyNumberFormat="0" applyFont="0" applyAlignment="0" applyProtection="0">
      <alignment vertical="center"/>
    </xf>
    <xf numFmtId="0" fontId="12" fillId="0" borderId="5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5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6" fillId="0" borderId="58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8" fillId="0" borderId="6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1" applyNumberFormat="0" applyFill="0" applyAlignment="0" applyProtection="0">
      <alignment vertical="center"/>
    </xf>
    <xf numFmtId="0" fontId="20" fillId="31" borderId="6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57" applyNumberForma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3" fillId="33" borderId="0" applyNumberFormat="0" applyBorder="0" applyAlignment="0" applyProtection="0">
      <alignment vertical="center"/>
    </xf>
  </cellStyleXfs>
  <cellXfs count="148"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shrinkToFit="1"/>
      <protection locked="0"/>
    </xf>
    <xf numFmtId="49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shrinkToFit="1"/>
    </xf>
    <xf numFmtId="0" fontId="6" fillId="0" borderId="0" xfId="0" applyFont="1" applyProtection="1">
      <protection locked="0"/>
    </xf>
    <xf numFmtId="0" fontId="6" fillId="0" borderId="0" xfId="0" applyFont="1"/>
    <xf numFmtId="38" fontId="6" fillId="0" borderId="0" xfId="0" applyNumberFormat="1" applyFont="1" applyProtection="1">
      <protection locked="0"/>
    </xf>
    <xf numFmtId="38" fontId="24" fillId="0" borderId="0" xfId="3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25" fillId="0" borderId="3" xfId="0" applyFont="1" applyBorder="1" applyAlignment="1">
      <alignment vertical="center" shrinkToFit="1"/>
    </xf>
    <xf numFmtId="0" fontId="25" fillId="0" borderId="4" xfId="0" applyFont="1" applyBorder="1" applyAlignment="1">
      <alignment vertical="center" shrinkToFit="1"/>
    </xf>
    <xf numFmtId="38" fontId="25" fillId="0" borderId="30" xfId="33" applyFont="1" applyBorder="1" applyAlignment="1">
      <alignment horizontal="center" vertical="center" shrinkToFit="1"/>
    </xf>
    <xf numFmtId="38" fontId="25" fillId="0" borderId="31" xfId="33" applyFont="1" applyBorder="1" applyAlignment="1">
      <alignment horizontal="center" vertical="center" shrinkToFit="1"/>
    </xf>
    <xf numFmtId="38" fontId="25" fillId="0" borderId="7" xfId="33" applyFont="1" applyBorder="1" applyAlignment="1">
      <alignment horizontal="center" vertical="center" shrinkToFit="1"/>
    </xf>
    <xf numFmtId="38" fontId="25" fillId="0" borderId="5" xfId="33" applyFont="1" applyBorder="1" applyAlignment="1">
      <alignment horizontal="center" vertical="center" shrinkToFit="1"/>
    </xf>
    <xf numFmtId="38" fontId="25" fillId="0" borderId="6" xfId="33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1" xfId="0" applyFont="1" applyBorder="1"/>
    <xf numFmtId="38" fontId="25" fillId="0" borderId="12" xfId="33" applyFont="1" applyBorder="1" applyAlignment="1">
      <alignment horizontal="center"/>
    </xf>
    <xf numFmtId="0" fontId="25" fillId="0" borderId="16" xfId="0" applyFont="1" applyBorder="1"/>
    <xf numFmtId="38" fontId="25" fillId="0" borderId="17" xfId="33" applyFont="1" applyBorder="1" applyAlignment="1">
      <alignment horizontal="center"/>
    </xf>
    <xf numFmtId="38" fontId="25" fillId="0" borderId="21" xfId="33" applyFont="1" applyBorder="1" applyAlignment="1">
      <alignment horizontal="center" shrinkToFit="1"/>
    </xf>
    <xf numFmtId="0" fontId="25" fillId="0" borderId="22" xfId="0" applyFont="1" applyBorder="1" applyAlignment="1">
      <alignment shrinkToFit="1"/>
    </xf>
    <xf numFmtId="0" fontId="25" fillId="0" borderId="23" xfId="0" applyFont="1" applyBorder="1" applyAlignment="1">
      <alignment horizontal="center" shrinkToFit="1"/>
    </xf>
    <xf numFmtId="0" fontId="25" fillId="0" borderId="1" xfId="0" applyFont="1" applyBorder="1" applyAlignment="1">
      <alignment shrinkToFit="1"/>
    </xf>
    <xf numFmtId="0" fontId="25" fillId="0" borderId="2" xfId="0" applyFont="1" applyBorder="1" applyAlignment="1">
      <alignment horizontal="center" shrinkToFit="1"/>
    </xf>
    <xf numFmtId="0" fontId="25" fillId="0" borderId="24" xfId="0" applyFont="1" applyBorder="1" applyAlignment="1">
      <alignment shrinkToFit="1"/>
    </xf>
    <xf numFmtId="0" fontId="25" fillId="0" borderId="25" xfId="0" applyFont="1" applyBorder="1" applyAlignment="1">
      <alignment horizontal="center" shrinkToFit="1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38" fontId="27" fillId="0" borderId="27" xfId="33" applyFont="1" applyFill="1" applyBorder="1" applyAlignment="1">
      <alignment horizontal="right" shrinkToFit="1"/>
    </xf>
    <xf numFmtId="38" fontId="27" fillId="0" borderId="3" xfId="33" applyFont="1" applyFill="1" applyBorder="1" applyAlignment="1">
      <alignment horizontal="right" shrinkToFit="1"/>
    </xf>
    <xf numFmtId="38" fontId="27" fillId="0" borderId="32" xfId="33" applyFont="1" applyFill="1" applyBorder="1" applyAlignment="1">
      <alignment horizontal="right" shrinkToFit="1"/>
    </xf>
    <xf numFmtId="38" fontId="27" fillId="0" borderId="26" xfId="33" applyFont="1" applyFill="1" applyBorder="1" applyAlignment="1">
      <alignment horizontal="right" shrinkToFit="1"/>
    </xf>
    <xf numFmtId="38" fontId="27" fillId="0" borderId="37" xfId="33" applyFont="1" applyFill="1" applyBorder="1" applyAlignment="1">
      <alignment horizontal="right" shrinkToFit="1"/>
    </xf>
    <xf numFmtId="177" fontId="27" fillId="0" borderId="49" xfId="0" applyNumberFormat="1" applyFont="1" applyBorder="1"/>
    <xf numFmtId="177" fontId="27" fillId="0" borderId="50" xfId="0" applyNumberFormat="1" applyFont="1" applyBorder="1"/>
    <xf numFmtId="177" fontId="27" fillId="0" borderId="51" xfId="0" applyNumberFormat="1" applyFont="1" applyBorder="1"/>
    <xf numFmtId="176" fontId="27" fillId="0" borderId="36" xfId="0" applyNumberFormat="1" applyFont="1" applyBorder="1" applyAlignment="1">
      <alignment horizontal="right"/>
    </xf>
    <xf numFmtId="176" fontId="27" fillId="0" borderId="14" xfId="0" applyNumberFormat="1" applyFont="1" applyBorder="1" applyAlignment="1">
      <alignment horizontal="right"/>
    </xf>
    <xf numFmtId="38" fontId="27" fillId="0" borderId="28" xfId="33" applyFont="1" applyFill="1" applyBorder="1" applyAlignment="1">
      <alignment horizontal="right" shrinkToFit="1"/>
    </xf>
    <xf numFmtId="38" fontId="27" fillId="0" borderId="29" xfId="33" applyFont="1" applyFill="1" applyBorder="1" applyAlignment="1">
      <alignment horizontal="right" shrinkToFit="1"/>
    </xf>
    <xf numFmtId="38" fontId="27" fillId="0" borderId="24" xfId="33" applyFont="1" applyFill="1" applyBorder="1" applyAlignment="1">
      <alignment horizontal="right" shrinkToFit="1"/>
    </xf>
    <xf numFmtId="38" fontId="27" fillId="0" borderId="33" xfId="33" applyFont="1" applyFill="1" applyBorder="1" applyAlignment="1">
      <alignment horizontal="right" shrinkToFit="1"/>
    </xf>
    <xf numFmtId="177" fontId="27" fillId="0" borderId="41" xfId="0" applyNumberFormat="1" applyFont="1" applyBorder="1"/>
    <xf numFmtId="177" fontId="27" fillId="0" borderId="40" xfId="0" applyNumberFormat="1" applyFont="1" applyBorder="1"/>
    <xf numFmtId="177" fontId="27" fillId="0" borderId="42" xfId="0" applyNumberFormat="1" applyFont="1" applyBorder="1"/>
    <xf numFmtId="176" fontId="27" fillId="0" borderId="35" xfId="0" applyNumberFormat="1" applyFont="1" applyBorder="1" applyAlignment="1">
      <alignment horizontal="right"/>
    </xf>
    <xf numFmtId="176" fontId="27" fillId="0" borderId="19" xfId="0" applyNumberFormat="1" applyFont="1" applyBorder="1" applyAlignment="1">
      <alignment horizontal="right"/>
    </xf>
    <xf numFmtId="38" fontId="27" fillId="2" borderId="28" xfId="33" applyFont="1" applyFill="1" applyBorder="1" applyAlignment="1">
      <alignment horizontal="right" shrinkToFit="1"/>
    </xf>
    <xf numFmtId="38" fontId="27" fillId="2" borderId="29" xfId="33" applyFont="1" applyFill="1" applyBorder="1" applyAlignment="1">
      <alignment horizontal="right" shrinkToFit="1"/>
    </xf>
    <xf numFmtId="38" fontId="27" fillId="2" borderId="24" xfId="33" applyFont="1" applyFill="1" applyBorder="1" applyAlignment="1">
      <alignment horizontal="right" shrinkToFit="1"/>
    </xf>
    <xf numFmtId="38" fontId="27" fillId="2" borderId="33" xfId="33" applyFont="1" applyFill="1" applyBorder="1" applyAlignment="1">
      <alignment horizontal="right" shrinkToFit="1"/>
    </xf>
    <xf numFmtId="38" fontId="27" fillId="0" borderId="34" xfId="33" applyFont="1" applyFill="1" applyBorder="1" applyAlignment="1">
      <alignment horizontal="right" shrinkToFit="1"/>
    </xf>
    <xf numFmtId="177" fontId="27" fillId="0" borderId="46" xfId="0" applyNumberFormat="1" applyFont="1" applyBorder="1"/>
    <xf numFmtId="177" fontId="27" fillId="0" borderId="47" xfId="0" applyNumberFormat="1" applyFont="1" applyBorder="1"/>
    <xf numFmtId="177" fontId="27" fillId="0" borderId="48" xfId="0" applyNumberFormat="1" applyFont="1" applyBorder="1"/>
    <xf numFmtId="38" fontId="27" fillId="0" borderId="13" xfId="33" applyFont="1" applyBorder="1" applyAlignment="1"/>
    <xf numFmtId="38" fontId="27" fillId="0" borderId="14" xfId="33" applyFont="1" applyBorder="1" applyAlignment="1"/>
    <xf numFmtId="38" fontId="27" fillId="0" borderId="15" xfId="33" applyFont="1" applyBorder="1" applyAlignment="1"/>
    <xf numFmtId="38" fontId="27" fillId="0" borderId="38" xfId="33" applyFont="1" applyBorder="1" applyAlignment="1"/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45" xfId="0" applyNumberFormat="1" applyFont="1" applyBorder="1"/>
    <xf numFmtId="38" fontId="27" fillId="0" borderId="18" xfId="33" applyFont="1" applyBorder="1" applyAlignment="1"/>
    <xf numFmtId="38" fontId="27" fillId="0" borderId="19" xfId="33" applyFont="1" applyBorder="1" applyAlignment="1"/>
    <xf numFmtId="38" fontId="27" fillId="0" borderId="20" xfId="33" applyFont="1" applyBorder="1" applyAlignment="1"/>
    <xf numFmtId="38" fontId="27" fillId="0" borderId="39" xfId="33" applyFont="1" applyBorder="1" applyAlignment="1"/>
    <xf numFmtId="38" fontId="26" fillId="0" borderId="0" xfId="33" applyFont="1" applyBorder="1" applyAlignment="1"/>
    <xf numFmtId="176" fontId="26" fillId="0" borderId="0" xfId="0" applyNumberFormat="1" applyFont="1"/>
    <xf numFmtId="38" fontId="25" fillId="0" borderId="63" xfId="33" applyFont="1" applyBorder="1" applyAlignment="1">
      <alignment horizontal="center" vertical="center" shrinkToFit="1"/>
    </xf>
    <xf numFmtId="38" fontId="25" fillId="0" borderId="64" xfId="33" applyFont="1" applyBorder="1" applyAlignment="1">
      <alignment horizontal="center" vertical="center" shrinkToFit="1"/>
    </xf>
    <xf numFmtId="38" fontId="25" fillId="0" borderId="65" xfId="33" applyFont="1" applyBorder="1" applyAlignment="1">
      <alignment horizontal="center" vertical="center" shrinkToFit="1"/>
    </xf>
    <xf numFmtId="38" fontId="27" fillId="0" borderId="0" xfId="34" applyFont="1" applyFill="1" applyAlignment="1">
      <alignment horizontal="right"/>
    </xf>
    <xf numFmtId="38" fontId="27" fillId="0" borderId="66" xfId="34" applyFont="1" applyFill="1" applyBorder="1" applyAlignment="1">
      <alignment horizontal="right"/>
    </xf>
    <xf numFmtId="38" fontId="27" fillId="0" borderId="67" xfId="34" applyFont="1" applyFill="1" applyBorder="1" applyAlignment="1">
      <alignment horizontal="right"/>
    </xf>
    <xf numFmtId="38" fontId="27" fillId="0" borderId="68" xfId="34" applyFont="1" applyFill="1" applyBorder="1" applyAlignment="1">
      <alignment horizontal="right"/>
    </xf>
    <xf numFmtId="176" fontId="27" fillId="0" borderId="13" xfId="0" applyNumberFormat="1" applyFont="1" applyBorder="1"/>
    <xf numFmtId="176" fontId="27" fillId="0" borderId="14" xfId="0" applyNumberFormat="1" applyFont="1" applyBorder="1"/>
    <xf numFmtId="176" fontId="27" fillId="0" borderId="15" xfId="0" applyNumberFormat="1" applyFont="1" applyBorder="1"/>
    <xf numFmtId="38" fontId="27" fillId="0" borderId="52" xfId="34" applyFont="1" applyFill="1" applyBorder="1" applyAlignment="1">
      <alignment horizontal="right"/>
    </xf>
    <xf numFmtId="38" fontId="27" fillId="0" borderId="29" xfId="34" applyFont="1" applyFill="1" applyBorder="1" applyAlignment="1">
      <alignment horizontal="right"/>
    </xf>
    <xf numFmtId="38" fontId="27" fillId="0" borderId="39" xfId="34" applyFont="1" applyFill="1" applyBorder="1" applyAlignment="1">
      <alignment horizontal="right"/>
    </xf>
    <xf numFmtId="38" fontId="27" fillId="0" borderId="18" xfId="34" applyFont="1" applyFill="1" applyBorder="1" applyAlignment="1">
      <alignment horizontal="right"/>
    </xf>
    <xf numFmtId="38" fontId="27" fillId="0" borderId="19" xfId="34" applyFont="1" applyFill="1" applyBorder="1" applyAlignment="1">
      <alignment horizontal="right"/>
    </xf>
    <xf numFmtId="38" fontId="27" fillId="0" borderId="25" xfId="34" applyFont="1" applyFill="1" applyBorder="1" applyAlignment="1">
      <alignment horizontal="right"/>
    </xf>
    <xf numFmtId="176" fontId="27" fillId="0" borderId="18" xfId="0" applyNumberFormat="1" applyFont="1" applyBorder="1"/>
    <xf numFmtId="176" fontId="27" fillId="0" borderId="19" xfId="0" applyNumberFormat="1" applyFont="1" applyBorder="1"/>
    <xf numFmtId="176" fontId="27" fillId="0" borderId="20" xfId="0" applyNumberFormat="1" applyFont="1" applyBorder="1"/>
    <xf numFmtId="38" fontId="27" fillId="0" borderId="69" xfId="34" applyFont="1" applyFill="1" applyBorder="1" applyAlignment="1">
      <alignment horizontal="right"/>
    </xf>
    <xf numFmtId="38" fontId="27" fillId="0" borderId="70" xfId="34" applyFont="1" applyFill="1" applyBorder="1" applyAlignment="1">
      <alignment horizontal="right"/>
    </xf>
    <xf numFmtId="38" fontId="27" fillId="0" borderId="71" xfId="34" applyFont="1" applyFill="1" applyBorder="1" applyAlignment="1">
      <alignment horizontal="right"/>
    </xf>
    <xf numFmtId="38" fontId="27" fillId="0" borderId="72" xfId="33" applyFont="1" applyBorder="1" applyAlignment="1"/>
    <xf numFmtId="176" fontId="27" fillId="0" borderId="73" xfId="0" applyNumberFormat="1" applyFont="1" applyBorder="1"/>
    <xf numFmtId="38" fontId="27" fillId="0" borderId="25" xfId="33" applyFont="1" applyBorder="1" applyAlignment="1"/>
    <xf numFmtId="176" fontId="27" fillId="0" borderId="74" xfId="0" applyNumberFormat="1" applyFont="1" applyBorder="1"/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38" fontId="5" fillId="0" borderId="0" xfId="33" applyFont="1" applyBorder="1" applyAlignment="1"/>
    <xf numFmtId="176" fontId="5" fillId="0" borderId="0" xfId="0" applyNumberFormat="1" applyFont="1"/>
    <xf numFmtId="38" fontId="27" fillId="0" borderId="0" xfId="34" applyFont="1" applyFill="1" applyAlignment="1"/>
    <xf numFmtId="38" fontId="27" fillId="0" borderId="75" xfId="34" applyFont="1" applyFill="1" applyBorder="1" applyAlignment="1"/>
    <xf numFmtId="38" fontId="27" fillId="0" borderId="76" xfId="34" applyFont="1" applyFill="1" applyBorder="1" applyAlignment="1"/>
    <xf numFmtId="38" fontId="27" fillId="0" borderId="68" xfId="34" applyFont="1" applyFill="1" applyBorder="1" applyAlignment="1"/>
    <xf numFmtId="38" fontId="27" fillId="0" borderId="52" xfId="34" applyFont="1" applyFill="1" applyBorder="1" applyAlignment="1"/>
    <xf numFmtId="38" fontId="27" fillId="0" borderId="19" xfId="34" applyFont="1" applyFill="1" applyBorder="1" applyAlignment="1"/>
    <xf numFmtId="38" fontId="27" fillId="0" borderId="39" xfId="34" applyFont="1" applyFill="1" applyBorder="1" applyAlignment="1"/>
    <xf numFmtId="38" fontId="27" fillId="0" borderId="25" xfId="34" applyFont="1" applyFill="1" applyBorder="1" applyAlignment="1"/>
    <xf numFmtId="38" fontId="27" fillId="0" borderId="71" xfId="34" applyFont="1" applyFill="1" applyBorder="1" applyAlignment="1"/>
    <xf numFmtId="38" fontId="27" fillId="0" borderId="77" xfId="34" applyFont="1" applyFill="1" applyBorder="1" applyAlignment="1"/>
    <xf numFmtId="38" fontId="27" fillId="0" borderId="13" xfId="33" applyFont="1" applyBorder="1" applyAlignment="1">
      <alignment shrinkToFit="1"/>
    </xf>
    <xf numFmtId="38" fontId="27" fillId="0" borderId="14" xfId="33" applyFont="1" applyBorder="1" applyAlignment="1">
      <alignment shrinkToFit="1"/>
    </xf>
    <xf numFmtId="38" fontId="27" fillId="0" borderId="15" xfId="33" applyFont="1" applyBorder="1" applyAlignment="1">
      <alignment shrinkToFit="1"/>
    </xf>
    <xf numFmtId="38" fontId="27" fillId="0" borderId="72" xfId="33" applyFont="1" applyBorder="1" applyAlignment="1">
      <alignment shrinkToFit="1"/>
    </xf>
    <xf numFmtId="38" fontId="27" fillId="0" borderId="18" xfId="33" applyFont="1" applyBorder="1" applyAlignment="1">
      <alignment shrinkToFit="1"/>
    </xf>
    <xf numFmtId="38" fontId="27" fillId="0" borderId="19" xfId="33" applyFont="1" applyBorder="1" applyAlignment="1">
      <alignment shrinkToFit="1"/>
    </xf>
    <xf numFmtId="38" fontId="27" fillId="0" borderId="20" xfId="33" applyFont="1" applyBorder="1" applyAlignment="1">
      <alignment shrinkToFit="1"/>
    </xf>
    <xf numFmtId="38" fontId="27" fillId="0" borderId="25" xfId="33" applyFont="1" applyBorder="1" applyAlignment="1">
      <alignment shrinkToFit="1"/>
    </xf>
    <xf numFmtId="176" fontId="27" fillId="0" borderId="35" xfId="0" applyNumberFormat="1" applyFont="1" applyBorder="1"/>
    <xf numFmtId="38" fontId="27" fillId="0" borderId="67" xfId="34" applyFont="1" applyFill="1" applyBorder="1" applyAlignment="1"/>
    <xf numFmtId="38" fontId="27" fillId="0" borderId="18" xfId="34" applyFont="1" applyFill="1" applyBorder="1" applyAlignment="1"/>
    <xf numFmtId="38" fontId="27" fillId="0" borderId="70" xfId="34" applyFont="1" applyFill="1" applyBorder="1" applyAlignment="1"/>
    <xf numFmtId="176" fontId="27" fillId="0" borderId="78" xfId="0" applyNumberFormat="1" applyFont="1" applyBorder="1"/>
    <xf numFmtId="176" fontId="27" fillId="0" borderId="79" xfId="0" applyNumberFormat="1" applyFont="1" applyBorder="1"/>
    <xf numFmtId="176" fontId="27" fillId="0" borderId="80" xfId="0" applyNumberFormat="1" applyFont="1" applyBorder="1"/>
    <xf numFmtId="176" fontId="27" fillId="0" borderId="18" xfId="0" applyNumberFormat="1" applyFont="1" applyBorder="1" applyAlignment="1">
      <alignment horizontal="right"/>
    </xf>
    <xf numFmtId="176" fontId="27" fillId="0" borderId="20" xfId="0" applyNumberFormat="1" applyFont="1" applyBorder="1" applyAlignment="1">
      <alignment horizontal="right"/>
    </xf>
    <xf numFmtId="0" fontId="25" fillId="0" borderId="52" xfId="0" applyFont="1" applyBorder="1" applyAlignment="1">
      <alignment horizontal="distributed" vertical="center" justifyLastLine="1" shrinkToFit="1"/>
    </xf>
    <xf numFmtId="0" fontId="25" fillId="0" borderId="39" xfId="0" applyFont="1" applyBorder="1" applyAlignment="1">
      <alignment horizontal="distributed" vertical="center" justifyLastLine="1" shrinkToFit="1"/>
    </xf>
    <xf numFmtId="0" fontId="25" fillId="0" borderId="25" xfId="0" applyFont="1" applyBorder="1" applyAlignment="1">
      <alignment horizontal="distributed" vertical="center" justifyLastLine="1" shrinkToFit="1"/>
    </xf>
    <xf numFmtId="0" fontId="24" fillId="0" borderId="53" xfId="0" applyFont="1" applyBorder="1" applyAlignment="1">
      <alignment horizontal="right" vertical="center"/>
    </xf>
    <xf numFmtId="0" fontId="1" fillId="0" borderId="53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24" fillId="0" borderId="53" xfId="0" applyFont="1" applyBorder="1" applyAlignment="1">
      <alignment horizontal="left" vertical="center"/>
    </xf>
    <xf numFmtId="0" fontId="25" fillId="0" borderId="18" xfId="0" applyFont="1" applyBorder="1" applyAlignment="1">
      <alignment horizontal="distributed" vertical="center" justifyLastLine="1" shrinkToFit="1"/>
    </xf>
    <xf numFmtId="0" fontId="25" fillId="0" borderId="19" xfId="0" applyFont="1" applyBorder="1" applyAlignment="1">
      <alignment horizontal="distributed" vertical="center" justifyLastLine="1" shrinkToFit="1"/>
    </xf>
    <xf numFmtId="38" fontId="25" fillId="0" borderId="52" xfId="33" applyFont="1" applyBorder="1" applyAlignment="1">
      <alignment horizontal="center" vertical="center" shrinkToFit="1"/>
    </xf>
    <xf numFmtId="38" fontId="25" fillId="0" borderId="39" xfId="33" applyFont="1" applyBorder="1" applyAlignment="1">
      <alignment horizontal="center" vertical="center" shrinkToFit="1"/>
    </xf>
    <xf numFmtId="38" fontId="25" fillId="0" borderId="25" xfId="33" applyFont="1" applyBorder="1" applyAlignment="1">
      <alignment horizontal="center" vertical="center" shrinkToFi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O157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9" customWidth="1"/>
    <col min="2" max="2" width="8" style="9" customWidth="1"/>
    <col min="3" max="3" width="8.9375" style="9" customWidth="1"/>
    <col min="4" max="4" width="8.703125" style="9" customWidth="1"/>
    <col min="5" max="6" width="8.9375" style="9" customWidth="1"/>
    <col min="7" max="7" width="8.64453125" style="9" customWidth="1"/>
    <col min="8" max="8" width="8.9375" style="9" customWidth="1"/>
    <col min="9" max="13" width="5.64453125" style="9" customWidth="1"/>
    <col min="14" max="16384" width="10.703125" style="9"/>
  </cols>
  <sheetData>
    <row r="1" spans="1:13" s="2" customFormat="1" ht="23.25" customHeight="1" x14ac:dyDescent="0.25">
      <c r="A1" s="141" t="s">
        <v>71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2" customFormat="1" ht="23.25" customHeight="1" x14ac:dyDescent="0.25">
      <c r="A2" s="142" t="s">
        <v>66</v>
      </c>
      <c r="B2" s="142"/>
      <c r="C2" s="142"/>
      <c r="D2" s="11"/>
      <c r="E2" s="11"/>
      <c r="F2" s="11"/>
      <c r="G2" s="11"/>
      <c r="H2" s="11"/>
      <c r="I2" s="12"/>
      <c r="J2" s="12"/>
      <c r="K2" s="139" t="s">
        <v>68</v>
      </c>
      <c r="L2" s="140"/>
      <c r="M2" s="140"/>
    </row>
    <row r="3" spans="1:13" s="5" customFormat="1" ht="24.75" customHeight="1" x14ac:dyDescent="0.2">
      <c r="A3" s="13"/>
      <c r="B3" s="14"/>
      <c r="C3" s="145" t="s">
        <v>18</v>
      </c>
      <c r="D3" s="146"/>
      <c r="E3" s="147"/>
      <c r="F3" s="145" t="s">
        <v>19</v>
      </c>
      <c r="G3" s="146"/>
      <c r="H3" s="147"/>
      <c r="I3" s="136" t="s">
        <v>20</v>
      </c>
      <c r="J3" s="137"/>
      <c r="K3" s="138"/>
      <c r="L3" s="143" t="s">
        <v>21</v>
      </c>
      <c r="M3" s="144"/>
    </row>
    <row r="4" spans="1:13" s="5" customFormat="1" ht="24.75" customHeight="1" thickBot="1" x14ac:dyDescent="0.25">
      <c r="A4" s="15"/>
      <c r="B4" s="16"/>
      <c r="C4" s="17" t="s">
        <v>1</v>
      </c>
      <c r="D4" s="18" t="s">
        <v>2</v>
      </c>
      <c r="E4" s="19" t="s">
        <v>0</v>
      </c>
      <c r="F4" s="20" t="s">
        <v>1</v>
      </c>
      <c r="G4" s="21" t="s">
        <v>2</v>
      </c>
      <c r="H4" s="19" t="s">
        <v>0</v>
      </c>
      <c r="I4" s="22" t="s">
        <v>3</v>
      </c>
      <c r="J4" s="23" t="s">
        <v>4</v>
      </c>
      <c r="K4" s="23" t="s">
        <v>22</v>
      </c>
      <c r="L4" s="37" t="s">
        <v>70</v>
      </c>
      <c r="M4" s="38" t="s">
        <v>69</v>
      </c>
    </row>
    <row r="5" spans="1:13" s="5" customFormat="1" ht="24.75" customHeight="1" thickTop="1" x14ac:dyDescent="0.25">
      <c r="A5" s="24">
        <v>1</v>
      </c>
      <c r="B5" s="25" t="s">
        <v>26</v>
      </c>
      <c r="C5" s="39">
        <v>74165837</v>
      </c>
      <c r="D5" s="39">
        <v>923286</v>
      </c>
      <c r="E5" s="40">
        <v>75089123</v>
      </c>
      <c r="F5" s="41">
        <v>73787102</v>
      </c>
      <c r="G5" s="42">
        <v>338484</v>
      </c>
      <c r="H5" s="43">
        <v>74125586</v>
      </c>
      <c r="I5" s="44">
        <f>ROUND(F5/C5*100,1)</f>
        <v>99.5</v>
      </c>
      <c r="J5" s="45">
        <f>ROUND(G5/D5*100,1)</f>
        <v>36.700000000000003</v>
      </c>
      <c r="K5" s="46">
        <f>ROUND(H5/E5*100,1)</f>
        <v>98.7</v>
      </c>
      <c r="L5" s="47">
        <v>98.6</v>
      </c>
      <c r="M5" s="48">
        <v>98.6</v>
      </c>
    </row>
    <row r="6" spans="1:13" s="5" customFormat="1" ht="24.75" customHeight="1" x14ac:dyDescent="0.25">
      <c r="A6" s="26">
        <v>2</v>
      </c>
      <c r="B6" s="27" t="s">
        <v>27</v>
      </c>
      <c r="C6" s="49">
        <v>3506166</v>
      </c>
      <c r="D6" s="50">
        <v>254724</v>
      </c>
      <c r="E6" s="51">
        <v>3760890</v>
      </c>
      <c r="F6" s="52">
        <v>3446654</v>
      </c>
      <c r="G6" s="50">
        <v>35991</v>
      </c>
      <c r="H6" s="51">
        <v>3482645</v>
      </c>
      <c r="I6" s="53">
        <f t="shared" ref="I6:I61" si="0">ROUND(F6/C6*100,1)</f>
        <v>98.3</v>
      </c>
      <c r="J6" s="54">
        <f t="shared" ref="J6:J61" si="1">ROUND(G6/D6*100,1)</f>
        <v>14.1</v>
      </c>
      <c r="K6" s="55">
        <f t="shared" ref="K6:K61" si="2">ROUND(H6/E6*100,1)</f>
        <v>92.6</v>
      </c>
      <c r="L6" s="56">
        <v>92.9</v>
      </c>
      <c r="M6" s="57">
        <v>92.8</v>
      </c>
    </row>
    <row r="7" spans="1:13" s="5" customFormat="1" ht="24.75" customHeight="1" x14ac:dyDescent="0.25">
      <c r="A7" s="26">
        <v>3</v>
      </c>
      <c r="B7" s="27" t="s">
        <v>28</v>
      </c>
      <c r="C7" s="49">
        <v>33852509</v>
      </c>
      <c r="D7" s="50">
        <v>129027</v>
      </c>
      <c r="E7" s="51">
        <v>33981536</v>
      </c>
      <c r="F7" s="52">
        <v>33761887</v>
      </c>
      <c r="G7" s="50">
        <v>122180</v>
      </c>
      <c r="H7" s="51">
        <v>33884067</v>
      </c>
      <c r="I7" s="53">
        <f t="shared" si="0"/>
        <v>99.7</v>
      </c>
      <c r="J7" s="54">
        <f t="shared" si="1"/>
        <v>94.7</v>
      </c>
      <c r="K7" s="55">
        <f t="shared" si="2"/>
        <v>99.7</v>
      </c>
      <c r="L7" s="56">
        <v>99.6</v>
      </c>
      <c r="M7" s="57">
        <v>99.6</v>
      </c>
    </row>
    <row r="8" spans="1:13" s="5" customFormat="1" ht="24.75" customHeight="1" x14ac:dyDescent="0.25">
      <c r="A8" s="26">
        <v>4</v>
      </c>
      <c r="B8" s="27" t="s">
        <v>29</v>
      </c>
      <c r="C8" s="49">
        <v>40555306</v>
      </c>
      <c r="D8" s="50">
        <v>401190</v>
      </c>
      <c r="E8" s="51">
        <v>40956496</v>
      </c>
      <c r="F8" s="52">
        <v>40380677</v>
      </c>
      <c r="G8" s="50">
        <v>164484</v>
      </c>
      <c r="H8" s="51">
        <v>40545161</v>
      </c>
      <c r="I8" s="53">
        <f t="shared" si="0"/>
        <v>99.6</v>
      </c>
      <c r="J8" s="54">
        <f t="shared" si="1"/>
        <v>41</v>
      </c>
      <c r="K8" s="55">
        <f t="shared" si="2"/>
        <v>99</v>
      </c>
      <c r="L8" s="56">
        <v>99</v>
      </c>
      <c r="M8" s="57">
        <v>98.9</v>
      </c>
    </row>
    <row r="9" spans="1:13" s="5" customFormat="1" ht="24.75" customHeight="1" x14ac:dyDescent="0.25">
      <c r="A9" s="26">
        <v>5</v>
      </c>
      <c r="B9" s="27" t="s">
        <v>30</v>
      </c>
      <c r="C9" s="49">
        <v>2527735</v>
      </c>
      <c r="D9" s="50">
        <v>111513</v>
      </c>
      <c r="E9" s="51">
        <v>2639248</v>
      </c>
      <c r="F9" s="52">
        <v>2481430</v>
      </c>
      <c r="G9" s="50">
        <v>25733</v>
      </c>
      <c r="H9" s="51">
        <v>2507163</v>
      </c>
      <c r="I9" s="53">
        <f t="shared" si="0"/>
        <v>98.2</v>
      </c>
      <c r="J9" s="54">
        <f t="shared" si="1"/>
        <v>23.1</v>
      </c>
      <c r="K9" s="55">
        <f t="shared" si="2"/>
        <v>95</v>
      </c>
      <c r="L9" s="56">
        <v>95.2</v>
      </c>
      <c r="M9" s="57">
        <v>94.7</v>
      </c>
    </row>
    <row r="10" spans="1:13" s="5" customFormat="1" ht="24.75" customHeight="1" x14ac:dyDescent="0.25">
      <c r="A10" s="26">
        <v>6</v>
      </c>
      <c r="B10" s="27" t="s">
        <v>5</v>
      </c>
      <c r="C10" s="49">
        <v>9148921</v>
      </c>
      <c r="D10" s="50">
        <v>284315</v>
      </c>
      <c r="E10" s="51">
        <v>9433236</v>
      </c>
      <c r="F10" s="52">
        <v>9091928</v>
      </c>
      <c r="G10" s="50">
        <v>80741</v>
      </c>
      <c r="H10" s="51">
        <v>9172669</v>
      </c>
      <c r="I10" s="53">
        <f t="shared" si="0"/>
        <v>99.4</v>
      </c>
      <c r="J10" s="54">
        <f t="shared" si="1"/>
        <v>28.4</v>
      </c>
      <c r="K10" s="55">
        <f t="shared" si="2"/>
        <v>97.2</v>
      </c>
      <c r="L10" s="56">
        <v>96.7</v>
      </c>
      <c r="M10" s="57">
        <v>95.9</v>
      </c>
    </row>
    <row r="11" spans="1:13" s="5" customFormat="1" ht="24.75" customHeight="1" x14ac:dyDescent="0.25">
      <c r="A11" s="26">
        <v>7</v>
      </c>
      <c r="B11" s="27" t="s">
        <v>31</v>
      </c>
      <c r="C11" s="49">
        <v>26221324</v>
      </c>
      <c r="D11" s="50">
        <v>459664</v>
      </c>
      <c r="E11" s="51">
        <v>26680988</v>
      </c>
      <c r="F11" s="52">
        <v>26087385</v>
      </c>
      <c r="G11" s="50">
        <v>136549</v>
      </c>
      <c r="H11" s="51">
        <v>26223934</v>
      </c>
      <c r="I11" s="53">
        <f t="shared" si="0"/>
        <v>99.5</v>
      </c>
      <c r="J11" s="54">
        <f t="shared" si="1"/>
        <v>29.7</v>
      </c>
      <c r="K11" s="55">
        <f t="shared" si="2"/>
        <v>98.3</v>
      </c>
      <c r="L11" s="56">
        <v>98.2</v>
      </c>
      <c r="M11" s="57">
        <v>98.2</v>
      </c>
    </row>
    <row r="12" spans="1:13" s="5" customFormat="1" ht="24.75" customHeight="1" x14ac:dyDescent="0.25">
      <c r="A12" s="26">
        <v>8</v>
      </c>
      <c r="B12" s="27" t="s">
        <v>32</v>
      </c>
      <c r="C12" s="49">
        <v>10812781</v>
      </c>
      <c r="D12" s="50">
        <v>78277</v>
      </c>
      <c r="E12" s="51">
        <v>10891058</v>
      </c>
      <c r="F12" s="52">
        <v>10775400</v>
      </c>
      <c r="G12" s="50">
        <v>26940</v>
      </c>
      <c r="H12" s="51">
        <v>10802340</v>
      </c>
      <c r="I12" s="53">
        <f t="shared" si="0"/>
        <v>99.7</v>
      </c>
      <c r="J12" s="54">
        <f t="shared" si="1"/>
        <v>34.4</v>
      </c>
      <c r="K12" s="55">
        <f t="shared" si="2"/>
        <v>99.2</v>
      </c>
      <c r="L12" s="56">
        <v>99.2</v>
      </c>
      <c r="M12" s="57">
        <v>99.1</v>
      </c>
    </row>
    <row r="13" spans="1:13" s="5" customFormat="1" ht="24.75" customHeight="1" x14ac:dyDescent="0.25">
      <c r="A13" s="26">
        <v>9</v>
      </c>
      <c r="B13" s="27" t="s">
        <v>33</v>
      </c>
      <c r="C13" s="49">
        <v>5770827</v>
      </c>
      <c r="D13" s="50">
        <v>230308</v>
      </c>
      <c r="E13" s="51">
        <v>6001135</v>
      </c>
      <c r="F13" s="52">
        <v>5715759</v>
      </c>
      <c r="G13" s="50">
        <v>48547</v>
      </c>
      <c r="H13" s="51">
        <v>5764306</v>
      </c>
      <c r="I13" s="53">
        <f t="shared" si="0"/>
        <v>99</v>
      </c>
      <c r="J13" s="54">
        <f t="shared" si="1"/>
        <v>21.1</v>
      </c>
      <c r="K13" s="55">
        <f t="shared" si="2"/>
        <v>96.1</v>
      </c>
      <c r="L13" s="56">
        <v>96</v>
      </c>
      <c r="M13" s="57">
        <v>96</v>
      </c>
    </row>
    <row r="14" spans="1:13" s="5" customFormat="1" ht="24.75" customHeight="1" x14ac:dyDescent="0.25">
      <c r="A14" s="26">
        <v>10</v>
      </c>
      <c r="B14" s="27" t="s">
        <v>34</v>
      </c>
      <c r="C14" s="49">
        <v>20949970</v>
      </c>
      <c r="D14" s="50">
        <v>273724</v>
      </c>
      <c r="E14" s="51">
        <v>21223694</v>
      </c>
      <c r="F14" s="52">
        <v>20903711</v>
      </c>
      <c r="G14" s="50">
        <v>75274</v>
      </c>
      <c r="H14" s="51">
        <v>20978985</v>
      </c>
      <c r="I14" s="53">
        <f t="shared" si="0"/>
        <v>99.8</v>
      </c>
      <c r="J14" s="54">
        <f t="shared" si="1"/>
        <v>27.5</v>
      </c>
      <c r="K14" s="55">
        <f t="shared" si="2"/>
        <v>98.8</v>
      </c>
      <c r="L14" s="56">
        <v>98.7</v>
      </c>
      <c r="M14" s="57">
        <v>98.6</v>
      </c>
    </row>
    <row r="15" spans="1:13" s="5" customFormat="1" ht="24.75" customHeight="1" x14ac:dyDescent="0.25">
      <c r="A15" s="26">
        <v>11</v>
      </c>
      <c r="B15" s="27" t="s">
        <v>35</v>
      </c>
      <c r="C15" s="49">
        <v>9495734</v>
      </c>
      <c r="D15" s="50">
        <v>427144</v>
      </c>
      <c r="E15" s="51">
        <v>9922878</v>
      </c>
      <c r="F15" s="52">
        <v>9404239</v>
      </c>
      <c r="G15" s="50">
        <v>113188</v>
      </c>
      <c r="H15" s="51">
        <v>9517427</v>
      </c>
      <c r="I15" s="53">
        <f t="shared" si="0"/>
        <v>99</v>
      </c>
      <c r="J15" s="54">
        <f t="shared" si="1"/>
        <v>26.5</v>
      </c>
      <c r="K15" s="55">
        <f t="shared" si="2"/>
        <v>95.9</v>
      </c>
      <c r="L15" s="56">
        <v>95.5</v>
      </c>
      <c r="M15" s="57">
        <v>95.3</v>
      </c>
    </row>
    <row r="16" spans="1:13" s="5" customFormat="1" ht="24.75" customHeight="1" x14ac:dyDescent="0.25">
      <c r="A16" s="26">
        <v>12</v>
      </c>
      <c r="B16" s="27" t="s">
        <v>36</v>
      </c>
      <c r="C16" s="49">
        <v>3260094</v>
      </c>
      <c r="D16" s="50">
        <v>236306</v>
      </c>
      <c r="E16" s="51">
        <v>3496400</v>
      </c>
      <c r="F16" s="52">
        <v>3210763</v>
      </c>
      <c r="G16" s="50">
        <v>40563</v>
      </c>
      <c r="H16" s="51">
        <v>3251326</v>
      </c>
      <c r="I16" s="53">
        <f t="shared" si="0"/>
        <v>98.5</v>
      </c>
      <c r="J16" s="54">
        <f t="shared" si="1"/>
        <v>17.2</v>
      </c>
      <c r="K16" s="55">
        <f t="shared" si="2"/>
        <v>93</v>
      </c>
      <c r="L16" s="56">
        <v>92.6</v>
      </c>
      <c r="M16" s="57">
        <v>92.7</v>
      </c>
    </row>
    <row r="17" spans="1:13" s="5" customFormat="1" ht="24.75" customHeight="1" x14ac:dyDescent="0.25">
      <c r="A17" s="26">
        <v>13</v>
      </c>
      <c r="B17" s="27" t="s">
        <v>37</v>
      </c>
      <c r="C17" s="49">
        <v>3220959</v>
      </c>
      <c r="D17" s="50">
        <v>103762</v>
      </c>
      <c r="E17" s="51">
        <v>3324721</v>
      </c>
      <c r="F17" s="52">
        <v>3175227</v>
      </c>
      <c r="G17" s="50">
        <v>34268</v>
      </c>
      <c r="H17" s="51">
        <v>3209495</v>
      </c>
      <c r="I17" s="53">
        <f t="shared" si="0"/>
        <v>98.6</v>
      </c>
      <c r="J17" s="54">
        <f t="shared" si="1"/>
        <v>33</v>
      </c>
      <c r="K17" s="55">
        <f t="shared" si="2"/>
        <v>96.5</v>
      </c>
      <c r="L17" s="56">
        <v>96.5</v>
      </c>
      <c r="M17" s="57">
        <v>93.9</v>
      </c>
    </row>
    <row r="18" spans="1:13" s="5" customFormat="1" ht="24.75" customHeight="1" x14ac:dyDescent="0.25">
      <c r="A18" s="26">
        <v>14</v>
      </c>
      <c r="B18" s="27" t="s">
        <v>6</v>
      </c>
      <c r="C18" s="49">
        <v>11908492</v>
      </c>
      <c r="D18" s="50">
        <v>218624</v>
      </c>
      <c r="E18" s="51">
        <v>12127116</v>
      </c>
      <c r="F18" s="52">
        <v>11848710</v>
      </c>
      <c r="G18" s="50">
        <v>59681</v>
      </c>
      <c r="H18" s="51">
        <v>11908391</v>
      </c>
      <c r="I18" s="53">
        <f t="shared" si="0"/>
        <v>99.5</v>
      </c>
      <c r="J18" s="54">
        <f t="shared" si="1"/>
        <v>27.3</v>
      </c>
      <c r="K18" s="55">
        <f t="shared" si="2"/>
        <v>98.2</v>
      </c>
      <c r="L18" s="56">
        <v>98.1</v>
      </c>
      <c r="M18" s="57">
        <v>98.1</v>
      </c>
    </row>
    <row r="19" spans="1:13" s="5" customFormat="1" ht="24.75" customHeight="1" x14ac:dyDescent="0.25">
      <c r="A19" s="26">
        <v>15</v>
      </c>
      <c r="B19" s="27" t="s">
        <v>38</v>
      </c>
      <c r="C19" s="49">
        <v>27622376</v>
      </c>
      <c r="D19" s="50">
        <v>505126</v>
      </c>
      <c r="E19" s="51">
        <v>28127502</v>
      </c>
      <c r="F19" s="52">
        <v>27409297</v>
      </c>
      <c r="G19" s="50">
        <v>216378</v>
      </c>
      <c r="H19" s="51">
        <v>27625675</v>
      </c>
      <c r="I19" s="53">
        <f t="shared" si="0"/>
        <v>99.2</v>
      </c>
      <c r="J19" s="54">
        <f t="shared" si="1"/>
        <v>42.8</v>
      </c>
      <c r="K19" s="55">
        <f t="shared" si="2"/>
        <v>98.2</v>
      </c>
      <c r="L19" s="56">
        <v>98.1</v>
      </c>
      <c r="M19" s="57">
        <v>98</v>
      </c>
    </row>
    <row r="20" spans="1:13" s="5" customFormat="1" ht="24.75" customHeight="1" x14ac:dyDescent="0.25">
      <c r="A20" s="26">
        <v>16</v>
      </c>
      <c r="B20" s="27" t="s">
        <v>39</v>
      </c>
      <c r="C20" s="49">
        <v>1289127</v>
      </c>
      <c r="D20" s="50">
        <v>80538</v>
      </c>
      <c r="E20" s="51">
        <v>1369665</v>
      </c>
      <c r="F20" s="52">
        <v>1268712</v>
      </c>
      <c r="G20" s="50">
        <v>13054</v>
      </c>
      <c r="H20" s="51">
        <v>1281766</v>
      </c>
      <c r="I20" s="53">
        <f t="shared" si="0"/>
        <v>98.4</v>
      </c>
      <c r="J20" s="54">
        <f t="shared" si="1"/>
        <v>16.2</v>
      </c>
      <c r="K20" s="55">
        <f t="shared" si="2"/>
        <v>93.6</v>
      </c>
      <c r="L20" s="56">
        <v>93.6</v>
      </c>
      <c r="M20" s="57">
        <v>92.6</v>
      </c>
    </row>
    <row r="21" spans="1:13" s="5" customFormat="1" ht="24.75" customHeight="1" x14ac:dyDescent="0.25">
      <c r="A21" s="26">
        <v>17</v>
      </c>
      <c r="B21" s="27" t="s">
        <v>40</v>
      </c>
      <c r="C21" s="49">
        <v>27141148</v>
      </c>
      <c r="D21" s="50">
        <v>584570</v>
      </c>
      <c r="E21" s="51">
        <v>27725718</v>
      </c>
      <c r="F21" s="52">
        <v>26999187</v>
      </c>
      <c r="G21" s="50">
        <v>124460</v>
      </c>
      <c r="H21" s="51">
        <v>27123647</v>
      </c>
      <c r="I21" s="53">
        <f t="shared" si="0"/>
        <v>99.5</v>
      </c>
      <c r="J21" s="54">
        <f t="shared" si="1"/>
        <v>21.3</v>
      </c>
      <c r="K21" s="55">
        <f t="shared" si="2"/>
        <v>97.8</v>
      </c>
      <c r="L21" s="56">
        <v>97.6</v>
      </c>
      <c r="M21" s="57">
        <v>97.3</v>
      </c>
    </row>
    <row r="22" spans="1:13" s="5" customFormat="1" ht="24.75" customHeight="1" x14ac:dyDescent="0.25">
      <c r="A22" s="26">
        <v>18</v>
      </c>
      <c r="B22" s="27" t="s">
        <v>41</v>
      </c>
      <c r="C22" s="49">
        <v>14743058</v>
      </c>
      <c r="D22" s="50">
        <v>64091</v>
      </c>
      <c r="E22" s="51">
        <v>14807149</v>
      </c>
      <c r="F22" s="52">
        <v>14712419</v>
      </c>
      <c r="G22" s="50">
        <v>40488</v>
      </c>
      <c r="H22" s="51">
        <v>14752907</v>
      </c>
      <c r="I22" s="53">
        <f t="shared" si="0"/>
        <v>99.8</v>
      </c>
      <c r="J22" s="54">
        <f t="shared" si="1"/>
        <v>63.2</v>
      </c>
      <c r="K22" s="55">
        <f t="shared" si="2"/>
        <v>99.6</v>
      </c>
      <c r="L22" s="56">
        <v>99.5</v>
      </c>
      <c r="M22" s="57">
        <v>99.4</v>
      </c>
    </row>
    <row r="23" spans="1:13" s="5" customFormat="1" ht="24.75" customHeight="1" x14ac:dyDescent="0.25">
      <c r="A23" s="26">
        <v>19</v>
      </c>
      <c r="B23" s="27" t="s">
        <v>7</v>
      </c>
      <c r="C23" s="49">
        <v>12539534</v>
      </c>
      <c r="D23" s="50">
        <v>290810</v>
      </c>
      <c r="E23" s="51">
        <v>12830344</v>
      </c>
      <c r="F23" s="52">
        <v>12444811</v>
      </c>
      <c r="G23" s="50">
        <v>130116</v>
      </c>
      <c r="H23" s="51">
        <v>12574927</v>
      </c>
      <c r="I23" s="53">
        <f t="shared" si="0"/>
        <v>99.2</v>
      </c>
      <c r="J23" s="54">
        <f t="shared" si="1"/>
        <v>44.7</v>
      </c>
      <c r="K23" s="55">
        <f t="shared" si="2"/>
        <v>98</v>
      </c>
      <c r="L23" s="56">
        <v>97.5</v>
      </c>
      <c r="M23" s="57">
        <v>97.5</v>
      </c>
    </row>
    <row r="24" spans="1:13" s="5" customFormat="1" ht="24.75" customHeight="1" x14ac:dyDescent="0.25">
      <c r="A24" s="26">
        <v>20</v>
      </c>
      <c r="B24" s="27" t="s">
        <v>8</v>
      </c>
      <c r="C24" s="49">
        <v>6216549</v>
      </c>
      <c r="D24" s="50">
        <v>185861</v>
      </c>
      <c r="E24" s="51">
        <v>6402410</v>
      </c>
      <c r="F24" s="52">
        <v>6155585</v>
      </c>
      <c r="G24" s="50">
        <v>65334</v>
      </c>
      <c r="H24" s="51">
        <v>6220919</v>
      </c>
      <c r="I24" s="53">
        <f t="shared" si="0"/>
        <v>99</v>
      </c>
      <c r="J24" s="54">
        <f t="shared" si="1"/>
        <v>35.200000000000003</v>
      </c>
      <c r="K24" s="55">
        <f t="shared" si="2"/>
        <v>97.2</v>
      </c>
      <c r="L24" s="56">
        <v>96.9</v>
      </c>
      <c r="M24" s="57">
        <v>96.7</v>
      </c>
    </row>
    <row r="25" spans="1:13" s="5" customFormat="1" ht="24.75" customHeight="1" x14ac:dyDescent="0.25">
      <c r="A25" s="26">
        <v>21</v>
      </c>
      <c r="B25" s="27" t="s">
        <v>42</v>
      </c>
      <c r="C25" s="49">
        <v>2241883</v>
      </c>
      <c r="D25" s="50">
        <v>97912</v>
      </c>
      <c r="E25" s="51">
        <v>2339795</v>
      </c>
      <c r="F25" s="52">
        <v>2217808</v>
      </c>
      <c r="G25" s="50">
        <v>21215</v>
      </c>
      <c r="H25" s="51">
        <v>2239023</v>
      </c>
      <c r="I25" s="53">
        <f t="shared" si="0"/>
        <v>98.9</v>
      </c>
      <c r="J25" s="54">
        <f t="shared" si="1"/>
        <v>21.7</v>
      </c>
      <c r="K25" s="55">
        <f t="shared" si="2"/>
        <v>95.7</v>
      </c>
      <c r="L25" s="56">
        <v>95.4</v>
      </c>
      <c r="M25" s="57">
        <v>95</v>
      </c>
    </row>
    <row r="26" spans="1:13" s="5" customFormat="1" ht="24.75" customHeight="1" x14ac:dyDescent="0.25">
      <c r="A26" s="26">
        <v>22</v>
      </c>
      <c r="B26" s="27" t="s">
        <v>9</v>
      </c>
      <c r="C26" s="49">
        <v>4804997</v>
      </c>
      <c r="D26" s="50">
        <v>82501</v>
      </c>
      <c r="E26" s="51">
        <v>4887498</v>
      </c>
      <c r="F26" s="52">
        <v>4770965</v>
      </c>
      <c r="G26" s="50">
        <v>35911</v>
      </c>
      <c r="H26" s="51">
        <v>4806876</v>
      </c>
      <c r="I26" s="53">
        <f t="shared" si="0"/>
        <v>99.3</v>
      </c>
      <c r="J26" s="54">
        <f t="shared" si="1"/>
        <v>43.5</v>
      </c>
      <c r="K26" s="55">
        <f t="shared" si="2"/>
        <v>98.4</v>
      </c>
      <c r="L26" s="56">
        <v>98.3</v>
      </c>
      <c r="M26" s="57">
        <v>98</v>
      </c>
    </row>
    <row r="27" spans="1:13" s="5" customFormat="1" ht="24.75" customHeight="1" x14ac:dyDescent="0.25">
      <c r="A27" s="26">
        <v>23</v>
      </c>
      <c r="B27" s="27" t="s">
        <v>43</v>
      </c>
      <c r="C27" s="49">
        <v>10343547</v>
      </c>
      <c r="D27" s="50">
        <v>191409</v>
      </c>
      <c r="E27" s="51">
        <v>10534956</v>
      </c>
      <c r="F27" s="52">
        <v>10294934</v>
      </c>
      <c r="G27" s="50">
        <v>65791</v>
      </c>
      <c r="H27" s="51">
        <v>10360725</v>
      </c>
      <c r="I27" s="53">
        <f t="shared" si="0"/>
        <v>99.5</v>
      </c>
      <c r="J27" s="54">
        <f t="shared" si="1"/>
        <v>34.4</v>
      </c>
      <c r="K27" s="55">
        <f t="shared" si="2"/>
        <v>98.3</v>
      </c>
      <c r="L27" s="56">
        <v>98.1</v>
      </c>
      <c r="M27" s="57">
        <v>98.1</v>
      </c>
    </row>
    <row r="28" spans="1:13" s="5" customFormat="1" ht="24.75" customHeight="1" x14ac:dyDescent="0.25">
      <c r="A28" s="26">
        <v>24</v>
      </c>
      <c r="B28" s="27" t="s">
        <v>44</v>
      </c>
      <c r="C28" s="49">
        <v>5710645</v>
      </c>
      <c r="D28" s="50">
        <v>103230</v>
      </c>
      <c r="E28" s="51">
        <v>5813875</v>
      </c>
      <c r="F28" s="52">
        <v>5681516</v>
      </c>
      <c r="G28" s="50">
        <v>32632</v>
      </c>
      <c r="H28" s="51">
        <v>5714148</v>
      </c>
      <c r="I28" s="53">
        <f t="shared" si="0"/>
        <v>99.5</v>
      </c>
      <c r="J28" s="54">
        <f t="shared" si="1"/>
        <v>31.6</v>
      </c>
      <c r="K28" s="55">
        <f t="shared" si="2"/>
        <v>98.3</v>
      </c>
      <c r="L28" s="56">
        <v>98.1</v>
      </c>
      <c r="M28" s="57">
        <v>97.9</v>
      </c>
    </row>
    <row r="29" spans="1:13" s="5" customFormat="1" ht="24.75" customHeight="1" x14ac:dyDescent="0.25">
      <c r="A29" s="26">
        <v>25</v>
      </c>
      <c r="B29" s="27" t="s">
        <v>45</v>
      </c>
      <c r="C29" s="49">
        <v>21611162</v>
      </c>
      <c r="D29" s="50">
        <v>148267</v>
      </c>
      <c r="E29" s="51">
        <v>21759429</v>
      </c>
      <c r="F29" s="52">
        <v>21572177</v>
      </c>
      <c r="G29" s="50">
        <v>56328</v>
      </c>
      <c r="H29" s="51">
        <v>21628505</v>
      </c>
      <c r="I29" s="53">
        <f t="shared" si="0"/>
        <v>99.8</v>
      </c>
      <c r="J29" s="54">
        <f t="shared" si="1"/>
        <v>38</v>
      </c>
      <c r="K29" s="55">
        <f t="shared" si="2"/>
        <v>99.4</v>
      </c>
      <c r="L29" s="56">
        <v>99.3</v>
      </c>
      <c r="M29" s="57">
        <v>99.1</v>
      </c>
    </row>
    <row r="30" spans="1:13" s="5" customFormat="1" ht="24.75" customHeight="1" x14ac:dyDescent="0.25">
      <c r="A30" s="26">
        <v>26</v>
      </c>
      <c r="B30" s="27" t="s">
        <v>10</v>
      </c>
      <c r="C30" s="49">
        <v>4447713</v>
      </c>
      <c r="D30" s="50">
        <v>170668</v>
      </c>
      <c r="E30" s="51">
        <v>4618381</v>
      </c>
      <c r="F30" s="52">
        <v>4397977</v>
      </c>
      <c r="G30" s="50">
        <v>51542</v>
      </c>
      <c r="H30" s="51">
        <v>4449519</v>
      </c>
      <c r="I30" s="53">
        <f t="shared" si="0"/>
        <v>98.9</v>
      </c>
      <c r="J30" s="54">
        <f t="shared" si="1"/>
        <v>30.2</v>
      </c>
      <c r="K30" s="55">
        <f t="shared" si="2"/>
        <v>96.3</v>
      </c>
      <c r="L30" s="56">
        <v>95.9</v>
      </c>
      <c r="M30" s="57">
        <v>95.6</v>
      </c>
    </row>
    <row r="31" spans="1:13" s="5" customFormat="1" ht="24.75" customHeight="1" x14ac:dyDescent="0.25">
      <c r="A31" s="26">
        <v>27</v>
      </c>
      <c r="B31" s="27" t="s">
        <v>11</v>
      </c>
      <c r="C31" s="49">
        <v>8892514</v>
      </c>
      <c r="D31" s="50">
        <v>37764</v>
      </c>
      <c r="E31" s="51">
        <v>8930278</v>
      </c>
      <c r="F31" s="52">
        <v>8871494</v>
      </c>
      <c r="G31" s="50">
        <v>19453</v>
      </c>
      <c r="H31" s="51">
        <v>8890947</v>
      </c>
      <c r="I31" s="53">
        <f t="shared" si="0"/>
        <v>99.8</v>
      </c>
      <c r="J31" s="54">
        <f t="shared" si="1"/>
        <v>51.5</v>
      </c>
      <c r="K31" s="55">
        <f t="shared" si="2"/>
        <v>99.6</v>
      </c>
      <c r="L31" s="56">
        <v>98.8</v>
      </c>
      <c r="M31" s="57">
        <v>98.7</v>
      </c>
    </row>
    <row r="32" spans="1:13" s="5" customFormat="1" ht="24.75" customHeight="1" x14ac:dyDescent="0.25">
      <c r="A32" s="26">
        <v>28</v>
      </c>
      <c r="B32" s="27" t="s">
        <v>46</v>
      </c>
      <c r="C32" s="49">
        <v>2957889</v>
      </c>
      <c r="D32" s="50">
        <v>296485</v>
      </c>
      <c r="E32" s="51">
        <v>3254374</v>
      </c>
      <c r="F32" s="52">
        <v>2910024</v>
      </c>
      <c r="G32" s="50">
        <v>52849</v>
      </c>
      <c r="H32" s="51">
        <v>2962873</v>
      </c>
      <c r="I32" s="53">
        <f t="shared" si="0"/>
        <v>98.4</v>
      </c>
      <c r="J32" s="54">
        <f t="shared" si="1"/>
        <v>17.8</v>
      </c>
      <c r="K32" s="55">
        <f t="shared" si="2"/>
        <v>91</v>
      </c>
      <c r="L32" s="56">
        <v>89.9</v>
      </c>
      <c r="M32" s="57">
        <v>88.4</v>
      </c>
    </row>
    <row r="33" spans="1:13" s="5" customFormat="1" ht="24.75" customHeight="1" x14ac:dyDescent="0.25">
      <c r="A33" s="26">
        <v>29</v>
      </c>
      <c r="B33" s="27" t="s">
        <v>47</v>
      </c>
      <c r="C33" s="58">
        <v>16506144</v>
      </c>
      <c r="D33" s="59">
        <v>204424</v>
      </c>
      <c r="E33" s="60">
        <v>16710568</v>
      </c>
      <c r="F33" s="61">
        <v>16436652</v>
      </c>
      <c r="G33" s="59">
        <v>61251</v>
      </c>
      <c r="H33" s="60">
        <v>16497903</v>
      </c>
      <c r="I33" s="53">
        <f t="shared" si="0"/>
        <v>99.6</v>
      </c>
      <c r="J33" s="54">
        <f t="shared" si="1"/>
        <v>30</v>
      </c>
      <c r="K33" s="55">
        <f t="shared" si="2"/>
        <v>98.7</v>
      </c>
      <c r="L33" s="56">
        <v>98.7</v>
      </c>
      <c r="M33" s="57">
        <v>98.2</v>
      </c>
    </row>
    <row r="34" spans="1:13" s="5" customFormat="1" ht="24.75" customHeight="1" x14ac:dyDescent="0.25">
      <c r="A34" s="26">
        <v>30</v>
      </c>
      <c r="B34" s="27" t="s">
        <v>48</v>
      </c>
      <c r="C34" s="49">
        <v>4240164</v>
      </c>
      <c r="D34" s="50">
        <v>266491</v>
      </c>
      <c r="E34" s="51">
        <v>4506655</v>
      </c>
      <c r="F34" s="52">
        <v>4214454</v>
      </c>
      <c r="G34" s="50">
        <v>58111</v>
      </c>
      <c r="H34" s="51">
        <v>4272565</v>
      </c>
      <c r="I34" s="53">
        <f t="shared" si="0"/>
        <v>99.4</v>
      </c>
      <c r="J34" s="54">
        <f t="shared" si="1"/>
        <v>21.8</v>
      </c>
      <c r="K34" s="55">
        <f t="shared" si="2"/>
        <v>94.8</v>
      </c>
      <c r="L34" s="56">
        <v>93.8</v>
      </c>
      <c r="M34" s="57">
        <v>93</v>
      </c>
    </row>
    <row r="35" spans="1:13" s="5" customFormat="1" ht="24.75" customHeight="1" x14ac:dyDescent="0.25">
      <c r="A35" s="26">
        <v>31</v>
      </c>
      <c r="B35" s="27" t="s">
        <v>49</v>
      </c>
      <c r="C35" s="49">
        <v>2747639</v>
      </c>
      <c r="D35" s="50">
        <v>117092</v>
      </c>
      <c r="E35" s="51">
        <v>2864731</v>
      </c>
      <c r="F35" s="52">
        <v>2723569</v>
      </c>
      <c r="G35" s="50">
        <v>22225</v>
      </c>
      <c r="H35" s="51">
        <v>2745794</v>
      </c>
      <c r="I35" s="53">
        <f t="shared" si="0"/>
        <v>99.1</v>
      </c>
      <c r="J35" s="54">
        <f t="shared" si="1"/>
        <v>19</v>
      </c>
      <c r="K35" s="55">
        <f t="shared" si="2"/>
        <v>95.8</v>
      </c>
      <c r="L35" s="56">
        <v>95.4</v>
      </c>
      <c r="M35" s="57">
        <v>95.2</v>
      </c>
    </row>
    <row r="36" spans="1:13" s="5" customFormat="1" ht="24.75" customHeight="1" x14ac:dyDescent="0.25">
      <c r="A36" s="26">
        <v>32</v>
      </c>
      <c r="B36" s="27" t="s">
        <v>23</v>
      </c>
      <c r="C36" s="49">
        <v>2367281</v>
      </c>
      <c r="D36" s="50">
        <v>114014</v>
      </c>
      <c r="E36" s="51">
        <v>2481295</v>
      </c>
      <c r="F36" s="52">
        <v>2324273</v>
      </c>
      <c r="G36" s="50">
        <v>22893</v>
      </c>
      <c r="H36" s="51">
        <v>2347166</v>
      </c>
      <c r="I36" s="53">
        <f t="shared" si="0"/>
        <v>98.2</v>
      </c>
      <c r="J36" s="54">
        <f t="shared" si="1"/>
        <v>20.100000000000001</v>
      </c>
      <c r="K36" s="55">
        <f t="shared" si="2"/>
        <v>94.6</v>
      </c>
      <c r="L36" s="56">
        <v>93.9</v>
      </c>
      <c r="M36" s="57">
        <v>91</v>
      </c>
    </row>
    <row r="37" spans="1:13" s="5" customFormat="1" ht="24.75" customHeight="1" x14ac:dyDescent="0.25">
      <c r="A37" s="26">
        <v>33</v>
      </c>
      <c r="B37" s="27" t="s">
        <v>50</v>
      </c>
      <c r="C37" s="49">
        <v>1709392</v>
      </c>
      <c r="D37" s="50">
        <v>165240</v>
      </c>
      <c r="E37" s="51">
        <v>1874632</v>
      </c>
      <c r="F37" s="52">
        <v>1672067</v>
      </c>
      <c r="G37" s="50">
        <v>14053</v>
      </c>
      <c r="H37" s="51">
        <v>1686120</v>
      </c>
      <c r="I37" s="53">
        <f t="shared" si="0"/>
        <v>97.8</v>
      </c>
      <c r="J37" s="54">
        <f t="shared" si="1"/>
        <v>8.5</v>
      </c>
      <c r="K37" s="55">
        <f t="shared" si="2"/>
        <v>89.9</v>
      </c>
      <c r="L37" s="56">
        <v>90.4</v>
      </c>
      <c r="M37" s="57">
        <v>90.7</v>
      </c>
    </row>
    <row r="38" spans="1:13" s="5" customFormat="1" ht="24.75" customHeight="1" x14ac:dyDescent="0.25">
      <c r="A38" s="26">
        <v>34</v>
      </c>
      <c r="B38" s="27" t="s">
        <v>51</v>
      </c>
      <c r="C38" s="49">
        <v>4171925</v>
      </c>
      <c r="D38" s="50">
        <v>89347</v>
      </c>
      <c r="E38" s="51">
        <v>4261272</v>
      </c>
      <c r="F38" s="52">
        <v>4145520</v>
      </c>
      <c r="G38" s="50">
        <v>29135</v>
      </c>
      <c r="H38" s="51">
        <v>4174655</v>
      </c>
      <c r="I38" s="53">
        <f t="shared" si="0"/>
        <v>99.4</v>
      </c>
      <c r="J38" s="54">
        <f t="shared" si="1"/>
        <v>32.6</v>
      </c>
      <c r="K38" s="55">
        <f t="shared" si="2"/>
        <v>98</v>
      </c>
      <c r="L38" s="56">
        <v>97.2</v>
      </c>
      <c r="M38" s="57">
        <v>96.2</v>
      </c>
    </row>
    <row r="39" spans="1:13" s="5" customFormat="1" ht="24.75" customHeight="1" x14ac:dyDescent="0.25">
      <c r="A39" s="26">
        <v>35</v>
      </c>
      <c r="B39" s="27" t="s">
        <v>52</v>
      </c>
      <c r="C39" s="49">
        <v>2732892</v>
      </c>
      <c r="D39" s="50">
        <v>215495</v>
      </c>
      <c r="E39" s="51">
        <v>2948387</v>
      </c>
      <c r="F39" s="52">
        <v>2687107</v>
      </c>
      <c r="G39" s="50">
        <v>40354</v>
      </c>
      <c r="H39" s="51">
        <v>2727461</v>
      </c>
      <c r="I39" s="53">
        <f t="shared" si="0"/>
        <v>98.3</v>
      </c>
      <c r="J39" s="54">
        <f t="shared" si="1"/>
        <v>18.7</v>
      </c>
      <c r="K39" s="55">
        <f t="shared" si="2"/>
        <v>92.5</v>
      </c>
      <c r="L39" s="56">
        <v>91.9</v>
      </c>
      <c r="M39" s="57">
        <v>91.6</v>
      </c>
    </row>
    <row r="40" spans="1:13" s="5" customFormat="1" ht="24.75" customHeight="1" x14ac:dyDescent="0.25">
      <c r="A40" s="26">
        <v>36</v>
      </c>
      <c r="B40" s="27" t="s">
        <v>24</v>
      </c>
      <c r="C40" s="49">
        <v>1984462</v>
      </c>
      <c r="D40" s="50">
        <v>92784</v>
      </c>
      <c r="E40" s="51">
        <v>2077246</v>
      </c>
      <c r="F40" s="52">
        <v>1960443</v>
      </c>
      <c r="G40" s="50">
        <v>27734</v>
      </c>
      <c r="H40" s="51">
        <v>1988177</v>
      </c>
      <c r="I40" s="53">
        <f t="shared" si="0"/>
        <v>98.8</v>
      </c>
      <c r="J40" s="54">
        <f t="shared" si="1"/>
        <v>29.9</v>
      </c>
      <c r="K40" s="55">
        <f t="shared" si="2"/>
        <v>95.7</v>
      </c>
      <c r="L40" s="56">
        <v>94.6</v>
      </c>
      <c r="M40" s="57">
        <v>92.9</v>
      </c>
    </row>
    <row r="41" spans="1:13" s="5" customFormat="1" ht="24.75" customHeight="1" x14ac:dyDescent="0.25">
      <c r="A41" s="26">
        <v>37</v>
      </c>
      <c r="B41" s="27" t="s">
        <v>67</v>
      </c>
      <c r="C41" s="49">
        <v>2029665</v>
      </c>
      <c r="D41" s="50">
        <v>194496</v>
      </c>
      <c r="E41" s="51">
        <v>2224161</v>
      </c>
      <c r="F41" s="52">
        <v>1979146</v>
      </c>
      <c r="G41" s="50">
        <v>38401</v>
      </c>
      <c r="H41" s="51">
        <v>2017547</v>
      </c>
      <c r="I41" s="53">
        <f t="shared" si="0"/>
        <v>97.5</v>
      </c>
      <c r="J41" s="54">
        <f t="shared" si="1"/>
        <v>19.7</v>
      </c>
      <c r="K41" s="55">
        <f t="shared" si="2"/>
        <v>90.7</v>
      </c>
      <c r="L41" s="56">
        <v>90.2</v>
      </c>
      <c r="M41" s="57">
        <v>89.3</v>
      </c>
    </row>
    <row r="42" spans="1:13" s="5" customFormat="1" ht="24.75" customHeight="1" x14ac:dyDescent="0.25">
      <c r="A42" s="26">
        <v>38</v>
      </c>
      <c r="B42" s="27" t="s">
        <v>12</v>
      </c>
      <c r="C42" s="49">
        <v>1380678</v>
      </c>
      <c r="D42" s="50">
        <v>30973</v>
      </c>
      <c r="E42" s="51">
        <v>1411651</v>
      </c>
      <c r="F42" s="52">
        <v>1371171</v>
      </c>
      <c r="G42" s="50">
        <v>10870</v>
      </c>
      <c r="H42" s="51">
        <v>1382041</v>
      </c>
      <c r="I42" s="53">
        <f t="shared" si="0"/>
        <v>99.3</v>
      </c>
      <c r="J42" s="54">
        <f t="shared" si="1"/>
        <v>35.1</v>
      </c>
      <c r="K42" s="55">
        <f t="shared" si="2"/>
        <v>97.9</v>
      </c>
      <c r="L42" s="56">
        <v>97.6</v>
      </c>
      <c r="M42" s="57">
        <v>97.4</v>
      </c>
    </row>
    <row r="43" spans="1:13" s="5" customFormat="1" ht="24.75" customHeight="1" x14ac:dyDescent="0.25">
      <c r="A43" s="26">
        <v>39</v>
      </c>
      <c r="B43" s="27" t="s">
        <v>53</v>
      </c>
      <c r="C43" s="49">
        <v>873341</v>
      </c>
      <c r="D43" s="50">
        <v>62975</v>
      </c>
      <c r="E43" s="51">
        <v>936316</v>
      </c>
      <c r="F43" s="52">
        <v>862127</v>
      </c>
      <c r="G43" s="50">
        <v>11586</v>
      </c>
      <c r="H43" s="51">
        <v>873713</v>
      </c>
      <c r="I43" s="53">
        <f t="shared" si="0"/>
        <v>98.7</v>
      </c>
      <c r="J43" s="54">
        <f t="shared" si="1"/>
        <v>18.399999999999999</v>
      </c>
      <c r="K43" s="55">
        <f t="shared" si="2"/>
        <v>93.3</v>
      </c>
      <c r="L43" s="56">
        <v>92.9</v>
      </c>
      <c r="M43" s="57">
        <v>92.5</v>
      </c>
    </row>
    <row r="44" spans="1:13" s="5" customFormat="1" ht="24.75" customHeight="1" x14ac:dyDescent="0.25">
      <c r="A44" s="26">
        <v>40</v>
      </c>
      <c r="B44" s="27" t="s">
        <v>54</v>
      </c>
      <c r="C44" s="49">
        <v>331706</v>
      </c>
      <c r="D44" s="50">
        <v>4916</v>
      </c>
      <c r="E44" s="51">
        <v>336622</v>
      </c>
      <c r="F44" s="52">
        <v>329710</v>
      </c>
      <c r="G44" s="50">
        <v>805</v>
      </c>
      <c r="H44" s="51">
        <v>330515</v>
      </c>
      <c r="I44" s="53">
        <f t="shared" si="0"/>
        <v>99.4</v>
      </c>
      <c r="J44" s="54">
        <f t="shared" si="1"/>
        <v>16.399999999999999</v>
      </c>
      <c r="K44" s="55">
        <f t="shared" si="2"/>
        <v>98.2</v>
      </c>
      <c r="L44" s="56">
        <v>98.3</v>
      </c>
      <c r="M44" s="57">
        <v>98.5</v>
      </c>
    </row>
    <row r="45" spans="1:13" s="5" customFormat="1" ht="24.75" customHeight="1" x14ac:dyDescent="0.25">
      <c r="A45" s="26">
        <v>41</v>
      </c>
      <c r="B45" s="27" t="s">
        <v>55</v>
      </c>
      <c r="C45" s="49">
        <v>1086800</v>
      </c>
      <c r="D45" s="50">
        <v>90705</v>
      </c>
      <c r="E45" s="51">
        <v>1177505</v>
      </c>
      <c r="F45" s="52">
        <v>1080033</v>
      </c>
      <c r="G45" s="50">
        <v>9042</v>
      </c>
      <c r="H45" s="51">
        <v>1089075</v>
      </c>
      <c r="I45" s="53">
        <f t="shared" si="0"/>
        <v>99.4</v>
      </c>
      <c r="J45" s="54">
        <f t="shared" si="1"/>
        <v>10</v>
      </c>
      <c r="K45" s="55">
        <f t="shared" si="2"/>
        <v>92.5</v>
      </c>
      <c r="L45" s="56">
        <v>91</v>
      </c>
      <c r="M45" s="57">
        <v>90.4</v>
      </c>
    </row>
    <row r="46" spans="1:13" s="5" customFormat="1" ht="24.75" customHeight="1" x14ac:dyDescent="0.25">
      <c r="A46" s="26">
        <v>42</v>
      </c>
      <c r="B46" s="27" t="s">
        <v>56</v>
      </c>
      <c r="C46" s="49">
        <v>703592</v>
      </c>
      <c r="D46" s="50">
        <v>27609</v>
      </c>
      <c r="E46" s="51">
        <v>731201</v>
      </c>
      <c r="F46" s="52">
        <v>697168</v>
      </c>
      <c r="G46" s="50">
        <v>5343</v>
      </c>
      <c r="H46" s="51">
        <v>702511</v>
      </c>
      <c r="I46" s="53">
        <f t="shared" si="0"/>
        <v>99.1</v>
      </c>
      <c r="J46" s="54">
        <f t="shared" si="1"/>
        <v>19.399999999999999</v>
      </c>
      <c r="K46" s="55">
        <f t="shared" si="2"/>
        <v>96.1</v>
      </c>
      <c r="L46" s="56">
        <v>95.4</v>
      </c>
      <c r="M46" s="57">
        <v>95.2</v>
      </c>
    </row>
    <row r="47" spans="1:13" s="5" customFormat="1" ht="24.75" customHeight="1" x14ac:dyDescent="0.25">
      <c r="A47" s="26">
        <v>43</v>
      </c>
      <c r="B47" s="27" t="s">
        <v>13</v>
      </c>
      <c r="C47" s="49">
        <v>644084</v>
      </c>
      <c r="D47" s="50">
        <v>54673</v>
      </c>
      <c r="E47" s="51">
        <v>698757</v>
      </c>
      <c r="F47" s="52">
        <v>629505</v>
      </c>
      <c r="G47" s="50">
        <v>17509</v>
      </c>
      <c r="H47" s="51">
        <v>647014</v>
      </c>
      <c r="I47" s="53">
        <f t="shared" si="0"/>
        <v>97.7</v>
      </c>
      <c r="J47" s="54">
        <f t="shared" si="1"/>
        <v>32</v>
      </c>
      <c r="K47" s="55">
        <f t="shared" si="2"/>
        <v>92.6</v>
      </c>
      <c r="L47" s="56">
        <v>91.4</v>
      </c>
      <c r="M47" s="57">
        <v>91</v>
      </c>
    </row>
    <row r="48" spans="1:13" s="5" customFormat="1" ht="24.75" customHeight="1" x14ac:dyDescent="0.25">
      <c r="A48" s="26">
        <v>44</v>
      </c>
      <c r="B48" s="27" t="s">
        <v>57</v>
      </c>
      <c r="C48" s="49">
        <v>2053664</v>
      </c>
      <c r="D48" s="50">
        <v>25632</v>
      </c>
      <c r="E48" s="51">
        <v>2079296</v>
      </c>
      <c r="F48" s="52">
        <v>2048111</v>
      </c>
      <c r="G48" s="50">
        <v>5096</v>
      </c>
      <c r="H48" s="51">
        <v>2053207</v>
      </c>
      <c r="I48" s="53">
        <f t="shared" si="0"/>
        <v>99.7</v>
      </c>
      <c r="J48" s="54">
        <f t="shared" si="1"/>
        <v>19.899999999999999</v>
      </c>
      <c r="K48" s="55">
        <f t="shared" si="2"/>
        <v>98.7</v>
      </c>
      <c r="L48" s="56">
        <v>98.6</v>
      </c>
      <c r="M48" s="57">
        <v>97.9</v>
      </c>
    </row>
    <row r="49" spans="1:13" s="5" customFormat="1" ht="24.75" customHeight="1" x14ac:dyDescent="0.25">
      <c r="A49" s="26">
        <v>45</v>
      </c>
      <c r="B49" s="27" t="s">
        <v>25</v>
      </c>
      <c r="C49" s="49">
        <v>1260554</v>
      </c>
      <c r="D49" s="50">
        <v>118128</v>
      </c>
      <c r="E49" s="51">
        <v>1378682</v>
      </c>
      <c r="F49" s="52">
        <v>1247151</v>
      </c>
      <c r="G49" s="50">
        <v>13666</v>
      </c>
      <c r="H49" s="51">
        <v>1260817</v>
      </c>
      <c r="I49" s="53">
        <f t="shared" si="0"/>
        <v>98.9</v>
      </c>
      <c r="J49" s="54">
        <f t="shared" si="1"/>
        <v>11.6</v>
      </c>
      <c r="K49" s="55">
        <f t="shared" si="2"/>
        <v>91.5</v>
      </c>
      <c r="L49" s="56">
        <v>87.6</v>
      </c>
      <c r="M49" s="57">
        <v>87.2</v>
      </c>
    </row>
    <row r="50" spans="1:13" s="5" customFormat="1" ht="24.75" customHeight="1" x14ac:dyDescent="0.25">
      <c r="A50" s="26">
        <v>46</v>
      </c>
      <c r="B50" s="27" t="s">
        <v>58</v>
      </c>
      <c r="C50" s="49">
        <v>741677</v>
      </c>
      <c r="D50" s="50">
        <v>32568</v>
      </c>
      <c r="E50" s="51">
        <v>774245</v>
      </c>
      <c r="F50" s="52">
        <v>728492</v>
      </c>
      <c r="G50" s="50">
        <v>8187</v>
      </c>
      <c r="H50" s="51">
        <v>736679</v>
      </c>
      <c r="I50" s="53">
        <f t="shared" si="0"/>
        <v>98.2</v>
      </c>
      <c r="J50" s="54">
        <f t="shared" si="1"/>
        <v>25.1</v>
      </c>
      <c r="K50" s="55">
        <f t="shared" si="2"/>
        <v>95.1</v>
      </c>
      <c r="L50" s="56">
        <v>95</v>
      </c>
      <c r="M50" s="57">
        <v>94.9</v>
      </c>
    </row>
    <row r="51" spans="1:13" s="5" customFormat="1" ht="24.75" customHeight="1" x14ac:dyDescent="0.25">
      <c r="A51" s="26">
        <v>47</v>
      </c>
      <c r="B51" s="27" t="s">
        <v>59</v>
      </c>
      <c r="C51" s="49">
        <v>385875</v>
      </c>
      <c r="D51" s="50">
        <v>22956</v>
      </c>
      <c r="E51" s="51">
        <v>408831</v>
      </c>
      <c r="F51" s="52">
        <v>380140</v>
      </c>
      <c r="G51" s="50">
        <v>2909</v>
      </c>
      <c r="H51" s="51">
        <v>383049</v>
      </c>
      <c r="I51" s="53">
        <f t="shared" si="0"/>
        <v>98.5</v>
      </c>
      <c r="J51" s="54">
        <f t="shared" si="1"/>
        <v>12.7</v>
      </c>
      <c r="K51" s="55">
        <f t="shared" si="2"/>
        <v>93.7</v>
      </c>
      <c r="L51" s="56">
        <v>93.8</v>
      </c>
      <c r="M51" s="57">
        <v>93.6</v>
      </c>
    </row>
    <row r="52" spans="1:13" s="5" customFormat="1" ht="24.75" customHeight="1" x14ac:dyDescent="0.25">
      <c r="A52" s="26">
        <v>48</v>
      </c>
      <c r="B52" s="27" t="s">
        <v>60</v>
      </c>
      <c r="C52" s="49">
        <v>848493</v>
      </c>
      <c r="D52" s="50">
        <v>56128</v>
      </c>
      <c r="E52" s="51">
        <v>904621</v>
      </c>
      <c r="F52" s="52">
        <v>836004</v>
      </c>
      <c r="G52" s="50">
        <v>7157</v>
      </c>
      <c r="H52" s="51">
        <v>843161</v>
      </c>
      <c r="I52" s="53">
        <f t="shared" si="0"/>
        <v>98.5</v>
      </c>
      <c r="J52" s="54">
        <f t="shared" si="1"/>
        <v>12.8</v>
      </c>
      <c r="K52" s="55">
        <f t="shared" si="2"/>
        <v>93.2</v>
      </c>
      <c r="L52" s="56">
        <v>93</v>
      </c>
      <c r="M52" s="57">
        <v>90.4</v>
      </c>
    </row>
    <row r="53" spans="1:13" s="5" customFormat="1" ht="24.75" customHeight="1" x14ac:dyDescent="0.25">
      <c r="A53" s="26">
        <v>49</v>
      </c>
      <c r="B53" s="27" t="s">
        <v>61</v>
      </c>
      <c r="C53" s="49">
        <v>653021</v>
      </c>
      <c r="D53" s="50">
        <v>51571</v>
      </c>
      <c r="E53" s="51">
        <v>704592</v>
      </c>
      <c r="F53" s="52">
        <v>635168</v>
      </c>
      <c r="G53" s="50">
        <v>7265</v>
      </c>
      <c r="H53" s="51">
        <v>642433</v>
      </c>
      <c r="I53" s="53">
        <f t="shared" si="0"/>
        <v>97.3</v>
      </c>
      <c r="J53" s="54">
        <f t="shared" si="1"/>
        <v>14.1</v>
      </c>
      <c r="K53" s="55">
        <f t="shared" si="2"/>
        <v>91.2</v>
      </c>
      <c r="L53" s="56">
        <v>92.1</v>
      </c>
      <c r="M53" s="57">
        <v>91.3</v>
      </c>
    </row>
    <row r="54" spans="1:13" s="5" customFormat="1" ht="24.75" customHeight="1" x14ac:dyDescent="0.25">
      <c r="A54" s="26">
        <v>50</v>
      </c>
      <c r="B54" s="27" t="s">
        <v>62</v>
      </c>
      <c r="C54" s="49">
        <v>795883</v>
      </c>
      <c r="D54" s="50">
        <v>6879</v>
      </c>
      <c r="E54" s="51">
        <v>802762</v>
      </c>
      <c r="F54" s="52">
        <v>790284</v>
      </c>
      <c r="G54" s="50">
        <v>3011</v>
      </c>
      <c r="H54" s="51">
        <v>793295</v>
      </c>
      <c r="I54" s="53">
        <f t="shared" si="0"/>
        <v>99.3</v>
      </c>
      <c r="J54" s="54">
        <f t="shared" si="1"/>
        <v>43.8</v>
      </c>
      <c r="K54" s="55">
        <f t="shared" si="2"/>
        <v>98.8</v>
      </c>
      <c r="L54" s="56">
        <v>98.9</v>
      </c>
      <c r="M54" s="57">
        <v>98.8</v>
      </c>
    </row>
    <row r="55" spans="1:13" s="5" customFormat="1" ht="24.75" customHeight="1" x14ac:dyDescent="0.25">
      <c r="A55" s="26">
        <v>51</v>
      </c>
      <c r="B55" s="27" t="s">
        <v>63</v>
      </c>
      <c r="C55" s="49">
        <v>735036</v>
      </c>
      <c r="D55" s="50">
        <v>32284</v>
      </c>
      <c r="E55" s="51">
        <v>767320</v>
      </c>
      <c r="F55" s="52">
        <v>725623</v>
      </c>
      <c r="G55" s="50">
        <v>2856</v>
      </c>
      <c r="H55" s="51">
        <v>728479</v>
      </c>
      <c r="I55" s="53">
        <f t="shared" si="0"/>
        <v>98.7</v>
      </c>
      <c r="J55" s="54">
        <f t="shared" si="1"/>
        <v>8.8000000000000007</v>
      </c>
      <c r="K55" s="55">
        <f t="shared" si="2"/>
        <v>94.9</v>
      </c>
      <c r="L55" s="56">
        <v>94.8</v>
      </c>
      <c r="M55" s="57">
        <v>95.3</v>
      </c>
    </row>
    <row r="56" spans="1:13" s="5" customFormat="1" ht="24.75" customHeight="1" x14ac:dyDescent="0.25">
      <c r="A56" s="26">
        <v>52</v>
      </c>
      <c r="B56" s="27" t="s">
        <v>14</v>
      </c>
      <c r="C56" s="49">
        <v>624412</v>
      </c>
      <c r="D56" s="50">
        <v>51199</v>
      </c>
      <c r="E56" s="51">
        <v>675611</v>
      </c>
      <c r="F56" s="52">
        <v>613655</v>
      </c>
      <c r="G56" s="50">
        <v>3578</v>
      </c>
      <c r="H56" s="51">
        <v>617233</v>
      </c>
      <c r="I56" s="53">
        <f t="shared" si="0"/>
        <v>98.3</v>
      </c>
      <c r="J56" s="54">
        <f t="shared" si="1"/>
        <v>7</v>
      </c>
      <c r="K56" s="55">
        <f t="shared" si="2"/>
        <v>91.4</v>
      </c>
      <c r="L56" s="56">
        <v>91.8</v>
      </c>
      <c r="M56" s="57">
        <v>91.8</v>
      </c>
    </row>
    <row r="57" spans="1:13" s="5" customFormat="1" ht="24.75" customHeight="1" x14ac:dyDescent="0.25">
      <c r="A57" s="26">
        <v>53</v>
      </c>
      <c r="B57" s="27" t="s">
        <v>64</v>
      </c>
      <c r="C57" s="49">
        <v>544171</v>
      </c>
      <c r="D57" s="50">
        <v>45230</v>
      </c>
      <c r="E57" s="51">
        <v>589401</v>
      </c>
      <c r="F57" s="52">
        <v>533703</v>
      </c>
      <c r="G57" s="50">
        <v>7777</v>
      </c>
      <c r="H57" s="51">
        <v>541480</v>
      </c>
      <c r="I57" s="53">
        <f t="shared" si="0"/>
        <v>98.1</v>
      </c>
      <c r="J57" s="54">
        <f t="shared" si="1"/>
        <v>17.2</v>
      </c>
      <c r="K57" s="55">
        <f t="shared" si="2"/>
        <v>91.9</v>
      </c>
      <c r="L57" s="56">
        <v>91.4</v>
      </c>
      <c r="M57" s="57">
        <v>90.3</v>
      </c>
    </row>
    <row r="58" spans="1:13" s="5" customFormat="1" ht="24.75" customHeight="1" thickBot="1" x14ac:dyDescent="0.3">
      <c r="A58" s="26">
        <v>54</v>
      </c>
      <c r="B58" s="28" t="s">
        <v>65</v>
      </c>
      <c r="C58" s="39">
        <v>365414</v>
      </c>
      <c r="D58" s="39">
        <v>8340</v>
      </c>
      <c r="E58" s="40">
        <v>373754</v>
      </c>
      <c r="F58" s="62">
        <v>362292</v>
      </c>
      <c r="G58" s="39">
        <v>1885</v>
      </c>
      <c r="H58" s="40">
        <v>364177</v>
      </c>
      <c r="I58" s="63">
        <f t="shared" si="0"/>
        <v>99.1</v>
      </c>
      <c r="J58" s="64">
        <f t="shared" si="1"/>
        <v>22.6</v>
      </c>
      <c r="K58" s="65">
        <f t="shared" si="2"/>
        <v>97.4</v>
      </c>
      <c r="L58" s="56">
        <v>97.4</v>
      </c>
      <c r="M58" s="57">
        <v>97.3</v>
      </c>
    </row>
    <row r="59" spans="1:13" s="5" customFormat="1" ht="24.75" customHeight="1" thickTop="1" x14ac:dyDescent="0.25">
      <c r="A59" s="29"/>
      <c r="B59" s="30" t="s">
        <v>15</v>
      </c>
      <c r="C59" s="66">
        <f t="shared" ref="C59:H59" si="3">SUM(C5:C41)</f>
        <v>444448361</v>
      </c>
      <c r="D59" s="67">
        <f t="shared" si="3"/>
        <v>8430479</v>
      </c>
      <c r="E59" s="68">
        <f t="shared" si="3"/>
        <v>452878840</v>
      </c>
      <c r="F59" s="66">
        <f t="shared" si="3"/>
        <v>441921009</v>
      </c>
      <c r="G59" s="67">
        <f t="shared" si="3"/>
        <v>2542331</v>
      </c>
      <c r="H59" s="69">
        <f t="shared" si="3"/>
        <v>444463340</v>
      </c>
      <c r="I59" s="70">
        <f t="shared" si="0"/>
        <v>99.4</v>
      </c>
      <c r="J59" s="71">
        <f t="shared" si="1"/>
        <v>30.2</v>
      </c>
      <c r="K59" s="72">
        <f t="shared" si="2"/>
        <v>98.1</v>
      </c>
      <c r="L59" s="47">
        <v>97.9</v>
      </c>
      <c r="M59" s="48">
        <v>97.7</v>
      </c>
    </row>
    <row r="60" spans="1:13" s="5" customFormat="1" ht="24.75" customHeight="1" x14ac:dyDescent="0.25">
      <c r="A60" s="31"/>
      <c r="B60" s="32" t="s">
        <v>16</v>
      </c>
      <c r="C60" s="73">
        <f t="shared" ref="C60:H60" si="4">SUM(C42:C58)</f>
        <v>14028401</v>
      </c>
      <c r="D60" s="74">
        <f t="shared" si="4"/>
        <v>722766</v>
      </c>
      <c r="E60" s="75">
        <f t="shared" si="4"/>
        <v>14751167</v>
      </c>
      <c r="F60" s="73">
        <f t="shared" si="4"/>
        <v>13870337</v>
      </c>
      <c r="G60" s="74">
        <f t="shared" si="4"/>
        <v>118542</v>
      </c>
      <c r="H60" s="76">
        <f t="shared" si="4"/>
        <v>13988879</v>
      </c>
      <c r="I60" s="53">
        <f t="shared" si="0"/>
        <v>98.9</v>
      </c>
      <c r="J60" s="54">
        <f t="shared" si="1"/>
        <v>16.399999999999999</v>
      </c>
      <c r="K60" s="55">
        <f t="shared" si="2"/>
        <v>94.8</v>
      </c>
      <c r="L60" s="56">
        <v>94.2</v>
      </c>
      <c r="M60" s="57">
        <v>93.7</v>
      </c>
    </row>
    <row r="61" spans="1:13" s="5" customFormat="1" ht="24.75" customHeight="1" x14ac:dyDescent="0.25">
      <c r="A61" s="33"/>
      <c r="B61" s="34" t="s">
        <v>17</v>
      </c>
      <c r="C61" s="73">
        <f t="shared" ref="C61:H61" si="5">C59+C60</f>
        <v>458476762</v>
      </c>
      <c r="D61" s="74">
        <f t="shared" si="5"/>
        <v>9153245</v>
      </c>
      <c r="E61" s="75">
        <f t="shared" si="5"/>
        <v>467630007</v>
      </c>
      <c r="F61" s="73">
        <f t="shared" si="5"/>
        <v>455791346</v>
      </c>
      <c r="G61" s="74">
        <f t="shared" si="5"/>
        <v>2660873</v>
      </c>
      <c r="H61" s="76">
        <f t="shared" si="5"/>
        <v>458452219</v>
      </c>
      <c r="I61" s="53">
        <f t="shared" si="0"/>
        <v>99.4</v>
      </c>
      <c r="J61" s="54">
        <f t="shared" si="1"/>
        <v>29.1</v>
      </c>
      <c r="K61" s="55">
        <f t="shared" si="2"/>
        <v>98</v>
      </c>
      <c r="L61" s="56">
        <v>97.8</v>
      </c>
      <c r="M61" s="57">
        <v>97.6</v>
      </c>
    </row>
    <row r="62" spans="1:13" s="5" customFormat="1" ht="20.25" customHeight="1" x14ac:dyDescent="0.2">
      <c r="A62" s="35"/>
      <c r="B62" s="36"/>
      <c r="C62" s="77"/>
      <c r="D62" s="77"/>
      <c r="E62" s="77"/>
      <c r="F62" s="77"/>
      <c r="G62" s="77"/>
      <c r="H62" s="77"/>
      <c r="I62" s="78"/>
      <c r="J62" s="78"/>
      <c r="K62" s="78"/>
      <c r="L62" s="78"/>
      <c r="M62" s="78"/>
    </row>
    <row r="63" spans="1:13" s="8" customFormat="1" x14ac:dyDescent="0.3">
      <c r="D63" s="10"/>
      <c r="E63" s="10"/>
      <c r="H63" s="9"/>
      <c r="I63" s="9"/>
      <c r="J63" s="9"/>
      <c r="K63" s="9"/>
    </row>
    <row r="64" spans="1:13" s="8" customFormat="1" x14ac:dyDescent="0.3">
      <c r="H64" s="9"/>
      <c r="I64" s="9"/>
      <c r="J64" s="9"/>
      <c r="K64" s="9"/>
    </row>
    <row r="65" spans="8:11" s="8" customFormat="1" x14ac:dyDescent="0.3">
      <c r="H65" s="9"/>
      <c r="I65" s="9"/>
      <c r="J65" s="9"/>
      <c r="K65" s="9"/>
    </row>
    <row r="66" spans="8:11" s="8" customFormat="1" x14ac:dyDescent="0.3"/>
    <row r="67" spans="8:11" s="8" customFormat="1" x14ac:dyDescent="0.3"/>
    <row r="68" spans="8:11" s="8" customFormat="1" x14ac:dyDescent="0.3"/>
    <row r="69" spans="8:11" s="8" customFormat="1" x14ac:dyDescent="0.3"/>
    <row r="70" spans="8:11" s="8" customFormat="1" x14ac:dyDescent="0.3"/>
    <row r="71" spans="8:11" s="8" customFormat="1" x14ac:dyDescent="0.3"/>
    <row r="72" spans="8:11" s="8" customFormat="1" x14ac:dyDescent="0.3"/>
    <row r="73" spans="8:11" s="8" customFormat="1" x14ac:dyDescent="0.3"/>
    <row r="74" spans="8:11" s="8" customFormat="1" x14ac:dyDescent="0.3"/>
    <row r="75" spans="8:11" s="8" customFormat="1" x14ac:dyDescent="0.3"/>
    <row r="76" spans="8:11" s="8" customFormat="1" x14ac:dyDescent="0.3"/>
    <row r="77" spans="8:11" s="8" customFormat="1" x14ac:dyDescent="0.3"/>
    <row r="78" spans="8:11" s="8" customFormat="1" x14ac:dyDescent="0.3"/>
    <row r="79" spans="8:11" s="8" customFormat="1" x14ac:dyDescent="0.3"/>
    <row r="80" spans="8:11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pans="14:15" s="8" customFormat="1" x14ac:dyDescent="0.3"/>
    <row r="114" spans="14:15" s="8" customFormat="1" x14ac:dyDescent="0.3"/>
    <row r="115" spans="14:15" s="8" customFormat="1" x14ac:dyDescent="0.3"/>
    <row r="116" spans="14:15" s="8" customFormat="1" x14ac:dyDescent="0.3"/>
    <row r="117" spans="14:15" s="8" customFormat="1" x14ac:dyDescent="0.3"/>
    <row r="118" spans="14:15" s="8" customFormat="1" x14ac:dyDescent="0.3"/>
    <row r="119" spans="14:15" s="8" customFormat="1" x14ac:dyDescent="0.3"/>
    <row r="120" spans="14:15" s="8" customFormat="1" x14ac:dyDescent="0.3"/>
    <row r="121" spans="14:15" s="8" customFormat="1" x14ac:dyDescent="0.3"/>
    <row r="122" spans="14:15" s="8" customFormat="1" x14ac:dyDescent="0.3"/>
    <row r="123" spans="14:15" s="8" customFormat="1" x14ac:dyDescent="0.3"/>
    <row r="124" spans="14:15" s="8" customFormat="1" x14ac:dyDescent="0.3"/>
    <row r="125" spans="14:15" s="8" customFormat="1" x14ac:dyDescent="0.3"/>
    <row r="126" spans="14:15" s="8" customFormat="1" x14ac:dyDescent="0.3"/>
    <row r="127" spans="14:15" s="8" customFormat="1" x14ac:dyDescent="0.3"/>
    <row r="128" spans="14:15" s="8" customFormat="1" x14ac:dyDescent="0.3">
      <c r="N128" s="9"/>
      <c r="O128" s="9"/>
    </row>
    <row r="129" spans="14:15" s="8" customFormat="1" x14ac:dyDescent="0.3">
      <c r="N129" s="9"/>
      <c r="O129" s="9"/>
    </row>
    <row r="130" spans="14:15" s="8" customFormat="1" x14ac:dyDescent="0.3">
      <c r="N130" s="9"/>
      <c r="O130" s="9"/>
    </row>
    <row r="131" spans="14:15" s="8" customFormat="1" x14ac:dyDescent="0.3">
      <c r="N131" s="9"/>
      <c r="O131" s="9"/>
    </row>
    <row r="132" spans="14:15" s="8" customFormat="1" x14ac:dyDescent="0.3">
      <c r="N132" s="9"/>
      <c r="O132" s="9"/>
    </row>
    <row r="133" spans="14:15" s="8" customFormat="1" x14ac:dyDescent="0.3">
      <c r="N133" s="9"/>
      <c r="O133" s="9"/>
    </row>
    <row r="134" spans="14:15" s="8" customFormat="1" x14ac:dyDescent="0.3">
      <c r="N134" s="9"/>
      <c r="O134" s="9"/>
    </row>
    <row r="135" spans="14:15" s="8" customFormat="1" x14ac:dyDescent="0.3">
      <c r="N135" s="9"/>
      <c r="O135" s="9"/>
    </row>
    <row r="136" spans="14:15" s="8" customFormat="1" x14ac:dyDescent="0.3">
      <c r="N136" s="9"/>
      <c r="O136" s="9"/>
    </row>
    <row r="137" spans="14:15" s="8" customFormat="1" x14ac:dyDescent="0.3">
      <c r="N137" s="9"/>
      <c r="O137" s="9"/>
    </row>
    <row r="138" spans="14:15" s="8" customFormat="1" x14ac:dyDescent="0.3">
      <c r="N138" s="9"/>
      <c r="O138" s="9"/>
    </row>
    <row r="139" spans="14:15" s="8" customFormat="1" x14ac:dyDescent="0.3">
      <c r="N139" s="9"/>
      <c r="O139" s="9"/>
    </row>
    <row r="140" spans="14:15" s="8" customFormat="1" x14ac:dyDescent="0.3">
      <c r="N140" s="9"/>
      <c r="O140" s="9"/>
    </row>
    <row r="141" spans="14:15" s="8" customFormat="1" x14ac:dyDescent="0.3">
      <c r="N141" s="9"/>
      <c r="O141" s="9"/>
    </row>
    <row r="142" spans="14:15" s="8" customFormat="1" x14ac:dyDescent="0.3">
      <c r="N142" s="9"/>
      <c r="O142" s="9"/>
    </row>
    <row r="143" spans="14:15" s="8" customFormat="1" x14ac:dyDescent="0.3">
      <c r="N143" s="9"/>
      <c r="O143" s="9"/>
    </row>
    <row r="144" spans="14:15" s="8" customFormat="1" x14ac:dyDescent="0.3">
      <c r="N144" s="9"/>
      <c r="O144" s="9"/>
    </row>
    <row r="145" spans="14:15" s="8" customFormat="1" x14ac:dyDescent="0.3">
      <c r="N145" s="9"/>
      <c r="O145" s="9"/>
    </row>
    <row r="146" spans="14:15" s="8" customFormat="1" x14ac:dyDescent="0.3">
      <c r="N146" s="9"/>
      <c r="O146" s="9"/>
    </row>
    <row r="147" spans="14:15" s="8" customFormat="1" x14ac:dyDescent="0.3">
      <c r="N147" s="9"/>
      <c r="O147" s="9"/>
    </row>
    <row r="148" spans="14:15" s="8" customFormat="1" x14ac:dyDescent="0.3">
      <c r="N148" s="9"/>
      <c r="O148" s="9"/>
    </row>
    <row r="149" spans="14:15" s="8" customFormat="1" x14ac:dyDescent="0.3">
      <c r="N149" s="9"/>
      <c r="O149" s="9"/>
    </row>
    <row r="150" spans="14:15" s="8" customFormat="1" x14ac:dyDescent="0.3">
      <c r="N150" s="9"/>
      <c r="O150" s="9"/>
    </row>
    <row r="151" spans="14:15" s="8" customFormat="1" x14ac:dyDescent="0.3">
      <c r="N151" s="9"/>
      <c r="O151" s="9"/>
    </row>
    <row r="152" spans="14:15" s="8" customFormat="1" x14ac:dyDescent="0.3">
      <c r="N152" s="9"/>
      <c r="O152" s="9"/>
    </row>
    <row r="153" spans="14:15" s="8" customFormat="1" x14ac:dyDescent="0.3">
      <c r="N153" s="9"/>
      <c r="O153" s="9"/>
    </row>
    <row r="154" spans="14:15" s="8" customFormat="1" x14ac:dyDescent="0.3">
      <c r="N154" s="9"/>
      <c r="O154" s="9"/>
    </row>
    <row r="155" spans="14:15" s="8" customFormat="1" x14ac:dyDescent="0.3">
      <c r="N155" s="9"/>
      <c r="O155" s="9"/>
    </row>
    <row r="156" spans="14:15" s="8" customFormat="1" x14ac:dyDescent="0.3">
      <c r="N156" s="9"/>
      <c r="O156" s="9"/>
    </row>
    <row r="157" spans="14:15" s="8" customFormat="1" x14ac:dyDescent="0.3">
      <c r="N157" s="9"/>
      <c r="O157" s="9"/>
    </row>
  </sheetData>
  <mergeCells count="7">
    <mergeCell ref="I3:K3"/>
    <mergeCell ref="K2:M2"/>
    <mergeCell ref="A1:M1"/>
    <mergeCell ref="A2:C2"/>
    <mergeCell ref="L3:M3"/>
    <mergeCell ref="C3:E3"/>
    <mergeCell ref="F3:H3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39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A484-2FA2-40F5-BCD0-40620E84060A}">
  <sheetPr>
    <tabColor indexed="13"/>
    <pageSetUpPr autoPageBreaks="0"/>
  </sheetPr>
  <dimension ref="A1:P157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9" customWidth="1"/>
    <col min="2" max="2" width="8" style="9" customWidth="1"/>
    <col min="3" max="3" width="9.46875" style="9" bestFit="1" customWidth="1"/>
    <col min="4" max="4" width="8.64453125" style="9" customWidth="1"/>
    <col min="5" max="5" width="9.46875" style="9" bestFit="1" customWidth="1"/>
    <col min="6" max="6" width="8.9375" style="9" customWidth="1"/>
    <col min="7" max="7" width="8.64453125" style="9" customWidth="1"/>
    <col min="8" max="8" width="9.46875" style="9" bestFit="1" customWidth="1"/>
    <col min="9" max="13" width="5.64453125" style="9" customWidth="1"/>
    <col min="14" max="16384" width="10.703125" style="9"/>
  </cols>
  <sheetData>
    <row r="1" spans="1:13" s="2" customFormat="1" ht="23.25" customHeight="1" x14ac:dyDescent="0.25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2" customFormat="1" ht="23.25" customHeight="1" x14ac:dyDescent="0.25">
      <c r="A2" s="142" t="s">
        <v>73</v>
      </c>
      <c r="B2" s="142"/>
      <c r="C2" s="142"/>
      <c r="D2" s="11"/>
      <c r="E2" s="11"/>
      <c r="F2" s="11"/>
      <c r="G2" s="11"/>
      <c r="H2" s="11"/>
      <c r="I2" s="12"/>
      <c r="J2" s="12"/>
      <c r="K2" s="139" t="s">
        <v>74</v>
      </c>
      <c r="L2" s="140"/>
      <c r="M2" s="140"/>
    </row>
    <row r="3" spans="1:13" s="5" customFormat="1" ht="24.75" customHeight="1" x14ac:dyDescent="0.2">
      <c r="A3" s="13"/>
      <c r="B3" s="14"/>
      <c r="C3" s="145" t="s">
        <v>18</v>
      </c>
      <c r="D3" s="146"/>
      <c r="E3" s="147"/>
      <c r="F3" s="145" t="s">
        <v>19</v>
      </c>
      <c r="G3" s="146"/>
      <c r="H3" s="147"/>
      <c r="I3" s="136" t="s">
        <v>20</v>
      </c>
      <c r="J3" s="137"/>
      <c r="K3" s="138"/>
      <c r="L3" s="143" t="s">
        <v>21</v>
      </c>
      <c r="M3" s="144"/>
    </row>
    <row r="4" spans="1:13" s="5" customFormat="1" ht="24.75" customHeight="1" thickBot="1" x14ac:dyDescent="0.25">
      <c r="A4" s="15"/>
      <c r="B4" s="16"/>
      <c r="C4" s="79" t="s">
        <v>1</v>
      </c>
      <c r="D4" s="80" t="s">
        <v>2</v>
      </c>
      <c r="E4" s="81" t="s">
        <v>0</v>
      </c>
      <c r="F4" s="20" t="s">
        <v>1</v>
      </c>
      <c r="G4" s="21" t="s">
        <v>2</v>
      </c>
      <c r="H4" s="19" t="s">
        <v>0</v>
      </c>
      <c r="I4" s="22" t="s">
        <v>3</v>
      </c>
      <c r="J4" s="23" t="s">
        <v>4</v>
      </c>
      <c r="K4" s="23" t="s">
        <v>22</v>
      </c>
      <c r="L4" s="37" t="s">
        <v>70</v>
      </c>
      <c r="M4" s="38" t="s">
        <v>69</v>
      </c>
    </row>
    <row r="5" spans="1:13" s="5" customFormat="1" ht="24.75" customHeight="1" thickTop="1" x14ac:dyDescent="0.25">
      <c r="A5" s="24">
        <v>1</v>
      </c>
      <c r="B5" s="25" t="s">
        <v>26</v>
      </c>
      <c r="C5" s="82">
        <v>73301712</v>
      </c>
      <c r="D5" s="83">
        <v>923286</v>
      </c>
      <c r="E5" s="82">
        <v>74224998</v>
      </c>
      <c r="F5" s="84">
        <v>72922977</v>
      </c>
      <c r="G5" s="85">
        <v>338484</v>
      </c>
      <c r="H5" s="82">
        <v>73261461</v>
      </c>
      <c r="I5" s="86">
        <f t="shared" ref="I5:K36" si="0">IF(C5=0,"－",ROUND(+F5/C5*100,1))</f>
        <v>99.5</v>
      </c>
      <c r="J5" s="87">
        <f t="shared" si="0"/>
        <v>36.700000000000003</v>
      </c>
      <c r="K5" s="88">
        <f t="shared" si="0"/>
        <v>98.7</v>
      </c>
      <c r="L5" s="48">
        <v>98.6</v>
      </c>
      <c r="M5" s="48">
        <v>98.6</v>
      </c>
    </row>
    <row r="6" spans="1:13" s="5" customFormat="1" ht="24.75" customHeight="1" x14ac:dyDescent="0.25">
      <c r="A6" s="26">
        <v>2</v>
      </c>
      <c r="B6" s="27" t="s">
        <v>27</v>
      </c>
      <c r="C6" s="89">
        <v>3488374</v>
      </c>
      <c r="D6" s="90">
        <v>254724</v>
      </c>
      <c r="E6" s="91">
        <v>3743098</v>
      </c>
      <c r="F6" s="92">
        <v>3428862</v>
      </c>
      <c r="G6" s="93">
        <v>35991</v>
      </c>
      <c r="H6" s="94">
        <v>3464853</v>
      </c>
      <c r="I6" s="95">
        <f t="shared" si="0"/>
        <v>98.3</v>
      </c>
      <c r="J6" s="96">
        <f t="shared" si="0"/>
        <v>14.1</v>
      </c>
      <c r="K6" s="97">
        <f t="shared" si="0"/>
        <v>92.6</v>
      </c>
      <c r="L6" s="57">
        <v>92.9</v>
      </c>
      <c r="M6" s="57">
        <v>92.8</v>
      </c>
    </row>
    <row r="7" spans="1:13" s="5" customFormat="1" ht="24.75" customHeight="1" x14ac:dyDescent="0.25">
      <c r="A7" s="26">
        <v>3</v>
      </c>
      <c r="B7" s="27" t="s">
        <v>28</v>
      </c>
      <c r="C7" s="89">
        <v>33778634</v>
      </c>
      <c r="D7" s="90">
        <v>129027</v>
      </c>
      <c r="E7" s="91">
        <v>33907661</v>
      </c>
      <c r="F7" s="92">
        <v>33688012</v>
      </c>
      <c r="G7" s="93">
        <v>122180</v>
      </c>
      <c r="H7" s="94">
        <v>33810192</v>
      </c>
      <c r="I7" s="95">
        <f t="shared" si="0"/>
        <v>99.7</v>
      </c>
      <c r="J7" s="96">
        <f t="shared" si="0"/>
        <v>94.7</v>
      </c>
      <c r="K7" s="97">
        <f t="shared" si="0"/>
        <v>99.7</v>
      </c>
      <c r="L7" s="57">
        <v>99.6</v>
      </c>
      <c r="M7" s="57">
        <v>99.6</v>
      </c>
    </row>
    <row r="8" spans="1:13" s="5" customFormat="1" ht="24.75" customHeight="1" x14ac:dyDescent="0.25">
      <c r="A8" s="26">
        <v>4</v>
      </c>
      <c r="B8" s="27" t="s">
        <v>29</v>
      </c>
      <c r="C8" s="89">
        <v>40501109</v>
      </c>
      <c r="D8" s="90">
        <v>401190</v>
      </c>
      <c r="E8" s="91">
        <v>40902299</v>
      </c>
      <c r="F8" s="92">
        <v>40326480</v>
      </c>
      <c r="G8" s="93">
        <v>164484</v>
      </c>
      <c r="H8" s="94">
        <v>40490964</v>
      </c>
      <c r="I8" s="95">
        <f t="shared" si="0"/>
        <v>99.6</v>
      </c>
      <c r="J8" s="96">
        <f t="shared" si="0"/>
        <v>41</v>
      </c>
      <c r="K8" s="97">
        <f t="shared" si="0"/>
        <v>99</v>
      </c>
      <c r="L8" s="57">
        <v>99</v>
      </c>
      <c r="M8" s="57">
        <v>98.9</v>
      </c>
    </row>
    <row r="9" spans="1:13" s="5" customFormat="1" ht="24.75" customHeight="1" x14ac:dyDescent="0.25">
      <c r="A9" s="26">
        <v>5</v>
      </c>
      <c r="B9" s="27" t="s">
        <v>30</v>
      </c>
      <c r="C9" s="89">
        <v>2520854</v>
      </c>
      <c r="D9" s="90">
        <v>111513</v>
      </c>
      <c r="E9" s="91">
        <v>2632367</v>
      </c>
      <c r="F9" s="92">
        <v>2474549</v>
      </c>
      <c r="G9" s="93">
        <v>25733</v>
      </c>
      <c r="H9" s="94">
        <v>2500282</v>
      </c>
      <c r="I9" s="95">
        <f t="shared" si="0"/>
        <v>98.2</v>
      </c>
      <c r="J9" s="96">
        <f t="shared" si="0"/>
        <v>23.1</v>
      </c>
      <c r="K9" s="97">
        <f t="shared" si="0"/>
        <v>95</v>
      </c>
      <c r="L9" s="57">
        <v>95.2</v>
      </c>
      <c r="M9" s="57">
        <v>94.7</v>
      </c>
    </row>
    <row r="10" spans="1:13" s="5" customFormat="1" ht="24.75" customHeight="1" x14ac:dyDescent="0.25">
      <c r="A10" s="26">
        <v>6</v>
      </c>
      <c r="B10" s="27" t="s">
        <v>5</v>
      </c>
      <c r="C10" s="89">
        <v>9101970</v>
      </c>
      <c r="D10" s="90">
        <v>284315</v>
      </c>
      <c r="E10" s="91">
        <v>9386285</v>
      </c>
      <c r="F10" s="92">
        <v>9044977</v>
      </c>
      <c r="G10" s="93">
        <v>80741</v>
      </c>
      <c r="H10" s="94">
        <v>9125718</v>
      </c>
      <c r="I10" s="95">
        <f t="shared" si="0"/>
        <v>99.4</v>
      </c>
      <c r="J10" s="96">
        <f t="shared" si="0"/>
        <v>28.4</v>
      </c>
      <c r="K10" s="97">
        <f t="shared" si="0"/>
        <v>97.2</v>
      </c>
      <c r="L10" s="57">
        <v>96.7</v>
      </c>
      <c r="M10" s="57">
        <v>95.9</v>
      </c>
    </row>
    <row r="11" spans="1:13" s="5" customFormat="1" ht="24.75" customHeight="1" x14ac:dyDescent="0.25">
      <c r="A11" s="26">
        <v>7</v>
      </c>
      <c r="B11" s="27" t="s">
        <v>31</v>
      </c>
      <c r="C11" s="89">
        <v>26151964</v>
      </c>
      <c r="D11" s="90">
        <v>459664</v>
      </c>
      <c r="E11" s="91">
        <v>26611628</v>
      </c>
      <c r="F11" s="92">
        <v>26018025</v>
      </c>
      <c r="G11" s="93">
        <v>136549</v>
      </c>
      <c r="H11" s="94">
        <v>26154574</v>
      </c>
      <c r="I11" s="95">
        <f t="shared" si="0"/>
        <v>99.5</v>
      </c>
      <c r="J11" s="96">
        <f t="shared" si="0"/>
        <v>29.7</v>
      </c>
      <c r="K11" s="97">
        <f t="shared" si="0"/>
        <v>98.3</v>
      </c>
      <c r="L11" s="57">
        <v>98.2</v>
      </c>
      <c r="M11" s="57">
        <v>98.2</v>
      </c>
    </row>
    <row r="12" spans="1:13" s="5" customFormat="1" ht="24.75" customHeight="1" x14ac:dyDescent="0.25">
      <c r="A12" s="26">
        <v>8</v>
      </c>
      <c r="B12" s="27" t="s">
        <v>32</v>
      </c>
      <c r="C12" s="89">
        <v>10799423</v>
      </c>
      <c r="D12" s="90">
        <v>78277</v>
      </c>
      <c r="E12" s="91">
        <v>10877700</v>
      </c>
      <c r="F12" s="92">
        <v>10762042</v>
      </c>
      <c r="G12" s="93">
        <v>26940</v>
      </c>
      <c r="H12" s="94">
        <v>10788982</v>
      </c>
      <c r="I12" s="95">
        <f t="shared" si="0"/>
        <v>99.7</v>
      </c>
      <c r="J12" s="96">
        <f t="shared" si="0"/>
        <v>34.4</v>
      </c>
      <c r="K12" s="97">
        <f t="shared" si="0"/>
        <v>99.2</v>
      </c>
      <c r="L12" s="57">
        <v>99.2</v>
      </c>
      <c r="M12" s="57">
        <v>99.1</v>
      </c>
    </row>
    <row r="13" spans="1:13" s="5" customFormat="1" ht="24.75" customHeight="1" x14ac:dyDescent="0.25">
      <c r="A13" s="26">
        <v>9</v>
      </c>
      <c r="B13" s="27" t="s">
        <v>33</v>
      </c>
      <c r="C13" s="89">
        <v>5768941</v>
      </c>
      <c r="D13" s="90">
        <v>230308</v>
      </c>
      <c r="E13" s="91">
        <v>5999249</v>
      </c>
      <c r="F13" s="92">
        <v>5713873</v>
      </c>
      <c r="G13" s="93">
        <v>48547</v>
      </c>
      <c r="H13" s="94">
        <v>5762420</v>
      </c>
      <c r="I13" s="95">
        <f t="shared" si="0"/>
        <v>99</v>
      </c>
      <c r="J13" s="96">
        <f t="shared" si="0"/>
        <v>21.1</v>
      </c>
      <c r="K13" s="97">
        <f t="shared" si="0"/>
        <v>96.1</v>
      </c>
      <c r="L13" s="57">
        <v>96</v>
      </c>
      <c r="M13" s="57">
        <v>96</v>
      </c>
    </row>
    <row r="14" spans="1:13" s="5" customFormat="1" ht="24.75" customHeight="1" x14ac:dyDescent="0.25">
      <c r="A14" s="26">
        <v>10</v>
      </c>
      <c r="B14" s="27" t="s">
        <v>34</v>
      </c>
      <c r="C14" s="89">
        <v>20911438</v>
      </c>
      <c r="D14" s="90">
        <v>273724</v>
      </c>
      <c r="E14" s="91">
        <v>21185162</v>
      </c>
      <c r="F14" s="92">
        <v>20865179</v>
      </c>
      <c r="G14" s="93">
        <v>75274</v>
      </c>
      <c r="H14" s="94">
        <v>20940453</v>
      </c>
      <c r="I14" s="95">
        <f t="shared" si="0"/>
        <v>99.8</v>
      </c>
      <c r="J14" s="96">
        <f t="shared" si="0"/>
        <v>27.5</v>
      </c>
      <c r="K14" s="97">
        <f t="shared" si="0"/>
        <v>98.8</v>
      </c>
      <c r="L14" s="57">
        <v>98.7</v>
      </c>
      <c r="M14" s="57">
        <v>98.6</v>
      </c>
    </row>
    <row r="15" spans="1:13" s="5" customFormat="1" ht="24.75" customHeight="1" x14ac:dyDescent="0.25">
      <c r="A15" s="26">
        <v>11</v>
      </c>
      <c r="B15" s="27" t="s">
        <v>35</v>
      </c>
      <c r="C15" s="89">
        <v>9478838</v>
      </c>
      <c r="D15" s="90">
        <v>427144</v>
      </c>
      <c r="E15" s="91">
        <v>9905982</v>
      </c>
      <c r="F15" s="92">
        <v>9387343</v>
      </c>
      <c r="G15" s="93">
        <v>113188</v>
      </c>
      <c r="H15" s="94">
        <v>9500531</v>
      </c>
      <c r="I15" s="95">
        <f t="shared" si="0"/>
        <v>99</v>
      </c>
      <c r="J15" s="96">
        <f t="shared" si="0"/>
        <v>26.5</v>
      </c>
      <c r="K15" s="97">
        <f t="shared" si="0"/>
        <v>95.9</v>
      </c>
      <c r="L15" s="57">
        <v>95.5</v>
      </c>
      <c r="M15" s="57">
        <v>95.3</v>
      </c>
    </row>
    <row r="16" spans="1:13" s="5" customFormat="1" ht="24.75" customHeight="1" x14ac:dyDescent="0.25">
      <c r="A16" s="26">
        <v>12</v>
      </c>
      <c r="B16" s="27" t="s">
        <v>36</v>
      </c>
      <c r="C16" s="89">
        <v>3255658</v>
      </c>
      <c r="D16" s="90">
        <v>236306</v>
      </c>
      <c r="E16" s="91">
        <v>3491964</v>
      </c>
      <c r="F16" s="92">
        <v>3206327</v>
      </c>
      <c r="G16" s="93">
        <v>40563</v>
      </c>
      <c r="H16" s="94">
        <v>3246890</v>
      </c>
      <c r="I16" s="95">
        <f t="shared" si="0"/>
        <v>98.5</v>
      </c>
      <c r="J16" s="96">
        <f t="shared" si="0"/>
        <v>17.2</v>
      </c>
      <c r="K16" s="97">
        <f t="shared" si="0"/>
        <v>93</v>
      </c>
      <c r="L16" s="57">
        <v>92.6</v>
      </c>
      <c r="M16" s="57">
        <v>92.7</v>
      </c>
    </row>
    <row r="17" spans="1:13" s="5" customFormat="1" ht="24.75" customHeight="1" x14ac:dyDescent="0.25">
      <c r="A17" s="26">
        <v>13</v>
      </c>
      <c r="B17" s="27" t="s">
        <v>37</v>
      </c>
      <c r="C17" s="89">
        <v>3218338</v>
      </c>
      <c r="D17" s="90">
        <v>103762</v>
      </c>
      <c r="E17" s="91">
        <v>3322100</v>
      </c>
      <c r="F17" s="92">
        <v>3172606</v>
      </c>
      <c r="G17" s="93">
        <v>34268</v>
      </c>
      <c r="H17" s="94">
        <v>3206874</v>
      </c>
      <c r="I17" s="95">
        <f t="shared" si="0"/>
        <v>98.6</v>
      </c>
      <c r="J17" s="96">
        <f t="shared" si="0"/>
        <v>33</v>
      </c>
      <c r="K17" s="97">
        <f t="shared" si="0"/>
        <v>96.5</v>
      </c>
      <c r="L17" s="57">
        <v>96.5</v>
      </c>
      <c r="M17" s="57">
        <v>93.9</v>
      </c>
    </row>
    <row r="18" spans="1:13" s="5" customFormat="1" ht="24.75" customHeight="1" x14ac:dyDescent="0.25">
      <c r="A18" s="26">
        <v>14</v>
      </c>
      <c r="B18" s="27" t="s">
        <v>6</v>
      </c>
      <c r="C18" s="89">
        <v>11737142</v>
      </c>
      <c r="D18" s="90">
        <v>218624</v>
      </c>
      <c r="E18" s="91">
        <v>11955766</v>
      </c>
      <c r="F18" s="92">
        <v>11677360</v>
      </c>
      <c r="G18" s="93">
        <v>59681</v>
      </c>
      <c r="H18" s="94">
        <v>11737041</v>
      </c>
      <c r="I18" s="95">
        <f t="shared" si="0"/>
        <v>99.5</v>
      </c>
      <c r="J18" s="96">
        <f t="shared" si="0"/>
        <v>27.3</v>
      </c>
      <c r="K18" s="97">
        <f t="shared" si="0"/>
        <v>98.2</v>
      </c>
      <c r="L18" s="57">
        <v>98.1</v>
      </c>
      <c r="M18" s="57">
        <v>98.1</v>
      </c>
    </row>
    <row r="19" spans="1:13" s="5" customFormat="1" ht="24.75" customHeight="1" x14ac:dyDescent="0.25">
      <c r="A19" s="26">
        <v>15</v>
      </c>
      <c r="B19" s="27" t="s">
        <v>38</v>
      </c>
      <c r="C19" s="89">
        <v>27591721</v>
      </c>
      <c r="D19" s="90">
        <v>505126</v>
      </c>
      <c r="E19" s="91">
        <v>28096847</v>
      </c>
      <c r="F19" s="92">
        <v>27378642</v>
      </c>
      <c r="G19" s="93">
        <v>216378</v>
      </c>
      <c r="H19" s="94">
        <v>27595020</v>
      </c>
      <c r="I19" s="95">
        <f t="shared" si="0"/>
        <v>99.2</v>
      </c>
      <c r="J19" s="96">
        <f t="shared" si="0"/>
        <v>42.8</v>
      </c>
      <c r="K19" s="97">
        <f t="shared" si="0"/>
        <v>98.2</v>
      </c>
      <c r="L19" s="57">
        <v>98</v>
      </c>
      <c r="M19" s="57">
        <v>98</v>
      </c>
    </row>
    <row r="20" spans="1:13" s="5" customFormat="1" ht="24.75" customHeight="1" x14ac:dyDescent="0.25">
      <c r="A20" s="26">
        <v>16</v>
      </c>
      <c r="B20" s="27" t="s">
        <v>39</v>
      </c>
      <c r="C20" s="89">
        <v>1283957</v>
      </c>
      <c r="D20" s="90">
        <v>80538</v>
      </c>
      <c r="E20" s="91">
        <v>1364495</v>
      </c>
      <c r="F20" s="92">
        <v>1263542</v>
      </c>
      <c r="G20" s="93">
        <v>13054</v>
      </c>
      <c r="H20" s="94">
        <v>1276596</v>
      </c>
      <c r="I20" s="95">
        <f t="shared" si="0"/>
        <v>98.4</v>
      </c>
      <c r="J20" s="96">
        <f t="shared" si="0"/>
        <v>16.2</v>
      </c>
      <c r="K20" s="97">
        <f t="shared" si="0"/>
        <v>93.6</v>
      </c>
      <c r="L20" s="57">
        <v>93.5</v>
      </c>
      <c r="M20" s="57">
        <v>92.6</v>
      </c>
    </row>
    <row r="21" spans="1:13" s="5" customFormat="1" ht="24.75" customHeight="1" x14ac:dyDescent="0.25">
      <c r="A21" s="26">
        <v>17</v>
      </c>
      <c r="B21" s="27" t="s">
        <v>40</v>
      </c>
      <c r="C21" s="89">
        <v>27092615</v>
      </c>
      <c r="D21" s="90">
        <v>584570</v>
      </c>
      <c r="E21" s="91">
        <v>27677185</v>
      </c>
      <c r="F21" s="92">
        <v>26950654</v>
      </c>
      <c r="G21" s="93">
        <v>124460</v>
      </c>
      <c r="H21" s="94">
        <v>27075114</v>
      </c>
      <c r="I21" s="95">
        <f t="shared" si="0"/>
        <v>99.5</v>
      </c>
      <c r="J21" s="96">
        <f t="shared" si="0"/>
        <v>21.3</v>
      </c>
      <c r="K21" s="97">
        <f t="shared" si="0"/>
        <v>97.8</v>
      </c>
      <c r="L21" s="57">
        <v>97.6</v>
      </c>
      <c r="M21" s="57">
        <v>97.3</v>
      </c>
    </row>
    <row r="22" spans="1:13" s="5" customFormat="1" ht="24.75" customHeight="1" x14ac:dyDescent="0.25">
      <c r="A22" s="26">
        <v>18</v>
      </c>
      <c r="B22" s="27" t="s">
        <v>41</v>
      </c>
      <c r="C22" s="89">
        <v>14696671</v>
      </c>
      <c r="D22" s="90">
        <v>64091</v>
      </c>
      <c r="E22" s="91">
        <v>14760762</v>
      </c>
      <c r="F22" s="92">
        <v>14666032</v>
      </c>
      <c r="G22" s="93">
        <v>40488</v>
      </c>
      <c r="H22" s="94">
        <v>14706520</v>
      </c>
      <c r="I22" s="95">
        <f t="shared" si="0"/>
        <v>99.8</v>
      </c>
      <c r="J22" s="96">
        <f t="shared" si="0"/>
        <v>63.2</v>
      </c>
      <c r="K22" s="97">
        <f t="shared" si="0"/>
        <v>99.6</v>
      </c>
      <c r="L22" s="57">
        <v>99.5</v>
      </c>
      <c r="M22" s="57">
        <v>99.4</v>
      </c>
    </row>
    <row r="23" spans="1:13" s="5" customFormat="1" ht="24.75" customHeight="1" x14ac:dyDescent="0.25">
      <c r="A23" s="26">
        <v>19</v>
      </c>
      <c r="B23" s="27" t="s">
        <v>7</v>
      </c>
      <c r="C23" s="89">
        <v>12525895</v>
      </c>
      <c r="D23" s="90">
        <v>290810</v>
      </c>
      <c r="E23" s="91">
        <v>12816705</v>
      </c>
      <c r="F23" s="92">
        <v>12431172</v>
      </c>
      <c r="G23" s="93">
        <v>130116</v>
      </c>
      <c r="H23" s="94">
        <v>12561288</v>
      </c>
      <c r="I23" s="95">
        <f t="shared" si="0"/>
        <v>99.2</v>
      </c>
      <c r="J23" s="96">
        <f t="shared" si="0"/>
        <v>44.7</v>
      </c>
      <c r="K23" s="97">
        <f t="shared" si="0"/>
        <v>98</v>
      </c>
      <c r="L23" s="57">
        <v>97.5</v>
      </c>
      <c r="M23" s="57">
        <v>97.5</v>
      </c>
    </row>
    <row r="24" spans="1:13" s="5" customFormat="1" ht="24.75" customHeight="1" x14ac:dyDescent="0.25">
      <c r="A24" s="26">
        <v>20</v>
      </c>
      <c r="B24" s="27" t="s">
        <v>8</v>
      </c>
      <c r="C24" s="89">
        <v>6212544</v>
      </c>
      <c r="D24" s="90">
        <v>185861</v>
      </c>
      <c r="E24" s="91">
        <v>6398405</v>
      </c>
      <c r="F24" s="92">
        <v>6151580</v>
      </c>
      <c r="G24" s="93">
        <v>65334</v>
      </c>
      <c r="H24" s="94">
        <v>6216914</v>
      </c>
      <c r="I24" s="95">
        <f t="shared" si="0"/>
        <v>99</v>
      </c>
      <c r="J24" s="96">
        <f t="shared" si="0"/>
        <v>35.200000000000003</v>
      </c>
      <c r="K24" s="97">
        <f t="shared" si="0"/>
        <v>97.2</v>
      </c>
      <c r="L24" s="57">
        <v>96.9</v>
      </c>
      <c r="M24" s="57">
        <v>96.7</v>
      </c>
    </row>
    <row r="25" spans="1:13" s="5" customFormat="1" ht="24.75" customHeight="1" x14ac:dyDescent="0.25">
      <c r="A25" s="26">
        <v>21</v>
      </c>
      <c r="B25" s="27" t="s">
        <v>42</v>
      </c>
      <c r="C25" s="89">
        <v>2229064</v>
      </c>
      <c r="D25" s="90">
        <v>97912</v>
      </c>
      <c r="E25" s="91">
        <v>2326976</v>
      </c>
      <c r="F25" s="92">
        <v>2204989</v>
      </c>
      <c r="G25" s="93">
        <v>21215</v>
      </c>
      <c r="H25" s="94">
        <v>2226204</v>
      </c>
      <c r="I25" s="95">
        <f t="shared" si="0"/>
        <v>98.9</v>
      </c>
      <c r="J25" s="96">
        <f t="shared" si="0"/>
        <v>21.7</v>
      </c>
      <c r="K25" s="97">
        <f t="shared" si="0"/>
        <v>95.7</v>
      </c>
      <c r="L25" s="57">
        <v>95.3</v>
      </c>
      <c r="M25" s="57">
        <v>95</v>
      </c>
    </row>
    <row r="26" spans="1:13" s="5" customFormat="1" ht="24.75" customHeight="1" x14ac:dyDescent="0.25">
      <c r="A26" s="26">
        <v>22</v>
      </c>
      <c r="B26" s="27" t="s">
        <v>9</v>
      </c>
      <c r="C26" s="89">
        <v>4784002</v>
      </c>
      <c r="D26" s="90">
        <v>82501</v>
      </c>
      <c r="E26" s="91">
        <v>4866503</v>
      </c>
      <c r="F26" s="92">
        <v>4749970</v>
      </c>
      <c r="G26" s="93">
        <v>35911</v>
      </c>
      <c r="H26" s="94">
        <v>4785881</v>
      </c>
      <c r="I26" s="95">
        <f t="shared" si="0"/>
        <v>99.3</v>
      </c>
      <c r="J26" s="96">
        <f t="shared" si="0"/>
        <v>43.5</v>
      </c>
      <c r="K26" s="97">
        <f t="shared" si="0"/>
        <v>98.3</v>
      </c>
      <c r="L26" s="57">
        <v>98.2</v>
      </c>
      <c r="M26" s="57">
        <v>98</v>
      </c>
    </row>
    <row r="27" spans="1:13" s="5" customFormat="1" ht="24.75" customHeight="1" x14ac:dyDescent="0.25">
      <c r="A27" s="26">
        <v>23</v>
      </c>
      <c r="B27" s="27" t="s">
        <v>43</v>
      </c>
      <c r="C27" s="89">
        <v>10331366</v>
      </c>
      <c r="D27" s="90">
        <v>191409</v>
      </c>
      <c r="E27" s="91">
        <v>10522775</v>
      </c>
      <c r="F27" s="92">
        <v>10282753</v>
      </c>
      <c r="G27" s="93">
        <v>65791</v>
      </c>
      <c r="H27" s="94">
        <v>10348544</v>
      </c>
      <c r="I27" s="95">
        <f t="shared" si="0"/>
        <v>99.5</v>
      </c>
      <c r="J27" s="96">
        <f t="shared" si="0"/>
        <v>34.4</v>
      </c>
      <c r="K27" s="97">
        <f t="shared" si="0"/>
        <v>98.3</v>
      </c>
      <c r="L27" s="57">
        <v>98.1</v>
      </c>
      <c r="M27" s="57">
        <v>98.1</v>
      </c>
    </row>
    <row r="28" spans="1:13" s="5" customFormat="1" ht="24.75" customHeight="1" x14ac:dyDescent="0.25">
      <c r="A28" s="26">
        <v>24</v>
      </c>
      <c r="B28" s="27" t="s">
        <v>44</v>
      </c>
      <c r="C28" s="89">
        <v>5671431</v>
      </c>
      <c r="D28" s="90">
        <v>103230</v>
      </c>
      <c r="E28" s="91">
        <v>5774661</v>
      </c>
      <c r="F28" s="92">
        <v>5642302</v>
      </c>
      <c r="G28" s="93">
        <v>32632</v>
      </c>
      <c r="H28" s="94">
        <v>5674934</v>
      </c>
      <c r="I28" s="95">
        <f t="shared" si="0"/>
        <v>99.5</v>
      </c>
      <c r="J28" s="96">
        <f t="shared" si="0"/>
        <v>31.6</v>
      </c>
      <c r="K28" s="97">
        <f t="shared" si="0"/>
        <v>98.3</v>
      </c>
      <c r="L28" s="57">
        <v>98.1</v>
      </c>
      <c r="M28" s="57">
        <v>97.8</v>
      </c>
    </row>
    <row r="29" spans="1:13" s="5" customFormat="1" ht="24.75" customHeight="1" x14ac:dyDescent="0.25">
      <c r="A29" s="26">
        <v>25</v>
      </c>
      <c r="B29" s="27" t="s">
        <v>45</v>
      </c>
      <c r="C29" s="89">
        <v>21558000</v>
      </c>
      <c r="D29" s="90">
        <v>148267</v>
      </c>
      <c r="E29" s="91">
        <v>21706267</v>
      </c>
      <c r="F29" s="92">
        <v>21519015</v>
      </c>
      <c r="G29" s="93">
        <v>56328</v>
      </c>
      <c r="H29" s="94">
        <v>21575343</v>
      </c>
      <c r="I29" s="95">
        <f t="shared" si="0"/>
        <v>99.8</v>
      </c>
      <c r="J29" s="96">
        <f t="shared" si="0"/>
        <v>38</v>
      </c>
      <c r="K29" s="97">
        <f t="shared" si="0"/>
        <v>99.4</v>
      </c>
      <c r="L29" s="57">
        <v>99.3</v>
      </c>
      <c r="M29" s="57">
        <v>99.1</v>
      </c>
    </row>
    <row r="30" spans="1:13" s="5" customFormat="1" ht="24.75" customHeight="1" x14ac:dyDescent="0.25">
      <c r="A30" s="26">
        <v>26</v>
      </c>
      <c r="B30" s="27" t="s">
        <v>10</v>
      </c>
      <c r="C30" s="89">
        <v>4441449</v>
      </c>
      <c r="D30" s="90">
        <v>170668</v>
      </c>
      <c r="E30" s="91">
        <v>4612117</v>
      </c>
      <c r="F30" s="92">
        <v>4391713</v>
      </c>
      <c r="G30" s="93">
        <v>51542</v>
      </c>
      <c r="H30" s="94">
        <v>4443255</v>
      </c>
      <c r="I30" s="95">
        <f t="shared" si="0"/>
        <v>98.9</v>
      </c>
      <c r="J30" s="96">
        <f t="shared" si="0"/>
        <v>30.2</v>
      </c>
      <c r="K30" s="97">
        <f t="shared" si="0"/>
        <v>96.3</v>
      </c>
      <c r="L30" s="57">
        <v>95.9</v>
      </c>
      <c r="M30" s="57">
        <v>95.6</v>
      </c>
    </row>
    <row r="31" spans="1:13" s="5" customFormat="1" ht="24.75" customHeight="1" x14ac:dyDescent="0.25">
      <c r="A31" s="26">
        <v>27</v>
      </c>
      <c r="B31" s="27" t="s">
        <v>11</v>
      </c>
      <c r="C31" s="89">
        <v>8862218</v>
      </c>
      <c r="D31" s="90">
        <v>37764</v>
      </c>
      <c r="E31" s="91">
        <v>8899982</v>
      </c>
      <c r="F31" s="92">
        <v>8841198</v>
      </c>
      <c r="G31" s="93">
        <v>19453</v>
      </c>
      <c r="H31" s="94">
        <v>8860651</v>
      </c>
      <c r="I31" s="95">
        <f t="shared" si="0"/>
        <v>99.8</v>
      </c>
      <c r="J31" s="96">
        <f t="shared" si="0"/>
        <v>51.5</v>
      </c>
      <c r="K31" s="97">
        <f t="shared" si="0"/>
        <v>99.6</v>
      </c>
      <c r="L31" s="57">
        <v>98.8</v>
      </c>
      <c r="M31" s="57">
        <v>98.7</v>
      </c>
    </row>
    <row r="32" spans="1:13" s="5" customFormat="1" ht="24.75" customHeight="1" x14ac:dyDescent="0.25">
      <c r="A32" s="26">
        <v>28</v>
      </c>
      <c r="B32" s="27" t="s">
        <v>46</v>
      </c>
      <c r="C32" s="89">
        <v>2954206</v>
      </c>
      <c r="D32" s="90">
        <v>296485</v>
      </c>
      <c r="E32" s="91">
        <v>3250691</v>
      </c>
      <c r="F32" s="92">
        <v>2906341</v>
      </c>
      <c r="G32" s="93">
        <v>52849</v>
      </c>
      <c r="H32" s="94">
        <v>2959190</v>
      </c>
      <c r="I32" s="95">
        <f t="shared" si="0"/>
        <v>98.4</v>
      </c>
      <c r="J32" s="96">
        <f t="shared" si="0"/>
        <v>17.8</v>
      </c>
      <c r="K32" s="97">
        <f t="shared" si="0"/>
        <v>91</v>
      </c>
      <c r="L32" s="57">
        <v>89.9</v>
      </c>
      <c r="M32" s="57">
        <v>88.4</v>
      </c>
    </row>
    <row r="33" spans="1:13" s="5" customFormat="1" ht="24.75" customHeight="1" x14ac:dyDescent="0.25">
      <c r="A33" s="26">
        <v>29</v>
      </c>
      <c r="B33" s="27" t="s">
        <v>47</v>
      </c>
      <c r="C33" s="89">
        <v>16456090</v>
      </c>
      <c r="D33" s="90">
        <v>204424</v>
      </c>
      <c r="E33" s="91">
        <v>16660514</v>
      </c>
      <c r="F33" s="92">
        <v>16386598</v>
      </c>
      <c r="G33" s="93">
        <v>61251</v>
      </c>
      <c r="H33" s="94">
        <v>16447849</v>
      </c>
      <c r="I33" s="95">
        <f t="shared" si="0"/>
        <v>99.6</v>
      </c>
      <c r="J33" s="96">
        <f t="shared" si="0"/>
        <v>30</v>
      </c>
      <c r="K33" s="97">
        <f t="shared" si="0"/>
        <v>98.7</v>
      </c>
      <c r="L33" s="57">
        <v>98.7</v>
      </c>
      <c r="M33" s="57">
        <v>98.2</v>
      </c>
    </row>
    <row r="34" spans="1:13" s="5" customFormat="1" ht="24.75" customHeight="1" x14ac:dyDescent="0.25">
      <c r="A34" s="26">
        <v>30</v>
      </c>
      <c r="B34" s="27" t="s">
        <v>48</v>
      </c>
      <c r="C34" s="89">
        <v>4221380</v>
      </c>
      <c r="D34" s="90">
        <v>266491</v>
      </c>
      <c r="E34" s="91">
        <v>4487871</v>
      </c>
      <c r="F34" s="92">
        <v>4195670</v>
      </c>
      <c r="G34" s="93">
        <v>58111</v>
      </c>
      <c r="H34" s="94">
        <v>4253781</v>
      </c>
      <c r="I34" s="95">
        <f t="shared" si="0"/>
        <v>99.4</v>
      </c>
      <c r="J34" s="96">
        <f t="shared" si="0"/>
        <v>21.8</v>
      </c>
      <c r="K34" s="97">
        <f t="shared" si="0"/>
        <v>94.8</v>
      </c>
      <c r="L34" s="57">
        <v>93.7</v>
      </c>
      <c r="M34" s="57">
        <v>93</v>
      </c>
    </row>
    <row r="35" spans="1:13" s="5" customFormat="1" ht="24.75" customHeight="1" x14ac:dyDescent="0.25">
      <c r="A35" s="26">
        <v>31</v>
      </c>
      <c r="B35" s="27" t="s">
        <v>49</v>
      </c>
      <c r="C35" s="89">
        <v>2747619</v>
      </c>
      <c r="D35" s="90">
        <v>117092</v>
      </c>
      <c r="E35" s="91">
        <v>2864711</v>
      </c>
      <c r="F35" s="92">
        <v>2723549</v>
      </c>
      <c r="G35" s="93">
        <v>22225</v>
      </c>
      <c r="H35" s="94">
        <v>2745774</v>
      </c>
      <c r="I35" s="95">
        <f t="shared" si="0"/>
        <v>99.1</v>
      </c>
      <c r="J35" s="96">
        <f t="shared" si="0"/>
        <v>19</v>
      </c>
      <c r="K35" s="97">
        <f t="shared" si="0"/>
        <v>95.8</v>
      </c>
      <c r="L35" s="57">
        <v>95.4</v>
      </c>
      <c r="M35" s="57">
        <v>95.2</v>
      </c>
    </row>
    <row r="36" spans="1:13" s="5" customFormat="1" ht="24.75" customHeight="1" x14ac:dyDescent="0.25">
      <c r="A36" s="26">
        <v>32</v>
      </c>
      <c r="B36" s="27" t="s">
        <v>23</v>
      </c>
      <c r="C36" s="89">
        <v>2362245</v>
      </c>
      <c r="D36" s="90">
        <v>114014</v>
      </c>
      <c r="E36" s="91">
        <v>2476259</v>
      </c>
      <c r="F36" s="92">
        <v>2319237</v>
      </c>
      <c r="G36" s="93">
        <v>22893</v>
      </c>
      <c r="H36" s="94">
        <v>2342130</v>
      </c>
      <c r="I36" s="95">
        <f t="shared" si="0"/>
        <v>98.2</v>
      </c>
      <c r="J36" s="96">
        <f t="shared" si="0"/>
        <v>20.100000000000001</v>
      </c>
      <c r="K36" s="97">
        <f t="shared" si="0"/>
        <v>94.6</v>
      </c>
      <c r="L36" s="57">
        <v>93.9</v>
      </c>
      <c r="M36" s="57">
        <v>90.9</v>
      </c>
    </row>
    <row r="37" spans="1:13" s="5" customFormat="1" ht="24.75" customHeight="1" x14ac:dyDescent="0.25">
      <c r="A37" s="26">
        <v>33</v>
      </c>
      <c r="B37" s="27" t="s">
        <v>50</v>
      </c>
      <c r="C37" s="89">
        <v>1709013</v>
      </c>
      <c r="D37" s="90">
        <v>165240</v>
      </c>
      <c r="E37" s="91">
        <v>1874253</v>
      </c>
      <c r="F37" s="92">
        <v>1671688</v>
      </c>
      <c r="G37" s="93">
        <v>14053</v>
      </c>
      <c r="H37" s="94">
        <v>1685741</v>
      </c>
      <c r="I37" s="95">
        <f t="shared" ref="I37:K58" si="1">IF(C37=0,"－",ROUND(+F37/C37*100,1))</f>
        <v>97.8</v>
      </c>
      <c r="J37" s="96">
        <f t="shared" si="1"/>
        <v>8.5</v>
      </c>
      <c r="K37" s="97">
        <f t="shared" si="1"/>
        <v>89.9</v>
      </c>
      <c r="L37" s="57">
        <v>90.4</v>
      </c>
      <c r="M37" s="57">
        <v>90.7</v>
      </c>
    </row>
    <row r="38" spans="1:13" s="5" customFormat="1" ht="24.75" customHeight="1" x14ac:dyDescent="0.25">
      <c r="A38" s="26">
        <v>34</v>
      </c>
      <c r="B38" s="27" t="s">
        <v>51</v>
      </c>
      <c r="C38" s="89">
        <v>4168688</v>
      </c>
      <c r="D38" s="90">
        <v>89347</v>
      </c>
      <c r="E38" s="91">
        <v>4258035</v>
      </c>
      <c r="F38" s="92">
        <v>4142283</v>
      </c>
      <c r="G38" s="93">
        <v>29135</v>
      </c>
      <c r="H38" s="94">
        <v>4171418</v>
      </c>
      <c r="I38" s="95">
        <f t="shared" si="1"/>
        <v>99.4</v>
      </c>
      <c r="J38" s="96">
        <f t="shared" si="1"/>
        <v>32.6</v>
      </c>
      <c r="K38" s="97">
        <f t="shared" si="1"/>
        <v>98</v>
      </c>
      <c r="L38" s="57">
        <v>97.2</v>
      </c>
      <c r="M38" s="57">
        <v>96.2</v>
      </c>
    </row>
    <row r="39" spans="1:13" s="5" customFormat="1" ht="24.75" customHeight="1" x14ac:dyDescent="0.25">
      <c r="A39" s="26">
        <v>35</v>
      </c>
      <c r="B39" s="27" t="s">
        <v>52</v>
      </c>
      <c r="C39" s="89">
        <v>2720155</v>
      </c>
      <c r="D39" s="90">
        <v>215495</v>
      </c>
      <c r="E39" s="91">
        <v>2935650</v>
      </c>
      <c r="F39" s="92">
        <v>2674370</v>
      </c>
      <c r="G39" s="93">
        <v>40354</v>
      </c>
      <c r="H39" s="94">
        <v>2714724</v>
      </c>
      <c r="I39" s="95">
        <f t="shared" si="1"/>
        <v>98.3</v>
      </c>
      <c r="J39" s="96">
        <f t="shared" si="1"/>
        <v>18.7</v>
      </c>
      <c r="K39" s="97">
        <f t="shared" si="1"/>
        <v>92.5</v>
      </c>
      <c r="L39" s="57">
        <v>91.8</v>
      </c>
      <c r="M39" s="57">
        <v>91.5</v>
      </c>
    </row>
    <row r="40" spans="1:13" s="5" customFormat="1" ht="24.75" customHeight="1" x14ac:dyDescent="0.25">
      <c r="A40" s="26">
        <v>36</v>
      </c>
      <c r="B40" s="27" t="s">
        <v>24</v>
      </c>
      <c r="C40" s="89">
        <v>1983557</v>
      </c>
      <c r="D40" s="90">
        <v>92784</v>
      </c>
      <c r="E40" s="91">
        <v>2076341</v>
      </c>
      <c r="F40" s="92">
        <v>1959538</v>
      </c>
      <c r="G40" s="93">
        <v>27734</v>
      </c>
      <c r="H40" s="94">
        <v>1987272</v>
      </c>
      <c r="I40" s="95">
        <f t="shared" si="1"/>
        <v>98.8</v>
      </c>
      <c r="J40" s="96">
        <f t="shared" si="1"/>
        <v>29.9</v>
      </c>
      <c r="K40" s="97">
        <f t="shared" si="1"/>
        <v>95.7</v>
      </c>
      <c r="L40" s="57">
        <v>94.6</v>
      </c>
      <c r="M40" s="57">
        <v>92.9</v>
      </c>
    </row>
    <row r="41" spans="1:13" s="5" customFormat="1" ht="24.75" customHeight="1" x14ac:dyDescent="0.25">
      <c r="A41" s="26">
        <v>37</v>
      </c>
      <c r="B41" s="27" t="s">
        <v>67</v>
      </c>
      <c r="C41" s="89">
        <v>2029267</v>
      </c>
      <c r="D41" s="90">
        <v>194496</v>
      </c>
      <c r="E41" s="91">
        <v>2223763</v>
      </c>
      <c r="F41" s="92">
        <v>1978748</v>
      </c>
      <c r="G41" s="93">
        <v>38401</v>
      </c>
      <c r="H41" s="94">
        <v>2017149</v>
      </c>
      <c r="I41" s="95">
        <f>IF(C41=0,"－",ROUND(+F41/C41*100,1))</f>
        <v>97.5</v>
      </c>
      <c r="J41" s="96">
        <f>IF(D41=0,"－",ROUND(+G41/D41*100,1))</f>
        <v>19.7</v>
      </c>
      <c r="K41" s="97">
        <f>IF(E41=0,"－",ROUND(+H41/E41*100,1))</f>
        <v>90.7</v>
      </c>
      <c r="L41" s="57">
        <v>90.2</v>
      </c>
      <c r="M41" s="57">
        <v>89.3</v>
      </c>
    </row>
    <row r="42" spans="1:13" s="5" customFormat="1" ht="24.75" customHeight="1" x14ac:dyDescent="0.25">
      <c r="A42" s="26">
        <v>38</v>
      </c>
      <c r="B42" s="27" t="s">
        <v>12</v>
      </c>
      <c r="C42" s="89">
        <v>1376441</v>
      </c>
      <c r="D42" s="90">
        <v>30973</v>
      </c>
      <c r="E42" s="91">
        <v>1407414</v>
      </c>
      <c r="F42" s="92">
        <v>1366934</v>
      </c>
      <c r="G42" s="93">
        <v>10870</v>
      </c>
      <c r="H42" s="94">
        <v>1377804</v>
      </c>
      <c r="I42" s="95">
        <f t="shared" si="1"/>
        <v>99.3</v>
      </c>
      <c r="J42" s="96">
        <f t="shared" si="1"/>
        <v>35.1</v>
      </c>
      <c r="K42" s="97">
        <f t="shared" si="1"/>
        <v>97.9</v>
      </c>
      <c r="L42" s="57">
        <v>97.6</v>
      </c>
      <c r="M42" s="57">
        <v>97.4</v>
      </c>
    </row>
    <row r="43" spans="1:13" s="5" customFormat="1" ht="24.75" customHeight="1" x14ac:dyDescent="0.25">
      <c r="A43" s="26">
        <v>39</v>
      </c>
      <c r="B43" s="27" t="s">
        <v>53</v>
      </c>
      <c r="C43" s="89">
        <v>873311</v>
      </c>
      <c r="D43" s="90">
        <v>62975</v>
      </c>
      <c r="E43" s="91">
        <v>936286</v>
      </c>
      <c r="F43" s="92">
        <v>862097</v>
      </c>
      <c r="G43" s="93">
        <v>11586</v>
      </c>
      <c r="H43" s="94">
        <v>873683</v>
      </c>
      <c r="I43" s="95">
        <f t="shared" si="1"/>
        <v>98.7</v>
      </c>
      <c r="J43" s="96">
        <f t="shared" si="1"/>
        <v>18.399999999999999</v>
      </c>
      <c r="K43" s="97">
        <f t="shared" si="1"/>
        <v>93.3</v>
      </c>
      <c r="L43" s="57">
        <v>92.9</v>
      </c>
      <c r="M43" s="57">
        <v>92.5</v>
      </c>
    </row>
    <row r="44" spans="1:13" s="5" customFormat="1" ht="24.75" customHeight="1" x14ac:dyDescent="0.25">
      <c r="A44" s="26">
        <v>40</v>
      </c>
      <c r="B44" s="27" t="s">
        <v>54</v>
      </c>
      <c r="C44" s="89">
        <v>331706</v>
      </c>
      <c r="D44" s="90">
        <v>4916</v>
      </c>
      <c r="E44" s="91">
        <v>336622</v>
      </c>
      <c r="F44" s="92">
        <v>329710</v>
      </c>
      <c r="G44" s="93">
        <v>805</v>
      </c>
      <c r="H44" s="94">
        <v>330515</v>
      </c>
      <c r="I44" s="95">
        <f t="shared" si="1"/>
        <v>99.4</v>
      </c>
      <c r="J44" s="96">
        <f t="shared" si="1"/>
        <v>16.399999999999999</v>
      </c>
      <c r="K44" s="97">
        <f t="shared" si="1"/>
        <v>98.2</v>
      </c>
      <c r="L44" s="57">
        <v>98.3</v>
      </c>
      <c r="M44" s="57">
        <v>98.5</v>
      </c>
    </row>
    <row r="45" spans="1:13" s="5" customFormat="1" ht="24.75" customHeight="1" x14ac:dyDescent="0.25">
      <c r="A45" s="26">
        <v>41</v>
      </c>
      <c r="B45" s="27" t="s">
        <v>55</v>
      </c>
      <c r="C45" s="89">
        <v>1086788</v>
      </c>
      <c r="D45" s="90">
        <v>90705</v>
      </c>
      <c r="E45" s="91">
        <v>1177493</v>
      </c>
      <c r="F45" s="92">
        <v>1080021</v>
      </c>
      <c r="G45" s="93">
        <v>9042</v>
      </c>
      <c r="H45" s="94">
        <v>1089063</v>
      </c>
      <c r="I45" s="95">
        <f t="shared" si="1"/>
        <v>99.4</v>
      </c>
      <c r="J45" s="96">
        <f t="shared" si="1"/>
        <v>10</v>
      </c>
      <c r="K45" s="97">
        <f t="shared" si="1"/>
        <v>92.5</v>
      </c>
      <c r="L45" s="57">
        <v>91</v>
      </c>
      <c r="M45" s="57">
        <v>90.4</v>
      </c>
    </row>
    <row r="46" spans="1:13" s="5" customFormat="1" ht="24.75" customHeight="1" x14ac:dyDescent="0.25">
      <c r="A46" s="26">
        <v>42</v>
      </c>
      <c r="B46" s="27" t="s">
        <v>56</v>
      </c>
      <c r="C46" s="89">
        <v>703592</v>
      </c>
      <c r="D46" s="90">
        <v>27609</v>
      </c>
      <c r="E46" s="91">
        <v>731201</v>
      </c>
      <c r="F46" s="92">
        <v>697168</v>
      </c>
      <c r="G46" s="93">
        <v>5343</v>
      </c>
      <c r="H46" s="94">
        <v>702511</v>
      </c>
      <c r="I46" s="95">
        <f t="shared" si="1"/>
        <v>99.1</v>
      </c>
      <c r="J46" s="96">
        <f t="shared" si="1"/>
        <v>19.399999999999999</v>
      </c>
      <c r="K46" s="97">
        <f t="shared" si="1"/>
        <v>96.1</v>
      </c>
      <c r="L46" s="57">
        <v>95.4</v>
      </c>
      <c r="M46" s="57">
        <v>95.2</v>
      </c>
    </row>
    <row r="47" spans="1:13" s="5" customFormat="1" ht="24.75" customHeight="1" x14ac:dyDescent="0.25">
      <c r="A47" s="26">
        <v>43</v>
      </c>
      <c r="B47" s="27" t="s">
        <v>13</v>
      </c>
      <c r="C47" s="89">
        <v>643479</v>
      </c>
      <c r="D47" s="90">
        <v>54673</v>
      </c>
      <c r="E47" s="91">
        <v>698152</v>
      </c>
      <c r="F47" s="92">
        <v>628900</v>
      </c>
      <c r="G47" s="93">
        <v>17509</v>
      </c>
      <c r="H47" s="94">
        <v>646409</v>
      </c>
      <c r="I47" s="95">
        <f t="shared" si="1"/>
        <v>97.7</v>
      </c>
      <c r="J47" s="96">
        <f t="shared" si="1"/>
        <v>32</v>
      </c>
      <c r="K47" s="97">
        <f t="shared" si="1"/>
        <v>92.6</v>
      </c>
      <c r="L47" s="57">
        <v>91.4</v>
      </c>
      <c r="M47" s="57">
        <v>90.9</v>
      </c>
    </row>
    <row r="48" spans="1:13" s="5" customFormat="1" ht="24.75" customHeight="1" x14ac:dyDescent="0.25">
      <c r="A48" s="26">
        <v>44</v>
      </c>
      <c r="B48" s="27" t="s">
        <v>57</v>
      </c>
      <c r="C48" s="89">
        <v>2051127</v>
      </c>
      <c r="D48" s="90">
        <v>25632</v>
      </c>
      <c r="E48" s="91">
        <v>2076759</v>
      </c>
      <c r="F48" s="92">
        <v>2045574</v>
      </c>
      <c r="G48" s="93">
        <v>5096</v>
      </c>
      <c r="H48" s="94">
        <v>2050670</v>
      </c>
      <c r="I48" s="95">
        <f t="shared" si="1"/>
        <v>99.7</v>
      </c>
      <c r="J48" s="96">
        <f t="shared" si="1"/>
        <v>19.899999999999999</v>
      </c>
      <c r="K48" s="97">
        <f t="shared" si="1"/>
        <v>98.7</v>
      </c>
      <c r="L48" s="57">
        <v>98.6</v>
      </c>
      <c r="M48" s="57">
        <v>97.9</v>
      </c>
    </row>
    <row r="49" spans="1:13" s="5" customFormat="1" ht="24.75" customHeight="1" x14ac:dyDescent="0.25">
      <c r="A49" s="26">
        <v>45</v>
      </c>
      <c r="B49" s="27" t="s">
        <v>25</v>
      </c>
      <c r="C49" s="89">
        <v>1259873</v>
      </c>
      <c r="D49" s="90">
        <v>118128</v>
      </c>
      <c r="E49" s="91">
        <v>1378001</v>
      </c>
      <c r="F49" s="92">
        <v>1246470</v>
      </c>
      <c r="G49" s="93">
        <v>13666</v>
      </c>
      <c r="H49" s="94">
        <v>1260136</v>
      </c>
      <c r="I49" s="95">
        <f t="shared" si="1"/>
        <v>98.9</v>
      </c>
      <c r="J49" s="96">
        <f t="shared" si="1"/>
        <v>11.6</v>
      </c>
      <c r="K49" s="97">
        <f t="shared" si="1"/>
        <v>91.4</v>
      </c>
      <c r="L49" s="57">
        <v>87.6</v>
      </c>
      <c r="M49" s="57">
        <v>87.2</v>
      </c>
    </row>
    <row r="50" spans="1:13" s="5" customFormat="1" ht="24.75" customHeight="1" x14ac:dyDescent="0.25">
      <c r="A50" s="26">
        <v>46</v>
      </c>
      <c r="B50" s="27" t="s">
        <v>58</v>
      </c>
      <c r="C50" s="89">
        <v>738499</v>
      </c>
      <c r="D50" s="90">
        <v>32568</v>
      </c>
      <c r="E50" s="91">
        <v>771067</v>
      </c>
      <c r="F50" s="92">
        <v>725314</v>
      </c>
      <c r="G50" s="93">
        <v>8187</v>
      </c>
      <c r="H50" s="94">
        <v>733501</v>
      </c>
      <c r="I50" s="95">
        <f t="shared" si="1"/>
        <v>98.2</v>
      </c>
      <c r="J50" s="96">
        <f t="shared" si="1"/>
        <v>25.1</v>
      </c>
      <c r="K50" s="97">
        <f t="shared" si="1"/>
        <v>95.1</v>
      </c>
      <c r="L50" s="57">
        <v>95</v>
      </c>
      <c r="M50" s="57">
        <v>94.9</v>
      </c>
    </row>
    <row r="51" spans="1:13" s="5" customFormat="1" ht="24.75" customHeight="1" x14ac:dyDescent="0.25">
      <c r="A51" s="26">
        <v>47</v>
      </c>
      <c r="B51" s="27" t="s">
        <v>59</v>
      </c>
      <c r="C51" s="89">
        <v>385875</v>
      </c>
      <c r="D51" s="90">
        <v>22956</v>
      </c>
      <c r="E51" s="91">
        <v>408831</v>
      </c>
      <c r="F51" s="92">
        <v>380140</v>
      </c>
      <c r="G51" s="93">
        <v>2909</v>
      </c>
      <c r="H51" s="94">
        <v>383049</v>
      </c>
      <c r="I51" s="95">
        <f t="shared" si="1"/>
        <v>98.5</v>
      </c>
      <c r="J51" s="96">
        <f t="shared" si="1"/>
        <v>12.7</v>
      </c>
      <c r="K51" s="97">
        <f t="shared" si="1"/>
        <v>93.7</v>
      </c>
      <c r="L51" s="57">
        <v>93.8</v>
      </c>
      <c r="M51" s="57">
        <v>93.6</v>
      </c>
    </row>
    <row r="52" spans="1:13" s="5" customFormat="1" ht="24.75" customHeight="1" x14ac:dyDescent="0.25">
      <c r="A52" s="26">
        <v>48</v>
      </c>
      <c r="B52" s="27" t="s">
        <v>60</v>
      </c>
      <c r="C52" s="89">
        <v>848422</v>
      </c>
      <c r="D52" s="90">
        <v>56128</v>
      </c>
      <c r="E52" s="91">
        <v>904550</v>
      </c>
      <c r="F52" s="92">
        <v>835933</v>
      </c>
      <c r="G52" s="93">
        <v>7157</v>
      </c>
      <c r="H52" s="94">
        <v>843090</v>
      </c>
      <c r="I52" s="95">
        <f t="shared" si="1"/>
        <v>98.5</v>
      </c>
      <c r="J52" s="96">
        <f t="shared" si="1"/>
        <v>12.8</v>
      </c>
      <c r="K52" s="97">
        <f t="shared" si="1"/>
        <v>93.2</v>
      </c>
      <c r="L52" s="57">
        <v>93</v>
      </c>
      <c r="M52" s="57">
        <v>90.4</v>
      </c>
    </row>
    <row r="53" spans="1:13" s="5" customFormat="1" ht="24.75" customHeight="1" x14ac:dyDescent="0.25">
      <c r="A53" s="26">
        <v>49</v>
      </c>
      <c r="B53" s="27" t="s">
        <v>61</v>
      </c>
      <c r="C53" s="89">
        <v>651370</v>
      </c>
      <c r="D53" s="90">
        <v>51571</v>
      </c>
      <c r="E53" s="91">
        <v>702941</v>
      </c>
      <c r="F53" s="92">
        <v>633517</v>
      </c>
      <c r="G53" s="93">
        <v>7265</v>
      </c>
      <c r="H53" s="94">
        <v>640782</v>
      </c>
      <c r="I53" s="95">
        <f t="shared" si="1"/>
        <v>97.3</v>
      </c>
      <c r="J53" s="96">
        <f t="shared" si="1"/>
        <v>14.1</v>
      </c>
      <c r="K53" s="97">
        <f t="shared" si="1"/>
        <v>91.2</v>
      </c>
      <c r="L53" s="57">
        <v>92.1</v>
      </c>
      <c r="M53" s="57">
        <v>91.2</v>
      </c>
    </row>
    <row r="54" spans="1:13" s="5" customFormat="1" ht="24.75" customHeight="1" x14ac:dyDescent="0.25">
      <c r="A54" s="26">
        <v>50</v>
      </c>
      <c r="B54" s="27" t="s">
        <v>62</v>
      </c>
      <c r="C54" s="89">
        <v>795479</v>
      </c>
      <c r="D54" s="90">
        <v>6879</v>
      </c>
      <c r="E54" s="91">
        <v>802358</v>
      </c>
      <c r="F54" s="92">
        <v>789880</v>
      </c>
      <c r="G54" s="93">
        <v>3011</v>
      </c>
      <c r="H54" s="94">
        <v>792891</v>
      </c>
      <c r="I54" s="95">
        <f t="shared" si="1"/>
        <v>99.3</v>
      </c>
      <c r="J54" s="96">
        <f t="shared" si="1"/>
        <v>43.8</v>
      </c>
      <c r="K54" s="97">
        <f t="shared" si="1"/>
        <v>98.8</v>
      </c>
      <c r="L54" s="57">
        <v>98.9</v>
      </c>
      <c r="M54" s="57">
        <v>98.8</v>
      </c>
    </row>
    <row r="55" spans="1:13" s="5" customFormat="1" ht="24.75" customHeight="1" x14ac:dyDescent="0.25">
      <c r="A55" s="26">
        <v>51</v>
      </c>
      <c r="B55" s="27" t="s">
        <v>63</v>
      </c>
      <c r="C55" s="89">
        <v>734983</v>
      </c>
      <c r="D55" s="90">
        <v>32284</v>
      </c>
      <c r="E55" s="91">
        <v>767267</v>
      </c>
      <c r="F55" s="92">
        <v>725570</v>
      </c>
      <c r="G55" s="93">
        <v>2856</v>
      </c>
      <c r="H55" s="94">
        <v>728426</v>
      </c>
      <c r="I55" s="95">
        <f t="shared" si="1"/>
        <v>98.7</v>
      </c>
      <c r="J55" s="96">
        <f t="shared" si="1"/>
        <v>8.8000000000000007</v>
      </c>
      <c r="K55" s="97">
        <f t="shared" si="1"/>
        <v>94.9</v>
      </c>
      <c r="L55" s="57">
        <v>94.8</v>
      </c>
      <c r="M55" s="57">
        <v>95.3</v>
      </c>
    </row>
    <row r="56" spans="1:13" s="5" customFormat="1" ht="24.75" customHeight="1" x14ac:dyDescent="0.25">
      <c r="A56" s="26">
        <v>52</v>
      </c>
      <c r="B56" s="27" t="s">
        <v>14</v>
      </c>
      <c r="C56" s="89">
        <v>619249</v>
      </c>
      <c r="D56" s="90">
        <v>51199</v>
      </c>
      <c r="E56" s="91">
        <v>670448</v>
      </c>
      <c r="F56" s="92">
        <v>608492</v>
      </c>
      <c r="G56" s="93">
        <v>3578</v>
      </c>
      <c r="H56" s="94">
        <v>612070</v>
      </c>
      <c r="I56" s="95">
        <f t="shared" si="1"/>
        <v>98.3</v>
      </c>
      <c r="J56" s="96">
        <f t="shared" si="1"/>
        <v>7</v>
      </c>
      <c r="K56" s="97">
        <f t="shared" si="1"/>
        <v>91.3</v>
      </c>
      <c r="L56" s="57">
        <v>91.7</v>
      </c>
      <c r="M56" s="57">
        <v>91.7</v>
      </c>
    </row>
    <row r="57" spans="1:13" s="5" customFormat="1" ht="24.75" customHeight="1" x14ac:dyDescent="0.25">
      <c r="A57" s="26">
        <v>53</v>
      </c>
      <c r="B57" s="27" t="s">
        <v>64</v>
      </c>
      <c r="C57" s="89">
        <v>544141</v>
      </c>
      <c r="D57" s="90">
        <v>45230</v>
      </c>
      <c r="E57" s="91">
        <v>589371</v>
      </c>
      <c r="F57" s="92">
        <v>533673</v>
      </c>
      <c r="G57" s="93">
        <v>7777</v>
      </c>
      <c r="H57" s="94">
        <v>541450</v>
      </c>
      <c r="I57" s="95">
        <f t="shared" si="1"/>
        <v>98.1</v>
      </c>
      <c r="J57" s="96">
        <f t="shared" si="1"/>
        <v>17.2</v>
      </c>
      <c r="K57" s="97">
        <f t="shared" si="1"/>
        <v>91.9</v>
      </c>
      <c r="L57" s="57">
        <v>91.4</v>
      </c>
      <c r="M57" s="57">
        <v>90.3</v>
      </c>
    </row>
    <row r="58" spans="1:13" s="5" customFormat="1" ht="24.75" customHeight="1" thickBot="1" x14ac:dyDescent="0.3">
      <c r="A58" s="26">
        <v>54</v>
      </c>
      <c r="B58" s="28" t="s">
        <v>65</v>
      </c>
      <c r="C58" s="82">
        <v>364347</v>
      </c>
      <c r="D58" s="98">
        <v>8340</v>
      </c>
      <c r="E58" s="82">
        <v>372687</v>
      </c>
      <c r="F58" s="99">
        <v>361225</v>
      </c>
      <c r="G58" s="100">
        <v>1885</v>
      </c>
      <c r="H58" s="82">
        <v>363110</v>
      </c>
      <c r="I58" s="95">
        <f t="shared" si="1"/>
        <v>99.1</v>
      </c>
      <c r="J58" s="96">
        <f t="shared" si="1"/>
        <v>22.6</v>
      </c>
      <c r="K58" s="97">
        <f t="shared" si="1"/>
        <v>97.4</v>
      </c>
      <c r="L58" s="57">
        <v>97.4</v>
      </c>
      <c r="M58" s="57">
        <v>97.3</v>
      </c>
    </row>
    <row r="59" spans="1:13" s="5" customFormat="1" ht="24.75" customHeight="1" thickTop="1" x14ac:dyDescent="0.25">
      <c r="A59" s="29"/>
      <c r="B59" s="30" t="s">
        <v>15</v>
      </c>
      <c r="C59" s="66">
        <f>SUM(C5:C41)</f>
        <v>442647548</v>
      </c>
      <c r="D59" s="67">
        <f t="shared" ref="D59:H59" si="2">SUM(D5:D41)</f>
        <v>8430479</v>
      </c>
      <c r="E59" s="68">
        <f t="shared" si="2"/>
        <v>451078027</v>
      </c>
      <c r="F59" s="66">
        <f t="shared" si="2"/>
        <v>440120196</v>
      </c>
      <c r="G59" s="67">
        <f t="shared" si="2"/>
        <v>2542331</v>
      </c>
      <c r="H59" s="101">
        <f t="shared" si="2"/>
        <v>442662527</v>
      </c>
      <c r="I59" s="86">
        <f>IF(C59=0,"－",ROUND(+F59/C59*100,1))</f>
        <v>99.4</v>
      </c>
      <c r="J59" s="87">
        <f t="shared" ref="I59:K61" si="3">IF(D59=0,"－",ROUND(+G59/D59*100,1))</f>
        <v>30.2</v>
      </c>
      <c r="K59" s="102">
        <f t="shared" si="3"/>
        <v>98.1</v>
      </c>
      <c r="L59" s="48">
        <v>97.9</v>
      </c>
      <c r="M59" s="48">
        <v>97.7</v>
      </c>
    </row>
    <row r="60" spans="1:13" s="5" customFormat="1" ht="24.75" customHeight="1" x14ac:dyDescent="0.25">
      <c r="A60" s="31"/>
      <c r="B60" s="32" t="s">
        <v>16</v>
      </c>
      <c r="C60" s="73">
        <f>SUM(C42:C58)</f>
        <v>14008682</v>
      </c>
      <c r="D60" s="74">
        <f t="shared" ref="D60:H60" si="4">SUM(D42:D58)</f>
        <v>722766</v>
      </c>
      <c r="E60" s="75">
        <f t="shared" si="4"/>
        <v>14731448</v>
      </c>
      <c r="F60" s="73">
        <f t="shared" si="4"/>
        <v>13850618</v>
      </c>
      <c r="G60" s="74">
        <f t="shared" si="4"/>
        <v>118542</v>
      </c>
      <c r="H60" s="103">
        <f t="shared" si="4"/>
        <v>13969160</v>
      </c>
      <c r="I60" s="95">
        <f t="shared" si="3"/>
        <v>98.9</v>
      </c>
      <c r="J60" s="96">
        <f t="shared" si="3"/>
        <v>16.399999999999999</v>
      </c>
      <c r="K60" s="104">
        <f t="shared" si="3"/>
        <v>94.8</v>
      </c>
      <c r="L60" s="57">
        <v>94.2</v>
      </c>
      <c r="M60" s="57">
        <v>93.7</v>
      </c>
    </row>
    <row r="61" spans="1:13" s="5" customFormat="1" ht="24.75" customHeight="1" x14ac:dyDescent="0.25">
      <c r="A61" s="33"/>
      <c r="B61" s="34" t="s">
        <v>17</v>
      </c>
      <c r="C61" s="73">
        <f>SUM(C59:C60)</f>
        <v>456656230</v>
      </c>
      <c r="D61" s="74">
        <f t="shared" ref="D61:F61" si="5">SUM(D59:D60)</f>
        <v>9153245</v>
      </c>
      <c r="E61" s="75">
        <f t="shared" si="5"/>
        <v>465809475</v>
      </c>
      <c r="F61" s="73">
        <f t="shared" si="5"/>
        <v>453970814</v>
      </c>
      <c r="G61" s="74">
        <f>SUM(G59:G60)</f>
        <v>2660873</v>
      </c>
      <c r="H61" s="103">
        <f>SUM(H59:H60)</f>
        <v>456631687</v>
      </c>
      <c r="I61" s="95">
        <f t="shared" si="3"/>
        <v>99.4</v>
      </c>
      <c r="J61" s="96">
        <f t="shared" si="3"/>
        <v>29.1</v>
      </c>
      <c r="K61" s="104">
        <f t="shared" si="3"/>
        <v>98</v>
      </c>
      <c r="L61" s="57">
        <v>97.8</v>
      </c>
      <c r="M61" s="57">
        <v>97.6</v>
      </c>
    </row>
    <row r="62" spans="1:13" s="5" customFormat="1" ht="24.75" customHeight="1" x14ac:dyDescent="0.2">
      <c r="A62" s="105"/>
      <c r="B62" s="106"/>
      <c r="C62" s="107"/>
      <c r="D62" s="107"/>
      <c r="E62" s="107"/>
      <c r="F62" s="107"/>
      <c r="G62" s="107"/>
      <c r="H62" s="107"/>
      <c r="I62" s="108"/>
      <c r="J62" s="108"/>
      <c r="K62" s="108"/>
      <c r="L62" s="108"/>
      <c r="M62" s="108"/>
    </row>
    <row r="63" spans="1:13" s="8" customFormat="1" ht="24.75" customHeight="1" x14ac:dyDescent="0.3">
      <c r="H63" s="9"/>
      <c r="I63" s="9"/>
      <c r="J63" s="9"/>
      <c r="K63" s="9"/>
    </row>
    <row r="64" spans="1:13" s="8" customFormat="1" ht="24.75" customHeight="1" x14ac:dyDescent="0.3">
      <c r="H64" s="9"/>
      <c r="I64" s="9"/>
      <c r="J64" s="9"/>
      <c r="K64" s="9"/>
    </row>
    <row r="65" spans="8:11" s="8" customFormat="1" ht="24.75" customHeight="1" x14ac:dyDescent="0.3">
      <c r="H65" s="9"/>
      <c r="I65" s="9"/>
      <c r="J65" s="9"/>
      <c r="K65" s="9"/>
    </row>
    <row r="66" spans="8:11" s="8" customFormat="1" ht="24.75" customHeight="1" x14ac:dyDescent="0.3"/>
    <row r="67" spans="8:11" s="8" customFormat="1" ht="24.75" customHeight="1" x14ac:dyDescent="0.3"/>
    <row r="68" spans="8:11" s="8" customFormat="1" ht="24.75" customHeight="1" x14ac:dyDescent="0.3"/>
    <row r="69" spans="8:11" s="8" customFormat="1" ht="24.75" customHeight="1" x14ac:dyDescent="0.3"/>
    <row r="70" spans="8:11" s="8" customFormat="1" ht="24.75" customHeight="1" x14ac:dyDescent="0.3"/>
    <row r="71" spans="8:11" s="8" customFormat="1" ht="24.75" customHeight="1" x14ac:dyDescent="0.3"/>
    <row r="72" spans="8:11" s="8" customFormat="1" ht="24.75" customHeight="1" x14ac:dyDescent="0.3"/>
    <row r="73" spans="8:11" s="8" customFormat="1" ht="24.75" customHeight="1" x14ac:dyDescent="0.3"/>
    <row r="74" spans="8:11" s="8" customFormat="1" ht="24.75" customHeight="1" x14ac:dyDescent="0.3"/>
    <row r="75" spans="8:11" s="8" customFormat="1" ht="24.75" customHeight="1" x14ac:dyDescent="0.3"/>
    <row r="76" spans="8:11" s="8" customFormat="1" ht="24.75" customHeight="1" x14ac:dyDescent="0.3"/>
    <row r="77" spans="8:11" s="8" customFormat="1" ht="24.75" customHeight="1" x14ac:dyDescent="0.3"/>
    <row r="78" spans="8:11" s="8" customFormat="1" ht="24.75" customHeight="1" x14ac:dyDescent="0.3"/>
    <row r="79" spans="8:11" s="8" customFormat="1" ht="24.75" customHeight="1" x14ac:dyDescent="0.3"/>
    <row r="80" spans="8:11" s="8" customFormat="1" ht="24.75" customHeight="1" x14ac:dyDescent="0.3"/>
    <row r="81" s="8" customFormat="1" ht="24.75" customHeight="1" x14ac:dyDescent="0.3"/>
    <row r="82" s="8" customFormat="1" ht="24.75" customHeight="1" x14ac:dyDescent="0.3"/>
    <row r="83" s="8" customFormat="1" ht="24.75" customHeight="1" x14ac:dyDescent="0.3"/>
    <row r="84" s="8" customFormat="1" ht="24.75" customHeight="1" x14ac:dyDescent="0.3"/>
    <row r="85" s="8" customFormat="1" ht="24.75" customHeight="1" x14ac:dyDescent="0.3"/>
    <row r="86" s="8" customFormat="1" ht="24.75" customHeight="1" x14ac:dyDescent="0.3"/>
    <row r="87" s="8" customFormat="1" ht="24.75" customHeight="1" x14ac:dyDescent="0.3"/>
    <row r="88" s="8" customFormat="1" ht="24.75" customHeight="1" x14ac:dyDescent="0.3"/>
    <row r="89" s="8" customFormat="1" ht="24.75" customHeight="1" x14ac:dyDescent="0.3"/>
    <row r="90" s="8" customFormat="1" ht="24.75" customHeight="1" x14ac:dyDescent="0.3"/>
    <row r="91" s="8" customFormat="1" ht="24.75" customHeight="1" x14ac:dyDescent="0.3"/>
    <row r="92" s="8" customFormat="1" ht="24.75" customHeigh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pans="14:16" s="8" customFormat="1" x14ac:dyDescent="0.3"/>
    <row r="114" spans="14:16" s="8" customFormat="1" x14ac:dyDescent="0.3"/>
    <row r="115" spans="14:16" s="8" customFormat="1" x14ac:dyDescent="0.3"/>
    <row r="116" spans="14:16" s="8" customFormat="1" x14ac:dyDescent="0.3"/>
    <row r="117" spans="14:16" s="8" customFormat="1" x14ac:dyDescent="0.3"/>
    <row r="118" spans="14:16" s="8" customFormat="1" x14ac:dyDescent="0.3"/>
    <row r="119" spans="14:16" s="8" customFormat="1" x14ac:dyDescent="0.3"/>
    <row r="120" spans="14:16" s="8" customFormat="1" x14ac:dyDescent="0.3"/>
    <row r="121" spans="14:16" s="8" customFormat="1" x14ac:dyDescent="0.3"/>
    <row r="122" spans="14:16" s="8" customFormat="1" x14ac:dyDescent="0.3"/>
    <row r="123" spans="14:16" s="8" customFormat="1" x14ac:dyDescent="0.3"/>
    <row r="124" spans="14:16" s="8" customFormat="1" x14ac:dyDescent="0.3"/>
    <row r="125" spans="14:16" s="8" customFormat="1" x14ac:dyDescent="0.3"/>
    <row r="126" spans="14:16" s="8" customFormat="1" x14ac:dyDescent="0.3"/>
    <row r="127" spans="14:16" s="8" customFormat="1" x14ac:dyDescent="0.3"/>
    <row r="128" spans="14:16" s="8" customFormat="1" x14ac:dyDescent="0.3">
      <c r="N128" s="9"/>
      <c r="O128" s="9"/>
      <c r="P128" s="9"/>
    </row>
    <row r="129" spans="14:16" s="8" customFormat="1" x14ac:dyDescent="0.3">
      <c r="N129" s="9"/>
      <c r="O129" s="9"/>
      <c r="P129" s="9"/>
    </row>
    <row r="130" spans="14:16" s="8" customFormat="1" x14ac:dyDescent="0.3">
      <c r="N130" s="9"/>
      <c r="O130" s="9"/>
      <c r="P130" s="9"/>
    </row>
    <row r="131" spans="14:16" s="8" customFormat="1" x14ac:dyDescent="0.3">
      <c r="N131" s="9"/>
      <c r="O131" s="9"/>
      <c r="P131" s="9"/>
    </row>
    <row r="132" spans="14:16" s="8" customFormat="1" x14ac:dyDescent="0.3">
      <c r="N132" s="9"/>
      <c r="O132" s="9"/>
      <c r="P132" s="9"/>
    </row>
    <row r="133" spans="14:16" s="8" customFormat="1" x14ac:dyDescent="0.3">
      <c r="N133" s="9"/>
      <c r="O133" s="9"/>
      <c r="P133" s="9"/>
    </row>
    <row r="134" spans="14:16" s="8" customFormat="1" x14ac:dyDescent="0.3">
      <c r="N134" s="9"/>
      <c r="O134" s="9"/>
      <c r="P134" s="9"/>
    </row>
    <row r="135" spans="14:16" s="8" customFormat="1" x14ac:dyDescent="0.3">
      <c r="N135" s="9"/>
      <c r="O135" s="9"/>
      <c r="P135" s="9"/>
    </row>
    <row r="136" spans="14:16" s="8" customFormat="1" x14ac:dyDescent="0.3">
      <c r="N136" s="9"/>
      <c r="O136" s="9"/>
      <c r="P136" s="9"/>
    </row>
    <row r="137" spans="14:16" s="8" customFormat="1" x14ac:dyDescent="0.3">
      <c r="N137" s="9"/>
      <c r="O137" s="9"/>
      <c r="P137" s="9"/>
    </row>
    <row r="138" spans="14:16" s="8" customFormat="1" x14ac:dyDescent="0.3">
      <c r="N138" s="9"/>
      <c r="O138" s="9"/>
      <c r="P138" s="9"/>
    </row>
    <row r="139" spans="14:16" s="8" customFormat="1" x14ac:dyDescent="0.3">
      <c r="N139" s="9"/>
      <c r="O139" s="9"/>
      <c r="P139" s="9"/>
    </row>
    <row r="140" spans="14:16" s="8" customFormat="1" x14ac:dyDescent="0.3">
      <c r="N140" s="9"/>
      <c r="O140" s="9"/>
      <c r="P140" s="9"/>
    </row>
    <row r="141" spans="14:16" s="8" customFormat="1" x14ac:dyDescent="0.3">
      <c r="N141" s="9"/>
      <c r="O141" s="9"/>
      <c r="P141" s="9"/>
    </row>
    <row r="142" spans="14:16" s="8" customFormat="1" x14ac:dyDescent="0.3">
      <c r="N142" s="9"/>
      <c r="O142" s="9"/>
      <c r="P142" s="9"/>
    </row>
    <row r="143" spans="14:16" s="8" customFormat="1" x14ac:dyDescent="0.3">
      <c r="N143" s="9"/>
      <c r="O143" s="9"/>
      <c r="P143" s="9"/>
    </row>
    <row r="144" spans="14:16" s="8" customFormat="1" x14ac:dyDescent="0.3">
      <c r="N144" s="9"/>
      <c r="O144" s="9"/>
      <c r="P144" s="9"/>
    </row>
    <row r="145" spans="14:16" s="8" customFormat="1" x14ac:dyDescent="0.3">
      <c r="N145" s="9"/>
      <c r="O145" s="9"/>
      <c r="P145" s="9"/>
    </row>
    <row r="146" spans="14:16" s="8" customFormat="1" x14ac:dyDescent="0.3">
      <c r="N146" s="9"/>
      <c r="O146" s="9"/>
      <c r="P146" s="9"/>
    </row>
    <row r="147" spans="14:16" s="8" customFormat="1" x14ac:dyDescent="0.3">
      <c r="N147" s="9"/>
      <c r="O147" s="9"/>
      <c r="P147" s="9"/>
    </row>
    <row r="148" spans="14:16" s="8" customFormat="1" x14ac:dyDescent="0.3">
      <c r="N148" s="9"/>
      <c r="O148" s="9"/>
      <c r="P148" s="9"/>
    </row>
    <row r="149" spans="14:16" s="8" customFormat="1" x14ac:dyDescent="0.3">
      <c r="N149" s="9"/>
      <c r="O149" s="9"/>
      <c r="P149" s="9"/>
    </row>
    <row r="150" spans="14:16" s="8" customFormat="1" x14ac:dyDescent="0.3">
      <c r="N150" s="9"/>
      <c r="O150" s="9"/>
      <c r="P150" s="9"/>
    </row>
    <row r="151" spans="14:16" s="8" customFormat="1" x14ac:dyDescent="0.3">
      <c r="N151" s="9"/>
      <c r="O151" s="9"/>
      <c r="P151" s="9"/>
    </row>
    <row r="152" spans="14:16" s="8" customFormat="1" x14ac:dyDescent="0.3">
      <c r="N152" s="9"/>
      <c r="O152" s="9"/>
      <c r="P152" s="9"/>
    </row>
    <row r="153" spans="14:16" s="8" customFormat="1" x14ac:dyDescent="0.3">
      <c r="N153" s="9"/>
      <c r="O153" s="9"/>
      <c r="P153" s="9"/>
    </row>
    <row r="154" spans="14:16" s="8" customFormat="1" x14ac:dyDescent="0.3">
      <c r="N154" s="9"/>
      <c r="O154" s="9"/>
      <c r="P154" s="9"/>
    </row>
    <row r="155" spans="14:16" s="8" customFormat="1" x14ac:dyDescent="0.3">
      <c r="N155" s="9"/>
      <c r="O155" s="9"/>
      <c r="P155" s="9"/>
    </row>
    <row r="156" spans="14:16" s="8" customFormat="1" x14ac:dyDescent="0.3">
      <c r="N156" s="9"/>
      <c r="O156" s="9"/>
      <c r="P156" s="9"/>
    </row>
    <row r="157" spans="14:16" s="8" customFormat="1" x14ac:dyDescent="0.3">
      <c r="N157" s="9"/>
      <c r="O157" s="9"/>
      <c r="P157" s="9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8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76E3-A403-40EF-B8D1-3F9B87D48859}">
  <sheetPr>
    <tabColor indexed="13"/>
    <pageSetUpPr autoPageBreaks="0"/>
  </sheetPr>
  <dimension ref="A1:P156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9" customWidth="1"/>
    <col min="2" max="2" width="8" style="9" customWidth="1"/>
    <col min="3" max="3" width="8.9375" style="9" customWidth="1"/>
    <col min="4" max="4" width="8.64453125" style="9" customWidth="1"/>
    <col min="5" max="6" width="8.9375" style="9" customWidth="1"/>
    <col min="7" max="7" width="8.64453125" style="9" customWidth="1"/>
    <col min="8" max="8" width="8.9375" style="9" customWidth="1"/>
    <col min="9" max="13" width="5.64453125" style="9" customWidth="1"/>
    <col min="14" max="255" width="10.703125" style="9"/>
    <col min="256" max="256" width="2.9375" style="9" customWidth="1"/>
    <col min="257" max="257" width="8" style="9" customWidth="1"/>
    <col min="258" max="258" width="8.9375" style="9" customWidth="1"/>
    <col min="259" max="259" width="8.64453125" style="9" customWidth="1"/>
    <col min="260" max="261" width="8.9375" style="9" customWidth="1"/>
    <col min="262" max="262" width="8.64453125" style="9" customWidth="1"/>
    <col min="263" max="263" width="8.9375" style="9" customWidth="1"/>
    <col min="264" max="268" width="5.64453125" style="9" customWidth="1"/>
    <col min="269" max="269" width="4.703125" style="9" customWidth="1"/>
    <col min="270" max="511" width="10.703125" style="9"/>
    <col min="512" max="512" width="2.9375" style="9" customWidth="1"/>
    <col min="513" max="513" width="8" style="9" customWidth="1"/>
    <col min="514" max="514" width="8.9375" style="9" customWidth="1"/>
    <col min="515" max="515" width="8.64453125" style="9" customWidth="1"/>
    <col min="516" max="517" width="8.9375" style="9" customWidth="1"/>
    <col min="518" max="518" width="8.64453125" style="9" customWidth="1"/>
    <col min="519" max="519" width="8.9375" style="9" customWidth="1"/>
    <col min="520" max="524" width="5.64453125" style="9" customWidth="1"/>
    <col min="525" max="525" width="4.703125" style="9" customWidth="1"/>
    <col min="526" max="767" width="10.703125" style="9"/>
    <col min="768" max="768" width="2.9375" style="9" customWidth="1"/>
    <col min="769" max="769" width="8" style="9" customWidth="1"/>
    <col min="770" max="770" width="8.9375" style="9" customWidth="1"/>
    <col min="771" max="771" width="8.64453125" style="9" customWidth="1"/>
    <col min="772" max="773" width="8.9375" style="9" customWidth="1"/>
    <col min="774" max="774" width="8.64453125" style="9" customWidth="1"/>
    <col min="775" max="775" width="8.9375" style="9" customWidth="1"/>
    <col min="776" max="780" width="5.64453125" style="9" customWidth="1"/>
    <col min="781" max="781" width="4.703125" style="9" customWidth="1"/>
    <col min="782" max="1023" width="10.703125" style="9"/>
    <col min="1024" max="1024" width="2.9375" style="9" customWidth="1"/>
    <col min="1025" max="1025" width="8" style="9" customWidth="1"/>
    <col min="1026" max="1026" width="8.9375" style="9" customWidth="1"/>
    <col min="1027" max="1027" width="8.64453125" style="9" customWidth="1"/>
    <col min="1028" max="1029" width="8.9375" style="9" customWidth="1"/>
    <col min="1030" max="1030" width="8.64453125" style="9" customWidth="1"/>
    <col min="1031" max="1031" width="8.9375" style="9" customWidth="1"/>
    <col min="1032" max="1036" width="5.64453125" style="9" customWidth="1"/>
    <col min="1037" max="1037" width="4.703125" style="9" customWidth="1"/>
    <col min="1038" max="1279" width="10.703125" style="9"/>
    <col min="1280" max="1280" width="2.9375" style="9" customWidth="1"/>
    <col min="1281" max="1281" width="8" style="9" customWidth="1"/>
    <col min="1282" max="1282" width="8.9375" style="9" customWidth="1"/>
    <col min="1283" max="1283" width="8.64453125" style="9" customWidth="1"/>
    <col min="1284" max="1285" width="8.9375" style="9" customWidth="1"/>
    <col min="1286" max="1286" width="8.64453125" style="9" customWidth="1"/>
    <col min="1287" max="1287" width="8.9375" style="9" customWidth="1"/>
    <col min="1288" max="1292" width="5.64453125" style="9" customWidth="1"/>
    <col min="1293" max="1293" width="4.703125" style="9" customWidth="1"/>
    <col min="1294" max="1535" width="10.703125" style="9"/>
    <col min="1536" max="1536" width="2.9375" style="9" customWidth="1"/>
    <col min="1537" max="1537" width="8" style="9" customWidth="1"/>
    <col min="1538" max="1538" width="8.9375" style="9" customWidth="1"/>
    <col min="1539" max="1539" width="8.64453125" style="9" customWidth="1"/>
    <col min="1540" max="1541" width="8.9375" style="9" customWidth="1"/>
    <col min="1542" max="1542" width="8.64453125" style="9" customWidth="1"/>
    <col min="1543" max="1543" width="8.9375" style="9" customWidth="1"/>
    <col min="1544" max="1548" width="5.64453125" style="9" customWidth="1"/>
    <col min="1549" max="1549" width="4.703125" style="9" customWidth="1"/>
    <col min="1550" max="1791" width="10.703125" style="9"/>
    <col min="1792" max="1792" width="2.9375" style="9" customWidth="1"/>
    <col min="1793" max="1793" width="8" style="9" customWidth="1"/>
    <col min="1794" max="1794" width="8.9375" style="9" customWidth="1"/>
    <col min="1795" max="1795" width="8.64453125" style="9" customWidth="1"/>
    <col min="1796" max="1797" width="8.9375" style="9" customWidth="1"/>
    <col min="1798" max="1798" width="8.64453125" style="9" customWidth="1"/>
    <col min="1799" max="1799" width="8.9375" style="9" customWidth="1"/>
    <col min="1800" max="1804" width="5.64453125" style="9" customWidth="1"/>
    <col min="1805" max="1805" width="4.703125" style="9" customWidth="1"/>
    <col min="1806" max="2047" width="10.703125" style="9"/>
    <col min="2048" max="2048" width="2.9375" style="9" customWidth="1"/>
    <col min="2049" max="2049" width="8" style="9" customWidth="1"/>
    <col min="2050" max="2050" width="8.9375" style="9" customWidth="1"/>
    <col min="2051" max="2051" width="8.64453125" style="9" customWidth="1"/>
    <col min="2052" max="2053" width="8.9375" style="9" customWidth="1"/>
    <col min="2054" max="2054" width="8.64453125" style="9" customWidth="1"/>
    <col min="2055" max="2055" width="8.9375" style="9" customWidth="1"/>
    <col min="2056" max="2060" width="5.64453125" style="9" customWidth="1"/>
    <col min="2061" max="2061" width="4.703125" style="9" customWidth="1"/>
    <col min="2062" max="2303" width="10.703125" style="9"/>
    <col min="2304" max="2304" width="2.9375" style="9" customWidth="1"/>
    <col min="2305" max="2305" width="8" style="9" customWidth="1"/>
    <col min="2306" max="2306" width="8.9375" style="9" customWidth="1"/>
    <col min="2307" max="2307" width="8.64453125" style="9" customWidth="1"/>
    <col min="2308" max="2309" width="8.9375" style="9" customWidth="1"/>
    <col min="2310" max="2310" width="8.64453125" style="9" customWidth="1"/>
    <col min="2311" max="2311" width="8.9375" style="9" customWidth="1"/>
    <col min="2312" max="2316" width="5.64453125" style="9" customWidth="1"/>
    <col min="2317" max="2317" width="4.703125" style="9" customWidth="1"/>
    <col min="2318" max="2559" width="10.703125" style="9"/>
    <col min="2560" max="2560" width="2.9375" style="9" customWidth="1"/>
    <col min="2561" max="2561" width="8" style="9" customWidth="1"/>
    <col min="2562" max="2562" width="8.9375" style="9" customWidth="1"/>
    <col min="2563" max="2563" width="8.64453125" style="9" customWidth="1"/>
    <col min="2564" max="2565" width="8.9375" style="9" customWidth="1"/>
    <col min="2566" max="2566" width="8.64453125" style="9" customWidth="1"/>
    <col min="2567" max="2567" width="8.9375" style="9" customWidth="1"/>
    <col min="2568" max="2572" width="5.64453125" style="9" customWidth="1"/>
    <col min="2573" max="2573" width="4.703125" style="9" customWidth="1"/>
    <col min="2574" max="2815" width="10.703125" style="9"/>
    <col min="2816" max="2816" width="2.9375" style="9" customWidth="1"/>
    <col min="2817" max="2817" width="8" style="9" customWidth="1"/>
    <col min="2818" max="2818" width="8.9375" style="9" customWidth="1"/>
    <col min="2819" max="2819" width="8.64453125" style="9" customWidth="1"/>
    <col min="2820" max="2821" width="8.9375" style="9" customWidth="1"/>
    <col min="2822" max="2822" width="8.64453125" style="9" customWidth="1"/>
    <col min="2823" max="2823" width="8.9375" style="9" customWidth="1"/>
    <col min="2824" max="2828" width="5.64453125" style="9" customWidth="1"/>
    <col min="2829" max="2829" width="4.703125" style="9" customWidth="1"/>
    <col min="2830" max="3071" width="10.703125" style="9"/>
    <col min="3072" max="3072" width="2.9375" style="9" customWidth="1"/>
    <col min="3073" max="3073" width="8" style="9" customWidth="1"/>
    <col min="3074" max="3074" width="8.9375" style="9" customWidth="1"/>
    <col min="3075" max="3075" width="8.64453125" style="9" customWidth="1"/>
    <col min="3076" max="3077" width="8.9375" style="9" customWidth="1"/>
    <col min="3078" max="3078" width="8.64453125" style="9" customWidth="1"/>
    <col min="3079" max="3079" width="8.9375" style="9" customWidth="1"/>
    <col min="3080" max="3084" width="5.64453125" style="9" customWidth="1"/>
    <col min="3085" max="3085" width="4.703125" style="9" customWidth="1"/>
    <col min="3086" max="3327" width="10.703125" style="9"/>
    <col min="3328" max="3328" width="2.9375" style="9" customWidth="1"/>
    <col min="3329" max="3329" width="8" style="9" customWidth="1"/>
    <col min="3330" max="3330" width="8.9375" style="9" customWidth="1"/>
    <col min="3331" max="3331" width="8.64453125" style="9" customWidth="1"/>
    <col min="3332" max="3333" width="8.9375" style="9" customWidth="1"/>
    <col min="3334" max="3334" width="8.64453125" style="9" customWidth="1"/>
    <col min="3335" max="3335" width="8.9375" style="9" customWidth="1"/>
    <col min="3336" max="3340" width="5.64453125" style="9" customWidth="1"/>
    <col min="3341" max="3341" width="4.703125" style="9" customWidth="1"/>
    <col min="3342" max="3583" width="10.703125" style="9"/>
    <col min="3584" max="3584" width="2.9375" style="9" customWidth="1"/>
    <col min="3585" max="3585" width="8" style="9" customWidth="1"/>
    <col min="3586" max="3586" width="8.9375" style="9" customWidth="1"/>
    <col min="3587" max="3587" width="8.64453125" style="9" customWidth="1"/>
    <col min="3588" max="3589" width="8.9375" style="9" customWidth="1"/>
    <col min="3590" max="3590" width="8.64453125" style="9" customWidth="1"/>
    <col min="3591" max="3591" width="8.9375" style="9" customWidth="1"/>
    <col min="3592" max="3596" width="5.64453125" style="9" customWidth="1"/>
    <col min="3597" max="3597" width="4.703125" style="9" customWidth="1"/>
    <col min="3598" max="3839" width="10.703125" style="9"/>
    <col min="3840" max="3840" width="2.9375" style="9" customWidth="1"/>
    <col min="3841" max="3841" width="8" style="9" customWidth="1"/>
    <col min="3842" max="3842" width="8.9375" style="9" customWidth="1"/>
    <col min="3843" max="3843" width="8.64453125" style="9" customWidth="1"/>
    <col min="3844" max="3845" width="8.9375" style="9" customWidth="1"/>
    <col min="3846" max="3846" width="8.64453125" style="9" customWidth="1"/>
    <col min="3847" max="3847" width="8.9375" style="9" customWidth="1"/>
    <col min="3848" max="3852" width="5.64453125" style="9" customWidth="1"/>
    <col min="3853" max="3853" width="4.703125" style="9" customWidth="1"/>
    <col min="3854" max="4095" width="10.703125" style="9"/>
    <col min="4096" max="4096" width="2.9375" style="9" customWidth="1"/>
    <col min="4097" max="4097" width="8" style="9" customWidth="1"/>
    <col min="4098" max="4098" width="8.9375" style="9" customWidth="1"/>
    <col min="4099" max="4099" width="8.64453125" style="9" customWidth="1"/>
    <col min="4100" max="4101" width="8.9375" style="9" customWidth="1"/>
    <col min="4102" max="4102" width="8.64453125" style="9" customWidth="1"/>
    <col min="4103" max="4103" width="8.9375" style="9" customWidth="1"/>
    <col min="4104" max="4108" width="5.64453125" style="9" customWidth="1"/>
    <col min="4109" max="4109" width="4.703125" style="9" customWidth="1"/>
    <col min="4110" max="4351" width="10.703125" style="9"/>
    <col min="4352" max="4352" width="2.9375" style="9" customWidth="1"/>
    <col min="4353" max="4353" width="8" style="9" customWidth="1"/>
    <col min="4354" max="4354" width="8.9375" style="9" customWidth="1"/>
    <col min="4355" max="4355" width="8.64453125" style="9" customWidth="1"/>
    <col min="4356" max="4357" width="8.9375" style="9" customWidth="1"/>
    <col min="4358" max="4358" width="8.64453125" style="9" customWidth="1"/>
    <col min="4359" max="4359" width="8.9375" style="9" customWidth="1"/>
    <col min="4360" max="4364" width="5.64453125" style="9" customWidth="1"/>
    <col min="4365" max="4365" width="4.703125" style="9" customWidth="1"/>
    <col min="4366" max="4607" width="10.703125" style="9"/>
    <col min="4608" max="4608" width="2.9375" style="9" customWidth="1"/>
    <col min="4609" max="4609" width="8" style="9" customWidth="1"/>
    <col min="4610" max="4610" width="8.9375" style="9" customWidth="1"/>
    <col min="4611" max="4611" width="8.64453125" style="9" customWidth="1"/>
    <col min="4612" max="4613" width="8.9375" style="9" customWidth="1"/>
    <col min="4614" max="4614" width="8.64453125" style="9" customWidth="1"/>
    <col min="4615" max="4615" width="8.9375" style="9" customWidth="1"/>
    <col min="4616" max="4620" width="5.64453125" style="9" customWidth="1"/>
    <col min="4621" max="4621" width="4.703125" style="9" customWidth="1"/>
    <col min="4622" max="4863" width="10.703125" style="9"/>
    <col min="4864" max="4864" width="2.9375" style="9" customWidth="1"/>
    <col min="4865" max="4865" width="8" style="9" customWidth="1"/>
    <col min="4866" max="4866" width="8.9375" style="9" customWidth="1"/>
    <col min="4867" max="4867" width="8.64453125" style="9" customWidth="1"/>
    <col min="4868" max="4869" width="8.9375" style="9" customWidth="1"/>
    <col min="4870" max="4870" width="8.64453125" style="9" customWidth="1"/>
    <col min="4871" max="4871" width="8.9375" style="9" customWidth="1"/>
    <col min="4872" max="4876" width="5.64453125" style="9" customWidth="1"/>
    <col min="4877" max="4877" width="4.703125" style="9" customWidth="1"/>
    <col min="4878" max="5119" width="10.703125" style="9"/>
    <col min="5120" max="5120" width="2.9375" style="9" customWidth="1"/>
    <col min="5121" max="5121" width="8" style="9" customWidth="1"/>
    <col min="5122" max="5122" width="8.9375" style="9" customWidth="1"/>
    <col min="5123" max="5123" width="8.64453125" style="9" customWidth="1"/>
    <col min="5124" max="5125" width="8.9375" style="9" customWidth="1"/>
    <col min="5126" max="5126" width="8.64453125" style="9" customWidth="1"/>
    <col min="5127" max="5127" width="8.9375" style="9" customWidth="1"/>
    <col min="5128" max="5132" width="5.64453125" style="9" customWidth="1"/>
    <col min="5133" max="5133" width="4.703125" style="9" customWidth="1"/>
    <col min="5134" max="5375" width="10.703125" style="9"/>
    <col min="5376" max="5376" width="2.9375" style="9" customWidth="1"/>
    <col min="5377" max="5377" width="8" style="9" customWidth="1"/>
    <col min="5378" max="5378" width="8.9375" style="9" customWidth="1"/>
    <col min="5379" max="5379" width="8.64453125" style="9" customWidth="1"/>
    <col min="5380" max="5381" width="8.9375" style="9" customWidth="1"/>
    <col min="5382" max="5382" width="8.64453125" style="9" customWidth="1"/>
    <col min="5383" max="5383" width="8.9375" style="9" customWidth="1"/>
    <col min="5384" max="5388" width="5.64453125" style="9" customWidth="1"/>
    <col min="5389" max="5389" width="4.703125" style="9" customWidth="1"/>
    <col min="5390" max="5631" width="10.703125" style="9"/>
    <col min="5632" max="5632" width="2.9375" style="9" customWidth="1"/>
    <col min="5633" max="5633" width="8" style="9" customWidth="1"/>
    <col min="5634" max="5634" width="8.9375" style="9" customWidth="1"/>
    <col min="5635" max="5635" width="8.64453125" style="9" customWidth="1"/>
    <col min="5636" max="5637" width="8.9375" style="9" customWidth="1"/>
    <col min="5638" max="5638" width="8.64453125" style="9" customWidth="1"/>
    <col min="5639" max="5639" width="8.9375" style="9" customWidth="1"/>
    <col min="5640" max="5644" width="5.64453125" style="9" customWidth="1"/>
    <col min="5645" max="5645" width="4.703125" style="9" customWidth="1"/>
    <col min="5646" max="5887" width="10.703125" style="9"/>
    <col min="5888" max="5888" width="2.9375" style="9" customWidth="1"/>
    <col min="5889" max="5889" width="8" style="9" customWidth="1"/>
    <col min="5890" max="5890" width="8.9375" style="9" customWidth="1"/>
    <col min="5891" max="5891" width="8.64453125" style="9" customWidth="1"/>
    <col min="5892" max="5893" width="8.9375" style="9" customWidth="1"/>
    <col min="5894" max="5894" width="8.64453125" style="9" customWidth="1"/>
    <col min="5895" max="5895" width="8.9375" style="9" customWidth="1"/>
    <col min="5896" max="5900" width="5.64453125" style="9" customWidth="1"/>
    <col min="5901" max="5901" width="4.703125" style="9" customWidth="1"/>
    <col min="5902" max="6143" width="10.703125" style="9"/>
    <col min="6144" max="6144" width="2.9375" style="9" customWidth="1"/>
    <col min="6145" max="6145" width="8" style="9" customWidth="1"/>
    <col min="6146" max="6146" width="8.9375" style="9" customWidth="1"/>
    <col min="6147" max="6147" width="8.64453125" style="9" customWidth="1"/>
    <col min="6148" max="6149" width="8.9375" style="9" customWidth="1"/>
    <col min="6150" max="6150" width="8.64453125" style="9" customWidth="1"/>
    <col min="6151" max="6151" width="8.9375" style="9" customWidth="1"/>
    <col min="6152" max="6156" width="5.64453125" style="9" customWidth="1"/>
    <col min="6157" max="6157" width="4.703125" style="9" customWidth="1"/>
    <col min="6158" max="6399" width="10.703125" style="9"/>
    <col min="6400" max="6400" width="2.9375" style="9" customWidth="1"/>
    <col min="6401" max="6401" width="8" style="9" customWidth="1"/>
    <col min="6402" max="6402" width="8.9375" style="9" customWidth="1"/>
    <col min="6403" max="6403" width="8.64453125" style="9" customWidth="1"/>
    <col min="6404" max="6405" width="8.9375" style="9" customWidth="1"/>
    <col min="6406" max="6406" width="8.64453125" style="9" customWidth="1"/>
    <col min="6407" max="6407" width="8.9375" style="9" customWidth="1"/>
    <col min="6408" max="6412" width="5.64453125" style="9" customWidth="1"/>
    <col min="6413" max="6413" width="4.703125" style="9" customWidth="1"/>
    <col min="6414" max="6655" width="10.703125" style="9"/>
    <col min="6656" max="6656" width="2.9375" style="9" customWidth="1"/>
    <col min="6657" max="6657" width="8" style="9" customWidth="1"/>
    <col min="6658" max="6658" width="8.9375" style="9" customWidth="1"/>
    <col min="6659" max="6659" width="8.64453125" style="9" customWidth="1"/>
    <col min="6660" max="6661" width="8.9375" style="9" customWidth="1"/>
    <col min="6662" max="6662" width="8.64453125" style="9" customWidth="1"/>
    <col min="6663" max="6663" width="8.9375" style="9" customWidth="1"/>
    <col min="6664" max="6668" width="5.64453125" style="9" customWidth="1"/>
    <col min="6669" max="6669" width="4.703125" style="9" customWidth="1"/>
    <col min="6670" max="6911" width="10.703125" style="9"/>
    <col min="6912" max="6912" width="2.9375" style="9" customWidth="1"/>
    <col min="6913" max="6913" width="8" style="9" customWidth="1"/>
    <col min="6914" max="6914" width="8.9375" style="9" customWidth="1"/>
    <col min="6915" max="6915" width="8.64453125" style="9" customWidth="1"/>
    <col min="6916" max="6917" width="8.9375" style="9" customWidth="1"/>
    <col min="6918" max="6918" width="8.64453125" style="9" customWidth="1"/>
    <col min="6919" max="6919" width="8.9375" style="9" customWidth="1"/>
    <col min="6920" max="6924" width="5.64453125" style="9" customWidth="1"/>
    <col min="6925" max="6925" width="4.703125" style="9" customWidth="1"/>
    <col min="6926" max="7167" width="10.703125" style="9"/>
    <col min="7168" max="7168" width="2.9375" style="9" customWidth="1"/>
    <col min="7169" max="7169" width="8" style="9" customWidth="1"/>
    <col min="7170" max="7170" width="8.9375" style="9" customWidth="1"/>
    <col min="7171" max="7171" width="8.64453125" style="9" customWidth="1"/>
    <col min="7172" max="7173" width="8.9375" style="9" customWidth="1"/>
    <col min="7174" max="7174" width="8.64453125" style="9" customWidth="1"/>
    <col min="7175" max="7175" width="8.9375" style="9" customWidth="1"/>
    <col min="7176" max="7180" width="5.64453125" style="9" customWidth="1"/>
    <col min="7181" max="7181" width="4.703125" style="9" customWidth="1"/>
    <col min="7182" max="7423" width="10.703125" style="9"/>
    <col min="7424" max="7424" width="2.9375" style="9" customWidth="1"/>
    <col min="7425" max="7425" width="8" style="9" customWidth="1"/>
    <col min="7426" max="7426" width="8.9375" style="9" customWidth="1"/>
    <col min="7427" max="7427" width="8.64453125" style="9" customWidth="1"/>
    <col min="7428" max="7429" width="8.9375" style="9" customWidth="1"/>
    <col min="7430" max="7430" width="8.64453125" style="9" customWidth="1"/>
    <col min="7431" max="7431" width="8.9375" style="9" customWidth="1"/>
    <col min="7432" max="7436" width="5.64453125" style="9" customWidth="1"/>
    <col min="7437" max="7437" width="4.703125" style="9" customWidth="1"/>
    <col min="7438" max="7679" width="10.703125" style="9"/>
    <col min="7680" max="7680" width="2.9375" style="9" customWidth="1"/>
    <col min="7681" max="7681" width="8" style="9" customWidth="1"/>
    <col min="7682" max="7682" width="8.9375" style="9" customWidth="1"/>
    <col min="7683" max="7683" width="8.64453125" style="9" customWidth="1"/>
    <col min="7684" max="7685" width="8.9375" style="9" customWidth="1"/>
    <col min="7686" max="7686" width="8.64453125" style="9" customWidth="1"/>
    <col min="7687" max="7687" width="8.9375" style="9" customWidth="1"/>
    <col min="7688" max="7692" width="5.64453125" style="9" customWidth="1"/>
    <col min="7693" max="7693" width="4.703125" style="9" customWidth="1"/>
    <col min="7694" max="7935" width="10.703125" style="9"/>
    <col min="7936" max="7936" width="2.9375" style="9" customWidth="1"/>
    <col min="7937" max="7937" width="8" style="9" customWidth="1"/>
    <col min="7938" max="7938" width="8.9375" style="9" customWidth="1"/>
    <col min="7939" max="7939" width="8.64453125" style="9" customWidth="1"/>
    <col min="7940" max="7941" width="8.9375" style="9" customWidth="1"/>
    <col min="7942" max="7942" width="8.64453125" style="9" customWidth="1"/>
    <col min="7943" max="7943" width="8.9375" style="9" customWidth="1"/>
    <col min="7944" max="7948" width="5.64453125" style="9" customWidth="1"/>
    <col min="7949" max="7949" width="4.703125" style="9" customWidth="1"/>
    <col min="7950" max="8191" width="10.703125" style="9"/>
    <col min="8192" max="8192" width="2.9375" style="9" customWidth="1"/>
    <col min="8193" max="8193" width="8" style="9" customWidth="1"/>
    <col min="8194" max="8194" width="8.9375" style="9" customWidth="1"/>
    <col min="8195" max="8195" width="8.64453125" style="9" customWidth="1"/>
    <col min="8196" max="8197" width="8.9375" style="9" customWidth="1"/>
    <col min="8198" max="8198" width="8.64453125" style="9" customWidth="1"/>
    <col min="8199" max="8199" width="8.9375" style="9" customWidth="1"/>
    <col min="8200" max="8204" width="5.64453125" style="9" customWidth="1"/>
    <col min="8205" max="8205" width="4.703125" style="9" customWidth="1"/>
    <col min="8206" max="8447" width="10.703125" style="9"/>
    <col min="8448" max="8448" width="2.9375" style="9" customWidth="1"/>
    <col min="8449" max="8449" width="8" style="9" customWidth="1"/>
    <col min="8450" max="8450" width="8.9375" style="9" customWidth="1"/>
    <col min="8451" max="8451" width="8.64453125" style="9" customWidth="1"/>
    <col min="8452" max="8453" width="8.9375" style="9" customWidth="1"/>
    <col min="8454" max="8454" width="8.64453125" style="9" customWidth="1"/>
    <col min="8455" max="8455" width="8.9375" style="9" customWidth="1"/>
    <col min="8456" max="8460" width="5.64453125" style="9" customWidth="1"/>
    <col min="8461" max="8461" width="4.703125" style="9" customWidth="1"/>
    <col min="8462" max="8703" width="10.703125" style="9"/>
    <col min="8704" max="8704" width="2.9375" style="9" customWidth="1"/>
    <col min="8705" max="8705" width="8" style="9" customWidth="1"/>
    <col min="8706" max="8706" width="8.9375" style="9" customWidth="1"/>
    <col min="8707" max="8707" width="8.64453125" style="9" customWidth="1"/>
    <col min="8708" max="8709" width="8.9375" style="9" customWidth="1"/>
    <col min="8710" max="8710" width="8.64453125" style="9" customWidth="1"/>
    <col min="8711" max="8711" width="8.9375" style="9" customWidth="1"/>
    <col min="8712" max="8716" width="5.64453125" style="9" customWidth="1"/>
    <col min="8717" max="8717" width="4.703125" style="9" customWidth="1"/>
    <col min="8718" max="8959" width="10.703125" style="9"/>
    <col min="8960" max="8960" width="2.9375" style="9" customWidth="1"/>
    <col min="8961" max="8961" width="8" style="9" customWidth="1"/>
    <col min="8962" max="8962" width="8.9375" style="9" customWidth="1"/>
    <col min="8963" max="8963" width="8.64453125" style="9" customWidth="1"/>
    <col min="8964" max="8965" width="8.9375" style="9" customWidth="1"/>
    <col min="8966" max="8966" width="8.64453125" style="9" customWidth="1"/>
    <col min="8967" max="8967" width="8.9375" style="9" customWidth="1"/>
    <col min="8968" max="8972" width="5.64453125" style="9" customWidth="1"/>
    <col min="8973" max="8973" width="4.703125" style="9" customWidth="1"/>
    <col min="8974" max="9215" width="10.703125" style="9"/>
    <col min="9216" max="9216" width="2.9375" style="9" customWidth="1"/>
    <col min="9217" max="9217" width="8" style="9" customWidth="1"/>
    <col min="9218" max="9218" width="8.9375" style="9" customWidth="1"/>
    <col min="9219" max="9219" width="8.64453125" style="9" customWidth="1"/>
    <col min="9220" max="9221" width="8.9375" style="9" customWidth="1"/>
    <col min="9222" max="9222" width="8.64453125" style="9" customWidth="1"/>
    <col min="9223" max="9223" width="8.9375" style="9" customWidth="1"/>
    <col min="9224" max="9228" width="5.64453125" style="9" customWidth="1"/>
    <col min="9229" max="9229" width="4.703125" style="9" customWidth="1"/>
    <col min="9230" max="9471" width="10.703125" style="9"/>
    <col min="9472" max="9472" width="2.9375" style="9" customWidth="1"/>
    <col min="9473" max="9473" width="8" style="9" customWidth="1"/>
    <col min="9474" max="9474" width="8.9375" style="9" customWidth="1"/>
    <col min="9475" max="9475" width="8.64453125" style="9" customWidth="1"/>
    <col min="9476" max="9477" width="8.9375" style="9" customWidth="1"/>
    <col min="9478" max="9478" width="8.64453125" style="9" customWidth="1"/>
    <col min="9479" max="9479" width="8.9375" style="9" customWidth="1"/>
    <col min="9480" max="9484" width="5.64453125" style="9" customWidth="1"/>
    <col min="9485" max="9485" width="4.703125" style="9" customWidth="1"/>
    <col min="9486" max="9727" width="10.703125" style="9"/>
    <col min="9728" max="9728" width="2.9375" style="9" customWidth="1"/>
    <col min="9729" max="9729" width="8" style="9" customWidth="1"/>
    <col min="9730" max="9730" width="8.9375" style="9" customWidth="1"/>
    <col min="9731" max="9731" width="8.64453125" style="9" customWidth="1"/>
    <col min="9732" max="9733" width="8.9375" style="9" customWidth="1"/>
    <col min="9734" max="9734" width="8.64453125" style="9" customWidth="1"/>
    <col min="9735" max="9735" width="8.9375" style="9" customWidth="1"/>
    <col min="9736" max="9740" width="5.64453125" style="9" customWidth="1"/>
    <col min="9741" max="9741" width="4.703125" style="9" customWidth="1"/>
    <col min="9742" max="9983" width="10.703125" style="9"/>
    <col min="9984" max="9984" width="2.9375" style="9" customWidth="1"/>
    <col min="9985" max="9985" width="8" style="9" customWidth="1"/>
    <col min="9986" max="9986" width="8.9375" style="9" customWidth="1"/>
    <col min="9987" max="9987" width="8.64453125" style="9" customWidth="1"/>
    <col min="9988" max="9989" width="8.9375" style="9" customWidth="1"/>
    <col min="9990" max="9990" width="8.64453125" style="9" customWidth="1"/>
    <col min="9991" max="9991" width="8.9375" style="9" customWidth="1"/>
    <col min="9992" max="9996" width="5.64453125" style="9" customWidth="1"/>
    <col min="9997" max="9997" width="4.703125" style="9" customWidth="1"/>
    <col min="9998" max="10239" width="10.703125" style="9"/>
    <col min="10240" max="10240" width="2.9375" style="9" customWidth="1"/>
    <col min="10241" max="10241" width="8" style="9" customWidth="1"/>
    <col min="10242" max="10242" width="8.9375" style="9" customWidth="1"/>
    <col min="10243" max="10243" width="8.64453125" style="9" customWidth="1"/>
    <col min="10244" max="10245" width="8.9375" style="9" customWidth="1"/>
    <col min="10246" max="10246" width="8.64453125" style="9" customWidth="1"/>
    <col min="10247" max="10247" width="8.9375" style="9" customWidth="1"/>
    <col min="10248" max="10252" width="5.64453125" style="9" customWidth="1"/>
    <col min="10253" max="10253" width="4.703125" style="9" customWidth="1"/>
    <col min="10254" max="10495" width="10.703125" style="9"/>
    <col min="10496" max="10496" width="2.9375" style="9" customWidth="1"/>
    <col min="10497" max="10497" width="8" style="9" customWidth="1"/>
    <col min="10498" max="10498" width="8.9375" style="9" customWidth="1"/>
    <col min="10499" max="10499" width="8.64453125" style="9" customWidth="1"/>
    <col min="10500" max="10501" width="8.9375" style="9" customWidth="1"/>
    <col min="10502" max="10502" width="8.64453125" style="9" customWidth="1"/>
    <col min="10503" max="10503" width="8.9375" style="9" customWidth="1"/>
    <col min="10504" max="10508" width="5.64453125" style="9" customWidth="1"/>
    <col min="10509" max="10509" width="4.703125" style="9" customWidth="1"/>
    <col min="10510" max="10751" width="10.703125" style="9"/>
    <col min="10752" max="10752" width="2.9375" style="9" customWidth="1"/>
    <col min="10753" max="10753" width="8" style="9" customWidth="1"/>
    <col min="10754" max="10754" width="8.9375" style="9" customWidth="1"/>
    <col min="10755" max="10755" width="8.64453125" style="9" customWidth="1"/>
    <col min="10756" max="10757" width="8.9375" style="9" customWidth="1"/>
    <col min="10758" max="10758" width="8.64453125" style="9" customWidth="1"/>
    <col min="10759" max="10759" width="8.9375" style="9" customWidth="1"/>
    <col min="10760" max="10764" width="5.64453125" style="9" customWidth="1"/>
    <col min="10765" max="10765" width="4.703125" style="9" customWidth="1"/>
    <col min="10766" max="11007" width="10.703125" style="9"/>
    <col min="11008" max="11008" width="2.9375" style="9" customWidth="1"/>
    <col min="11009" max="11009" width="8" style="9" customWidth="1"/>
    <col min="11010" max="11010" width="8.9375" style="9" customWidth="1"/>
    <col min="11011" max="11011" width="8.64453125" style="9" customWidth="1"/>
    <col min="11012" max="11013" width="8.9375" style="9" customWidth="1"/>
    <col min="11014" max="11014" width="8.64453125" style="9" customWidth="1"/>
    <col min="11015" max="11015" width="8.9375" style="9" customWidth="1"/>
    <col min="11016" max="11020" width="5.64453125" style="9" customWidth="1"/>
    <col min="11021" max="11021" width="4.703125" style="9" customWidth="1"/>
    <col min="11022" max="11263" width="10.703125" style="9"/>
    <col min="11264" max="11264" width="2.9375" style="9" customWidth="1"/>
    <col min="11265" max="11265" width="8" style="9" customWidth="1"/>
    <col min="11266" max="11266" width="8.9375" style="9" customWidth="1"/>
    <col min="11267" max="11267" width="8.64453125" style="9" customWidth="1"/>
    <col min="11268" max="11269" width="8.9375" style="9" customWidth="1"/>
    <col min="11270" max="11270" width="8.64453125" style="9" customWidth="1"/>
    <col min="11271" max="11271" width="8.9375" style="9" customWidth="1"/>
    <col min="11272" max="11276" width="5.64453125" style="9" customWidth="1"/>
    <col min="11277" max="11277" width="4.703125" style="9" customWidth="1"/>
    <col min="11278" max="11519" width="10.703125" style="9"/>
    <col min="11520" max="11520" width="2.9375" style="9" customWidth="1"/>
    <col min="11521" max="11521" width="8" style="9" customWidth="1"/>
    <col min="11522" max="11522" width="8.9375" style="9" customWidth="1"/>
    <col min="11523" max="11523" width="8.64453125" style="9" customWidth="1"/>
    <col min="11524" max="11525" width="8.9375" style="9" customWidth="1"/>
    <col min="11526" max="11526" width="8.64453125" style="9" customWidth="1"/>
    <col min="11527" max="11527" width="8.9375" style="9" customWidth="1"/>
    <col min="11528" max="11532" width="5.64453125" style="9" customWidth="1"/>
    <col min="11533" max="11533" width="4.703125" style="9" customWidth="1"/>
    <col min="11534" max="11775" width="10.703125" style="9"/>
    <col min="11776" max="11776" width="2.9375" style="9" customWidth="1"/>
    <col min="11777" max="11777" width="8" style="9" customWidth="1"/>
    <col min="11778" max="11778" width="8.9375" style="9" customWidth="1"/>
    <col min="11779" max="11779" width="8.64453125" style="9" customWidth="1"/>
    <col min="11780" max="11781" width="8.9375" style="9" customWidth="1"/>
    <col min="11782" max="11782" width="8.64453125" style="9" customWidth="1"/>
    <col min="11783" max="11783" width="8.9375" style="9" customWidth="1"/>
    <col min="11784" max="11788" width="5.64453125" style="9" customWidth="1"/>
    <col min="11789" max="11789" width="4.703125" style="9" customWidth="1"/>
    <col min="11790" max="12031" width="10.703125" style="9"/>
    <col min="12032" max="12032" width="2.9375" style="9" customWidth="1"/>
    <col min="12033" max="12033" width="8" style="9" customWidth="1"/>
    <col min="12034" max="12034" width="8.9375" style="9" customWidth="1"/>
    <col min="12035" max="12035" width="8.64453125" style="9" customWidth="1"/>
    <col min="12036" max="12037" width="8.9375" style="9" customWidth="1"/>
    <col min="12038" max="12038" width="8.64453125" style="9" customWidth="1"/>
    <col min="12039" max="12039" width="8.9375" style="9" customWidth="1"/>
    <col min="12040" max="12044" width="5.64453125" style="9" customWidth="1"/>
    <col min="12045" max="12045" width="4.703125" style="9" customWidth="1"/>
    <col min="12046" max="12287" width="10.703125" style="9"/>
    <col min="12288" max="12288" width="2.9375" style="9" customWidth="1"/>
    <col min="12289" max="12289" width="8" style="9" customWidth="1"/>
    <col min="12290" max="12290" width="8.9375" style="9" customWidth="1"/>
    <col min="12291" max="12291" width="8.64453125" style="9" customWidth="1"/>
    <col min="12292" max="12293" width="8.9375" style="9" customWidth="1"/>
    <col min="12294" max="12294" width="8.64453125" style="9" customWidth="1"/>
    <col min="12295" max="12295" width="8.9375" style="9" customWidth="1"/>
    <col min="12296" max="12300" width="5.64453125" style="9" customWidth="1"/>
    <col min="12301" max="12301" width="4.703125" style="9" customWidth="1"/>
    <col min="12302" max="12543" width="10.703125" style="9"/>
    <col min="12544" max="12544" width="2.9375" style="9" customWidth="1"/>
    <col min="12545" max="12545" width="8" style="9" customWidth="1"/>
    <col min="12546" max="12546" width="8.9375" style="9" customWidth="1"/>
    <col min="12547" max="12547" width="8.64453125" style="9" customWidth="1"/>
    <col min="12548" max="12549" width="8.9375" style="9" customWidth="1"/>
    <col min="12550" max="12550" width="8.64453125" style="9" customWidth="1"/>
    <col min="12551" max="12551" width="8.9375" style="9" customWidth="1"/>
    <col min="12552" max="12556" width="5.64453125" style="9" customWidth="1"/>
    <col min="12557" max="12557" width="4.703125" style="9" customWidth="1"/>
    <col min="12558" max="12799" width="10.703125" style="9"/>
    <col min="12800" max="12800" width="2.9375" style="9" customWidth="1"/>
    <col min="12801" max="12801" width="8" style="9" customWidth="1"/>
    <col min="12802" max="12802" width="8.9375" style="9" customWidth="1"/>
    <col min="12803" max="12803" width="8.64453125" style="9" customWidth="1"/>
    <col min="12804" max="12805" width="8.9375" style="9" customWidth="1"/>
    <col min="12806" max="12806" width="8.64453125" style="9" customWidth="1"/>
    <col min="12807" max="12807" width="8.9375" style="9" customWidth="1"/>
    <col min="12808" max="12812" width="5.64453125" style="9" customWidth="1"/>
    <col min="12813" max="12813" width="4.703125" style="9" customWidth="1"/>
    <col min="12814" max="13055" width="10.703125" style="9"/>
    <col min="13056" max="13056" width="2.9375" style="9" customWidth="1"/>
    <col min="13057" max="13057" width="8" style="9" customWidth="1"/>
    <col min="13058" max="13058" width="8.9375" style="9" customWidth="1"/>
    <col min="13059" max="13059" width="8.64453125" style="9" customWidth="1"/>
    <col min="13060" max="13061" width="8.9375" style="9" customWidth="1"/>
    <col min="13062" max="13062" width="8.64453125" style="9" customWidth="1"/>
    <col min="13063" max="13063" width="8.9375" style="9" customWidth="1"/>
    <col min="13064" max="13068" width="5.64453125" style="9" customWidth="1"/>
    <col min="13069" max="13069" width="4.703125" style="9" customWidth="1"/>
    <col min="13070" max="13311" width="10.703125" style="9"/>
    <col min="13312" max="13312" width="2.9375" style="9" customWidth="1"/>
    <col min="13313" max="13313" width="8" style="9" customWidth="1"/>
    <col min="13314" max="13314" width="8.9375" style="9" customWidth="1"/>
    <col min="13315" max="13315" width="8.64453125" style="9" customWidth="1"/>
    <col min="13316" max="13317" width="8.9375" style="9" customWidth="1"/>
    <col min="13318" max="13318" width="8.64453125" style="9" customWidth="1"/>
    <col min="13319" max="13319" width="8.9375" style="9" customWidth="1"/>
    <col min="13320" max="13324" width="5.64453125" style="9" customWidth="1"/>
    <col min="13325" max="13325" width="4.703125" style="9" customWidth="1"/>
    <col min="13326" max="13567" width="10.703125" style="9"/>
    <col min="13568" max="13568" width="2.9375" style="9" customWidth="1"/>
    <col min="13569" max="13569" width="8" style="9" customWidth="1"/>
    <col min="13570" max="13570" width="8.9375" style="9" customWidth="1"/>
    <col min="13571" max="13571" width="8.64453125" style="9" customWidth="1"/>
    <col min="13572" max="13573" width="8.9375" style="9" customWidth="1"/>
    <col min="13574" max="13574" width="8.64453125" style="9" customWidth="1"/>
    <col min="13575" max="13575" width="8.9375" style="9" customWidth="1"/>
    <col min="13576" max="13580" width="5.64453125" style="9" customWidth="1"/>
    <col min="13581" max="13581" width="4.703125" style="9" customWidth="1"/>
    <col min="13582" max="13823" width="10.703125" style="9"/>
    <col min="13824" max="13824" width="2.9375" style="9" customWidth="1"/>
    <col min="13825" max="13825" width="8" style="9" customWidth="1"/>
    <col min="13826" max="13826" width="8.9375" style="9" customWidth="1"/>
    <col min="13827" max="13827" width="8.64453125" style="9" customWidth="1"/>
    <col min="13828" max="13829" width="8.9375" style="9" customWidth="1"/>
    <col min="13830" max="13830" width="8.64453125" style="9" customWidth="1"/>
    <col min="13831" max="13831" width="8.9375" style="9" customWidth="1"/>
    <col min="13832" max="13836" width="5.64453125" style="9" customWidth="1"/>
    <col min="13837" max="13837" width="4.703125" style="9" customWidth="1"/>
    <col min="13838" max="14079" width="10.703125" style="9"/>
    <col min="14080" max="14080" width="2.9375" style="9" customWidth="1"/>
    <col min="14081" max="14081" width="8" style="9" customWidth="1"/>
    <col min="14082" max="14082" width="8.9375" style="9" customWidth="1"/>
    <col min="14083" max="14083" width="8.64453125" style="9" customWidth="1"/>
    <col min="14084" max="14085" width="8.9375" style="9" customWidth="1"/>
    <col min="14086" max="14086" width="8.64453125" style="9" customWidth="1"/>
    <col min="14087" max="14087" width="8.9375" style="9" customWidth="1"/>
    <col min="14088" max="14092" width="5.64453125" style="9" customWidth="1"/>
    <col min="14093" max="14093" width="4.703125" style="9" customWidth="1"/>
    <col min="14094" max="14335" width="10.703125" style="9"/>
    <col min="14336" max="14336" width="2.9375" style="9" customWidth="1"/>
    <col min="14337" max="14337" width="8" style="9" customWidth="1"/>
    <col min="14338" max="14338" width="8.9375" style="9" customWidth="1"/>
    <col min="14339" max="14339" width="8.64453125" style="9" customWidth="1"/>
    <col min="14340" max="14341" width="8.9375" style="9" customWidth="1"/>
    <col min="14342" max="14342" width="8.64453125" style="9" customWidth="1"/>
    <col min="14343" max="14343" width="8.9375" style="9" customWidth="1"/>
    <col min="14344" max="14348" width="5.64453125" style="9" customWidth="1"/>
    <col min="14349" max="14349" width="4.703125" style="9" customWidth="1"/>
    <col min="14350" max="14591" width="10.703125" style="9"/>
    <col min="14592" max="14592" width="2.9375" style="9" customWidth="1"/>
    <col min="14593" max="14593" width="8" style="9" customWidth="1"/>
    <col min="14594" max="14594" width="8.9375" style="9" customWidth="1"/>
    <col min="14595" max="14595" width="8.64453125" style="9" customWidth="1"/>
    <col min="14596" max="14597" width="8.9375" style="9" customWidth="1"/>
    <col min="14598" max="14598" width="8.64453125" style="9" customWidth="1"/>
    <col min="14599" max="14599" width="8.9375" style="9" customWidth="1"/>
    <col min="14600" max="14604" width="5.64453125" style="9" customWidth="1"/>
    <col min="14605" max="14605" width="4.703125" style="9" customWidth="1"/>
    <col min="14606" max="14847" width="10.703125" style="9"/>
    <col min="14848" max="14848" width="2.9375" style="9" customWidth="1"/>
    <col min="14849" max="14849" width="8" style="9" customWidth="1"/>
    <col min="14850" max="14850" width="8.9375" style="9" customWidth="1"/>
    <col min="14851" max="14851" width="8.64453125" style="9" customWidth="1"/>
    <col min="14852" max="14853" width="8.9375" style="9" customWidth="1"/>
    <col min="14854" max="14854" width="8.64453125" style="9" customWidth="1"/>
    <col min="14855" max="14855" width="8.9375" style="9" customWidth="1"/>
    <col min="14856" max="14860" width="5.64453125" style="9" customWidth="1"/>
    <col min="14861" max="14861" width="4.703125" style="9" customWidth="1"/>
    <col min="14862" max="15103" width="10.703125" style="9"/>
    <col min="15104" max="15104" width="2.9375" style="9" customWidth="1"/>
    <col min="15105" max="15105" width="8" style="9" customWidth="1"/>
    <col min="15106" max="15106" width="8.9375" style="9" customWidth="1"/>
    <col min="15107" max="15107" width="8.64453125" style="9" customWidth="1"/>
    <col min="15108" max="15109" width="8.9375" style="9" customWidth="1"/>
    <col min="15110" max="15110" width="8.64453125" style="9" customWidth="1"/>
    <col min="15111" max="15111" width="8.9375" style="9" customWidth="1"/>
    <col min="15112" max="15116" width="5.64453125" style="9" customWidth="1"/>
    <col min="15117" max="15117" width="4.703125" style="9" customWidth="1"/>
    <col min="15118" max="15359" width="10.703125" style="9"/>
    <col min="15360" max="15360" width="2.9375" style="9" customWidth="1"/>
    <col min="15361" max="15361" width="8" style="9" customWidth="1"/>
    <col min="15362" max="15362" width="8.9375" style="9" customWidth="1"/>
    <col min="15363" max="15363" width="8.64453125" style="9" customWidth="1"/>
    <col min="15364" max="15365" width="8.9375" style="9" customWidth="1"/>
    <col min="15366" max="15366" width="8.64453125" style="9" customWidth="1"/>
    <col min="15367" max="15367" width="8.9375" style="9" customWidth="1"/>
    <col min="15368" max="15372" width="5.64453125" style="9" customWidth="1"/>
    <col min="15373" max="15373" width="4.703125" style="9" customWidth="1"/>
    <col min="15374" max="15615" width="10.703125" style="9"/>
    <col min="15616" max="15616" width="2.9375" style="9" customWidth="1"/>
    <col min="15617" max="15617" width="8" style="9" customWidth="1"/>
    <col min="15618" max="15618" width="8.9375" style="9" customWidth="1"/>
    <col min="15619" max="15619" width="8.64453125" style="9" customWidth="1"/>
    <col min="15620" max="15621" width="8.9375" style="9" customWidth="1"/>
    <col min="15622" max="15622" width="8.64453125" style="9" customWidth="1"/>
    <col min="15623" max="15623" width="8.9375" style="9" customWidth="1"/>
    <col min="15624" max="15628" width="5.64453125" style="9" customWidth="1"/>
    <col min="15629" max="15629" width="4.703125" style="9" customWidth="1"/>
    <col min="15630" max="15871" width="10.703125" style="9"/>
    <col min="15872" max="15872" width="2.9375" style="9" customWidth="1"/>
    <col min="15873" max="15873" width="8" style="9" customWidth="1"/>
    <col min="15874" max="15874" width="8.9375" style="9" customWidth="1"/>
    <col min="15875" max="15875" width="8.64453125" style="9" customWidth="1"/>
    <col min="15876" max="15877" width="8.9375" style="9" customWidth="1"/>
    <col min="15878" max="15878" width="8.64453125" style="9" customWidth="1"/>
    <col min="15879" max="15879" width="8.9375" style="9" customWidth="1"/>
    <col min="15880" max="15884" width="5.64453125" style="9" customWidth="1"/>
    <col min="15885" max="15885" width="4.703125" style="9" customWidth="1"/>
    <col min="15886" max="16127" width="10.703125" style="9"/>
    <col min="16128" max="16128" width="2.9375" style="9" customWidth="1"/>
    <col min="16129" max="16129" width="8" style="9" customWidth="1"/>
    <col min="16130" max="16130" width="8.9375" style="9" customWidth="1"/>
    <col min="16131" max="16131" width="8.64453125" style="9" customWidth="1"/>
    <col min="16132" max="16133" width="8.9375" style="9" customWidth="1"/>
    <col min="16134" max="16134" width="8.64453125" style="9" customWidth="1"/>
    <col min="16135" max="16135" width="8.9375" style="9" customWidth="1"/>
    <col min="16136" max="16140" width="5.64453125" style="9" customWidth="1"/>
    <col min="16141" max="16141" width="4.703125" style="9" customWidth="1"/>
    <col min="16142" max="16384" width="10.703125" style="9"/>
  </cols>
  <sheetData>
    <row r="1" spans="1:13" s="2" customFormat="1" ht="23.25" customHeight="1" x14ac:dyDescent="0.25">
      <c r="A1" s="141" t="s">
        <v>71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2" customFormat="1" ht="23.25" customHeight="1" x14ac:dyDescent="0.25">
      <c r="A2" s="142" t="s">
        <v>75</v>
      </c>
      <c r="B2" s="142"/>
      <c r="C2" s="142"/>
      <c r="D2" s="11"/>
      <c r="E2" s="11"/>
      <c r="F2" s="11"/>
      <c r="G2" s="11"/>
      <c r="H2" s="11"/>
      <c r="I2" s="12"/>
      <c r="J2" s="12"/>
      <c r="K2" s="139" t="s">
        <v>74</v>
      </c>
      <c r="L2" s="140"/>
      <c r="M2" s="140"/>
    </row>
    <row r="3" spans="1:13" s="5" customFormat="1" ht="24.75" customHeight="1" x14ac:dyDescent="0.2">
      <c r="A3" s="13"/>
      <c r="B3" s="14"/>
      <c r="C3" s="145" t="s">
        <v>18</v>
      </c>
      <c r="D3" s="146"/>
      <c r="E3" s="147"/>
      <c r="F3" s="145" t="s">
        <v>19</v>
      </c>
      <c r="G3" s="146"/>
      <c r="H3" s="147"/>
      <c r="I3" s="136" t="s">
        <v>20</v>
      </c>
      <c r="J3" s="137"/>
      <c r="K3" s="138"/>
      <c r="L3" s="143" t="s">
        <v>21</v>
      </c>
      <c r="M3" s="144"/>
    </row>
    <row r="4" spans="1:13" s="5" customFormat="1" ht="24.75" customHeight="1" thickBot="1" x14ac:dyDescent="0.25">
      <c r="A4" s="15"/>
      <c r="B4" s="16"/>
      <c r="C4" s="79" t="s">
        <v>1</v>
      </c>
      <c r="D4" s="80" t="s">
        <v>2</v>
      </c>
      <c r="E4" s="81" t="s">
        <v>0</v>
      </c>
      <c r="F4" s="20" t="s">
        <v>1</v>
      </c>
      <c r="G4" s="21" t="s">
        <v>2</v>
      </c>
      <c r="H4" s="19" t="s">
        <v>0</v>
      </c>
      <c r="I4" s="22" t="s">
        <v>3</v>
      </c>
      <c r="J4" s="23" t="s">
        <v>4</v>
      </c>
      <c r="K4" s="23" t="s">
        <v>22</v>
      </c>
      <c r="L4" s="37" t="s">
        <v>76</v>
      </c>
      <c r="M4" s="38" t="s">
        <v>77</v>
      </c>
    </row>
    <row r="5" spans="1:13" s="5" customFormat="1" ht="24.75" customHeight="1" thickTop="1" x14ac:dyDescent="0.25">
      <c r="A5" s="24">
        <v>1</v>
      </c>
      <c r="B5" s="25" t="s">
        <v>26</v>
      </c>
      <c r="C5" s="109">
        <v>23242276</v>
      </c>
      <c r="D5" s="110">
        <v>352475</v>
      </c>
      <c r="E5" s="109">
        <v>23594751</v>
      </c>
      <c r="F5" s="111">
        <v>23104687</v>
      </c>
      <c r="G5" s="112">
        <v>130747</v>
      </c>
      <c r="H5" s="109">
        <v>23235434</v>
      </c>
      <c r="I5" s="86">
        <f t="shared" ref="I5:K58" si="0">IF(C5=0,"－",ROUND(+F5/C5*100,1))</f>
        <v>99.4</v>
      </c>
      <c r="J5" s="87">
        <f t="shared" si="0"/>
        <v>37.1</v>
      </c>
      <c r="K5" s="88">
        <f t="shared" si="0"/>
        <v>98.5</v>
      </c>
      <c r="L5" s="87">
        <v>98.4</v>
      </c>
      <c r="M5" s="87">
        <v>98.3</v>
      </c>
    </row>
    <row r="6" spans="1:13" s="5" customFormat="1" ht="24.75" customHeight="1" x14ac:dyDescent="0.25">
      <c r="A6" s="26">
        <v>2</v>
      </c>
      <c r="B6" s="27" t="s">
        <v>27</v>
      </c>
      <c r="C6" s="113">
        <v>1154415</v>
      </c>
      <c r="D6" s="114">
        <v>84296</v>
      </c>
      <c r="E6" s="115">
        <v>1238711</v>
      </c>
      <c r="F6" s="113">
        <v>1134721</v>
      </c>
      <c r="G6" s="114">
        <v>11911</v>
      </c>
      <c r="H6" s="116">
        <v>1146632</v>
      </c>
      <c r="I6" s="95">
        <f t="shared" si="0"/>
        <v>98.3</v>
      </c>
      <c r="J6" s="96">
        <f t="shared" si="0"/>
        <v>14.1</v>
      </c>
      <c r="K6" s="97">
        <f t="shared" si="0"/>
        <v>92.6</v>
      </c>
      <c r="L6" s="96">
        <v>92.9</v>
      </c>
      <c r="M6" s="96">
        <v>92.8</v>
      </c>
    </row>
    <row r="7" spans="1:13" s="5" customFormat="1" ht="24.75" customHeight="1" x14ac:dyDescent="0.25">
      <c r="A7" s="26">
        <v>3</v>
      </c>
      <c r="B7" s="27" t="s">
        <v>28</v>
      </c>
      <c r="C7" s="113">
        <v>15416673</v>
      </c>
      <c r="D7" s="114">
        <v>62401</v>
      </c>
      <c r="E7" s="115">
        <v>15479074</v>
      </c>
      <c r="F7" s="113">
        <v>15371247</v>
      </c>
      <c r="G7" s="114">
        <v>60796</v>
      </c>
      <c r="H7" s="116">
        <v>15432043</v>
      </c>
      <c r="I7" s="95">
        <f t="shared" si="0"/>
        <v>99.7</v>
      </c>
      <c r="J7" s="96">
        <f t="shared" si="0"/>
        <v>97.4</v>
      </c>
      <c r="K7" s="97">
        <f t="shared" si="0"/>
        <v>99.7</v>
      </c>
      <c r="L7" s="96">
        <v>99.6</v>
      </c>
      <c r="M7" s="96">
        <v>99.6</v>
      </c>
    </row>
    <row r="8" spans="1:13" s="5" customFormat="1" ht="24.75" customHeight="1" x14ac:dyDescent="0.25">
      <c r="A8" s="26">
        <v>4</v>
      </c>
      <c r="B8" s="27" t="s">
        <v>29</v>
      </c>
      <c r="C8" s="113">
        <v>15628736</v>
      </c>
      <c r="D8" s="114">
        <v>178069</v>
      </c>
      <c r="E8" s="115">
        <v>15806805</v>
      </c>
      <c r="F8" s="113">
        <v>15551250</v>
      </c>
      <c r="G8" s="114">
        <v>72395</v>
      </c>
      <c r="H8" s="116">
        <v>15623645</v>
      </c>
      <c r="I8" s="95">
        <f t="shared" si="0"/>
        <v>99.5</v>
      </c>
      <c r="J8" s="96">
        <f t="shared" si="0"/>
        <v>40.700000000000003</v>
      </c>
      <c r="K8" s="97">
        <f t="shared" si="0"/>
        <v>98.8</v>
      </c>
      <c r="L8" s="96">
        <v>98.8</v>
      </c>
      <c r="M8" s="96">
        <v>98.7</v>
      </c>
    </row>
    <row r="9" spans="1:13" s="5" customFormat="1" ht="24.75" customHeight="1" x14ac:dyDescent="0.25">
      <c r="A9" s="26">
        <v>5</v>
      </c>
      <c r="B9" s="27" t="s">
        <v>30</v>
      </c>
      <c r="C9" s="113">
        <v>840912</v>
      </c>
      <c r="D9" s="114">
        <v>37199</v>
      </c>
      <c r="E9" s="115">
        <v>878111</v>
      </c>
      <c r="F9" s="113">
        <v>825466</v>
      </c>
      <c r="G9" s="114">
        <v>8584</v>
      </c>
      <c r="H9" s="116">
        <v>834050</v>
      </c>
      <c r="I9" s="95">
        <f t="shared" si="0"/>
        <v>98.2</v>
      </c>
      <c r="J9" s="96">
        <f t="shared" si="0"/>
        <v>23.1</v>
      </c>
      <c r="K9" s="97">
        <f t="shared" si="0"/>
        <v>95</v>
      </c>
      <c r="L9" s="96">
        <v>95.2</v>
      </c>
      <c r="M9" s="96">
        <v>94.7</v>
      </c>
    </row>
    <row r="10" spans="1:13" s="5" customFormat="1" ht="24.75" customHeight="1" x14ac:dyDescent="0.25">
      <c r="A10" s="26">
        <v>6</v>
      </c>
      <c r="B10" s="27" t="s">
        <v>5</v>
      </c>
      <c r="C10" s="113">
        <v>3065894</v>
      </c>
      <c r="D10" s="114">
        <v>95757</v>
      </c>
      <c r="E10" s="115">
        <v>3161651</v>
      </c>
      <c r="F10" s="113">
        <v>3046348</v>
      </c>
      <c r="G10" s="114">
        <v>27193</v>
      </c>
      <c r="H10" s="116">
        <v>3073541</v>
      </c>
      <c r="I10" s="95">
        <f t="shared" si="0"/>
        <v>99.4</v>
      </c>
      <c r="J10" s="96">
        <f t="shared" si="0"/>
        <v>28.4</v>
      </c>
      <c r="K10" s="97">
        <f t="shared" si="0"/>
        <v>97.2</v>
      </c>
      <c r="L10" s="96">
        <v>96.7</v>
      </c>
      <c r="M10" s="96">
        <v>95.9</v>
      </c>
    </row>
    <row r="11" spans="1:13" s="5" customFormat="1" ht="24.75" customHeight="1" x14ac:dyDescent="0.25">
      <c r="A11" s="26">
        <v>7</v>
      </c>
      <c r="B11" s="27" t="s">
        <v>31</v>
      </c>
      <c r="C11" s="113">
        <v>10602249</v>
      </c>
      <c r="D11" s="114">
        <v>203238</v>
      </c>
      <c r="E11" s="115">
        <v>10805487</v>
      </c>
      <c r="F11" s="113">
        <v>10541703</v>
      </c>
      <c r="G11" s="114">
        <v>61751</v>
      </c>
      <c r="H11" s="116">
        <v>10603454</v>
      </c>
      <c r="I11" s="95">
        <f t="shared" si="0"/>
        <v>99.4</v>
      </c>
      <c r="J11" s="96">
        <f t="shared" si="0"/>
        <v>30.4</v>
      </c>
      <c r="K11" s="97">
        <f t="shared" si="0"/>
        <v>98.1</v>
      </c>
      <c r="L11" s="96">
        <v>98.1</v>
      </c>
      <c r="M11" s="96">
        <v>98.1</v>
      </c>
    </row>
    <row r="12" spans="1:13" s="5" customFormat="1" ht="24.75" customHeight="1" x14ac:dyDescent="0.25">
      <c r="A12" s="26">
        <v>8</v>
      </c>
      <c r="B12" s="27" t="s">
        <v>32</v>
      </c>
      <c r="C12" s="113">
        <v>4011061</v>
      </c>
      <c r="D12" s="114">
        <v>29073</v>
      </c>
      <c r="E12" s="115">
        <v>4040134</v>
      </c>
      <c r="F12" s="113">
        <v>3997178</v>
      </c>
      <c r="G12" s="114">
        <v>10006</v>
      </c>
      <c r="H12" s="116">
        <v>4007184</v>
      </c>
      <c r="I12" s="95">
        <f t="shared" si="0"/>
        <v>99.7</v>
      </c>
      <c r="J12" s="96">
        <f t="shared" si="0"/>
        <v>34.4</v>
      </c>
      <c r="K12" s="97">
        <f t="shared" si="0"/>
        <v>99.2</v>
      </c>
      <c r="L12" s="96">
        <v>99.2</v>
      </c>
      <c r="M12" s="96">
        <v>99.1</v>
      </c>
    </row>
    <row r="13" spans="1:13" s="5" customFormat="1" ht="24.75" customHeight="1" x14ac:dyDescent="0.25">
      <c r="A13" s="26">
        <v>9</v>
      </c>
      <c r="B13" s="27" t="s">
        <v>33</v>
      </c>
      <c r="C13" s="113">
        <v>1725086</v>
      </c>
      <c r="D13" s="114">
        <v>68869</v>
      </c>
      <c r="E13" s="115">
        <v>1793955</v>
      </c>
      <c r="F13" s="113">
        <v>1708619</v>
      </c>
      <c r="G13" s="114">
        <v>14517</v>
      </c>
      <c r="H13" s="116">
        <v>1723136</v>
      </c>
      <c r="I13" s="95">
        <f t="shared" si="0"/>
        <v>99</v>
      </c>
      <c r="J13" s="96">
        <f t="shared" si="0"/>
        <v>21.1</v>
      </c>
      <c r="K13" s="97">
        <f t="shared" si="0"/>
        <v>96.1</v>
      </c>
      <c r="L13" s="96">
        <v>96</v>
      </c>
      <c r="M13" s="96">
        <v>96</v>
      </c>
    </row>
    <row r="14" spans="1:13" s="5" customFormat="1" ht="24.75" customHeight="1" x14ac:dyDescent="0.25">
      <c r="A14" s="26">
        <v>10</v>
      </c>
      <c r="B14" s="27" t="s">
        <v>34</v>
      </c>
      <c r="C14" s="113">
        <v>7835123</v>
      </c>
      <c r="D14" s="114">
        <v>102559</v>
      </c>
      <c r="E14" s="115">
        <v>7937682</v>
      </c>
      <c r="F14" s="113">
        <v>7817791</v>
      </c>
      <c r="G14" s="114">
        <v>28204</v>
      </c>
      <c r="H14" s="116">
        <v>7845995</v>
      </c>
      <c r="I14" s="95">
        <f t="shared" si="0"/>
        <v>99.8</v>
      </c>
      <c r="J14" s="96">
        <f t="shared" si="0"/>
        <v>27.5</v>
      </c>
      <c r="K14" s="97">
        <f t="shared" si="0"/>
        <v>98.8</v>
      </c>
      <c r="L14" s="57">
        <v>98.7</v>
      </c>
      <c r="M14" s="57">
        <v>98.6</v>
      </c>
    </row>
    <row r="15" spans="1:13" s="5" customFormat="1" ht="24.75" customHeight="1" x14ac:dyDescent="0.25">
      <c r="A15" s="26">
        <v>11</v>
      </c>
      <c r="B15" s="27" t="s">
        <v>35</v>
      </c>
      <c r="C15" s="113">
        <v>3123527</v>
      </c>
      <c r="D15" s="114">
        <v>140755</v>
      </c>
      <c r="E15" s="115">
        <v>3264282</v>
      </c>
      <c r="F15" s="113">
        <v>3093377</v>
      </c>
      <c r="G15" s="114">
        <v>37298</v>
      </c>
      <c r="H15" s="116">
        <v>3130675</v>
      </c>
      <c r="I15" s="95">
        <f t="shared" si="0"/>
        <v>99</v>
      </c>
      <c r="J15" s="96">
        <f t="shared" si="0"/>
        <v>26.5</v>
      </c>
      <c r="K15" s="97">
        <f t="shared" si="0"/>
        <v>95.9</v>
      </c>
      <c r="L15" s="96">
        <v>95.5</v>
      </c>
      <c r="M15" s="96">
        <v>95.3</v>
      </c>
    </row>
    <row r="16" spans="1:13" s="5" customFormat="1" ht="24.75" customHeight="1" x14ac:dyDescent="0.25">
      <c r="A16" s="26">
        <v>12</v>
      </c>
      <c r="B16" s="27" t="s">
        <v>36</v>
      </c>
      <c r="C16" s="113">
        <v>924542</v>
      </c>
      <c r="D16" s="114">
        <v>67106</v>
      </c>
      <c r="E16" s="115">
        <v>991648</v>
      </c>
      <c r="F16" s="113">
        <v>910533</v>
      </c>
      <c r="G16" s="114">
        <v>11519</v>
      </c>
      <c r="H16" s="116">
        <v>922052</v>
      </c>
      <c r="I16" s="95">
        <f t="shared" si="0"/>
        <v>98.5</v>
      </c>
      <c r="J16" s="96">
        <f t="shared" si="0"/>
        <v>17.2</v>
      </c>
      <c r="K16" s="97">
        <f t="shared" si="0"/>
        <v>93</v>
      </c>
      <c r="L16" s="96">
        <v>92.6</v>
      </c>
      <c r="M16" s="96">
        <v>92.7</v>
      </c>
    </row>
    <row r="17" spans="1:13" s="5" customFormat="1" ht="24.75" customHeight="1" x14ac:dyDescent="0.25">
      <c r="A17" s="26">
        <v>13</v>
      </c>
      <c r="B17" s="27" t="s">
        <v>37</v>
      </c>
      <c r="C17" s="113">
        <v>879733</v>
      </c>
      <c r="D17" s="114">
        <v>28363</v>
      </c>
      <c r="E17" s="115">
        <v>908096</v>
      </c>
      <c r="F17" s="113">
        <v>867232</v>
      </c>
      <c r="G17" s="114">
        <v>9367</v>
      </c>
      <c r="H17" s="116">
        <v>876599</v>
      </c>
      <c r="I17" s="95">
        <f t="shared" si="0"/>
        <v>98.6</v>
      </c>
      <c r="J17" s="96">
        <f t="shared" si="0"/>
        <v>33</v>
      </c>
      <c r="K17" s="97">
        <f t="shared" si="0"/>
        <v>96.5</v>
      </c>
      <c r="L17" s="57">
        <v>96.5</v>
      </c>
      <c r="M17" s="57">
        <v>93.9</v>
      </c>
    </row>
    <row r="18" spans="1:13" s="5" customFormat="1" ht="24.75" customHeight="1" x14ac:dyDescent="0.25">
      <c r="A18" s="26">
        <v>14</v>
      </c>
      <c r="B18" s="27" t="s">
        <v>6</v>
      </c>
      <c r="C18" s="113">
        <v>4389894</v>
      </c>
      <c r="D18" s="114">
        <v>93228</v>
      </c>
      <c r="E18" s="115">
        <v>4483122</v>
      </c>
      <c r="F18" s="113">
        <v>4364838</v>
      </c>
      <c r="G18" s="114">
        <v>25841</v>
      </c>
      <c r="H18" s="116">
        <v>4390679</v>
      </c>
      <c r="I18" s="95">
        <f t="shared" si="0"/>
        <v>99.4</v>
      </c>
      <c r="J18" s="96">
        <f t="shared" si="0"/>
        <v>27.7</v>
      </c>
      <c r="K18" s="97">
        <f t="shared" si="0"/>
        <v>97.9</v>
      </c>
      <c r="L18" s="96">
        <v>97.8</v>
      </c>
      <c r="M18" s="96">
        <v>97.8</v>
      </c>
    </row>
    <row r="19" spans="1:13" s="5" customFormat="1" ht="24.75" customHeight="1" x14ac:dyDescent="0.25">
      <c r="A19" s="26">
        <v>15</v>
      </c>
      <c r="B19" s="27" t="s">
        <v>38</v>
      </c>
      <c r="C19" s="113">
        <v>10352133</v>
      </c>
      <c r="D19" s="114">
        <v>189518</v>
      </c>
      <c r="E19" s="115">
        <v>10541651</v>
      </c>
      <c r="F19" s="113">
        <v>10272189</v>
      </c>
      <c r="G19" s="114">
        <v>81183</v>
      </c>
      <c r="H19" s="116">
        <v>10353372</v>
      </c>
      <c r="I19" s="95">
        <f t="shared" si="0"/>
        <v>99.2</v>
      </c>
      <c r="J19" s="96">
        <f t="shared" si="0"/>
        <v>42.8</v>
      </c>
      <c r="K19" s="97">
        <f t="shared" si="0"/>
        <v>98.2</v>
      </c>
      <c r="L19" s="96">
        <v>98</v>
      </c>
      <c r="M19" s="96">
        <v>98</v>
      </c>
    </row>
    <row r="20" spans="1:13" s="5" customFormat="1" ht="24.75" customHeight="1" x14ac:dyDescent="0.25">
      <c r="A20" s="26">
        <v>16</v>
      </c>
      <c r="B20" s="27" t="s">
        <v>39</v>
      </c>
      <c r="C20" s="113">
        <v>282920</v>
      </c>
      <c r="D20" s="114">
        <v>18867</v>
      </c>
      <c r="E20" s="115">
        <v>301787</v>
      </c>
      <c r="F20" s="113">
        <v>278422</v>
      </c>
      <c r="G20" s="114">
        <v>3058</v>
      </c>
      <c r="H20" s="116">
        <v>281480</v>
      </c>
      <c r="I20" s="95">
        <f t="shared" si="0"/>
        <v>98.4</v>
      </c>
      <c r="J20" s="96">
        <f t="shared" si="0"/>
        <v>16.2</v>
      </c>
      <c r="K20" s="97">
        <f t="shared" si="0"/>
        <v>93.3</v>
      </c>
      <c r="L20" s="96">
        <v>92.7</v>
      </c>
      <c r="M20" s="96">
        <v>91.3</v>
      </c>
    </row>
    <row r="21" spans="1:13" s="5" customFormat="1" ht="24.75" customHeight="1" x14ac:dyDescent="0.25">
      <c r="A21" s="26">
        <v>17</v>
      </c>
      <c r="B21" s="27" t="s">
        <v>40</v>
      </c>
      <c r="C21" s="113">
        <v>7708227</v>
      </c>
      <c r="D21" s="114">
        <v>284008</v>
      </c>
      <c r="E21" s="115">
        <v>7992235</v>
      </c>
      <c r="F21" s="113">
        <v>7639779</v>
      </c>
      <c r="G21" s="114">
        <v>60135</v>
      </c>
      <c r="H21" s="116">
        <v>7699914</v>
      </c>
      <c r="I21" s="95">
        <f t="shared" si="0"/>
        <v>99.1</v>
      </c>
      <c r="J21" s="96">
        <f t="shared" si="0"/>
        <v>21.2</v>
      </c>
      <c r="K21" s="97">
        <f t="shared" si="0"/>
        <v>96.3</v>
      </c>
      <c r="L21" s="96">
        <v>96.1</v>
      </c>
      <c r="M21" s="96">
        <v>95.7</v>
      </c>
    </row>
    <row r="22" spans="1:13" s="5" customFormat="1" ht="24.75" customHeight="1" x14ac:dyDescent="0.25">
      <c r="A22" s="26">
        <v>18</v>
      </c>
      <c r="B22" s="27" t="s">
        <v>41</v>
      </c>
      <c r="C22" s="113">
        <v>5415017</v>
      </c>
      <c r="D22" s="114">
        <v>23615</v>
      </c>
      <c r="E22" s="115">
        <v>5438632</v>
      </c>
      <c r="F22" s="113">
        <v>5403728</v>
      </c>
      <c r="G22" s="114">
        <v>14918</v>
      </c>
      <c r="H22" s="116">
        <v>5418646</v>
      </c>
      <c r="I22" s="95">
        <f t="shared" si="0"/>
        <v>99.8</v>
      </c>
      <c r="J22" s="96">
        <f t="shared" si="0"/>
        <v>63.2</v>
      </c>
      <c r="K22" s="97">
        <f t="shared" si="0"/>
        <v>99.6</v>
      </c>
      <c r="L22" s="96">
        <v>99.5</v>
      </c>
      <c r="M22" s="96">
        <v>99.4</v>
      </c>
    </row>
    <row r="23" spans="1:13" s="5" customFormat="1" ht="24.75" customHeight="1" x14ac:dyDescent="0.25">
      <c r="A23" s="26">
        <v>19</v>
      </c>
      <c r="B23" s="27" t="s">
        <v>7</v>
      </c>
      <c r="C23" s="113">
        <v>4517969</v>
      </c>
      <c r="D23" s="114">
        <v>104893</v>
      </c>
      <c r="E23" s="115">
        <v>4622862</v>
      </c>
      <c r="F23" s="113">
        <v>4483804</v>
      </c>
      <c r="G23" s="114">
        <v>46931</v>
      </c>
      <c r="H23" s="116">
        <v>4530735</v>
      </c>
      <c r="I23" s="95">
        <f t="shared" si="0"/>
        <v>99.2</v>
      </c>
      <c r="J23" s="96">
        <f t="shared" si="0"/>
        <v>44.7</v>
      </c>
      <c r="K23" s="97">
        <f t="shared" si="0"/>
        <v>98</v>
      </c>
      <c r="L23" s="96">
        <v>97.5</v>
      </c>
      <c r="M23" s="96">
        <v>97.5</v>
      </c>
    </row>
    <row r="24" spans="1:13" s="5" customFormat="1" ht="24.75" customHeight="1" x14ac:dyDescent="0.25">
      <c r="A24" s="26">
        <v>20</v>
      </c>
      <c r="B24" s="27" t="s">
        <v>8</v>
      </c>
      <c r="C24" s="113">
        <v>2255013</v>
      </c>
      <c r="D24" s="114">
        <v>67463</v>
      </c>
      <c r="E24" s="115">
        <v>2322476</v>
      </c>
      <c r="F24" s="113">
        <v>2232884</v>
      </c>
      <c r="G24" s="114">
        <v>23715</v>
      </c>
      <c r="H24" s="116">
        <v>2256599</v>
      </c>
      <c r="I24" s="95">
        <f t="shared" si="0"/>
        <v>99</v>
      </c>
      <c r="J24" s="96">
        <f t="shared" si="0"/>
        <v>35.200000000000003</v>
      </c>
      <c r="K24" s="97">
        <f t="shared" si="0"/>
        <v>97.2</v>
      </c>
      <c r="L24" s="96">
        <v>96.9</v>
      </c>
      <c r="M24" s="96">
        <v>96.7</v>
      </c>
    </row>
    <row r="25" spans="1:13" s="5" customFormat="1" ht="24.75" customHeight="1" x14ac:dyDescent="0.25">
      <c r="A25" s="26">
        <v>21</v>
      </c>
      <c r="B25" s="27" t="s">
        <v>42</v>
      </c>
      <c r="C25" s="113">
        <v>454270</v>
      </c>
      <c r="D25" s="114">
        <v>19954</v>
      </c>
      <c r="E25" s="115">
        <v>474224</v>
      </c>
      <c r="F25" s="113">
        <v>449364</v>
      </c>
      <c r="G25" s="114">
        <v>4323</v>
      </c>
      <c r="H25" s="116">
        <v>453687</v>
      </c>
      <c r="I25" s="95">
        <f t="shared" si="0"/>
        <v>98.9</v>
      </c>
      <c r="J25" s="96">
        <f t="shared" si="0"/>
        <v>21.7</v>
      </c>
      <c r="K25" s="97">
        <f t="shared" si="0"/>
        <v>95.7</v>
      </c>
      <c r="L25" s="96">
        <v>95.3</v>
      </c>
      <c r="M25" s="96">
        <v>95</v>
      </c>
    </row>
    <row r="26" spans="1:13" s="5" customFormat="1" ht="24.75" customHeight="1" x14ac:dyDescent="0.25">
      <c r="A26" s="26">
        <v>22</v>
      </c>
      <c r="B26" s="27" t="s">
        <v>9</v>
      </c>
      <c r="C26" s="113">
        <v>1787250</v>
      </c>
      <c r="D26" s="114">
        <v>30822</v>
      </c>
      <c r="E26" s="115">
        <v>1818072</v>
      </c>
      <c r="F26" s="113">
        <v>1774535</v>
      </c>
      <c r="G26" s="114">
        <v>13416</v>
      </c>
      <c r="H26" s="116">
        <v>1787951</v>
      </c>
      <c r="I26" s="95">
        <f t="shared" si="0"/>
        <v>99.3</v>
      </c>
      <c r="J26" s="96">
        <f t="shared" si="0"/>
        <v>43.5</v>
      </c>
      <c r="K26" s="97">
        <f t="shared" si="0"/>
        <v>98.3</v>
      </c>
      <c r="L26" s="96">
        <v>98.2</v>
      </c>
      <c r="M26" s="96">
        <v>98</v>
      </c>
    </row>
    <row r="27" spans="1:13" s="5" customFormat="1" ht="24.75" customHeight="1" x14ac:dyDescent="0.25">
      <c r="A27" s="26">
        <v>23</v>
      </c>
      <c r="B27" s="27" t="s">
        <v>43</v>
      </c>
      <c r="C27" s="113">
        <v>2418836</v>
      </c>
      <c r="D27" s="114">
        <v>44814</v>
      </c>
      <c r="E27" s="115">
        <v>2463650</v>
      </c>
      <c r="F27" s="113">
        <v>2407454</v>
      </c>
      <c r="G27" s="114">
        <v>15403</v>
      </c>
      <c r="H27" s="116">
        <v>2422857</v>
      </c>
      <c r="I27" s="95">
        <f t="shared" si="0"/>
        <v>99.5</v>
      </c>
      <c r="J27" s="96">
        <f t="shared" si="0"/>
        <v>34.4</v>
      </c>
      <c r="K27" s="97">
        <f t="shared" si="0"/>
        <v>98.3</v>
      </c>
      <c r="L27" s="96">
        <v>98.1</v>
      </c>
      <c r="M27" s="96">
        <v>98.1</v>
      </c>
    </row>
    <row r="28" spans="1:13" s="5" customFormat="1" ht="24.75" customHeight="1" x14ac:dyDescent="0.25">
      <c r="A28" s="26">
        <v>24</v>
      </c>
      <c r="B28" s="27" t="s">
        <v>44</v>
      </c>
      <c r="C28" s="113">
        <v>1060551</v>
      </c>
      <c r="D28" s="114">
        <v>19304</v>
      </c>
      <c r="E28" s="115">
        <v>1079855</v>
      </c>
      <c r="F28" s="113">
        <v>1055104</v>
      </c>
      <c r="G28" s="114">
        <v>6102</v>
      </c>
      <c r="H28" s="116">
        <v>1061206</v>
      </c>
      <c r="I28" s="95">
        <f t="shared" si="0"/>
        <v>99.5</v>
      </c>
      <c r="J28" s="96">
        <f t="shared" si="0"/>
        <v>31.6</v>
      </c>
      <c r="K28" s="97">
        <f t="shared" si="0"/>
        <v>98.3</v>
      </c>
      <c r="L28" s="96">
        <v>98.1</v>
      </c>
      <c r="M28" s="96">
        <v>97.8</v>
      </c>
    </row>
    <row r="29" spans="1:13" s="5" customFormat="1" ht="24.75" customHeight="1" x14ac:dyDescent="0.25">
      <c r="A29" s="26">
        <v>25</v>
      </c>
      <c r="B29" s="27" t="s">
        <v>45</v>
      </c>
      <c r="C29" s="113">
        <v>9422140</v>
      </c>
      <c r="D29" s="114">
        <v>64793</v>
      </c>
      <c r="E29" s="115">
        <v>9486933</v>
      </c>
      <c r="F29" s="113">
        <v>9405101</v>
      </c>
      <c r="G29" s="114">
        <v>24615</v>
      </c>
      <c r="H29" s="116">
        <v>9429716</v>
      </c>
      <c r="I29" s="95">
        <f t="shared" si="0"/>
        <v>99.8</v>
      </c>
      <c r="J29" s="96">
        <f t="shared" si="0"/>
        <v>38</v>
      </c>
      <c r="K29" s="97">
        <f t="shared" si="0"/>
        <v>99.4</v>
      </c>
      <c r="L29" s="96">
        <v>99.2</v>
      </c>
      <c r="M29" s="96">
        <v>99.1</v>
      </c>
    </row>
    <row r="30" spans="1:13" s="5" customFormat="1" ht="24.75" customHeight="1" x14ac:dyDescent="0.25">
      <c r="A30" s="26">
        <v>26</v>
      </c>
      <c r="B30" s="27" t="s">
        <v>10</v>
      </c>
      <c r="C30" s="113">
        <v>1467412</v>
      </c>
      <c r="D30" s="114">
        <v>56387</v>
      </c>
      <c r="E30" s="115">
        <v>1523799</v>
      </c>
      <c r="F30" s="113">
        <v>1450980</v>
      </c>
      <c r="G30" s="114">
        <v>17029</v>
      </c>
      <c r="H30" s="116">
        <v>1468009</v>
      </c>
      <c r="I30" s="95">
        <f t="shared" si="0"/>
        <v>98.9</v>
      </c>
      <c r="J30" s="96">
        <f t="shared" si="0"/>
        <v>30.2</v>
      </c>
      <c r="K30" s="97">
        <f t="shared" si="0"/>
        <v>96.3</v>
      </c>
      <c r="L30" s="96">
        <v>95.9</v>
      </c>
      <c r="M30" s="96">
        <v>95.6</v>
      </c>
    </row>
    <row r="31" spans="1:13" s="5" customFormat="1" ht="24.75" customHeight="1" x14ac:dyDescent="0.25">
      <c r="A31" s="26">
        <v>27</v>
      </c>
      <c r="B31" s="27" t="s">
        <v>11</v>
      </c>
      <c r="C31" s="113">
        <v>2296541</v>
      </c>
      <c r="D31" s="114">
        <v>9786</v>
      </c>
      <c r="E31" s="115">
        <v>2306327</v>
      </c>
      <c r="F31" s="113">
        <v>2291094</v>
      </c>
      <c r="G31" s="114">
        <v>5041</v>
      </c>
      <c r="H31" s="116">
        <v>2296135</v>
      </c>
      <c r="I31" s="95">
        <f t="shared" si="0"/>
        <v>99.8</v>
      </c>
      <c r="J31" s="96">
        <f t="shared" si="0"/>
        <v>51.5</v>
      </c>
      <c r="K31" s="97">
        <f t="shared" si="0"/>
        <v>99.6</v>
      </c>
      <c r="L31" s="96">
        <v>98.8</v>
      </c>
      <c r="M31" s="96">
        <v>98.7</v>
      </c>
    </row>
    <row r="32" spans="1:13" s="5" customFormat="1" ht="24.75" customHeight="1" x14ac:dyDescent="0.25">
      <c r="A32" s="26">
        <v>28</v>
      </c>
      <c r="B32" s="27" t="s">
        <v>46</v>
      </c>
      <c r="C32" s="113">
        <v>799922</v>
      </c>
      <c r="D32" s="114">
        <v>80852</v>
      </c>
      <c r="E32" s="115">
        <v>880774</v>
      </c>
      <c r="F32" s="113">
        <v>786961</v>
      </c>
      <c r="G32" s="114">
        <v>14412</v>
      </c>
      <c r="H32" s="116">
        <v>801373</v>
      </c>
      <c r="I32" s="95">
        <f t="shared" si="0"/>
        <v>98.4</v>
      </c>
      <c r="J32" s="96">
        <f t="shared" si="0"/>
        <v>17.8</v>
      </c>
      <c r="K32" s="97">
        <f t="shared" si="0"/>
        <v>91</v>
      </c>
      <c r="L32" s="96">
        <v>89.9</v>
      </c>
      <c r="M32" s="96">
        <v>88</v>
      </c>
    </row>
    <row r="33" spans="1:13" s="5" customFormat="1" ht="24.75" customHeight="1" x14ac:dyDescent="0.25">
      <c r="A33" s="26">
        <v>29</v>
      </c>
      <c r="B33" s="27" t="s">
        <v>47</v>
      </c>
      <c r="C33" s="113">
        <v>2564411</v>
      </c>
      <c r="D33" s="114">
        <v>31856</v>
      </c>
      <c r="E33" s="115">
        <v>2596267</v>
      </c>
      <c r="F33" s="113">
        <v>2553582</v>
      </c>
      <c r="G33" s="114">
        <v>9545</v>
      </c>
      <c r="H33" s="116">
        <v>2563127</v>
      </c>
      <c r="I33" s="95">
        <f t="shared" si="0"/>
        <v>99.6</v>
      </c>
      <c r="J33" s="96">
        <f t="shared" si="0"/>
        <v>30</v>
      </c>
      <c r="K33" s="97">
        <f t="shared" si="0"/>
        <v>98.7</v>
      </c>
      <c r="L33" s="57">
        <v>98.7</v>
      </c>
      <c r="M33" s="57">
        <v>98.2</v>
      </c>
    </row>
    <row r="34" spans="1:13" s="5" customFormat="1" ht="24.75" customHeight="1" x14ac:dyDescent="0.25">
      <c r="A34" s="26">
        <v>30</v>
      </c>
      <c r="B34" s="27" t="s">
        <v>48</v>
      </c>
      <c r="C34" s="113">
        <v>1287408</v>
      </c>
      <c r="D34" s="114">
        <v>81273</v>
      </c>
      <c r="E34" s="115">
        <v>1368681</v>
      </c>
      <c r="F34" s="113">
        <v>1279567</v>
      </c>
      <c r="G34" s="114">
        <v>17723</v>
      </c>
      <c r="H34" s="116">
        <v>1297290</v>
      </c>
      <c r="I34" s="95">
        <f t="shared" si="0"/>
        <v>99.4</v>
      </c>
      <c r="J34" s="96">
        <f t="shared" si="0"/>
        <v>21.8</v>
      </c>
      <c r="K34" s="97">
        <f t="shared" si="0"/>
        <v>94.8</v>
      </c>
      <c r="L34" s="96">
        <v>93.7</v>
      </c>
      <c r="M34" s="96">
        <v>93</v>
      </c>
    </row>
    <row r="35" spans="1:13" s="5" customFormat="1" ht="24.75" customHeight="1" x14ac:dyDescent="0.25">
      <c r="A35" s="26">
        <v>31</v>
      </c>
      <c r="B35" s="27" t="s">
        <v>49</v>
      </c>
      <c r="C35" s="113">
        <v>721368</v>
      </c>
      <c r="D35" s="114">
        <v>30742</v>
      </c>
      <c r="E35" s="115">
        <v>752110</v>
      </c>
      <c r="F35" s="113">
        <v>715049</v>
      </c>
      <c r="G35" s="114">
        <v>5835</v>
      </c>
      <c r="H35" s="116">
        <v>720884</v>
      </c>
      <c r="I35" s="95">
        <f t="shared" si="0"/>
        <v>99.1</v>
      </c>
      <c r="J35" s="96">
        <f t="shared" si="0"/>
        <v>19</v>
      </c>
      <c r="K35" s="97">
        <f t="shared" si="0"/>
        <v>95.8</v>
      </c>
      <c r="L35" s="96">
        <v>95.4</v>
      </c>
      <c r="M35" s="96">
        <v>95.3</v>
      </c>
    </row>
    <row r="36" spans="1:13" s="5" customFormat="1" ht="24.75" customHeight="1" x14ac:dyDescent="0.25">
      <c r="A36" s="26">
        <v>32</v>
      </c>
      <c r="B36" s="27" t="s">
        <v>23</v>
      </c>
      <c r="C36" s="113">
        <v>550403</v>
      </c>
      <c r="D36" s="114">
        <v>26565</v>
      </c>
      <c r="E36" s="115">
        <v>576968</v>
      </c>
      <c r="F36" s="113">
        <v>540382</v>
      </c>
      <c r="G36" s="114">
        <v>5334</v>
      </c>
      <c r="H36" s="116">
        <v>545716</v>
      </c>
      <c r="I36" s="95">
        <f t="shared" si="0"/>
        <v>98.2</v>
      </c>
      <c r="J36" s="96">
        <f t="shared" si="0"/>
        <v>20.100000000000001</v>
      </c>
      <c r="K36" s="97">
        <f t="shared" si="0"/>
        <v>94.6</v>
      </c>
      <c r="L36" s="57">
        <v>93.9</v>
      </c>
      <c r="M36" s="57">
        <v>90.9</v>
      </c>
    </row>
    <row r="37" spans="1:13" s="5" customFormat="1" ht="24.75" customHeight="1" x14ac:dyDescent="0.25">
      <c r="A37" s="26">
        <v>33</v>
      </c>
      <c r="B37" s="27" t="s">
        <v>50</v>
      </c>
      <c r="C37" s="113">
        <v>510921</v>
      </c>
      <c r="D37" s="114">
        <v>49421</v>
      </c>
      <c r="E37" s="115">
        <v>560342</v>
      </c>
      <c r="F37" s="113">
        <v>499762</v>
      </c>
      <c r="G37" s="114">
        <v>4203</v>
      </c>
      <c r="H37" s="116">
        <v>503965</v>
      </c>
      <c r="I37" s="95">
        <f t="shared" si="0"/>
        <v>97.8</v>
      </c>
      <c r="J37" s="96">
        <f t="shared" si="0"/>
        <v>8.5</v>
      </c>
      <c r="K37" s="97">
        <f t="shared" si="0"/>
        <v>89.9</v>
      </c>
      <c r="L37" s="57">
        <v>90.4</v>
      </c>
      <c r="M37" s="57">
        <v>90.7</v>
      </c>
    </row>
    <row r="38" spans="1:13" s="5" customFormat="1" ht="24.75" customHeight="1" x14ac:dyDescent="0.25">
      <c r="A38" s="26">
        <v>34</v>
      </c>
      <c r="B38" s="27" t="s">
        <v>51</v>
      </c>
      <c r="C38" s="113">
        <v>1226720</v>
      </c>
      <c r="D38" s="114">
        <v>26292</v>
      </c>
      <c r="E38" s="115">
        <v>1253012</v>
      </c>
      <c r="F38" s="113">
        <v>1218950</v>
      </c>
      <c r="G38" s="114">
        <v>8573</v>
      </c>
      <c r="H38" s="116">
        <v>1227523</v>
      </c>
      <c r="I38" s="95">
        <f t="shared" si="0"/>
        <v>99.4</v>
      </c>
      <c r="J38" s="96">
        <f t="shared" si="0"/>
        <v>32.6</v>
      </c>
      <c r="K38" s="97">
        <f t="shared" si="0"/>
        <v>98</v>
      </c>
      <c r="L38" s="57">
        <v>97.2</v>
      </c>
      <c r="M38" s="57">
        <v>96.2</v>
      </c>
    </row>
    <row r="39" spans="1:13" s="5" customFormat="1" ht="24.75" customHeight="1" x14ac:dyDescent="0.25">
      <c r="A39" s="26">
        <v>35</v>
      </c>
      <c r="B39" s="27" t="s">
        <v>52</v>
      </c>
      <c r="C39" s="113">
        <v>707240</v>
      </c>
      <c r="D39" s="114">
        <v>56029</v>
      </c>
      <c r="E39" s="115">
        <v>763269</v>
      </c>
      <c r="F39" s="113">
        <v>695336</v>
      </c>
      <c r="G39" s="114">
        <v>10492</v>
      </c>
      <c r="H39" s="116">
        <v>705828</v>
      </c>
      <c r="I39" s="95">
        <f t="shared" si="0"/>
        <v>98.3</v>
      </c>
      <c r="J39" s="96">
        <f t="shared" si="0"/>
        <v>18.7</v>
      </c>
      <c r="K39" s="97">
        <f t="shared" si="0"/>
        <v>92.5</v>
      </c>
      <c r="L39" s="57">
        <v>91.8</v>
      </c>
      <c r="M39" s="57">
        <v>91.5</v>
      </c>
    </row>
    <row r="40" spans="1:13" s="5" customFormat="1" ht="24.75" customHeight="1" x14ac:dyDescent="0.25">
      <c r="A40" s="26">
        <v>36</v>
      </c>
      <c r="B40" s="27" t="s">
        <v>24</v>
      </c>
      <c r="C40" s="113">
        <v>596526</v>
      </c>
      <c r="D40" s="114">
        <v>30945</v>
      </c>
      <c r="E40" s="115">
        <v>627471</v>
      </c>
      <c r="F40" s="113">
        <v>589303</v>
      </c>
      <c r="G40" s="114">
        <v>9250</v>
      </c>
      <c r="H40" s="116">
        <v>598553</v>
      </c>
      <c r="I40" s="95">
        <f t="shared" si="0"/>
        <v>98.8</v>
      </c>
      <c r="J40" s="96">
        <f t="shared" si="0"/>
        <v>29.9</v>
      </c>
      <c r="K40" s="97">
        <f t="shared" si="0"/>
        <v>95.4</v>
      </c>
      <c r="L40" s="57">
        <v>94.3</v>
      </c>
      <c r="M40" s="57">
        <v>92.6</v>
      </c>
    </row>
    <row r="41" spans="1:13" s="5" customFormat="1" ht="24.75" customHeight="1" x14ac:dyDescent="0.25">
      <c r="A41" s="26">
        <v>37</v>
      </c>
      <c r="B41" s="27" t="s">
        <v>67</v>
      </c>
      <c r="C41" s="113">
        <v>610627</v>
      </c>
      <c r="D41" s="114">
        <v>58526</v>
      </c>
      <c r="E41" s="115">
        <v>669153</v>
      </c>
      <c r="F41" s="113">
        <v>595425</v>
      </c>
      <c r="G41" s="114">
        <v>11555</v>
      </c>
      <c r="H41" s="116">
        <v>606980</v>
      </c>
      <c r="I41" s="95">
        <f t="shared" si="0"/>
        <v>97.5</v>
      </c>
      <c r="J41" s="96">
        <f t="shared" si="0"/>
        <v>19.7</v>
      </c>
      <c r="K41" s="97">
        <f t="shared" si="0"/>
        <v>90.7</v>
      </c>
      <c r="L41" s="96">
        <v>90.2</v>
      </c>
      <c r="M41" s="96">
        <v>89.3</v>
      </c>
    </row>
    <row r="42" spans="1:13" s="5" customFormat="1" ht="24.75" customHeight="1" x14ac:dyDescent="0.25">
      <c r="A42" s="26">
        <v>38</v>
      </c>
      <c r="B42" s="27" t="s">
        <v>12</v>
      </c>
      <c r="C42" s="113">
        <v>379072</v>
      </c>
      <c r="D42" s="114">
        <v>12351</v>
      </c>
      <c r="E42" s="115">
        <v>391423</v>
      </c>
      <c r="F42" s="113">
        <v>375290</v>
      </c>
      <c r="G42" s="114">
        <v>4385</v>
      </c>
      <c r="H42" s="116">
        <v>379675</v>
      </c>
      <c r="I42" s="95">
        <f t="shared" si="0"/>
        <v>99</v>
      </c>
      <c r="J42" s="96">
        <f t="shared" si="0"/>
        <v>35.5</v>
      </c>
      <c r="K42" s="97">
        <f t="shared" si="0"/>
        <v>97</v>
      </c>
      <c r="L42" s="96">
        <v>96.5</v>
      </c>
      <c r="M42" s="96">
        <v>96.3</v>
      </c>
    </row>
    <row r="43" spans="1:13" s="5" customFormat="1" ht="24.75" customHeight="1" x14ac:dyDescent="0.25">
      <c r="A43" s="26">
        <v>39</v>
      </c>
      <c r="B43" s="27" t="s">
        <v>53</v>
      </c>
      <c r="C43" s="113">
        <v>246218</v>
      </c>
      <c r="D43" s="114">
        <v>17759</v>
      </c>
      <c r="E43" s="115">
        <v>263977</v>
      </c>
      <c r="F43" s="113">
        <v>243111</v>
      </c>
      <c r="G43" s="114">
        <v>3267</v>
      </c>
      <c r="H43" s="116">
        <v>246378</v>
      </c>
      <c r="I43" s="95">
        <f t="shared" si="0"/>
        <v>98.7</v>
      </c>
      <c r="J43" s="96">
        <f t="shared" si="0"/>
        <v>18.399999999999999</v>
      </c>
      <c r="K43" s="97">
        <f t="shared" si="0"/>
        <v>93.3</v>
      </c>
      <c r="L43" s="96">
        <v>93</v>
      </c>
      <c r="M43" s="96">
        <v>92.5</v>
      </c>
    </row>
    <row r="44" spans="1:13" s="5" customFormat="1" ht="24.75" customHeight="1" x14ac:dyDescent="0.25">
      <c r="A44" s="26">
        <v>40</v>
      </c>
      <c r="B44" s="27" t="s">
        <v>54</v>
      </c>
      <c r="C44" s="113">
        <v>76672</v>
      </c>
      <c r="D44" s="114">
        <v>1733</v>
      </c>
      <c r="E44" s="115">
        <v>78405</v>
      </c>
      <c r="F44" s="113">
        <v>76209</v>
      </c>
      <c r="G44" s="114">
        <v>284</v>
      </c>
      <c r="H44" s="116">
        <v>76493</v>
      </c>
      <c r="I44" s="95">
        <f t="shared" si="0"/>
        <v>99.4</v>
      </c>
      <c r="J44" s="96">
        <f t="shared" si="0"/>
        <v>16.399999999999999</v>
      </c>
      <c r="K44" s="97">
        <f t="shared" si="0"/>
        <v>97.6</v>
      </c>
      <c r="L44" s="96">
        <v>97.6</v>
      </c>
      <c r="M44" s="96">
        <v>97.8</v>
      </c>
    </row>
    <row r="45" spans="1:13" s="5" customFormat="1" ht="24.75" customHeight="1" x14ac:dyDescent="0.25">
      <c r="A45" s="26">
        <v>41</v>
      </c>
      <c r="B45" s="27" t="s">
        <v>55</v>
      </c>
      <c r="C45" s="113">
        <v>294028</v>
      </c>
      <c r="D45" s="114">
        <v>24540</v>
      </c>
      <c r="E45" s="115">
        <v>318568</v>
      </c>
      <c r="F45" s="113">
        <v>292198</v>
      </c>
      <c r="G45" s="114">
        <v>2446</v>
      </c>
      <c r="H45" s="116">
        <v>294644</v>
      </c>
      <c r="I45" s="95">
        <f t="shared" si="0"/>
        <v>99.4</v>
      </c>
      <c r="J45" s="96">
        <f t="shared" si="0"/>
        <v>10</v>
      </c>
      <c r="K45" s="97">
        <f t="shared" si="0"/>
        <v>92.5</v>
      </c>
      <c r="L45" s="96">
        <v>91</v>
      </c>
      <c r="M45" s="96">
        <v>90.4</v>
      </c>
    </row>
    <row r="46" spans="1:13" s="5" customFormat="1" ht="24.75" customHeight="1" x14ac:dyDescent="0.25">
      <c r="A46" s="26">
        <v>42</v>
      </c>
      <c r="B46" s="27" t="s">
        <v>56</v>
      </c>
      <c r="C46" s="113">
        <v>174072</v>
      </c>
      <c r="D46" s="114">
        <v>9843</v>
      </c>
      <c r="E46" s="115">
        <v>183915</v>
      </c>
      <c r="F46" s="113">
        <v>171788</v>
      </c>
      <c r="G46" s="114">
        <v>1905</v>
      </c>
      <c r="H46" s="116">
        <v>173693</v>
      </c>
      <c r="I46" s="95">
        <f t="shared" si="0"/>
        <v>98.7</v>
      </c>
      <c r="J46" s="96">
        <f t="shared" si="0"/>
        <v>19.399999999999999</v>
      </c>
      <c r="K46" s="97">
        <f t="shared" si="0"/>
        <v>94.4</v>
      </c>
      <c r="L46" s="96">
        <v>93.7</v>
      </c>
      <c r="M46" s="96">
        <v>93.4</v>
      </c>
    </row>
    <row r="47" spans="1:13" s="5" customFormat="1" ht="24.75" customHeight="1" x14ac:dyDescent="0.25">
      <c r="A47" s="26">
        <v>43</v>
      </c>
      <c r="B47" s="27" t="s">
        <v>13</v>
      </c>
      <c r="C47" s="113">
        <v>157751</v>
      </c>
      <c r="D47" s="114">
        <v>13411</v>
      </c>
      <c r="E47" s="115">
        <v>171162</v>
      </c>
      <c r="F47" s="113">
        <v>154269</v>
      </c>
      <c r="G47" s="114">
        <v>4295</v>
      </c>
      <c r="H47" s="116">
        <v>158564</v>
      </c>
      <c r="I47" s="95">
        <f t="shared" si="0"/>
        <v>97.8</v>
      </c>
      <c r="J47" s="96">
        <f t="shared" si="0"/>
        <v>32</v>
      </c>
      <c r="K47" s="97">
        <f t="shared" si="0"/>
        <v>92.6</v>
      </c>
      <c r="L47" s="96">
        <v>91.2</v>
      </c>
      <c r="M47" s="96">
        <v>91</v>
      </c>
    </row>
    <row r="48" spans="1:13" s="5" customFormat="1" ht="24.75" customHeight="1" x14ac:dyDescent="0.25">
      <c r="A48" s="26">
        <v>44</v>
      </c>
      <c r="B48" s="27" t="s">
        <v>57</v>
      </c>
      <c r="C48" s="113">
        <v>633835</v>
      </c>
      <c r="D48" s="114">
        <v>7582</v>
      </c>
      <c r="E48" s="115">
        <v>641417</v>
      </c>
      <c r="F48" s="113">
        <v>632082</v>
      </c>
      <c r="G48" s="114">
        <v>1508</v>
      </c>
      <c r="H48" s="116">
        <v>633590</v>
      </c>
      <c r="I48" s="95">
        <f t="shared" si="0"/>
        <v>99.7</v>
      </c>
      <c r="J48" s="96">
        <f t="shared" si="0"/>
        <v>19.899999999999999</v>
      </c>
      <c r="K48" s="97">
        <f t="shared" si="0"/>
        <v>98.8</v>
      </c>
      <c r="L48" s="96">
        <v>98.6</v>
      </c>
      <c r="M48" s="96">
        <v>97.8</v>
      </c>
    </row>
    <row r="49" spans="1:13" s="5" customFormat="1" ht="24.75" customHeight="1" x14ac:dyDescent="0.25">
      <c r="A49" s="26">
        <v>45</v>
      </c>
      <c r="B49" s="27" t="s">
        <v>25</v>
      </c>
      <c r="C49" s="113">
        <v>391191</v>
      </c>
      <c r="D49" s="114">
        <v>36679</v>
      </c>
      <c r="E49" s="115">
        <v>427870</v>
      </c>
      <c r="F49" s="113">
        <v>387029</v>
      </c>
      <c r="G49" s="114">
        <v>4243</v>
      </c>
      <c r="H49" s="116">
        <v>391272</v>
      </c>
      <c r="I49" s="95">
        <f t="shared" si="0"/>
        <v>98.9</v>
      </c>
      <c r="J49" s="96">
        <f t="shared" si="0"/>
        <v>11.6</v>
      </c>
      <c r="K49" s="97">
        <f t="shared" si="0"/>
        <v>91.4</v>
      </c>
      <c r="L49" s="57">
        <v>87.6</v>
      </c>
      <c r="M49" s="57">
        <v>87.2</v>
      </c>
    </row>
    <row r="50" spans="1:13" s="5" customFormat="1" ht="24.75" customHeight="1" x14ac:dyDescent="0.25">
      <c r="A50" s="26">
        <v>46</v>
      </c>
      <c r="B50" s="27" t="s">
        <v>58</v>
      </c>
      <c r="C50" s="113">
        <v>216159</v>
      </c>
      <c r="D50" s="114">
        <v>9533</v>
      </c>
      <c r="E50" s="115">
        <v>225692</v>
      </c>
      <c r="F50" s="113">
        <v>212299</v>
      </c>
      <c r="G50" s="114">
        <v>2396</v>
      </c>
      <c r="H50" s="116">
        <v>214695</v>
      </c>
      <c r="I50" s="95">
        <f t="shared" si="0"/>
        <v>98.2</v>
      </c>
      <c r="J50" s="96">
        <f t="shared" si="0"/>
        <v>25.1</v>
      </c>
      <c r="K50" s="97">
        <f t="shared" si="0"/>
        <v>95.1</v>
      </c>
      <c r="L50" s="96">
        <v>95</v>
      </c>
      <c r="M50" s="96">
        <v>94.9</v>
      </c>
    </row>
    <row r="51" spans="1:13" s="5" customFormat="1" ht="24.75" customHeight="1" x14ac:dyDescent="0.25">
      <c r="A51" s="26">
        <v>47</v>
      </c>
      <c r="B51" s="27" t="s">
        <v>59</v>
      </c>
      <c r="C51" s="113">
        <v>121414</v>
      </c>
      <c r="D51" s="114">
        <v>7223</v>
      </c>
      <c r="E51" s="115">
        <v>128637</v>
      </c>
      <c r="F51" s="113">
        <v>119609</v>
      </c>
      <c r="G51" s="114">
        <v>915</v>
      </c>
      <c r="H51" s="116">
        <v>120524</v>
      </c>
      <c r="I51" s="95">
        <f t="shared" si="0"/>
        <v>98.5</v>
      </c>
      <c r="J51" s="96">
        <f t="shared" si="0"/>
        <v>12.7</v>
      </c>
      <c r="K51" s="97">
        <f t="shared" si="0"/>
        <v>93.7</v>
      </c>
      <c r="L51" s="96">
        <v>93.8</v>
      </c>
      <c r="M51" s="96">
        <v>93.6</v>
      </c>
    </row>
    <row r="52" spans="1:13" s="5" customFormat="1" ht="24.75" customHeight="1" x14ac:dyDescent="0.25">
      <c r="A52" s="26">
        <v>48</v>
      </c>
      <c r="B52" s="27" t="s">
        <v>60</v>
      </c>
      <c r="C52" s="113">
        <v>230760</v>
      </c>
      <c r="D52" s="114">
        <v>15266</v>
      </c>
      <c r="E52" s="115">
        <v>246026</v>
      </c>
      <c r="F52" s="113">
        <v>227363</v>
      </c>
      <c r="G52" s="114">
        <v>1947</v>
      </c>
      <c r="H52" s="116">
        <v>229310</v>
      </c>
      <c r="I52" s="95">
        <f t="shared" si="0"/>
        <v>98.5</v>
      </c>
      <c r="J52" s="96">
        <f t="shared" si="0"/>
        <v>12.8</v>
      </c>
      <c r="K52" s="97">
        <f t="shared" si="0"/>
        <v>93.2</v>
      </c>
      <c r="L52" s="96">
        <v>93</v>
      </c>
      <c r="M52" s="96">
        <v>90.4</v>
      </c>
    </row>
    <row r="53" spans="1:13" s="5" customFormat="1" ht="24.75" customHeight="1" x14ac:dyDescent="0.25">
      <c r="A53" s="26">
        <v>49</v>
      </c>
      <c r="B53" s="27" t="s">
        <v>61</v>
      </c>
      <c r="C53" s="113">
        <v>208752</v>
      </c>
      <c r="D53" s="114">
        <v>16503</v>
      </c>
      <c r="E53" s="115">
        <v>225255</v>
      </c>
      <c r="F53" s="113">
        <v>202725</v>
      </c>
      <c r="G53" s="114">
        <v>2325</v>
      </c>
      <c r="H53" s="116">
        <v>205050</v>
      </c>
      <c r="I53" s="95">
        <f t="shared" si="0"/>
        <v>97.1</v>
      </c>
      <c r="J53" s="96">
        <f t="shared" si="0"/>
        <v>14.1</v>
      </c>
      <c r="K53" s="97">
        <f t="shared" si="0"/>
        <v>91</v>
      </c>
      <c r="L53" s="96">
        <v>92.1</v>
      </c>
      <c r="M53" s="96">
        <v>91.3</v>
      </c>
    </row>
    <row r="54" spans="1:13" s="5" customFormat="1" ht="24.75" customHeight="1" x14ac:dyDescent="0.25">
      <c r="A54" s="26">
        <v>50</v>
      </c>
      <c r="B54" s="27" t="s">
        <v>62</v>
      </c>
      <c r="C54" s="113">
        <v>154949</v>
      </c>
      <c r="D54" s="114">
        <v>1340</v>
      </c>
      <c r="E54" s="115">
        <v>156289</v>
      </c>
      <c r="F54" s="113">
        <v>153859</v>
      </c>
      <c r="G54" s="114">
        <v>587</v>
      </c>
      <c r="H54" s="116">
        <v>154446</v>
      </c>
      <c r="I54" s="95">
        <f t="shared" si="0"/>
        <v>99.3</v>
      </c>
      <c r="J54" s="96">
        <f t="shared" si="0"/>
        <v>43.8</v>
      </c>
      <c r="K54" s="97">
        <f t="shared" si="0"/>
        <v>98.8</v>
      </c>
      <c r="L54" s="96">
        <v>98.9</v>
      </c>
      <c r="M54" s="96">
        <v>98.8</v>
      </c>
    </row>
    <row r="55" spans="1:13" s="5" customFormat="1" ht="24.75" customHeight="1" x14ac:dyDescent="0.25">
      <c r="A55" s="26">
        <v>51</v>
      </c>
      <c r="B55" s="27" t="s">
        <v>63</v>
      </c>
      <c r="C55" s="113">
        <v>193023</v>
      </c>
      <c r="D55" s="114">
        <v>8479</v>
      </c>
      <c r="E55" s="115">
        <v>201502</v>
      </c>
      <c r="F55" s="113">
        <v>190551</v>
      </c>
      <c r="G55" s="114">
        <v>750</v>
      </c>
      <c r="H55" s="116">
        <v>191301</v>
      </c>
      <c r="I55" s="95">
        <f t="shared" si="0"/>
        <v>98.7</v>
      </c>
      <c r="J55" s="96">
        <f t="shared" si="0"/>
        <v>8.8000000000000007</v>
      </c>
      <c r="K55" s="97">
        <f t="shared" si="0"/>
        <v>94.9</v>
      </c>
      <c r="L55" s="96">
        <v>94.8</v>
      </c>
      <c r="M55" s="96">
        <v>95.3</v>
      </c>
    </row>
    <row r="56" spans="1:13" s="5" customFormat="1" ht="24.75" customHeight="1" x14ac:dyDescent="0.25">
      <c r="A56" s="26">
        <v>52</v>
      </c>
      <c r="B56" s="27" t="s">
        <v>14</v>
      </c>
      <c r="C56" s="113">
        <v>150400</v>
      </c>
      <c r="D56" s="114">
        <v>12441</v>
      </c>
      <c r="E56" s="115">
        <v>162841</v>
      </c>
      <c r="F56" s="113">
        <v>147864</v>
      </c>
      <c r="G56" s="114">
        <v>870</v>
      </c>
      <c r="H56" s="116">
        <v>148734</v>
      </c>
      <c r="I56" s="95">
        <f t="shared" si="0"/>
        <v>98.3</v>
      </c>
      <c r="J56" s="96">
        <f t="shared" si="0"/>
        <v>7</v>
      </c>
      <c r="K56" s="97">
        <f t="shared" si="0"/>
        <v>91.3</v>
      </c>
      <c r="L56" s="96">
        <v>91.7</v>
      </c>
      <c r="M56" s="96">
        <v>91.8</v>
      </c>
    </row>
    <row r="57" spans="1:13" s="5" customFormat="1" ht="24.75" customHeight="1" x14ac:dyDescent="0.25">
      <c r="A57" s="26">
        <v>53</v>
      </c>
      <c r="B57" s="27" t="s">
        <v>64</v>
      </c>
      <c r="C57" s="113">
        <v>142021</v>
      </c>
      <c r="D57" s="114">
        <v>11805</v>
      </c>
      <c r="E57" s="115">
        <v>153826</v>
      </c>
      <c r="F57" s="113">
        <v>139289</v>
      </c>
      <c r="G57" s="114">
        <v>2030</v>
      </c>
      <c r="H57" s="116">
        <v>141319</v>
      </c>
      <c r="I57" s="95">
        <f t="shared" si="0"/>
        <v>98.1</v>
      </c>
      <c r="J57" s="96">
        <f t="shared" si="0"/>
        <v>17.2</v>
      </c>
      <c r="K57" s="97">
        <f t="shared" si="0"/>
        <v>91.9</v>
      </c>
      <c r="L57" s="96">
        <v>91.4</v>
      </c>
      <c r="M57" s="96">
        <v>90.3</v>
      </c>
    </row>
    <row r="58" spans="1:13" s="5" customFormat="1" ht="24.75" customHeight="1" thickBot="1" x14ac:dyDescent="0.3">
      <c r="A58" s="26">
        <v>54</v>
      </c>
      <c r="B58" s="28" t="s">
        <v>65</v>
      </c>
      <c r="C58" s="109">
        <v>119033</v>
      </c>
      <c r="D58" s="117">
        <v>2727</v>
      </c>
      <c r="E58" s="109">
        <v>121760</v>
      </c>
      <c r="F58" s="118">
        <v>118013</v>
      </c>
      <c r="G58" s="117">
        <v>617</v>
      </c>
      <c r="H58" s="109">
        <v>118630</v>
      </c>
      <c r="I58" s="95">
        <f t="shared" si="0"/>
        <v>99.1</v>
      </c>
      <c r="J58" s="96">
        <f t="shared" si="0"/>
        <v>22.6</v>
      </c>
      <c r="K58" s="97">
        <f t="shared" si="0"/>
        <v>97.4</v>
      </c>
      <c r="L58" s="96">
        <v>97.4</v>
      </c>
      <c r="M58" s="96">
        <v>97.3</v>
      </c>
    </row>
    <row r="59" spans="1:13" s="5" customFormat="1" ht="24.75" customHeight="1" thickTop="1" x14ac:dyDescent="0.25">
      <c r="A59" s="29"/>
      <c r="B59" s="30" t="s">
        <v>15</v>
      </c>
      <c r="C59" s="119">
        <f t="shared" ref="C59:H59" si="1">SUM(C5:C41)</f>
        <v>151853946</v>
      </c>
      <c r="D59" s="120">
        <f t="shared" si="1"/>
        <v>2950113</v>
      </c>
      <c r="E59" s="121">
        <f t="shared" si="1"/>
        <v>154804059</v>
      </c>
      <c r="F59" s="119">
        <f t="shared" si="1"/>
        <v>150953745</v>
      </c>
      <c r="G59" s="120">
        <f t="shared" si="1"/>
        <v>922920</v>
      </c>
      <c r="H59" s="122">
        <f t="shared" si="1"/>
        <v>151876665</v>
      </c>
      <c r="I59" s="86">
        <f t="shared" ref="I59:K61" si="2">IF(C59=0,"－",ROUND(+F59/C59*100,1))</f>
        <v>99.4</v>
      </c>
      <c r="J59" s="87">
        <f t="shared" si="2"/>
        <v>31.3</v>
      </c>
      <c r="K59" s="88">
        <f t="shared" si="2"/>
        <v>98.1</v>
      </c>
      <c r="L59" s="47">
        <v>97.9</v>
      </c>
      <c r="M59" s="48">
        <v>97.7</v>
      </c>
    </row>
    <row r="60" spans="1:13" s="5" customFormat="1" ht="24.75" customHeight="1" x14ac:dyDescent="0.25">
      <c r="A60" s="31"/>
      <c r="B60" s="32" t="s">
        <v>16</v>
      </c>
      <c r="C60" s="73">
        <f t="shared" ref="C60:H60" si="3">SUM(C42:C58)</f>
        <v>3889350</v>
      </c>
      <c r="D60" s="74">
        <f t="shared" si="3"/>
        <v>209215</v>
      </c>
      <c r="E60" s="75">
        <f t="shared" si="3"/>
        <v>4098565</v>
      </c>
      <c r="F60" s="73">
        <f t="shared" si="3"/>
        <v>3843548</v>
      </c>
      <c r="G60" s="74">
        <f t="shared" si="3"/>
        <v>34770</v>
      </c>
      <c r="H60" s="103">
        <f t="shared" si="3"/>
        <v>3878318</v>
      </c>
      <c r="I60" s="95">
        <f t="shared" si="2"/>
        <v>98.8</v>
      </c>
      <c r="J60" s="96">
        <f t="shared" si="2"/>
        <v>16.600000000000001</v>
      </c>
      <c r="K60" s="97">
        <f t="shared" si="2"/>
        <v>94.6</v>
      </c>
      <c r="L60" s="56">
        <v>93.9</v>
      </c>
      <c r="M60" s="57">
        <v>93.4</v>
      </c>
    </row>
    <row r="61" spans="1:13" s="5" customFormat="1" ht="24.75" customHeight="1" x14ac:dyDescent="0.25">
      <c r="A61" s="33"/>
      <c r="B61" s="34" t="s">
        <v>17</v>
      </c>
      <c r="C61" s="123">
        <f t="shared" ref="C61:H61" si="4">SUM(C59:C60)</f>
        <v>155743296</v>
      </c>
      <c r="D61" s="124">
        <f t="shared" si="4"/>
        <v>3159328</v>
      </c>
      <c r="E61" s="125">
        <f t="shared" si="4"/>
        <v>158902624</v>
      </c>
      <c r="F61" s="123">
        <f t="shared" si="4"/>
        <v>154797293</v>
      </c>
      <c r="G61" s="124">
        <f t="shared" si="4"/>
        <v>957690</v>
      </c>
      <c r="H61" s="126">
        <f t="shared" si="4"/>
        <v>155754983</v>
      </c>
      <c r="I61" s="95">
        <f t="shared" si="2"/>
        <v>99.4</v>
      </c>
      <c r="J61" s="96">
        <f t="shared" si="2"/>
        <v>30.3</v>
      </c>
      <c r="K61" s="97">
        <f t="shared" si="2"/>
        <v>98</v>
      </c>
      <c r="L61" s="127">
        <v>97.8</v>
      </c>
      <c r="M61" s="96">
        <v>97.6</v>
      </c>
    </row>
    <row r="62" spans="1:13" s="5" customFormat="1" ht="20.25" customHeight="1" x14ac:dyDescent="0.2">
      <c r="A62" s="105"/>
      <c r="B62" s="106"/>
      <c r="C62" s="107"/>
      <c r="D62" s="107"/>
      <c r="E62" s="107"/>
      <c r="F62" s="107"/>
      <c r="G62" s="107"/>
      <c r="H62" s="107"/>
      <c r="I62" s="108"/>
      <c r="J62" s="108"/>
      <c r="K62" s="108"/>
      <c r="L62" s="108"/>
      <c r="M62" s="108"/>
    </row>
    <row r="63" spans="1:13" s="8" customFormat="1" x14ac:dyDescent="0.3">
      <c r="H63" s="9"/>
      <c r="I63" s="9"/>
      <c r="J63" s="9"/>
      <c r="K63" s="9"/>
    </row>
    <row r="64" spans="1:13" s="8" customFormat="1" x14ac:dyDescent="0.3">
      <c r="H64" s="9"/>
      <c r="I64" s="9"/>
      <c r="J64" s="9"/>
      <c r="K64" s="9"/>
    </row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pans="14:16" s="8" customFormat="1" x14ac:dyDescent="0.3"/>
    <row r="114" spans="14:16" s="8" customFormat="1" x14ac:dyDescent="0.3"/>
    <row r="115" spans="14:16" s="8" customFormat="1" x14ac:dyDescent="0.3"/>
    <row r="116" spans="14:16" s="8" customFormat="1" x14ac:dyDescent="0.3"/>
    <row r="117" spans="14:16" s="8" customFormat="1" x14ac:dyDescent="0.3"/>
    <row r="118" spans="14:16" s="8" customFormat="1" x14ac:dyDescent="0.3"/>
    <row r="119" spans="14:16" s="8" customFormat="1" x14ac:dyDescent="0.3"/>
    <row r="120" spans="14:16" s="8" customFormat="1" x14ac:dyDescent="0.3"/>
    <row r="121" spans="14:16" s="8" customFormat="1" x14ac:dyDescent="0.3"/>
    <row r="122" spans="14:16" s="8" customFormat="1" x14ac:dyDescent="0.3"/>
    <row r="123" spans="14:16" s="8" customFormat="1" x14ac:dyDescent="0.3"/>
    <row r="124" spans="14:16" s="8" customFormat="1" x14ac:dyDescent="0.3"/>
    <row r="125" spans="14:16" s="8" customFormat="1" x14ac:dyDescent="0.3"/>
    <row r="126" spans="14:16" s="8" customFormat="1" x14ac:dyDescent="0.3"/>
    <row r="127" spans="14:16" s="8" customFormat="1" x14ac:dyDescent="0.3">
      <c r="N127" s="9"/>
      <c r="O127" s="9"/>
      <c r="P127" s="9"/>
    </row>
    <row r="128" spans="14:16" s="8" customFormat="1" x14ac:dyDescent="0.3">
      <c r="N128" s="9"/>
      <c r="O128" s="9"/>
      <c r="P128" s="9"/>
    </row>
    <row r="129" spans="14:16" s="8" customFormat="1" x14ac:dyDescent="0.3">
      <c r="N129" s="9"/>
      <c r="O129" s="9"/>
      <c r="P129" s="9"/>
    </row>
    <row r="130" spans="14:16" s="8" customFormat="1" x14ac:dyDescent="0.3">
      <c r="N130" s="9"/>
      <c r="O130" s="9"/>
      <c r="P130" s="9"/>
    </row>
    <row r="131" spans="14:16" s="8" customFormat="1" x14ac:dyDescent="0.3">
      <c r="N131" s="9"/>
      <c r="O131" s="9"/>
      <c r="P131" s="9"/>
    </row>
    <row r="132" spans="14:16" s="8" customFormat="1" x14ac:dyDescent="0.3">
      <c r="N132" s="9"/>
      <c r="O132" s="9"/>
      <c r="P132" s="9"/>
    </row>
    <row r="133" spans="14:16" s="8" customFormat="1" x14ac:dyDescent="0.3">
      <c r="N133" s="9"/>
      <c r="O133" s="9"/>
      <c r="P133" s="9"/>
    </row>
    <row r="134" spans="14:16" s="8" customFormat="1" x14ac:dyDescent="0.3">
      <c r="N134" s="9"/>
      <c r="O134" s="9"/>
      <c r="P134" s="9"/>
    </row>
    <row r="135" spans="14:16" s="8" customFormat="1" x14ac:dyDescent="0.3">
      <c r="N135" s="9"/>
      <c r="O135" s="9"/>
      <c r="P135" s="9"/>
    </row>
    <row r="136" spans="14:16" s="8" customFormat="1" x14ac:dyDescent="0.3">
      <c r="N136" s="9"/>
      <c r="O136" s="9"/>
      <c r="P136" s="9"/>
    </row>
    <row r="137" spans="14:16" s="8" customFormat="1" x14ac:dyDescent="0.3">
      <c r="N137" s="9"/>
      <c r="O137" s="9"/>
      <c r="P137" s="9"/>
    </row>
    <row r="138" spans="14:16" s="8" customFormat="1" x14ac:dyDescent="0.3">
      <c r="N138" s="9"/>
      <c r="O138" s="9"/>
      <c r="P138" s="9"/>
    </row>
    <row r="139" spans="14:16" s="8" customFormat="1" x14ac:dyDescent="0.3">
      <c r="N139" s="9"/>
      <c r="O139" s="9"/>
      <c r="P139" s="9"/>
    </row>
    <row r="140" spans="14:16" s="8" customFormat="1" x14ac:dyDescent="0.3">
      <c r="N140" s="9"/>
      <c r="O140" s="9"/>
      <c r="P140" s="9"/>
    </row>
    <row r="141" spans="14:16" s="8" customFormat="1" x14ac:dyDescent="0.3">
      <c r="N141" s="9"/>
      <c r="O141" s="9"/>
      <c r="P141" s="9"/>
    </row>
    <row r="142" spans="14:16" s="8" customFormat="1" x14ac:dyDescent="0.3">
      <c r="N142" s="9"/>
      <c r="O142" s="9"/>
      <c r="P142" s="9"/>
    </row>
    <row r="143" spans="14:16" s="8" customFormat="1" x14ac:dyDescent="0.3">
      <c r="N143" s="9"/>
      <c r="O143" s="9"/>
      <c r="P143" s="9"/>
    </row>
    <row r="144" spans="14:16" s="8" customFormat="1" x14ac:dyDescent="0.3">
      <c r="N144" s="9"/>
      <c r="O144" s="9"/>
      <c r="P144" s="9"/>
    </row>
    <row r="145" spans="14:16" s="8" customFormat="1" x14ac:dyDescent="0.3">
      <c r="N145" s="9"/>
      <c r="O145" s="9"/>
      <c r="P145" s="9"/>
    </row>
    <row r="146" spans="14:16" s="8" customFormat="1" x14ac:dyDescent="0.3">
      <c r="N146" s="9"/>
      <c r="O146" s="9"/>
      <c r="P146" s="9"/>
    </row>
    <row r="147" spans="14:16" s="8" customFormat="1" x14ac:dyDescent="0.3">
      <c r="N147" s="9"/>
      <c r="O147" s="9"/>
      <c r="P147" s="9"/>
    </row>
    <row r="148" spans="14:16" s="8" customFormat="1" x14ac:dyDescent="0.3">
      <c r="N148" s="9"/>
      <c r="O148" s="9"/>
      <c r="P148" s="9"/>
    </row>
    <row r="149" spans="14:16" s="8" customFormat="1" x14ac:dyDescent="0.3">
      <c r="N149" s="9"/>
      <c r="O149" s="9"/>
      <c r="P149" s="9"/>
    </row>
    <row r="150" spans="14:16" s="8" customFormat="1" x14ac:dyDescent="0.3">
      <c r="N150" s="9"/>
      <c r="O150" s="9"/>
      <c r="P150" s="9"/>
    </row>
    <row r="151" spans="14:16" s="8" customFormat="1" x14ac:dyDescent="0.3">
      <c r="N151" s="9"/>
      <c r="O151" s="9"/>
      <c r="P151" s="9"/>
    </row>
    <row r="152" spans="14:16" s="8" customFormat="1" x14ac:dyDescent="0.3">
      <c r="N152" s="9"/>
      <c r="O152" s="9"/>
      <c r="P152" s="9"/>
    </row>
    <row r="153" spans="14:16" s="8" customFormat="1" x14ac:dyDescent="0.3">
      <c r="N153" s="9"/>
      <c r="O153" s="9"/>
      <c r="P153" s="9"/>
    </row>
    <row r="154" spans="14:16" s="8" customFormat="1" x14ac:dyDescent="0.3">
      <c r="N154" s="9"/>
      <c r="O154" s="9"/>
      <c r="P154" s="9"/>
    </row>
    <row r="155" spans="14:16" s="8" customFormat="1" x14ac:dyDescent="0.3">
      <c r="N155" s="9"/>
      <c r="O155" s="9"/>
      <c r="P155" s="9"/>
    </row>
    <row r="156" spans="14:16" s="8" customFormat="1" x14ac:dyDescent="0.3">
      <c r="N156" s="9"/>
      <c r="O156" s="9"/>
      <c r="P156" s="9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8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1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A2933-0E69-4E65-A842-071379A47AF8}">
  <sheetPr>
    <tabColor indexed="13"/>
    <pageSetUpPr autoPageBreaks="0"/>
  </sheetPr>
  <dimension ref="A1:N157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9" customWidth="1"/>
    <col min="2" max="2" width="8" style="9" customWidth="1"/>
    <col min="3" max="3" width="9" style="9" customWidth="1"/>
    <col min="4" max="4" width="8.64453125" style="9" customWidth="1"/>
    <col min="5" max="6" width="8.9375" style="9" customWidth="1"/>
    <col min="7" max="7" width="8.64453125" style="9" customWidth="1"/>
    <col min="8" max="8" width="8.9375" style="9" customWidth="1"/>
    <col min="9" max="13" width="5.64453125" style="9" customWidth="1"/>
    <col min="14" max="16384" width="10.703125" style="9"/>
  </cols>
  <sheetData>
    <row r="1" spans="1:13" s="2" customFormat="1" ht="23.25" customHeight="1" x14ac:dyDescent="0.25">
      <c r="A1" s="141" t="s">
        <v>71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2" customFormat="1" ht="23.25" customHeight="1" x14ac:dyDescent="0.25">
      <c r="A2" s="142" t="s">
        <v>78</v>
      </c>
      <c r="B2" s="142"/>
      <c r="C2" s="142"/>
      <c r="D2" s="11"/>
      <c r="E2" s="11"/>
      <c r="F2" s="11"/>
      <c r="G2" s="11"/>
      <c r="H2" s="11"/>
      <c r="I2" s="12"/>
      <c r="J2" s="12"/>
      <c r="K2" s="139" t="s">
        <v>74</v>
      </c>
      <c r="L2" s="140"/>
      <c r="M2" s="140"/>
    </row>
    <row r="3" spans="1:13" s="5" customFormat="1" ht="24.75" customHeight="1" x14ac:dyDescent="0.2">
      <c r="A3" s="13"/>
      <c r="B3" s="14"/>
      <c r="C3" s="145" t="s">
        <v>18</v>
      </c>
      <c r="D3" s="146"/>
      <c r="E3" s="147"/>
      <c r="F3" s="145" t="s">
        <v>19</v>
      </c>
      <c r="G3" s="146"/>
      <c r="H3" s="147"/>
      <c r="I3" s="136" t="s">
        <v>20</v>
      </c>
      <c r="J3" s="137"/>
      <c r="K3" s="138"/>
      <c r="L3" s="143" t="s">
        <v>21</v>
      </c>
      <c r="M3" s="144"/>
    </row>
    <row r="4" spans="1:13" s="5" customFormat="1" ht="24.75" customHeight="1" thickBot="1" x14ac:dyDescent="0.25">
      <c r="A4" s="15"/>
      <c r="B4" s="16"/>
      <c r="C4" s="17" t="s">
        <v>1</v>
      </c>
      <c r="D4" s="18" t="s">
        <v>2</v>
      </c>
      <c r="E4" s="19" t="s">
        <v>0</v>
      </c>
      <c r="F4" s="20" t="s">
        <v>1</v>
      </c>
      <c r="G4" s="21" t="s">
        <v>2</v>
      </c>
      <c r="H4" s="19" t="s">
        <v>0</v>
      </c>
      <c r="I4" s="22" t="s">
        <v>3</v>
      </c>
      <c r="J4" s="23" t="s">
        <v>4</v>
      </c>
      <c r="K4" s="23" t="s">
        <v>22</v>
      </c>
      <c r="L4" s="37" t="s">
        <v>76</v>
      </c>
      <c r="M4" s="38" t="s">
        <v>77</v>
      </c>
    </row>
    <row r="5" spans="1:13" s="5" customFormat="1" ht="24.75" customHeight="1" thickTop="1" x14ac:dyDescent="0.25">
      <c r="A5" s="24">
        <v>1</v>
      </c>
      <c r="B5" s="25" t="s">
        <v>26</v>
      </c>
      <c r="C5" s="109">
        <v>35301839</v>
      </c>
      <c r="D5" s="110">
        <v>535934</v>
      </c>
      <c r="E5" s="109">
        <v>35837773</v>
      </c>
      <c r="F5" s="128">
        <v>35092860</v>
      </c>
      <c r="G5" s="112">
        <v>198800</v>
      </c>
      <c r="H5" s="109">
        <v>35291660</v>
      </c>
      <c r="I5" s="86">
        <f t="shared" ref="I5:K61" si="0">IF(C5=0,"－",ROUND(+F5/C5*100,1))</f>
        <v>99.4</v>
      </c>
      <c r="J5" s="87">
        <f t="shared" si="0"/>
        <v>37.1</v>
      </c>
      <c r="K5" s="88">
        <f t="shared" si="0"/>
        <v>98.5</v>
      </c>
      <c r="L5" s="48">
        <v>98.4</v>
      </c>
      <c r="M5" s="48">
        <v>98.3</v>
      </c>
    </row>
    <row r="6" spans="1:13" s="5" customFormat="1" ht="24.75" customHeight="1" x14ac:dyDescent="0.25">
      <c r="A6" s="26">
        <v>2</v>
      </c>
      <c r="B6" s="27" t="s">
        <v>27</v>
      </c>
      <c r="C6" s="113">
        <v>1569482</v>
      </c>
      <c r="D6" s="114">
        <v>114605</v>
      </c>
      <c r="E6" s="115">
        <v>1684087</v>
      </c>
      <c r="F6" s="129">
        <v>1542706</v>
      </c>
      <c r="G6" s="114">
        <v>16193</v>
      </c>
      <c r="H6" s="116">
        <v>1558899</v>
      </c>
      <c r="I6" s="95">
        <f t="shared" si="0"/>
        <v>98.3</v>
      </c>
      <c r="J6" s="96">
        <f t="shared" si="0"/>
        <v>14.1</v>
      </c>
      <c r="K6" s="97">
        <f t="shared" si="0"/>
        <v>92.6</v>
      </c>
      <c r="L6" s="57">
        <v>92.9</v>
      </c>
      <c r="M6" s="57">
        <v>92.8</v>
      </c>
    </row>
    <row r="7" spans="1:13" s="5" customFormat="1" ht="24.75" customHeight="1" x14ac:dyDescent="0.25">
      <c r="A7" s="26">
        <v>3</v>
      </c>
      <c r="B7" s="27" t="s">
        <v>28</v>
      </c>
      <c r="C7" s="113">
        <v>14269822</v>
      </c>
      <c r="D7" s="114">
        <v>57759</v>
      </c>
      <c r="E7" s="115">
        <v>14327581</v>
      </c>
      <c r="F7" s="129">
        <v>14227775</v>
      </c>
      <c r="G7" s="114">
        <v>56274</v>
      </c>
      <c r="H7" s="116">
        <v>14284049</v>
      </c>
      <c r="I7" s="95">
        <f t="shared" si="0"/>
        <v>99.7</v>
      </c>
      <c r="J7" s="96">
        <f t="shared" si="0"/>
        <v>97.4</v>
      </c>
      <c r="K7" s="97">
        <f t="shared" si="0"/>
        <v>99.7</v>
      </c>
      <c r="L7" s="57">
        <v>99.6</v>
      </c>
      <c r="M7" s="57">
        <v>99.6</v>
      </c>
    </row>
    <row r="8" spans="1:13" s="5" customFormat="1" ht="24.75" customHeight="1" x14ac:dyDescent="0.25">
      <c r="A8" s="26">
        <v>4</v>
      </c>
      <c r="B8" s="27" t="s">
        <v>29</v>
      </c>
      <c r="C8" s="113">
        <v>19315559</v>
      </c>
      <c r="D8" s="114">
        <v>220075</v>
      </c>
      <c r="E8" s="115">
        <v>19535634</v>
      </c>
      <c r="F8" s="129">
        <v>19219797</v>
      </c>
      <c r="G8" s="114">
        <v>89474</v>
      </c>
      <c r="H8" s="116">
        <v>19309271</v>
      </c>
      <c r="I8" s="95">
        <f t="shared" si="0"/>
        <v>99.5</v>
      </c>
      <c r="J8" s="96">
        <f t="shared" si="0"/>
        <v>40.700000000000003</v>
      </c>
      <c r="K8" s="97">
        <f t="shared" si="0"/>
        <v>98.8</v>
      </c>
      <c r="L8" s="57">
        <v>98.8</v>
      </c>
      <c r="M8" s="57">
        <v>98.7</v>
      </c>
    </row>
    <row r="9" spans="1:13" s="5" customFormat="1" ht="24.75" customHeight="1" x14ac:dyDescent="0.25">
      <c r="A9" s="26">
        <v>5</v>
      </c>
      <c r="B9" s="27" t="s">
        <v>30</v>
      </c>
      <c r="C9" s="113">
        <v>1280192</v>
      </c>
      <c r="D9" s="114">
        <v>56631</v>
      </c>
      <c r="E9" s="115">
        <v>1336823</v>
      </c>
      <c r="F9" s="129">
        <v>1256676</v>
      </c>
      <c r="G9" s="114">
        <v>13068</v>
      </c>
      <c r="H9" s="116">
        <v>1269744</v>
      </c>
      <c r="I9" s="95">
        <f t="shared" si="0"/>
        <v>98.2</v>
      </c>
      <c r="J9" s="96">
        <f t="shared" si="0"/>
        <v>23.1</v>
      </c>
      <c r="K9" s="97">
        <f t="shared" si="0"/>
        <v>95</v>
      </c>
      <c r="L9" s="57">
        <v>95.2</v>
      </c>
      <c r="M9" s="57">
        <v>94.7</v>
      </c>
    </row>
    <row r="10" spans="1:13" s="5" customFormat="1" ht="24.75" customHeight="1" x14ac:dyDescent="0.25">
      <c r="A10" s="26">
        <v>6</v>
      </c>
      <c r="B10" s="27" t="s">
        <v>5</v>
      </c>
      <c r="C10" s="113">
        <v>4135685</v>
      </c>
      <c r="D10" s="114">
        <v>129193</v>
      </c>
      <c r="E10" s="115">
        <v>4264878</v>
      </c>
      <c r="F10" s="129">
        <v>4110038</v>
      </c>
      <c r="G10" s="114">
        <v>36689</v>
      </c>
      <c r="H10" s="116">
        <v>4146727</v>
      </c>
      <c r="I10" s="95">
        <f t="shared" si="0"/>
        <v>99.4</v>
      </c>
      <c r="J10" s="96">
        <f t="shared" si="0"/>
        <v>28.4</v>
      </c>
      <c r="K10" s="97">
        <f t="shared" si="0"/>
        <v>97.2</v>
      </c>
      <c r="L10" s="57">
        <v>96.7</v>
      </c>
      <c r="M10" s="57">
        <v>95.9</v>
      </c>
    </row>
    <row r="11" spans="1:13" s="5" customFormat="1" ht="24.75" customHeight="1" x14ac:dyDescent="0.25">
      <c r="A11" s="26">
        <v>7</v>
      </c>
      <c r="B11" s="27" t="s">
        <v>31</v>
      </c>
      <c r="C11" s="113">
        <v>12539690</v>
      </c>
      <c r="D11" s="114">
        <v>240377</v>
      </c>
      <c r="E11" s="115">
        <v>12780067</v>
      </c>
      <c r="F11" s="129">
        <v>12468081</v>
      </c>
      <c r="G11" s="114">
        <v>73035</v>
      </c>
      <c r="H11" s="116">
        <v>12541116</v>
      </c>
      <c r="I11" s="95">
        <f t="shared" si="0"/>
        <v>99.4</v>
      </c>
      <c r="J11" s="96">
        <f t="shared" si="0"/>
        <v>30.4</v>
      </c>
      <c r="K11" s="97">
        <f t="shared" si="0"/>
        <v>98.1</v>
      </c>
      <c r="L11" s="57">
        <v>98.1</v>
      </c>
      <c r="M11" s="57">
        <v>98.1</v>
      </c>
    </row>
    <row r="12" spans="1:13" s="5" customFormat="1" ht="24.75" customHeight="1" x14ac:dyDescent="0.25">
      <c r="A12" s="26">
        <v>8</v>
      </c>
      <c r="B12" s="27" t="s">
        <v>32</v>
      </c>
      <c r="C12" s="113">
        <v>4687979</v>
      </c>
      <c r="D12" s="114">
        <v>33980</v>
      </c>
      <c r="E12" s="115">
        <v>4721959</v>
      </c>
      <c r="F12" s="129">
        <v>4671752</v>
      </c>
      <c r="G12" s="114">
        <v>11694</v>
      </c>
      <c r="H12" s="116">
        <v>4683446</v>
      </c>
      <c r="I12" s="95">
        <f t="shared" si="0"/>
        <v>99.7</v>
      </c>
      <c r="J12" s="96">
        <f t="shared" si="0"/>
        <v>34.4</v>
      </c>
      <c r="K12" s="97">
        <f t="shared" si="0"/>
        <v>99.2</v>
      </c>
      <c r="L12" s="57">
        <v>99.2</v>
      </c>
      <c r="M12" s="57">
        <v>99.1</v>
      </c>
    </row>
    <row r="13" spans="1:13" s="5" customFormat="1" ht="24.75" customHeight="1" x14ac:dyDescent="0.25">
      <c r="A13" s="26">
        <v>9</v>
      </c>
      <c r="B13" s="27" t="s">
        <v>33</v>
      </c>
      <c r="C13" s="113">
        <v>2568226</v>
      </c>
      <c r="D13" s="114">
        <v>102529</v>
      </c>
      <c r="E13" s="115">
        <v>2670755</v>
      </c>
      <c r="F13" s="129">
        <v>2543711</v>
      </c>
      <c r="G13" s="114">
        <v>21612</v>
      </c>
      <c r="H13" s="116">
        <v>2565323</v>
      </c>
      <c r="I13" s="95">
        <f t="shared" si="0"/>
        <v>99</v>
      </c>
      <c r="J13" s="96">
        <f t="shared" si="0"/>
        <v>21.1</v>
      </c>
      <c r="K13" s="97">
        <f t="shared" si="0"/>
        <v>96.1</v>
      </c>
      <c r="L13" s="57">
        <v>96</v>
      </c>
      <c r="M13" s="57">
        <v>96</v>
      </c>
    </row>
    <row r="14" spans="1:13" s="5" customFormat="1" ht="24.75" customHeight="1" x14ac:dyDescent="0.25">
      <c r="A14" s="26">
        <v>10</v>
      </c>
      <c r="B14" s="27" t="s">
        <v>34</v>
      </c>
      <c r="C14" s="113">
        <v>7716906</v>
      </c>
      <c r="D14" s="114">
        <v>101012</v>
      </c>
      <c r="E14" s="115">
        <v>7817918</v>
      </c>
      <c r="F14" s="129">
        <v>7699835</v>
      </c>
      <c r="G14" s="114">
        <v>27778</v>
      </c>
      <c r="H14" s="116">
        <v>7727613</v>
      </c>
      <c r="I14" s="95">
        <f t="shared" si="0"/>
        <v>99.8</v>
      </c>
      <c r="J14" s="96">
        <f t="shared" si="0"/>
        <v>27.5</v>
      </c>
      <c r="K14" s="97">
        <f t="shared" si="0"/>
        <v>98.8</v>
      </c>
      <c r="L14" s="57">
        <v>98.7</v>
      </c>
      <c r="M14" s="57">
        <v>98.6</v>
      </c>
    </row>
    <row r="15" spans="1:13" s="5" customFormat="1" ht="24.75" customHeight="1" x14ac:dyDescent="0.25">
      <c r="A15" s="26">
        <v>11</v>
      </c>
      <c r="B15" s="27" t="s">
        <v>35</v>
      </c>
      <c r="C15" s="113">
        <v>4470651</v>
      </c>
      <c r="D15" s="114">
        <v>201461</v>
      </c>
      <c r="E15" s="115">
        <v>4672112</v>
      </c>
      <c r="F15" s="129">
        <v>4427498</v>
      </c>
      <c r="G15" s="114">
        <v>53385</v>
      </c>
      <c r="H15" s="116">
        <v>4480883</v>
      </c>
      <c r="I15" s="95">
        <f t="shared" si="0"/>
        <v>99</v>
      </c>
      <c r="J15" s="96">
        <f t="shared" si="0"/>
        <v>26.5</v>
      </c>
      <c r="K15" s="97">
        <f t="shared" si="0"/>
        <v>95.9</v>
      </c>
      <c r="L15" s="57">
        <v>95.5</v>
      </c>
      <c r="M15" s="57">
        <v>95.3</v>
      </c>
    </row>
    <row r="16" spans="1:13" s="5" customFormat="1" ht="24.75" customHeight="1" x14ac:dyDescent="0.25">
      <c r="A16" s="26">
        <v>12</v>
      </c>
      <c r="B16" s="27" t="s">
        <v>36</v>
      </c>
      <c r="C16" s="113">
        <v>1643122</v>
      </c>
      <c r="D16" s="114">
        <v>119263</v>
      </c>
      <c r="E16" s="115">
        <v>1762385</v>
      </c>
      <c r="F16" s="129">
        <v>1618224</v>
      </c>
      <c r="G16" s="114">
        <v>20472</v>
      </c>
      <c r="H16" s="116">
        <v>1638696</v>
      </c>
      <c r="I16" s="95">
        <f t="shared" si="0"/>
        <v>98.5</v>
      </c>
      <c r="J16" s="96">
        <f t="shared" si="0"/>
        <v>17.2</v>
      </c>
      <c r="K16" s="97">
        <f t="shared" si="0"/>
        <v>93</v>
      </c>
      <c r="L16" s="57">
        <v>92.6</v>
      </c>
      <c r="M16" s="57">
        <v>92.7</v>
      </c>
    </row>
    <row r="17" spans="1:13" s="5" customFormat="1" ht="24.75" customHeight="1" x14ac:dyDescent="0.25">
      <c r="A17" s="26">
        <v>13</v>
      </c>
      <c r="B17" s="27" t="s">
        <v>37</v>
      </c>
      <c r="C17" s="113">
        <v>1660986</v>
      </c>
      <c r="D17" s="114">
        <v>53552</v>
      </c>
      <c r="E17" s="115">
        <v>1714538</v>
      </c>
      <c r="F17" s="129">
        <v>1637384</v>
      </c>
      <c r="G17" s="114">
        <v>17686</v>
      </c>
      <c r="H17" s="116">
        <v>1655070</v>
      </c>
      <c r="I17" s="95">
        <f t="shared" si="0"/>
        <v>98.6</v>
      </c>
      <c r="J17" s="96">
        <f t="shared" si="0"/>
        <v>33</v>
      </c>
      <c r="K17" s="97">
        <f t="shared" si="0"/>
        <v>96.5</v>
      </c>
      <c r="L17" s="57">
        <v>96.5</v>
      </c>
      <c r="M17" s="57">
        <v>93.9</v>
      </c>
    </row>
    <row r="18" spans="1:13" s="5" customFormat="1" ht="24.75" customHeight="1" x14ac:dyDescent="0.25">
      <c r="A18" s="26">
        <v>14</v>
      </c>
      <c r="B18" s="27" t="s">
        <v>6</v>
      </c>
      <c r="C18" s="113">
        <v>5726337</v>
      </c>
      <c r="D18" s="114">
        <v>121611</v>
      </c>
      <c r="E18" s="115">
        <v>5847948</v>
      </c>
      <c r="F18" s="129">
        <v>5693652</v>
      </c>
      <c r="G18" s="114">
        <v>33707</v>
      </c>
      <c r="H18" s="116">
        <v>5727359</v>
      </c>
      <c r="I18" s="95">
        <f t="shared" si="0"/>
        <v>99.4</v>
      </c>
      <c r="J18" s="96">
        <f t="shared" si="0"/>
        <v>27.7</v>
      </c>
      <c r="K18" s="97">
        <f t="shared" si="0"/>
        <v>97.9</v>
      </c>
      <c r="L18" s="57">
        <v>97.8</v>
      </c>
      <c r="M18" s="57">
        <v>97.8</v>
      </c>
    </row>
    <row r="19" spans="1:13" s="5" customFormat="1" ht="24.75" customHeight="1" x14ac:dyDescent="0.25">
      <c r="A19" s="26">
        <v>15</v>
      </c>
      <c r="B19" s="27" t="s">
        <v>38</v>
      </c>
      <c r="C19" s="113">
        <v>13713513</v>
      </c>
      <c r="D19" s="114">
        <v>251056</v>
      </c>
      <c r="E19" s="115">
        <v>13964569</v>
      </c>
      <c r="F19" s="129">
        <v>13607609</v>
      </c>
      <c r="G19" s="114">
        <v>107543</v>
      </c>
      <c r="H19" s="116">
        <v>13715152</v>
      </c>
      <c r="I19" s="95">
        <f t="shared" si="0"/>
        <v>99.2</v>
      </c>
      <c r="J19" s="96">
        <f t="shared" si="0"/>
        <v>42.8</v>
      </c>
      <c r="K19" s="97">
        <f t="shared" si="0"/>
        <v>98.2</v>
      </c>
      <c r="L19" s="57">
        <v>98</v>
      </c>
      <c r="M19" s="57">
        <v>98</v>
      </c>
    </row>
    <row r="20" spans="1:13" s="5" customFormat="1" ht="24.75" customHeight="1" x14ac:dyDescent="0.25">
      <c r="A20" s="26">
        <v>16</v>
      </c>
      <c r="B20" s="27" t="s">
        <v>39</v>
      </c>
      <c r="C20" s="113">
        <v>577311</v>
      </c>
      <c r="D20" s="114">
        <v>37555</v>
      </c>
      <c r="E20" s="115">
        <v>614866</v>
      </c>
      <c r="F20" s="129">
        <v>568132</v>
      </c>
      <c r="G20" s="114">
        <v>6087</v>
      </c>
      <c r="H20" s="116">
        <v>574219</v>
      </c>
      <c r="I20" s="95">
        <f t="shared" si="0"/>
        <v>98.4</v>
      </c>
      <c r="J20" s="96">
        <f t="shared" si="0"/>
        <v>16.2</v>
      </c>
      <c r="K20" s="97">
        <f t="shared" si="0"/>
        <v>93.4</v>
      </c>
      <c r="L20" s="57">
        <v>93.1</v>
      </c>
      <c r="M20" s="57">
        <v>91.9</v>
      </c>
    </row>
    <row r="21" spans="1:13" s="5" customFormat="1" ht="24.75" customHeight="1" x14ac:dyDescent="0.25">
      <c r="A21" s="26">
        <v>17</v>
      </c>
      <c r="B21" s="27" t="s">
        <v>40</v>
      </c>
      <c r="C21" s="113">
        <v>7507058</v>
      </c>
      <c r="D21" s="114">
        <v>281695</v>
      </c>
      <c r="E21" s="115">
        <v>7788753</v>
      </c>
      <c r="F21" s="129">
        <v>7440396</v>
      </c>
      <c r="G21" s="114">
        <v>59645</v>
      </c>
      <c r="H21" s="116">
        <v>7500041</v>
      </c>
      <c r="I21" s="95">
        <f t="shared" si="0"/>
        <v>99.1</v>
      </c>
      <c r="J21" s="96">
        <f t="shared" si="0"/>
        <v>21.2</v>
      </c>
      <c r="K21" s="97">
        <f t="shared" si="0"/>
        <v>96.3</v>
      </c>
      <c r="L21" s="57">
        <v>96.1</v>
      </c>
      <c r="M21" s="57">
        <v>95.7</v>
      </c>
    </row>
    <row r="22" spans="1:13" s="5" customFormat="1" ht="24.75" customHeight="1" x14ac:dyDescent="0.25">
      <c r="A22" s="26">
        <v>18</v>
      </c>
      <c r="B22" s="27" t="s">
        <v>41</v>
      </c>
      <c r="C22" s="113">
        <v>7292807</v>
      </c>
      <c r="D22" s="114">
        <v>31803</v>
      </c>
      <c r="E22" s="115">
        <v>7324610</v>
      </c>
      <c r="F22" s="129">
        <v>7277604</v>
      </c>
      <c r="G22" s="114">
        <v>20091</v>
      </c>
      <c r="H22" s="116">
        <v>7297695</v>
      </c>
      <c r="I22" s="95">
        <f t="shared" si="0"/>
        <v>99.8</v>
      </c>
      <c r="J22" s="96">
        <f t="shared" si="0"/>
        <v>63.2</v>
      </c>
      <c r="K22" s="97">
        <f t="shared" si="0"/>
        <v>99.6</v>
      </c>
      <c r="L22" s="57">
        <v>99.5</v>
      </c>
      <c r="M22" s="57">
        <v>99.4</v>
      </c>
    </row>
    <row r="23" spans="1:13" s="5" customFormat="1" ht="24.75" customHeight="1" x14ac:dyDescent="0.25">
      <c r="A23" s="26">
        <v>19</v>
      </c>
      <c r="B23" s="27" t="s">
        <v>7</v>
      </c>
      <c r="C23" s="113">
        <v>6310182</v>
      </c>
      <c r="D23" s="114">
        <v>146501</v>
      </c>
      <c r="E23" s="115">
        <v>6456683</v>
      </c>
      <c r="F23" s="129">
        <v>6262463</v>
      </c>
      <c r="G23" s="114">
        <v>65549</v>
      </c>
      <c r="H23" s="116">
        <v>6328012</v>
      </c>
      <c r="I23" s="95">
        <f t="shared" si="0"/>
        <v>99.2</v>
      </c>
      <c r="J23" s="96">
        <f t="shared" si="0"/>
        <v>44.7</v>
      </c>
      <c r="K23" s="97">
        <f t="shared" si="0"/>
        <v>98</v>
      </c>
      <c r="L23" s="57">
        <v>97.5</v>
      </c>
      <c r="M23" s="57">
        <v>97.5</v>
      </c>
    </row>
    <row r="24" spans="1:13" s="5" customFormat="1" ht="24.75" customHeight="1" x14ac:dyDescent="0.25">
      <c r="A24" s="26">
        <v>20</v>
      </c>
      <c r="B24" s="27" t="s">
        <v>8</v>
      </c>
      <c r="C24" s="113">
        <v>3248584</v>
      </c>
      <c r="D24" s="114">
        <v>97187</v>
      </c>
      <c r="E24" s="115">
        <v>3345771</v>
      </c>
      <c r="F24" s="129">
        <v>3216705</v>
      </c>
      <c r="G24" s="114">
        <v>34164</v>
      </c>
      <c r="H24" s="116">
        <v>3250869</v>
      </c>
      <c r="I24" s="95">
        <f t="shared" si="0"/>
        <v>99</v>
      </c>
      <c r="J24" s="96">
        <f t="shared" si="0"/>
        <v>35.200000000000003</v>
      </c>
      <c r="K24" s="97">
        <f t="shared" si="0"/>
        <v>97.2</v>
      </c>
      <c r="L24" s="57">
        <v>96.9</v>
      </c>
      <c r="M24" s="57">
        <v>96.7</v>
      </c>
    </row>
    <row r="25" spans="1:13" s="5" customFormat="1" ht="24.75" customHeight="1" x14ac:dyDescent="0.25">
      <c r="A25" s="26">
        <v>21</v>
      </c>
      <c r="B25" s="27" t="s">
        <v>42</v>
      </c>
      <c r="C25" s="113">
        <v>1211769</v>
      </c>
      <c r="D25" s="114">
        <v>53227</v>
      </c>
      <c r="E25" s="115">
        <v>1264996</v>
      </c>
      <c r="F25" s="129">
        <v>1198681</v>
      </c>
      <c r="G25" s="114">
        <v>11533</v>
      </c>
      <c r="H25" s="116">
        <v>1210214</v>
      </c>
      <c r="I25" s="95">
        <f t="shared" si="0"/>
        <v>98.9</v>
      </c>
      <c r="J25" s="96">
        <f t="shared" si="0"/>
        <v>21.7</v>
      </c>
      <c r="K25" s="97">
        <f t="shared" si="0"/>
        <v>95.7</v>
      </c>
      <c r="L25" s="57">
        <v>95.3</v>
      </c>
      <c r="M25" s="57">
        <v>95</v>
      </c>
    </row>
    <row r="26" spans="1:13" s="5" customFormat="1" ht="24.75" customHeight="1" x14ac:dyDescent="0.25">
      <c r="A26" s="26">
        <v>22</v>
      </c>
      <c r="B26" s="27" t="s">
        <v>9</v>
      </c>
      <c r="C26" s="113">
        <v>2468590</v>
      </c>
      <c r="D26" s="114">
        <v>42571</v>
      </c>
      <c r="E26" s="115">
        <v>2511161</v>
      </c>
      <c r="F26" s="129">
        <v>2451029</v>
      </c>
      <c r="G26" s="114">
        <v>18530</v>
      </c>
      <c r="H26" s="116">
        <v>2469559</v>
      </c>
      <c r="I26" s="95">
        <f t="shared" si="0"/>
        <v>99.3</v>
      </c>
      <c r="J26" s="96">
        <f t="shared" si="0"/>
        <v>43.5</v>
      </c>
      <c r="K26" s="97">
        <f t="shared" si="0"/>
        <v>98.3</v>
      </c>
      <c r="L26" s="57">
        <v>98.2</v>
      </c>
      <c r="M26" s="57">
        <v>98</v>
      </c>
    </row>
    <row r="27" spans="1:13" s="5" customFormat="1" ht="24.75" customHeight="1" x14ac:dyDescent="0.25">
      <c r="A27" s="26">
        <v>23</v>
      </c>
      <c r="B27" s="27" t="s">
        <v>43</v>
      </c>
      <c r="C27" s="113">
        <v>2618466</v>
      </c>
      <c r="D27" s="114">
        <v>48512</v>
      </c>
      <c r="E27" s="115">
        <v>2666978</v>
      </c>
      <c r="F27" s="129">
        <v>2606145</v>
      </c>
      <c r="G27" s="114">
        <v>16675</v>
      </c>
      <c r="H27" s="116">
        <v>2622820</v>
      </c>
      <c r="I27" s="95">
        <f t="shared" si="0"/>
        <v>99.5</v>
      </c>
      <c r="J27" s="96">
        <f t="shared" si="0"/>
        <v>34.4</v>
      </c>
      <c r="K27" s="97">
        <f t="shared" si="0"/>
        <v>98.3</v>
      </c>
      <c r="L27" s="57">
        <v>98.1</v>
      </c>
      <c r="M27" s="57">
        <v>98.1</v>
      </c>
    </row>
    <row r="28" spans="1:13" s="5" customFormat="1" ht="24.75" customHeight="1" x14ac:dyDescent="0.25">
      <c r="A28" s="26">
        <v>24</v>
      </c>
      <c r="B28" s="27" t="s">
        <v>44</v>
      </c>
      <c r="C28" s="113">
        <v>1527318</v>
      </c>
      <c r="D28" s="114">
        <v>27800</v>
      </c>
      <c r="E28" s="115">
        <v>1555118</v>
      </c>
      <c r="F28" s="129">
        <v>1519473</v>
      </c>
      <c r="G28" s="114">
        <v>8788</v>
      </c>
      <c r="H28" s="116">
        <v>1528261</v>
      </c>
      <c r="I28" s="95">
        <f t="shared" si="0"/>
        <v>99.5</v>
      </c>
      <c r="J28" s="96">
        <f t="shared" si="0"/>
        <v>31.6</v>
      </c>
      <c r="K28" s="97">
        <f t="shared" si="0"/>
        <v>98.3</v>
      </c>
      <c r="L28" s="57">
        <v>98.1</v>
      </c>
      <c r="M28" s="57">
        <v>97.8</v>
      </c>
    </row>
    <row r="29" spans="1:13" s="5" customFormat="1" ht="24.75" customHeight="1" x14ac:dyDescent="0.25">
      <c r="A29" s="26">
        <v>25</v>
      </c>
      <c r="B29" s="27" t="s">
        <v>45</v>
      </c>
      <c r="C29" s="113">
        <v>8846283</v>
      </c>
      <c r="D29" s="114">
        <v>60789</v>
      </c>
      <c r="E29" s="115">
        <v>8907072</v>
      </c>
      <c r="F29" s="129">
        <v>8830286</v>
      </c>
      <c r="G29" s="114">
        <v>23095</v>
      </c>
      <c r="H29" s="116">
        <v>8853381</v>
      </c>
      <c r="I29" s="95">
        <f t="shared" si="0"/>
        <v>99.8</v>
      </c>
      <c r="J29" s="96">
        <f t="shared" si="0"/>
        <v>38</v>
      </c>
      <c r="K29" s="97">
        <f t="shared" si="0"/>
        <v>99.4</v>
      </c>
      <c r="L29" s="57">
        <v>99.2</v>
      </c>
      <c r="M29" s="57">
        <v>99.1</v>
      </c>
    </row>
    <row r="30" spans="1:13" s="5" customFormat="1" ht="24.75" customHeight="1" x14ac:dyDescent="0.25">
      <c r="A30" s="26">
        <v>26</v>
      </c>
      <c r="B30" s="27" t="s">
        <v>10</v>
      </c>
      <c r="C30" s="113">
        <v>2353084</v>
      </c>
      <c r="D30" s="114">
        <v>90420</v>
      </c>
      <c r="E30" s="115">
        <v>2443504</v>
      </c>
      <c r="F30" s="129">
        <v>2326734</v>
      </c>
      <c r="G30" s="114">
        <v>27307</v>
      </c>
      <c r="H30" s="116">
        <v>2354041</v>
      </c>
      <c r="I30" s="95">
        <f t="shared" si="0"/>
        <v>98.9</v>
      </c>
      <c r="J30" s="96">
        <f t="shared" si="0"/>
        <v>30.2</v>
      </c>
      <c r="K30" s="97">
        <f t="shared" si="0"/>
        <v>96.3</v>
      </c>
      <c r="L30" s="57">
        <v>95.9</v>
      </c>
      <c r="M30" s="57">
        <v>95.6</v>
      </c>
    </row>
    <row r="31" spans="1:13" s="5" customFormat="1" ht="24.75" customHeight="1" x14ac:dyDescent="0.25">
      <c r="A31" s="26">
        <v>27</v>
      </c>
      <c r="B31" s="27" t="s">
        <v>11</v>
      </c>
      <c r="C31" s="113">
        <v>2276316</v>
      </c>
      <c r="D31" s="114">
        <v>9700</v>
      </c>
      <c r="E31" s="115">
        <v>2286016</v>
      </c>
      <c r="F31" s="129">
        <v>2270916</v>
      </c>
      <c r="G31" s="114">
        <v>4997</v>
      </c>
      <c r="H31" s="116">
        <v>2275913</v>
      </c>
      <c r="I31" s="95">
        <f t="shared" si="0"/>
        <v>99.8</v>
      </c>
      <c r="J31" s="96">
        <f t="shared" si="0"/>
        <v>51.5</v>
      </c>
      <c r="K31" s="97">
        <f t="shared" si="0"/>
        <v>99.6</v>
      </c>
      <c r="L31" s="57">
        <v>98.8</v>
      </c>
      <c r="M31" s="57">
        <v>98.7</v>
      </c>
    </row>
    <row r="32" spans="1:13" s="5" customFormat="1" ht="24.75" customHeight="1" x14ac:dyDescent="0.25">
      <c r="A32" s="26">
        <v>28</v>
      </c>
      <c r="B32" s="27" t="s">
        <v>46</v>
      </c>
      <c r="C32" s="113">
        <v>1484136</v>
      </c>
      <c r="D32" s="114">
        <v>148420</v>
      </c>
      <c r="E32" s="115">
        <v>1632556</v>
      </c>
      <c r="F32" s="129">
        <v>1460090</v>
      </c>
      <c r="G32" s="114">
        <v>26456</v>
      </c>
      <c r="H32" s="116">
        <v>1486546</v>
      </c>
      <c r="I32" s="95">
        <f t="shared" si="0"/>
        <v>98.4</v>
      </c>
      <c r="J32" s="96">
        <f t="shared" si="0"/>
        <v>17.8</v>
      </c>
      <c r="K32" s="97">
        <f t="shared" si="0"/>
        <v>91.1</v>
      </c>
      <c r="L32" s="57">
        <v>90</v>
      </c>
      <c r="M32" s="57">
        <v>88.5</v>
      </c>
    </row>
    <row r="33" spans="1:13" s="5" customFormat="1" ht="24.75" customHeight="1" x14ac:dyDescent="0.25">
      <c r="A33" s="26">
        <v>29</v>
      </c>
      <c r="B33" s="27" t="s">
        <v>47</v>
      </c>
      <c r="C33" s="113">
        <v>6643720</v>
      </c>
      <c r="D33" s="114">
        <v>82531</v>
      </c>
      <c r="E33" s="115">
        <v>6726251</v>
      </c>
      <c r="F33" s="129">
        <v>6615665</v>
      </c>
      <c r="G33" s="114">
        <v>24728</v>
      </c>
      <c r="H33" s="116">
        <v>6640393</v>
      </c>
      <c r="I33" s="95">
        <f t="shared" si="0"/>
        <v>99.6</v>
      </c>
      <c r="J33" s="96">
        <f t="shared" si="0"/>
        <v>30</v>
      </c>
      <c r="K33" s="97">
        <f t="shared" si="0"/>
        <v>98.7</v>
      </c>
      <c r="L33" s="57">
        <v>98.7</v>
      </c>
      <c r="M33" s="57">
        <v>98.2</v>
      </c>
    </row>
    <row r="34" spans="1:13" s="5" customFormat="1" ht="24.75" customHeight="1" x14ac:dyDescent="0.25">
      <c r="A34" s="26">
        <v>30</v>
      </c>
      <c r="B34" s="27" t="s">
        <v>48</v>
      </c>
      <c r="C34" s="113">
        <v>2023353</v>
      </c>
      <c r="D34" s="114">
        <v>127732</v>
      </c>
      <c r="E34" s="115">
        <v>2151085</v>
      </c>
      <c r="F34" s="129">
        <v>2011030</v>
      </c>
      <c r="G34" s="114">
        <v>27853</v>
      </c>
      <c r="H34" s="116">
        <v>2038883</v>
      </c>
      <c r="I34" s="95">
        <f t="shared" si="0"/>
        <v>99.4</v>
      </c>
      <c r="J34" s="96">
        <f t="shared" si="0"/>
        <v>21.8</v>
      </c>
      <c r="K34" s="97">
        <f t="shared" si="0"/>
        <v>94.8</v>
      </c>
      <c r="L34" s="57">
        <v>93.7</v>
      </c>
      <c r="M34" s="57">
        <v>93</v>
      </c>
    </row>
    <row r="35" spans="1:13" s="5" customFormat="1" ht="24.75" customHeight="1" x14ac:dyDescent="0.25">
      <c r="A35" s="26">
        <v>31</v>
      </c>
      <c r="B35" s="27" t="s">
        <v>49</v>
      </c>
      <c r="C35" s="113">
        <v>1474159</v>
      </c>
      <c r="D35" s="114">
        <v>62822</v>
      </c>
      <c r="E35" s="115">
        <v>1536981</v>
      </c>
      <c r="F35" s="129">
        <v>1461245</v>
      </c>
      <c r="G35" s="114">
        <v>11924</v>
      </c>
      <c r="H35" s="116">
        <v>1473169</v>
      </c>
      <c r="I35" s="95">
        <f t="shared" si="0"/>
        <v>99.1</v>
      </c>
      <c r="J35" s="96">
        <f t="shared" si="0"/>
        <v>19</v>
      </c>
      <c r="K35" s="97">
        <f t="shared" si="0"/>
        <v>95.8</v>
      </c>
      <c r="L35" s="57">
        <v>95.4</v>
      </c>
      <c r="M35" s="57">
        <v>95.1</v>
      </c>
    </row>
    <row r="36" spans="1:13" s="5" customFormat="1" ht="24.75" customHeight="1" x14ac:dyDescent="0.25">
      <c r="A36" s="26">
        <v>32</v>
      </c>
      <c r="B36" s="27" t="s">
        <v>23</v>
      </c>
      <c r="C36" s="113">
        <v>1008679</v>
      </c>
      <c r="D36" s="114">
        <v>48684</v>
      </c>
      <c r="E36" s="115">
        <v>1057363</v>
      </c>
      <c r="F36" s="129">
        <v>990315</v>
      </c>
      <c r="G36" s="114">
        <v>9775</v>
      </c>
      <c r="H36" s="116">
        <v>1000090</v>
      </c>
      <c r="I36" s="95">
        <f t="shared" si="0"/>
        <v>98.2</v>
      </c>
      <c r="J36" s="96">
        <f t="shared" si="0"/>
        <v>20.100000000000001</v>
      </c>
      <c r="K36" s="97">
        <f t="shared" si="0"/>
        <v>94.6</v>
      </c>
      <c r="L36" s="57">
        <v>93.9</v>
      </c>
      <c r="M36" s="57">
        <v>90.9</v>
      </c>
    </row>
    <row r="37" spans="1:13" s="5" customFormat="1" ht="24.75" customHeight="1" x14ac:dyDescent="0.25">
      <c r="A37" s="26">
        <v>33</v>
      </c>
      <c r="B37" s="27" t="s">
        <v>50</v>
      </c>
      <c r="C37" s="113">
        <v>837293</v>
      </c>
      <c r="D37" s="114">
        <v>80932</v>
      </c>
      <c r="E37" s="115">
        <v>918225</v>
      </c>
      <c r="F37" s="129">
        <v>819007</v>
      </c>
      <c r="G37" s="114">
        <v>6883</v>
      </c>
      <c r="H37" s="116">
        <v>825890</v>
      </c>
      <c r="I37" s="95">
        <f t="shared" si="0"/>
        <v>97.8</v>
      </c>
      <c r="J37" s="96">
        <f t="shared" si="0"/>
        <v>8.5</v>
      </c>
      <c r="K37" s="97">
        <f t="shared" si="0"/>
        <v>89.9</v>
      </c>
      <c r="L37" s="57">
        <v>90.4</v>
      </c>
      <c r="M37" s="57">
        <v>90.7</v>
      </c>
    </row>
    <row r="38" spans="1:13" s="5" customFormat="1" ht="24.75" customHeight="1" x14ac:dyDescent="0.25">
      <c r="A38" s="26">
        <v>34</v>
      </c>
      <c r="B38" s="27" t="s">
        <v>51</v>
      </c>
      <c r="C38" s="113">
        <v>1851135</v>
      </c>
      <c r="D38" s="114">
        <v>39675</v>
      </c>
      <c r="E38" s="115">
        <v>1890810</v>
      </c>
      <c r="F38" s="129">
        <v>1839409</v>
      </c>
      <c r="G38" s="114">
        <v>12938</v>
      </c>
      <c r="H38" s="116">
        <v>1852347</v>
      </c>
      <c r="I38" s="95">
        <f t="shared" si="0"/>
        <v>99.4</v>
      </c>
      <c r="J38" s="96">
        <f t="shared" si="0"/>
        <v>32.6</v>
      </c>
      <c r="K38" s="97">
        <f t="shared" si="0"/>
        <v>98</v>
      </c>
      <c r="L38" s="57">
        <v>97.2</v>
      </c>
      <c r="M38" s="57">
        <v>96.2</v>
      </c>
    </row>
    <row r="39" spans="1:13" s="5" customFormat="1" ht="24.75" customHeight="1" x14ac:dyDescent="0.25">
      <c r="A39" s="26">
        <v>35</v>
      </c>
      <c r="B39" s="27" t="s">
        <v>52</v>
      </c>
      <c r="C39" s="113">
        <v>1196868</v>
      </c>
      <c r="D39" s="114">
        <v>94818</v>
      </c>
      <c r="E39" s="115">
        <v>1291686</v>
      </c>
      <c r="F39" s="129">
        <v>1176723</v>
      </c>
      <c r="G39" s="114">
        <v>17756</v>
      </c>
      <c r="H39" s="116">
        <v>1194479</v>
      </c>
      <c r="I39" s="95">
        <f t="shared" si="0"/>
        <v>98.3</v>
      </c>
      <c r="J39" s="96">
        <f t="shared" si="0"/>
        <v>18.7</v>
      </c>
      <c r="K39" s="97">
        <f t="shared" si="0"/>
        <v>92.5</v>
      </c>
      <c r="L39" s="57">
        <v>91.8</v>
      </c>
      <c r="M39" s="57">
        <v>91.5</v>
      </c>
    </row>
    <row r="40" spans="1:13" s="5" customFormat="1" ht="24.75" customHeight="1" x14ac:dyDescent="0.25">
      <c r="A40" s="26">
        <v>36</v>
      </c>
      <c r="B40" s="27" t="s">
        <v>24</v>
      </c>
      <c r="C40" s="113">
        <v>861088</v>
      </c>
      <c r="D40" s="114">
        <v>42763</v>
      </c>
      <c r="E40" s="115">
        <v>903851</v>
      </c>
      <c r="F40" s="129">
        <v>850661</v>
      </c>
      <c r="G40" s="114">
        <v>12782</v>
      </c>
      <c r="H40" s="116">
        <v>863443</v>
      </c>
      <c r="I40" s="95">
        <f t="shared" si="0"/>
        <v>98.8</v>
      </c>
      <c r="J40" s="96">
        <f t="shared" si="0"/>
        <v>29.9</v>
      </c>
      <c r="K40" s="97">
        <f t="shared" si="0"/>
        <v>95.5</v>
      </c>
      <c r="L40" s="57">
        <v>94.6</v>
      </c>
      <c r="M40" s="57">
        <v>92.9</v>
      </c>
    </row>
    <row r="41" spans="1:13" s="5" customFormat="1" ht="24.75" customHeight="1" x14ac:dyDescent="0.25">
      <c r="A41" s="26">
        <v>37</v>
      </c>
      <c r="B41" s="27" t="s">
        <v>67</v>
      </c>
      <c r="C41" s="113">
        <v>1112242</v>
      </c>
      <c r="D41" s="114">
        <v>106603</v>
      </c>
      <c r="E41" s="115">
        <v>1218845</v>
      </c>
      <c r="F41" s="129">
        <v>1084552</v>
      </c>
      <c r="G41" s="114">
        <v>21048</v>
      </c>
      <c r="H41" s="116">
        <v>1105600</v>
      </c>
      <c r="I41" s="95">
        <f t="shared" si="0"/>
        <v>97.5</v>
      </c>
      <c r="J41" s="96">
        <f t="shared" si="0"/>
        <v>19.7</v>
      </c>
      <c r="K41" s="97">
        <f t="shared" si="0"/>
        <v>90.7</v>
      </c>
      <c r="L41" s="57">
        <v>90.2</v>
      </c>
      <c r="M41" s="57">
        <v>89.3</v>
      </c>
    </row>
    <row r="42" spans="1:13" s="5" customFormat="1" ht="24.75" customHeight="1" x14ac:dyDescent="0.25">
      <c r="A42" s="26">
        <v>38</v>
      </c>
      <c r="B42" s="27" t="s">
        <v>12</v>
      </c>
      <c r="C42" s="113">
        <v>559386</v>
      </c>
      <c r="D42" s="114">
        <v>18226</v>
      </c>
      <c r="E42" s="115">
        <v>577612</v>
      </c>
      <c r="F42" s="129">
        <v>553805</v>
      </c>
      <c r="G42" s="114">
        <v>6470</v>
      </c>
      <c r="H42" s="116">
        <v>560275</v>
      </c>
      <c r="I42" s="95">
        <f t="shared" si="0"/>
        <v>99</v>
      </c>
      <c r="J42" s="96">
        <f t="shared" si="0"/>
        <v>35.5</v>
      </c>
      <c r="K42" s="97">
        <f t="shared" si="0"/>
        <v>97</v>
      </c>
      <c r="L42" s="57">
        <v>96.5</v>
      </c>
      <c r="M42" s="57">
        <v>96.3</v>
      </c>
    </row>
    <row r="43" spans="1:13" s="5" customFormat="1" ht="24.75" customHeight="1" x14ac:dyDescent="0.25">
      <c r="A43" s="26">
        <v>39</v>
      </c>
      <c r="B43" s="27" t="s">
        <v>53</v>
      </c>
      <c r="C43" s="113">
        <v>451517</v>
      </c>
      <c r="D43" s="114">
        <v>32558</v>
      </c>
      <c r="E43" s="115">
        <v>484075</v>
      </c>
      <c r="F43" s="129">
        <v>445704</v>
      </c>
      <c r="G43" s="114">
        <v>5990</v>
      </c>
      <c r="H43" s="116">
        <v>451694</v>
      </c>
      <c r="I43" s="95">
        <f t="shared" si="0"/>
        <v>98.7</v>
      </c>
      <c r="J43" s="96">
        <f t="shared" si="0"/>
        <v>18.399999999999999</v>
      </c>
      <c r="K43" s="97">
        <f t="shared" si="0"/>
        <v>93.3</v>
      </c>
      <c r="L43" s="57">
        <v>92.9</v>
      </c>
      <c r="M43" s="57">
        <v>92.5</v>
      </c>
    </row>
    <row r="44" spans="1:13" s="5" customFormat="1" ht="24.75" customHeight="1" x14ac:dyDescent="0.25">
      <c r="A44" s="26">
        <v>40</v>
      </c>
      <c r="B44" s="27" t="s">
        <v>54</v>
      </c>
      <c r="C44" s="113">
        <v>136743</v>
      </c>
      <c r="D44" s="114">
        <v>3183</v>
      </c>
      <c r="E44" s="115">
        <v>139926</v>
      </c>
      <c r="F44" s="129">
        <v>135920</v>
      </c>
      <c r="G44" s="114">
        <v>521</v>
      </c>
      <c r="H44" s="116">
        <v>136441</v>
      </c>
      <c r="I44" s="95">
        <f t="shared" si="0"/>
        <v>99.4</v>
      </c>
      <c r="J44" s="96">
        <f t="shared" si="0"/>
        <v>16.399999999999999</v>
      </c>
      <c r="K44" s="97">
        <f t="shared" si="0"/>
        <v>97.5</v>
      </c>
      <c r="L44" s="57">
        <v>97.6</v>
      </c>
      <c r="M44" s="57">
        <v>97.7</v>
      </c>
    </row>
    <row r="45" spans="1:13" s="5" customFormat="1" ht="24.75" customHeight="1" x14ac:dyDescent="0.25">
      <c r="A45" s="26">
        <v>41</v>
      </c>
      <c r="B45" s="27" t="s">
        <v>55</v>
      </c>
      <c r="C45" s="113">
        <v>441159</v>
      </c>
      <c r="D45" s="114">
        <v>36820</v>
      </c>
      <c r="E45" s="115">
        <v>477979</v>
      </c>
      <c r="F45" s="129">
        <v>438412</v>
      </c>
      <c r="G45" s="114">
        <v>3671</v>
      </c>
      <c r="H45" s="116">
        <v>442083</v>
      </c>
      <c r="I45" s="95">
        <f t="shared" si="0"/>
        <v>99.4</v>
      </c>
      <c r="J45" s="96">
        <f t="shared" si="0"/>
        <v>10</v>
      </c>
      <c r="K45" s="97">
        <f t="shared" si="0"/>
        <v>92.5</v>
      </c>
      <c r="L45" s="57">
        <v>91</v>
      </c>
      <c r="M45" s="57">
        <v>90.4</v>
      </c>
    </row>
    <row r="46" spans="1:13" s="5" customFormat="1" ht="24.75" customHeight="1" x14ac:dyDescent="0.25">
      <c r="A46" s="26">
        <v>42</v>
      </c>
      <c r="B46" s="27" t="s">
        <v>56</v>
      </c>
      <c r="C46" s="113">
        <v>314227</v>
      </c>
      <c r="D46" s="114">
        <v>17766</v>
      </c>
      <c r="E46" s="115">
        <v>331993</v>
      </c>
      <c r="F46" s="129">
        <v>310103</v>
      </c>
      <c r="G46" s="114">
        <v>3438</v>
      </c>
      <c r="H46" s="116">
        <v>313541</v>
      </c>
      <c r="I46" s="95">
        <f t="shared" si="0"/>
        <v>98.7</v>
      </c>
      <c r="J46" s="96">
        <f t="shared" si="0"/>
        <v>19.399999999999999</v>
      </c>
      <c r="K46" s="97">
        <f t="shared" si="0"/>
        <v>94.4</v>
      </c>
      <c r="L46" s="57">
        <v>93.7</v>
      </c>
      <c r="M46" s="57">
        <v>93.4</v>
      </c>
    </row>
    <row r="47" spans="1:13" s="5" customFormat="1" ht="24.75" customHeight="1" x14ac:dyDescent="0.25">
      <c r="A47" s="26">
        <v>43</v>
      </c>
      <c r="B47" s="27" t="s">
        <v>13</v>
      </c>
      <c r="C47" s="113">
        <v>348492</v>
      </c>
      <c r="D47" s="114">
        <v>29633</v>
      </c>
      <c r="E47" s="115">
        <v>378125</v>
      </c>
      <c r="F47" s="129">
        <v>340864</v>
      </c>
      <c r="G47" s="114">
        <v>9490</v>
      </c>
      <c r="H47" s="116">
        <v>350354</v>
      </c>
      <c r="I47" s="95">
        <f t="shared" si="0"/>
        <v>97.8</v>
      </c>
      <c r="J47" s="96">
        <f t="shared" si="0"/>
        <v>32</v>
      </c>
      <c r="K47" s="97">
        <f t="shared" si="0"/>
        <v>92.7</v>
      </c>
      <c r="L47" s="57">
        <v>91.5</v>
      </c>
      <c r="M47" s="57">
        <v>91.1</v>
      </c>
    </row>
    <row r="48" spans="1:13" s="5" customFormat="1" ht="24.75" customHeight="1" x14ac:dyDescent="0.25">
      <c r="A48" s="26">
        <v>44</v>
      </c>
      <c r="B48" s="27" t="s">
        <v>57</v>
      </c>
      <c r="C48" s="113">
        <v>709485</v>
      </c>
      <c r="D48" s="114">
        <v>9010</v>
      </c>
      <c r="E48" s="115">
        <v>718495</v>
      </c>
      <c r="F48" s="129">
        <v>707564</v>
      </c>
      <c r="G48" s="114">
        <v>1791</v>
      </c>
      <c r="H48" s="116">
        <v>709355</v>
      </c>
      <c r="I48" s="95">
        <f t="shared" si="0"/>
        <v>99.7</v>
      </c>
      <c r="J48" s="96">
        <f t="shared" si="0"/>
        <v>19.899999999999999</v>
      </c>
      <c r="K48" s="97">
        <f t="shared" si="0"/>
        <v>98.7</v>
      </c>
      <c r="L48" s="57">
        <v>98.6</v>
      </c>
      <c r="M48" s="57">
        <v>97.8</v>
      </c>
    </row>
    <row r="49" spans="1:13" s="5" customFormat="1" ht="24.75" customHeight="1" x14ac:dyDescent="0.25">
      <c r="A49" s="26">
        <v>45</v>
      </c>
      <c r="B49" s="27" t="s">
        <v>25</v>
      </c>
      <c r="C49" s="113">
        <v>571226</v>
      </c>
      <c r="D49" s="114">
        <v>53559</v>
      </c>
      <c r="E49" s="115">
        <v>624785</v>
      </c>
      <c r="F49" s="129">
        <v>565150</v>
      </c>
      <c r="G49" s="114">
        <v>6196</v>
      </c>
      <c r="H49" s="116">
        <v>571346</v>
      </c>
      <c r="I49" s="95">
        <f t="shared" si="0"/>
        <v>98.9</v>
      </c>
      <c r="J49" s="96">
        <f t="shared" si="0"/>
        <v>11.6</v>
      </c>
      <c r="K49" s="97">
        <f t="shared" si="0"/>
        <v>91.4</v>
      </c>
      <c r="L49" s="57">
        <v>87.6</v>
      </c>
      <c r="M49" s="57">
        <v>87.2</v>
      </c>
    </row>
    <row r="50" spans="1:13" s="5" customFormat="1" ht="24.75" customHeight="1" x14ac:dyDescent="0.25">
      <c r="A50" s="26">
        <v>46</v>
      </c>
      <c r="B50" s="27" t="s">
        <v>58</v>
      </c>
      <c r="C50" s="113">
        <v>395909</v>
      </c>
      <c r="D50" s="114">
        <v>17460</v>
      </c>
      <c r="E50" s="115">
        <v>413369</v>
      </c>
      <c r="F50" s="129">
        <v>388841</v>
      </c>
      <c r="G50" s="114">
        <v>4389</v>
      </c>
      <c r="H50" s="116">
        <v>393230</v>
      </c>
      <c r="I50" s="95">
        <f t="shared" si="0"/>
        <v>98.2</v>
      </c>
      <c r="J50" s="96">
        <f t="shared" si="0"/>
        <v>25.1</v>
      </c>
      <c r="K50" s="97">
        <f t="shared" si="0"/>
        <v>95.1</v>
      </c>
      <c r="L50" s="57">
        <v>95</v>
      </c>
      <c r="M50" s="57">
        <v>94.9</v>
      </c>
    </row>
    <row r="51" spans="1:13" s="5" customFormat="1" ht="24.75" customHeight="1" x14ac:dyDescent="0.25">
      <c r="A51" s="26">
        <v>47</v>
      </c>
      <c r="B51" s="27" t="s">
        <v>59</v>
      </c>
      <c r="C51" s="113">
        <v>162938</v>
      </c>
      <c r="D51" s="114">
        <v>9693</v>
      </c>
      <c r="E51" s="115">
        <v>172631</v>
      </c>
      <c r="F51" s="129">
        <v>160516</v>
      </c>
      <c r="G51" s="114">
        <v>1229</v>
      </c>
      <c r="H51" s="116">
        <v>161745</v>
      </c>
      <c r="I51" s="95">
        <f t="shared" si="0"/>
        <v>98.5</v>
      </c>
      <c r="J51" s="96">
        <f t="shared" si="0"/>
        <v>12.7</v>
      </c>
      <c r="K51" s="97">
        <f t="shared" si="0"/>
        <v>93.7</v>
      </c>
      <c r="L51" s="57">
        <v>93.8</v>
      </c>
      <c r="M51" s="57">
        <v>93.6</v>
      </c>
    </row>
    <row r="52" spans="1:13" s="5" customFormat="1" ht="24.75" customHeight="1" x14ac:dyDescent="0.25">
      <c r="A52" s="26">
        <v>48</v>
      </c>
      <c r="B52" s="27" t="s">
        <v>60</v>
      </c>
      <c r="C52" s="113">
        <v>404779</v>
      </c>
      <c r="D52" s="114">
        <v>26778</v>
      </c>
      <c r="E52" s="115">
        <v>431557</v>
      </c>
      <c r="F52" s="129">
        <v>398821</v>
      </c>
      <c r="G52" s="114">
        <v>3414</v>
      </c>
      <c r="H52" s="116">
        <v>402235</v>
      </c>
      <c r="I52" s="95">
        <f t="shared" si="0"/>
        <v>98.5</v>
      </c>
      <c r="J52" s="96">
        <f t="shared" si="0"/>
        <v>12.7</v>
      </c>
      <c r="K52" s="97">
        <f t="shared" si="0"/>
        <v>93.2</v>
      </c>
      <c r="L52" s="57">
        <v>93</v>
      </c>
      <c r="M52" s="57">
        <v>90.4</v>
      </c>
    </row>
    <row r="53" spans="1:13" s="5" customFormat="1" ht="24.75" customHeight="1" x14ac:dyDescent="0.25">
      <c r="A53" s="26">
        <v>49</v>
      </c>
      <c r="B53" s="27" t="s">
        <v>61</v>
      </c>
      <c r="C53" s="113">
        <v>307117</v>
      </c>
      <c r="D53" s="114">
        <v>24341</v>
      </c>
      <c r="E53" s="115">
        <v>331458</v>
      </c>
      <c r="F53" s="129">
        <v>298387</v>
      </c>
      <c r="G53" s="114">
        <v>3429</v>
      </c>
      <c r="H53" s="116">
        <v>301816</v>
      </c>
      <c r="I53" s="95">
        <f t="shared" si="0"/>
        <v>97.2</v>
      </c>
      <c r="J53" s="96">
        <f t="shared" si="0"/>
        <v>14.1</v>
      </c>
      <c r="K53" s="97">
        <f t="shared" si="0"/>
        <v>91.1</v>
      </c>
      <c r="L53" s="57">
        <v>92.1</v>
      </c>
      <c r="M53" s="57">
        <v>91.2</v>
      </c>
    </row>
    <row r="54" spans="1:13" s="5" customFormat="1" ht="24.75" customHeight="1" x14ac:dyDescent="0.25">
      <c r="A54" s="26">
        <v>50</v>
      </c>
      <c r="B54" s="27" t="s">
        <v>62</v>
      </c>
      <c r="C54" s="113">
        <v>322850</v>
      </c>
      <c r="D54" s="114">
        <v>2792</v>
      </c>
      <c r="E54" s="115">
        <v>325642</v>
      </c>
      <c r="F54" s="129">
        <v>320577</v>
      </c>
      <c r="G54" s="114">
        <v>1222</v>
      </c>
      <c r="H54" s="116">
        <v>321799</v>
      </c>
      <c r="I54" s="95">
        <f t="shared" si="0"/>
        <v>99.3</v>
      </c>
      <c r="J54" s="96">
        <f t="shared" si="0"/>
        <v>43.8</v>
      </c>
      <c r="K54" s="97">
        <f t="shared" si="0"/>
        <v>98.8</v>
      </c>
      <c r="L54" s="57">
        <v>98.9</v>
      </c>
      <c r="M54" s="57">
        <v>98.8</v>
      </c>
    </row>
    <row r="55" spans="1:13" s="5" customFormat="1" ht="24.75" customHeight="1" x14ac:dyDescent="0.25">
      <c r="A55" s="26">
        <v>51</v>
      </c>
      <c r="B55" s="27" t="s">
        <v>63</v>
      </c>
      <c r="C55" s="113">
        <v>254171</v>
      </c>
      <c r="D55" s="114">
        <v>11165</v>
      </c>
      <c r="E55" s="115">
        <v>265336</v>
      </c>
      <c r="F55" s="129">
        <v>250916</v>
      </c>
      <c r="G55" s="114">
        <v>988</v>
      </c>
      <c r="H55" s="116">
        <v>251904</v>
      </c>
      <c r="I55" s="95">
        <f t="shared" si="0"/>
        <v>98.7</v>
      </c>
      <c r="J55" s="96">
        <f t="shared" si="0"/>
        <v>8.8000000000000007</v>
      </c>
      <c r="K55" s="97">
        <f t="shared" si="0"/>
        <v>94.9</v>
      </c>
      <c r="L55" s="57">
        <v>94.8</v>
      </c>
      <c r="M55" s="57">
        <v>95.3</v>
      </c>
    </row>
    <row r="56" spans="1:13" s="5" customFormat="1" ht="24.75" customHeight="1" x14ac:dyDescent="0.25">
      <c r="A56" s="26">
        <v>52</v>
      </c>
      <c r="B56" s="27" t="s">
        <v>14</v>
      </c>
      <c r="C56" s="113">
        <v>275448</v>
      </c>
      <c r="D56" s="114">
        <v>22784</v>
      </c>
      <c r="E56" s="115">
        <v>298232</v>
      </c>
      <c r="F56" s="129">
        <v>270779</v>
      </c>
      <c r="G56" s="114">
        <v>1592</v>
      </c>
      <c r="H56" s="116">
        <v>272371</v>
      </c>
      <c r="I56" s="95">
        <f t="shared" si="0"/>
        <v>98.3</v>
      </c>
      <c r="J56" s="96">
        <f t="shared" si="0"/>
        <v>7</v>
      </c>
      <c r="K56" s="97">
        <f t="shared" si="0"/>
        <v>91.3</v>
      </c>
      <c r="L56" s="57">
        <v>91.8</v>
      </c>
      <c r="M56" s="57">
        <v>91.8</v>
      </c>
    </row>
    <row r="57" spans="1:13" s="5" customFormat="1" ht="24.75" customHeight="1" x14ac:dyDescent="0.25">
      <c r="A57" s="26">
        <v>53</v>
      </c>
      <c r="B57" s="27" t="s">
        <v>64</v>
      </c>
      <c r="C57" s="113">
        <v>306460</v>
      </c>
      <c r="D57" s="114">
        <v>25473</v>
      </c>
      <c r="E57" s="115">
        <v>331933</v>
      </c>
      <c r="F57" s="129">
        <v>300564</v>
      </c>
      <c r="G57" s="114">
        <v>4380</v>
      </c>
      <c r="H57" s="116">
        <v>304944</v>
      </c>
      <c r="I57" s="95">
        <f t="shared" si="0"/>
        <v>98.1</v>
      </c>
      <c r="J57" s="96">
        <f t="shared" si="0"/>
        <v>17.2</v>
      </c>
      <c r="K57" s="97">
        <f t="shared" si="0"/>
        <v>91.9</v>
      </c>
      <c r="L57" s="57">
        <v>91.4</v>
      </c>
      <c r="M57" s="57">
        <v>90.3</v>
      </c>
    </row>
    <row r="58" spans="1:13" s="5" customFormat="1" ht="24.75" customHeight="1" thickBot="1" x14ac:dyDescent="0.3">
      <c r="A58" s="26">
        <v>54</v>
      </c>
      <c r="B58" s="28" t="s">
        <v>65</v>
      </c>
      <c r="C58" s="109">
        <v>156212</v>
      </c>
      <c r="D58" s="117">
        <v>3578</v>
      </c>
      <c r="E58" s="109">
        <v>159790</v>
      </c>
      <c r="F58" s="130">
        <v>154874</v>
      </c>
      <c r="G58" s="117">
        <v>808</v>
      </c>
      <c r="H58" s="109">
        <v>155682</v>
      </c>
      <c r="I58" s="95">
        <f t="shared" si="0"/>
        <v>99.1</v>
      </c>
      <c r="J58" s="96">
        <f t="shared" si="0"/>
        <v>22.6</v>
      </c>
      <c r="K58" s="97">
        <f t="shared" si="0"/>
        <v>97.4</v>
      </c>
      <c r="L58" s="57">
        <v>97.4</v>
      </c>
      <c r="M58" s="57">
        <v>97.3</v>
      </c>
    </row>
    <row r="59" spans="1:13" s="5" customFormat="1" ht="24.75" customHeight="1" thickTop="1" x14ac:dyDescent="0.25">
      <c r="A59" s="29"/>
      <c r="B59" s="30" t="s">
        <v>15</v>
      </c>
      <c r="C59" s="119">
        <f t="shared" ref="C59:H59" si="1">SUM(C5:C41)</f>
        <v>195330430</v>
      </c>
      <c r="D59" s="120">
        <f t="shared" si="1"/>
        <v>4101778</v>
      </c>
      <c r="E59" s="121">
        <f t="shared" si="1"/>
        <v>199432208</v>
      </c>
      <c r="F59" s="119">
        <f t="shared" si="1"/>
        <v>194094859</v>
      </c>
      <c r="G59" s="120">
        <f t="shared" si="1"/>
        <v>1246014</v>
      </c>
      <c r="H59" s="122">
        <f t="shared" si="1"/>
        <v>195340873</v>
      </c>
      <c r="I59" s="86">
        <f t="shared" si="0"/>
        <v>99.4</v>
      </c>
      <c r="J59" s="87">
        <f t="shared" si="0"/>
        <v>30.4</v>
      </c>
      <c r="K59" s="88">
        <f t="shared" si="0"/>
        <v>97.9</v>
      </c>
      <c r="L59" s="47">
        <v>97.7</v>
      </c>
      <c r="M59" s="48">
        <v>97.5</v>
      </c>
    </row>
    <row r="60" spans="1:13" s="5" customFormat="1" ht="24.75" customHeight="1" x14ac:dyDescent="0.25">
      <c r="A60" s="31"/>
      <c r="B60" s="32" t="s">
        <v>16</v>
      </c>
      <c r="C60" s="73">
        <f t="shared" ref="C60:H60" si="2">SUM(C42:C58)</f>
        <v>6118119</v>
      </c>
      <c r="D60" s="74">
        <f t="shared" si="2"/>
        <v>344819</v>
      </c>
      <c r="E60" s="75">
        <f t="shared" si="2"/>
        <v>6462938</v>
      </c>
      <c r="F60" s="73">
        <f t="shared" si="2"/>
        <v>6041797</v>
      </c>
      <c r="G60" s="74">
        <f t="shared" si="2"/>
        <v>59018</v>
      </c>
      <c r="H60" s="103">
        <f t="shared" si="2"/>
        <v>6100815</v>
      </c>
      <c r="I60" s="95">
        <f t="shared" si="0"/>
        <v>98.8</v>
      </c>
      <c r="J60" s="96">
        <f t="shared" si="0"/>
        <v>17.100000000000001</v>
      </c>
      <c r="K60" s="97">
        <f t="shared" si="0"/>
        <v>94.4</v>
      </c>
      <c r="L60" s="56">
        <v>93.7</v>
      </c>
      <c r="M60" s="57">
        <v>93.2</v>
      </c>
    </row>
    <row r="61" spans="1:13" s="5" customFormat="1" ht="24.75" customHeight="1" x14ac:dyDescent="0.25">
      <c r="A61" s="33"/>
      <c r="B61" s="34" t="s">
        <v>17</v>
      </c>
      <c r="C61" s="123">
        <f t="shared" ref="C61:H61" si="3">C59+C60</f>
        <v>201448549</v>
      </c>
      <c r="D61" s="124">
        <f t="shared" si="3"/>
        <v>4446597</v>
      </c>
      <c r="E61" s="125">
        <f t="shared" si="3"/>
        <v>205895146</v>
      </c>
      <c r="F61" s="123">
        <f t="shared" si="3"/>
        <v>200136656</v>
      </c>
      <c r="G61" s="124">
        <f t="shared" si="3"/>
        <v>1305032</v>
      </c>
      <c r="H61" s="126">
        <f t="shared" si="3"/>
        <v>201441688</v>
      </c>
      <c r="I61" s="95">
        <f t="shared" si="0"/>
        <v>99.3</v>
      </c>
      <c r="J61" s="96">
        <f t="shared" si="0"/>
        <v>29.3</v>
      </c>
      <c r="K61" s="97">
        <f t="shared" si="0"/>
        <v>97.8</v>
      </c>
      <c r="L61" s="56">
        <v>97.6</v>
      </c>
      <c r="M61" s="57">
        <v>97.4</v>
      </c>
    </row>
    <row r="62" spans="1:13" s="5" customFormat="1" ht="20.25" customHeight="1" x14ac:dyDescent="0.2">
      <c r="A62" s="35"/>
      <c r="B62" s="36"/>
      <c r="C62" s="77"/>
      <c r="D62" s="77"/>
      <c r="E62" s="77"/>
      <c r="F62" s="77"/>
      <c r="G62" s="77"/>
      <c r="H62" s="77"/>
      <c r="I62" s="78"/>
      <c r="J62" s="78"/>
      <c r="K62" s="78"/>
      <c r="L62" s="78"/>
      <c r="M62" s="78"/>
    </row>
    <row r="63" spans="1:13" s="8" customFormat="1" x14ac:dyDescent="0.3">
      <c r="H63" s="9"/>
      <c r="I63" s="9"/>
      <c r="J63" s="9"/>
      <c r="K63" s="9"/>
    </row>
    <row r="64" spans="1:13" s="8" customFormat="1" x14ac:dyDescent="0.3">
      <c r="H64" s="9"/>
      <c r="I64" s="9"/>
      <c r="J64" s="9"/>
      <c r="K64" s="9"/>
    </row>
    <row r="65" spans="8:11" s="8" customFormat="1" x14ac:dyDescent="0.3">
      <c r="H65" s="9"/>
      <c r="I65" s="9"/>
      <c r="J65" s="9"/>
      <c r="K65" s="9"/>
    </row>
    <row r="66" spans="8:11" s="8" customFormat="1" x14ac:dyDescent="0.3"/>
    <row r="67" spans="8:11" s="8" customFormat="1" x14ac:dyDescent="0.3"/>
    <row r="68" spans="8:11" s="8" customFormat="1" x14ac:dyDescent="0.3"/>
    <row r="69" spans="8:11" s="8" customFormat="1" x14ac:dyDescent="0.3"/>
    <row r="70" spans="8:11" s="8" customFormat="1" x14ac:dyDescent="0.3"/>
    <row r="71" spans="8:11" s="8" customFormat="1" x14ac:dyDescent="0.3"/>
    <row r="72" spans="8:11" s="8" customFormat="1" x14ac:dyDescent="0.3"/>
    <row r="73" spans="8:11" s="8" customFormat="1" x14ac:dyDescent="0.3"/>
    <row r="74" spans="8:11" s="8" customFormat="1" x14ac:dyDescent="0.3"/>
    <row r="75" spans="8:11" s="8" customFormat="1" x14ac:dyDescent="0.3"/>
    <row r="76" spans="8:11" s="8" customFormat="1" x14ac:dyDescent="0.3"/>
    <row r="77" spans="8:11" s="8" customFormat="1" x14ac:dyDescent="0.3"/>
    <row r="78" spans="8:11" s="8" customFormat="1" x14ac:dyDescent="0.3"/>
    <row r="79" spans="8:11" s="8" customFormat="1" x14ac:dyDescent="0.3"/>
    <row r="80" spans="8:11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pans="14:14" s="8" customFormat="1" x14ac:dyDescent="0.3"/>
    <row r="114" spans="14:14" s="8" customFormat="1" x14ac:dyDescent="0.3"/>
    <row r="115" spans="14:14" s="8" customFormat="1" x14ac:dyDescent="0.3"/>
    <row r="116" spans="14:14" s="8" customFormat="1" x14ac:dyDescent="0.3"/>
    <row r="117" spans="14:14" s="8" customFormat="1" x14ac:dyDescent="0.3"/>
    <row r="118" spans="14:14" s="8" customFormat="1" x14ac:dyDescent="0.3"/>
    <row r="119" spans="14:14" s="8" customFormat="1" x14ac:dyDescent="0.3"/>
    <row r="120" spans="14:14" s="8" customFormat="1" x14ac:dyDescent="0.3"/>
    <row r="121" spans="14:14" s="8" customFormat="1" x14ac:dyDescent="0.3"/>
    <row r="122" spans="14:14" s="8" customFormat="1" x14ac:dyDescent="0.3"/>
    <row r="123" spans="14:14" s="8" customFormat="1" x14ac:dyDescent="0.3"/>
    <row r="124" spans="14:14" s="8" customFormat="1" x14ac:dyDescent="0.3"/>
    <row r="125" spans="14:14" s="8" customFormat="1" x14ac:dyDescent="0.3"/>
    <row r="126" spans="14:14" s="8" customFormat="1" x14ac:dyDescent="0.3"/>
    <row r="127" spans="14:14" s="8" customFormat="1" x14ac:dyDescent="0.3"/>
    <row r="128" spans="14:14" s="8" customFormat="1" x14ac:dyDescent="0.3">
      <c r="N128" s="9"/>
    </row>
    <row r="129" spans="14:14" s="8" customFormat="1" x14ac:dyDescent="0.3">
      <c r="N129" s="9"/>
    </row>
    <row r="130" spans="14:14" s="8" customFormat="1" x14ac:dyDescent="0.3">
      <c r="N130" s="9"/>
    </row>
    <row r="131" spans="14:14" s="8" customFormat="1" x14ac:dyDescent="0.3">
      <c r="N131" s="9"/>
    </row>
    <row r="132" spans="14:14" s="8" customFormat="1" x14ac:dyDescent="0.3">
      <c r="N132" s="9"/>
    </row>
    <row r="133" spans="14:14" s="8" customFormat="1" x14ac:dyDescent="0.3">
      <c r="N133" s="9"/>
    </row>
    <row r="134" spans="14:14" s="8" customFormat="1" x14ac:dyDescent="0.3">
      <c r="N134" s="9"/>
    </row>
    <row r="135" spans="14:14" s="8" customFormat="1" x14ac:dyDescent="0.3">
      <c r="N135" s="9"/>
    </row>
    <row r="136" spans="14:14" s="8" customFormat="1" x14ac:dyDescent="0.3">
      <c r="N136" s="9"/>
    </row>
    <row r="137" spans="14:14" s="8" customFormat="1" x14ac:dyDescent="0.3">
      <c r="N137" s="9"/>
    </row>
    <row r="138" spans="14:14" s="8" customFormat="1" x14ac:dyDescent="0.3">
      <c r="N138" s="9"/>
    </row>
    <row r="139" spans="14:14" s="8" customFormat="1" x14ac:dyDescent="0.3">
      <c r="N139" s="9"/>
    </row>
    <row r="140" spans="14:14" s="8" customFormat="1" x14ac:dyDescent="0.3">
      <c r="N140" s="9"/>
    </row>
    <row r="141" spans="14:14" s="8" customFormat="1" x14ac:dyDescent="0.3">
      <c r="N141" s="9"/>
    </row>
    <row r="142" spans="14:14" s="8" customFormat="1" x14ac:dyDescent="0.3">
      <c r="N142" s="9"/>
    </row>
    <row r="143" spans="14:14" s="8" customFormat="1" x14ac:dyDescent="0.3">
      <c r="N143" s="9"/>
    </row>
    <row r="144" spans="14:14" s="8" customFormat="1" x14ac:dyDescent="0.3">
      <c r="N144" s="9"/>
    </row>
    <row r="145" spans="14:14" s="8" customFormat="1" x14ac:dyDescent="0.3">
      <c r="N145" s="9"/>
    </row>
    <row r="146" spans="14:14" s="8" customFormat="1" x14ac:dyDescent="0.3">
      <c r="N146" s="9"/>
    </row>
    <row r="147" spans="14:14" s="8" customFormat="1" x14ac:dyDescent="0.3">
      <c r="N147" s="9"/>
    </row>
    <row r="148" spans="14:14" s="8" customFormat="1" x14ac:dyDescent="0.3">
      <c r="N148" s="9"/>
    </row>
    <row r="149" spans="14:14" s="8" customFormat="1" x14ac:dyDescent="0.3">
      <c r="N149" s="9"/>
    </row>
    <row r="150" spans="14:14" s="8" customFormat="1" x14ac:dyDescent="0.3">
      <c r="N150" s="9"/>
    </row>
    <row r="151" spans="14:14" s="8" customFormat="1" x14ac:dyDescent="0.3">
      <c r="N151" s="9"/>
    </row>
    <row r="152" spans="14:14" s="8" customFormat="1" x14ac:dyDescent="0.3">
      <c r="N152" s="9"/>
    </row>
    <row r="153" spans="14:14" s="8" customFormat="1" x14ac:dyDescent="0.3">
      <c r="N153" s="9"/>
    </row>
    <row r="154" spans="14:14" s="8" customFormat="1" x14ac:dyDescent="0.3">
      <c r="N154" s="9"/>
    </row>
    <row r="155" spans="14:14" s="8" customFormat="1" x14ac:dyDescent="0.3">
      <c r="N155" s="9"/>
    </row>
    <row r="156" spans="14:14" s="8" customFormat="1" x14ac:dyDescent="0.3">
      <c r="N156" s="9"/>
    </row>
    <row r="157" spans="14:14" s="8" customFormat="1" x14ac:dyDescent="0.3">
      <c r="N157" s="9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8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2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6B95-D562-4B25-ACDF-B88A107595D3}">
  <sheetPr>
    <tabColor indexed="13"/>
    <pageSetUpPr autoPageBreaks="0"/>
  </sheetPr>
  <dimension ref="A1:N157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9" customWidth="1"/>
    <col min="2" max="2" width="8" style="9" customWidth="1"/>
    <col min="3" max="8" width="8.64453125" style="9" customWidth="1"/>
    <col min="9" max="13" width="5.64453125" style="9" customWidth="1"/>
    <col min="14" max="16384" width="10.703125" style="9"/>
  </cols>
  <sheetData>
    <row r="1" spans="1:13" s="2" customFormat="1" ht="23.25" customHeight="1" x14ac:dyDescent="0.25">
      <c r="A1" s="141" t="s">
        <v>71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2" customFormat="1" ht="23.25" customHeight="1" x14ac:dyDescent="0.25">
      <c r="A2" s="142" t="s">
        <v>79</v>
      </c>
      <c r="B2" s="142"/>
      <c r="C2" s="142"/>
      <c r="D2" s="11"/>
      <c r="E2" s="11"/>
      <c r="F2" s="11"/>
      <c r="G2" s="11"/>
      <c r="H2" s="11"/>
      <c r="I2" s="12"/>
      <c r="J2" s="12"/>
      <c r="K2" s="139" t="s">
        <v>74</v>
      </c>
      <c r="L2" s="140"/>
      <c r="M2" s="140"/>
    </row>
    <row r="3" spans="1:13" s="5" customFormat="1" ht="24.75" customHeight="1" x14ac:dyDescent="0.2">
      <c r="A3" s="13"/>
      <c r="B3" s="14"/>
      <c r="C3" s="145" t="s">
        <v>18</v>
      </c>
      <c r="D3" s="146"/>
      <c r="E3" s="147"/>
      <c r="F3" s="145" t="s">
        <v>19</v>
      </c>
      <c r="G3" s="146"/>
      <c r="H3" s="147"/>
      <c r="I3" s="136" t="s">
        <v>20</v>
      </c>
      <c r="J3" s="137"/>
      <c r="K3" s="138"/>
      <c r="L3" s="143" t="s">
        <v>21</v>
      </c>
      <c r="M3" s="144"/>
    </row>
    <row r="4" spans="1:13" s="5" customFormat="1" ht="24.75" customHeight="1" thickBot="1" x14ac:dyDescent="0.25">
      <c r="A4" s="15"/>
      <c r="B4" s="16"/>
      <c r="C4" s="79" t="s">
        <v>1</v>
      </c>
      <c r="D4" s="80" t="s">
        <v>2</v>
      </c>
      <c r="E4" s="81" t="s">
        <v>0</v>
      </c>
      <c r="F4" s="20" t="s">
        <v>1</v>
      </c>
      <c r="G4" s="21" t="s">
        <v>2</v>
      </c>
      <c r="H4" s="19" t="s">
        <v>0</v>
      </c>
      <c r="I4" s="22" t="s">
        <v>3</v>
      </c>
      <c r="J4" s="23" t="s">
        <v>4</v>
      </c>
      <c r="K4" s="23" t="s">
        <v>22</v>
      </c>
      <c r="L4" s="37" t="s">
        <v>76</v>
      </c>
      <c r="M4" s="38" t="s">
        <v>77</v>
      </c>
    </row>
    <row r="5" spans="1:13" s="5" customFormat="1" ht="24.75" customHeight="1" thickTop="1" x14ac:dyDescent="0.25">
      <c r="A5" s="24">
        <v>1</v>
      </c>
      <c r="B5" s="25" t="s">
        <v>26</v>
      </c>
      <c r="C5" s="109">
        <v>14757597</v>
      </c>
      <c r="D5" s="110">
        <v>34877</v>
      </c>
      <c r="E5" s="109">
        <v>14792474</v>
      </c>
      <c r="F5" s="128">
        <v>14725430</v>
      </c>
      <c r="G5" s="112">
        <v>8937</v>
      </c>
      <c r="H5" s="109">
        <v>14734367</v>
      </c>
      <c r="I5" s="86">
        <f>ROUND(F5/C5*100,1)</f>
        <v>99.8</v>
      </c>
      <c r="J5" s="87">
        <f t="shared" ref="I5:K20" si="0">ROUND(G5/D5*100,1)</f>
        <v>25.6</v>
      </c>
      <c r="K5" s="88">
        <f t="shared" si="0"/>
        <v>99.6</v>
      </c>
      <c r="L5" s="48">
        <v>99.7</v>
      </c>
      <c r="M5" s="48">
        <v>99.7</v>
      </c>
    </row>
    <row r="6" spans="1:13" s="5" customFormat="1" ht="24.75" customHeight="1" x14ac:dyDescent="0.25">
      <c r="A6" s="26">
        <v>2</v>
      </c>
      <c r="B6" s="27" t="s">
        <v>27</v>
      </c>
      <c r="C6" s="113">
        <v>764477</v>
      </c>
      <c r="D6" s="114">
        <v>55823</v>
      </c>
      <c r="E6" s="115">
        <v>820300</v>
      </c>
      <c r="F6" s="129">
        <v>751435</v>
      </c>
      <c r="G6" s="114">
        <v>7887</v>
      </c>
      <c r="H6" s="116">
        <v>759322</v>
      </c>
      <c r="I6" s="95">
        <f t="shared" si="0"/>
        <v>98.3</v>
      </c>
      <c r="J6" s="96">
        <f t="shared" si="0"/>
        <v>14.1</v>
      </c>
      <c r="K6" s="97">
        <f t="shared" si="0"/>
        <v>92.6</v>
      </c>
      <c r="L6" s="57">
        <v>92.9</v>
      </c>
      <c r="M6" s="57">
        <v>92.8</v>
      </c>
    </row>
    <row r="7" spans="1:13" s="5" customFormat="1" ht="24.75" customHeight="1" x14ac:dyDescent="0.25">
      <c r="A7" s="26">
        <v>3</v>
      </c>
      <c r="B7" s="27" t="s">
        <v>28</v>
      </c>
      <c r="C7" s="113">
        <v>4092139</v>
      </c>
      <c r="D7" s="114">
        <v>8867</v>
      </c>
      <c r="E7" s="115">
        <v>4101006</v>
      </c>
      <c r="F7" s="129">
        <v>4088990</v>
      </c>
      <c r="G7" s="114">
        <v>5110</v>
      </c>
      <c r="H7" s="116">
        <v>4094100</v>
      </c>
      <c r="I7" s="95">
        <f>ROUND(F7/C7*100,1)</f>
        <v>99.9</v>
      </c>
      <c r="J7" s="96">
        <f t="shared" si="0"/>
        <v>57.6</v>
      </c>
      <c r="K7" s="97">
        <f t="shared" si="0"/>
        <v>99.8</v>
      </c>
      <c r="L7" s="57">
        <v>99.8</v>
      </c>
      <c r="M7" s="57">
        <v>99.8</v>
      </c>
    </row>
    <row r="8" spans="1:13" s="5" customFormat="1" ht="24.75" customHeight="1" x14ac:dyDescent="0.25">
      <c r="A8" s="26">
        <v>4</v>
      </c>
      <c r="B8" s="27" t="s">
        <v>29</v>
      </c>
      <c r="C8" s="113">
        <v>5556814</v>
      </c>
      <c r="D8" s="114">
        <v>3046</v>
      </c>
      <c r="E8" s="115">
        <v>5559860</v>
      </c>
      <c r="F8" s="129">
        <v>5555433</v>
      </c>
      <c r="G8" s="114">
        <v>2615</v>
      </c>
      <c r="H8" s="116">
        <v>5558048</v>
      </c>
      <c r="I8" s="95">
        <f t="shared" ref="I8:K61" si="1">ROUND(F8/C8*100,1)</f>
        <v>100</v>
      </c>
      <c r="J8" s="96">
        <f t="shared" si="0"/>
        <v>85.9</v>
      </c>
      <c r="K8" s="97">
        <f t="shared" si="0"/>
        <v>100</v>
      </c>
      <c r="L8" s="57">
        <v>100</v>
      </c>
      <c r="M8" s="57">
        <v>100</v>
      </c>
    </row>
    <row r="9" spans="1:13" s="5" customFormat="1" ht="24.75" customHeight="1" x14ac:dyDescent="0.25">
      <c r="A9" s="26">
        <v>5</v>
      </c>
      <c r="B9" s="27" t="s">
        <v>30</v>
      </c>
      <c r="C9" s="113">
        <v>399750</v>
      </c>
      <c r="D9" s="114">
        <v>17683</v>
      </c>
      <c r="E9" s="115">
        <v>417433</v>
      </c>
      <c r="F9" s="129">
        <v>392407</v>
      </c>
      <c r="G9" s="114">
        <v>4081</v>
      </c>
      <c r="H9" s="116">
        <v>396488</v>
      </c>
      <c r="I9" s="95">
        <f t="shared" si="1"/>
        <v>98.2</v>
      </c>
      <c r="J9" s="96">
        <f t="shared" si="0"/>
        <v>23.1</v>
      </c>
      <c r="K9" s="97">
        <f t="shared" si="0"/>
        <v>95</v>
      </c>
      <c r="L9" s="57">
        <v>95.2</v>
      </c>
      <c r="M9" s="57">
        <v>94.7</v>
      </c>
    </row>
    <row r="10" spans="1:13" s="5" customFormat="1" ht="24.75" customHeight="1" x14ac:dyDescent="0.25">
      <c r="A10" s="26">
        <v>6</v>
      </c>
      <c r="B10" s="27" t="s">
        <v>5</v>
      </c>
      <c r="C10" s="113">
        <v>1900391</v>
      </c>
      <c r="D10" s="114">
        <v>59365</v>
      </c>
      <c r="E10" s="115">
        <v>1959756</v>
      </c>
      <c r="F10" s="129">
        <v>1888591</v>
      </c>
      <c r="G10" s="114">
        <v>16859</v>
      </c>
      <c r="H10" s="116">
        <v>1905450</v>
      </c>
      <c r="I10" s="95">
        <f t="shared" si="1"/>
        <v>99.4</v>
      </c>
      <c r="J10" s="96">
        <f t="shared" si="0"/>
        <v>28.4</v>
      </c>
      <c r="K10" s="97">
        <f t="shared" si="0"/>
        <v>97.2</v>
      </c>
      <c r="L10" s="57">
        <v>96.7</v>
      </c>
      <c r="M10" s="57">
        <v>95.9</v>
      </c>
    </row>
    <row r="11" spans="1:13" s="5" customFormat="1" ht="24.75" customHeight="1" x14ac:dyDescent="0.25">
      <c r="A11" s="26">
        <v>7</v>
      </c>
      <c r="B11" s="27" t="s">
        <v>31</v>
      </c>
      <c r="C11" s="113">
        <v>3010025</v>
      </c>
      <c r="D11" s="114">
        <v>16049</v>
      </c>
      <c r="E11" s="115">
        <v>3026074</v>
      </c>
      <c r="F11" s="129">
        <v>3008241</v>
      </c>
      <c r="G11" s="114">
        <v>1763</v>
      </c>
      <c r="H11" s="116">
        <v>3010004</v>
      </c>
      <c r="I11" s="95">
        <f t="shared" si="1"/>
        <v>99.9</v>
      </c>
      <c r="J11" s="96">
        <f t="shared" si="0"/>
        <v>11</v>
      </c>
      <c r="K11" s="97">
        <f t="shared" si="0"/>
        <v>99.5</v>
      </c>
      <c r="L11" s="57">
        <v>99.4</v>
      </c>
      <c r="M11" s="57">
        <v>99.5</v>
      </c>
    </row>
    <row r="12" spans="1:13" s="5" customFormat="1" ht="24.75" customHeight="1" x14ac:dyDescent="0.25">
      <c r="A12" s="26">
        <v>8</v>
      </c>
      <c r="B12" s="27" t="s">
        <v>32</v>
      </c>
      <c r="C12" s="113">
        <v>2100383</v>
      </c>
      <c r="D12" s="114">
        <v>15224</v>
      </c>
      <c r="E12" s="115">
        <v>2115607</v>
      </c>
      <c r="F12" s="129">
        <v>2093112</v>
      </c>
      <c r="G12" s="114">
        <v>5240</v>
      </c>
      <c r="H12" s="116">
        <v>2098352</v>
      </c>
      <c r="I12" s="95">
        <f t="shared" si="1"/>
        <v>99.7</v>
      </c>
      <c r="J12" s="96">
        <f t="shared" si="0"/>
        <v>34.4</v>
      </c>
      <c r="K12" s="97">
        <f t="shared" si="0"/>
        <v>99.2</v>
      </c>
      <c r="L12" s="57">
        <v>99.2</v>
      </c>
      <c r="M12" s="57">
        <v>99.1</v>
      </c>
    </row>
    <row r="13" spans="1:13" s="5" customFormat="1" ht="24.75" customHeight="1" x14ac:dyDescent="0.25">
      <c r="A13" s="26">
        <v>9</v>
      </c>
      <c r="B13" s="27" t="s">
        <v>33</v>
      </c>
      <c r="C13" s="113">
        <v>1475629</v>
      </c>
      <c r="D13" s="114">
        <v>58910</v>
      </c>
      <c r="E13" s="115">
        <v>1534539</v>
      </c>
      <c r="F13" s="129">
        <v>1461543</v>
      </c>
      <c r="G13" s="114">
        <v>12418</v>
      </c>
      <c r="H13" s="116">
        <v>1473961</v>
      </c>
      <c r="I13" s="95">
        <f t="shared" si="1"/>
        <v>99</v>
      </c>
      <c r="J13" s="96">
        <f>ROUND(G13/D13*100,1)</f>
        <v>21.1</v>
      </c>
      <c r="K13" s="97">
        <f t="shared" si="0"/>
        <v>96.1</v>
      </c>
      <c r="L13" s="57">
        <v>96</v>
      </c>
      <c r="M13" s="57">
        <v>96</v>
      </c>
    </row>
    <row r="14" spans="1:13" s="5" customFormat="1" ht="24.75" customHeight="1" x14ac:dyDescent="0.25">
      <c r="A14" s="26">
        <v>10</v>
      </c>
      <c r="B14" s="27" t="s">
        <v>34</v>
      </c>
      <c r="C14" s="113">
        <v>5359409</v>
      </c>
      <c r="D14" s="114">
        <v>70153</v>
      </c>
      <c r="E14" s="115">
        <v>5429562</v>
      </c>
      <c r="F14" s="129">
        <v>5347553</v>
      </c>
      <c r="G14" s="114">
        <v>19292</v>
      </c>
      <c r="H14" s="116">
        <v>5366845</v>
      </c>
      <c r="I14" s="95">
        <f t="shared" si="1"/>
        <v>99.8</v>
      </c>
      <c r="J14" s="96">
        <f t="shared" si="0"/>
        <v>27.5</v>
      </c>
      <c r="K14" s="97">
        <f t="shared" si="0"/>
        <v>98.8</v>
      </c>
      <c r="L14" s="57">
        <v>98.7</v>
      </c>
      <c r="M14" s="57">
        <v>98.6</v>
      </c>
    </row>
    <row r="15" spans="1:13" s="5" customFormat="1" ht="24.75" customHeight="1" x14ac:dyDescent="0.25">
      <c r="A15" s="26">
        <v>11</v>
      </c>
      <c r="B15" s="27" t="s">
        <v>35</v>
      </c>
      <c r="C15" s="113">
        <v>1884660</v>
      </c>
      <c r="D15" s="114">
        <v>84928</v>
      </c>
      <c r="E15" s="115">
        <v>1969588</v>
      </c>
      <c r="F15" s="129">
        <v>1866468</v>
      </c>
      <c r="G15" s="114">
        <v>22505</v>
      </c>
      <c r="H15" s="116">
        <v>1888973</v>
      </c>
      <c r="I15" s="95">
        <f t="shared" si="1"/>
        <v>99</v>
      </c>
      <c r="J15" s="96">
        <f t="shared" si="0"/>
        <v>26.5</v>
      </c>
      <c r="K15" s="97">
        <f t="shared" si="0"/>
        <v>95.9</v>
      </c>
      <c r="L15" s="57">
        <v>95.5</v>
      </c>
      <c r="M15" s="57">
        <v>95.3</v>
      </c>
    </row>
    <row r="16" spans="1:13" s="5" customFormat="1" ht="24.75" customHeight="1" x14ac:dyDescent="0.25">
      <c r="A16" s="26">
        <v>12</v>
      </c>
      <c r="B16" s="27" t="s">
        <v>36</v>
      </c>
      <c r="C16" s="113">
        <v>687994</v>
      </c>
      <c r="D16" s="114">
        <v>49937</v>
      </c>
      <c r="E16" s="115">
        <v>737931</v>
      </c>
      <c r="F16" s="129">
        <v>677570</v>
      </c>
      <c r="G16" s="114">
        <v>8572</v>
      </c>
      <c r="H16" s="116">
        <v>686142</v>
      </c>
      <c r="I16" s="95">
        <f t="shared" si="1"/>
        <v>98.5</v>
      </c>
      <c r="J16" s="96">
        <f t="shared" si="0"/>
        <v>17.2</v>
      </c>
      <c r="K16" s="97">
        <f t="shared" si="0"/>
        <v>93</v>
      </c>
      <c r="L16" s="57">
        <v>92.6</v>
      </c>
      <c r="M16" s="57">
        <v>92.7</v>
      </c>
    </row>
    <row r="17" spans="1:13" s="5" customFormat="1" ht="24.75" customHeight="1" x14ac:dyDescent="0.25">
      <c r="A17" s="26">
        <v>13</v>
      </c>
      <c r="B17" s="27" t="s">
        <v>37</v>
      </c>
      <c r="C17" s="113">
        <v>677619</v>
      </c>
      <c r="D17" s="114">
        <v>21847</v>
      </c>
      <c r="E17" s="115">
        <v>699466</v>
      </c>
      <c r="F17" s="129">
        <v>667990</v>
      </c>
      <c r="G17" s="114">
        <v>7215</v>
      </c>
      <c r="H17" s="116">
        <v>675205</v>
      </c>
      <c r="I17" s="95">
        <f t="shared" si="1"/>
        <v>98.6</v>
      </c>
      <c r="J17" s="96">
        <f t="shared" si="0"/>
        <v>33</v>
      </c>
      <c r="K17" s="97">
        <f t="shared" si="0"/>
        <v>96.5</v>
      </c>
      <c r="L17" s="57">
        <v>96.5</v>
      </c>
      <c r="M17" s="57">
        <v>93.9</v>
      </c>
    </row>
    <row r="18" spans="1:13" s="5" customFormat="1" ht="24.75" customHeight="1" x14ac:dyDescent="0.25">
      <c r="A18" s="26">
        <v>14</v>
      </c>
      <c r="B18" s="27" t="s">
        <v>6</v>
      </c>
      <c r="C18" s="113">
        <v>1620911</v>
      </c>
      <c r="D18" s="114">
        <v>3785</v>
      </c>
      <c r="E18" s="115">
        <v>1624696</v>
      </c>
      <c r="F18" s="129">
        <v>1618870</v>
      </c>
      <c r="G18" s="114">
        <v>133</v>
      </c>
      <c r="H18" s="116">
        <v>1619003</v>
      </c>
      <c r="I18" s="95">
        <f t="shared" si="1"/>
        <v>99.9</v>
      </c>
      <c r="J18" s="96">
        <f t="shared" si="0"/>
        <v>3.5</v>
      </c>
      <c r="K18" s="97">
        <f t="shared" si="0"/>
        <v>99.6</v>
      </c>
      <c r="L18" s="57">
        <v>99.7</v>
      </c>
      <c r="M18" s="57">
        <v>99.8</v>
      </c>
    </row>
    <row r="19" spans="1:13" s="5" customFormat="1" ht="24.75" customHeight="1" x14ac:dyDescent="0.25">
      <c r="A19" s="26">
        <v>15</v>
      </c>
      <c r="B19" s="27" t="s">
        <v>38</v>
      </c>
      <c r="C19" s="113">
        <v>3526075</v>
      </c>
      <c r="D19" s="114">
        <v>64552</v>
      </c>
      <c r="E19" s="115">
        <v>3590627</v>
      </c>
      <c r="F19" s="129">
        <v>3498844</v>
      </c>
      <c r="G19" s="114">
        <v>27652</v>
      </c>
      <c r="H19" s="116">
        <v>3526496</v>
      </c>
      <c r="I19" s="95">
        <f t="shared" si="1"/>
        <v>99.2</v>
      </c>
      <c r="J19" s="96">
        <f t="shared" si="0"/>
        <v>42.8</v>
      </c>
      <c r="K19" s="97">
        <f t="shared" si="0"/>
        <v>98.2</v>
      </c>
      <c r="L19" s="57">
        <v>98</v>
      </c>
      <c r="M19" s="57">
        <v>98</v>
      </c>
    </row>
    <row r="20" spans="1:13" s="5" customFormat="1" ht="24.75" customHeight="1" x14ac:dyDescent="0.25">
      <c r="A20" s="26">
        <v>16</v>
      </c>
      <c r="B20" s="27" t="s">
        <v>39</v>
      </c>
      <c r="C20" s="113">
        <v>423726</v>
      </c>
      <c r="D20" s="114">
        <v>24116</v>
      </c>
      <c r="E20" s="115">
        <v>447842</v>
      </c>
      <c r="F20" s="129">
        <v>416988</v>
      </c>
      <c r="G20" s="114">
        <v>3909</v>
      </c>
      <c r="H20" s="116">
        <v>420897</v>
      </c>
      <c r="I20" s="95">
        <f t="shared" si="1"/>
        <v>98.4</v>
      </c>
      <c r="J20" s="96">
        <f t="shared" si="0"/>
        <v>16.2</v>
      </c>
      <c r="K20" s="97">
        <f t="shared" si="0"/>
        <v>94</v>
      </c>
      <c r="L20" s="57">
        <v>94.7</v>
      </c>
      <c r="M20" s="57">
        <v>94.2</v>
      </c>
    </row>
    <row r="21" spans="1:13" s="5" customFormat="1" ht="24.75" customHeight="1" x14ac:dyDescent="0.25">
      <c r="A21" s="26">
        <v>17</v>
      </c>
      <c r="B21" s="27" t="s">
        <v>40</v>
      </c>
      <c r="C21" s="113">
        <v>11877330</v>
      </c>
      <c r="D21" s="114">
        <v>18867</v>
      </c>
      <c r="E21" s="115">
        <v>11896197</v>
      </c>
      <c r="F21" s="129">
        <v>11870479</v>
      </c>
      <c r="G21" s="114">
        <v>4680</v>
      </c>
      <c r="H21" s="116">
        <v>11875159</v>
      </c>
      <c r="I21" s="95">
        <f t="shared" si="1"/>
        <v>99.9</v>
      </c>
      <c r="J21" s="96">
        <f t="shared" si="1"/>
        <v>24.8</v>
      </c>
      <c r="K21" s="97">
        <f t="shared" si="1"/>
        <v>99.8</v>
      </c>
      <c r="L21" s="57">
        <v>99.8</v>
      </c>
      <c r="M21" s="57">
        <v>99.8</v>
      </c>
    </row>
    <row r="22" spans="1:13" s="5" customFormat="1" ht="24.75" customHeight="1" x14ac:dyDescent="0.25">
      <c r="A22" s="26">
        <v>18</v>
      </c>
      <c r="B22" s="27" t="s">
        <v>41</v>
      </c>
      <c r="C22" s="113">
        <v>1988847</v>
      </c>
      <c r="D22" s="114">
        <v>8673</v>
      </c>
      <c r="E22" s="115">
        <v>1997520</v>
      </c>
      <c r="F22" s="129">
        <v>1984700</v>
      </c>
      <c r="G22" s="114">
        <v>5479</v>
      </c>
      <c r="H22" s="116">
        <v>1990179</v>
      </c>
      <c r="I22" s="95">
        <f t="shared" si="1"/>
        <v>99.8</v>
      </c>
      <c r="J22" s="96">
        <f t="shared" si="1"/>
        <v>63.2</v>
      </c>
      <c r="K22" s="97">
        <f t="shared" si="1"/>
        <v>99.6</v>
      </c>
      <c r="L22" s="57">
        <v>99.5</v>
      </c>
      <c r="M22" s="57">
        <v>99.4</v>
      </c>
    </row>
    <row r="23" spans="1:13" s="5" customFormat="1" ht="24.75" customHeight="1" x14ac:dyDescent="0.25">
      <c r="A23" s="26">
        <v>19</v>
      </c>
      <c r="B23" s="27" t="s">
        <v>7</v>
      </c>
      <c r="C23" s="113">
        <v>1697744</v>
      </c>
      <c r="D23" s="114">
        <v>39416</v>
      </c>
      <c r="E23" s="115">
        <v>1737160</v>
      </c>
      <c r="F23" s="129">
        <v>1684905</v>
      </c>
      <c r="G23" s="114">
        <v>17636</v>
      </c>
      <c r="H23" s="116">
        <v>1702541</v>
      </c>
      <c r="I23" s="95">
        <f t="shared" si="1"/>
        <v>99.2</v>
      </c>
      <c r="J23" s="96">
        <f t="shared" si="1"/>
        <v>44.7</v>
      </c>
      <c r="K23" s="97">
        <f t="shared" si="1"/>
        <v>98</v>
      </c>
      <c r="L23" s="57">
        <v>97.5</v>
      </c>
      <c r="M23" s="57">
        <v>97.5</v>
      </c>
    </row>
    <row r="24" spans="1:13" s="5" customFormat="1" ht="24.75" customHeight="1" x14ac:dyDescent="0.25">
      <c r="A24" s="26">
        <v>20</v>
      </c>
      <c r="B24" s="27" t="s">
        <v>8</v>
      </c>
      <c r="C24" s="113">
        <v>708947</v>
      </c>
      <c r="D24" s="114">
        <v>21211</v>
      </c>
      <c r="E24" s="115">
        <v>730158</v>
      </c>
      <c r="F24" s="129">
        <v>701991</v>
      </c>
      <c r="G24" s="114">
        <v>7455</v>
      </c>
      <c r="H24" s="116">
        <v>709446</v>
      </c>
      <c r="I24" s="95">
        <f t="shared" si="1"/>
        <v>99</v>
      </c>
      <c r="J24" s="96">
        <f t="shared" si="1"/>
        <v>35.1</v>
      </c>
      <c r="K24" s="97">
        <f t="shared" si="1"/>
        <v>97.2</v>
      </c>
      <c r="L24" s="57">
        <v>96.9</v>
      </c>
      <c r="M24" s="57">
        <v>96.7</v>
      </c>
    </row>
    <row r="25" spans="1:13" s="5" customFormat="1" ht="24.75" customHeight="1" x14ac:dyDescent="0.25">
      <c r="A25" s="26">
        <v>21</v>
      </c>
      <c r="B25" s="27" t="s">
        <v>42</v>
      </c>
      <c r="C25" s="113">
        <v>563025</v>
      </c>
      <c r="D25" s="114">
        <v>24731</v>
      </c>
      <c r="E25" s="115">
        <v>587756</v>
      </c>
      <c r="F25" s="129">
        <v>556944</v>
      </c>
      <c r="G25" s="114">
        <v>5359</v>
      </c>
      <c r="H25" s="116">
        <v>562303</v>
      </c>
      <c r="I25" s="95">
        <f t="shared" si="1"/>
        <v>98.9</v>
      </c>
      <c r="J25" s="96">
        <f t="shared" si="1"/>
        <v>21.7</v>
      </c>
      <c r="K25" s="97">
        <f t="shared" si="1"/>
        <v>95.7</v>
      </c>
      <c r="L25" s="57">
        <v>95.3</v>
      </c>
      <c r="M25" s="57">
        <v>95</v>
      </c>
    </row>
    <row r="26" spans="1:13" s="5" customFormat="1" ht="24.75" customHeight="1" x14ac:dyDescent="0.25">
      <c r="A26" s="26">
        <v>22</v>
      </c>
      <c r="B26" s="27" t="s">
        <v>9</v>
      </c>
      <c r="C26" s="113">
        <v>528162</v>
      </c>
      <c r="D26" s="114">
        <v>9108</v>
      </c>
      <c r="E26" s="115">
        <v>537270</v>
      </c>
      <c r="F26" s="129">
        <v>524406</v>
      </c>
      <c r="G26" s="114">
        <v>3965</v>
      </c>
      <c r="H26" s="116">
        <v>528371</v>
      </c>
      <c r="I26" s="95">
        <f t="shared" si="1"/>
        <v>99.3</v>
      </c>
      <c r="J26" s="96">
        <f t="shared" si="1"/>
        <v>43.5</v>
      </c>
      <c r="K26" s="97">
        <f t="shared" si="1"/>
        <v>98.3</v>
      </c>
      <c r="L26" s="57">
        <v>98.2</v>
      </c>
      <c r="M26" s="57">
        <v>98</v>
      </c>
    </row>
    <row r="27" spans="1:13" s="5" customFormat="1" ht="24.75" customHeight="1" x14ac:dyDescent="0.25">
      <c r="A27" s="26">
        <v>23</v>
      </c>
      <c r="B27" s="27" t="s">
        <v>43</v>
      </c>
      <c r="C27" s="113">
        <v>5294064</v>
      </c>
      <c r="D27" s="114">
        <v>98083</v>
      </c>
      <c r="E27" s="115">
        <v>5392147</v>
      </c>
      <c r="F27" s="129">
        <v>5269154</v>
      </c>
      <c r="G27" s="114">
        <v>33713</v>
      </c>
      <c r="H27" s="116">
        <v>5302867</v>
      </c>
      <c r="I27" s="95">
        <f t="shared" si="1"/>
        <v>99.5</v>
      </c>
      <c r="J27" s="96">
        <f t="shared" si="1"/>
        <v>34.4</v>
      </c>
      <c r="K27" s="97">
        <f t="shared" si="1"/>
        <v>98.3</v>
      </c>
      <c r="L27" s="57">
        <v>98.1</v>
      </c>
      <c r="M27" s="57">
        <v>98.1</v>
      </c>
    </row>
    <row r="28" spans="1:13" s="5" customFormat="1" ht="24.75" customHeight="1" x14ac:dyDescent="0.25">
      <c r="A28" s="26">
        <v>24</v>
      </c>
      <c r="B28" s="27" t="s">
        <v>44</v>
      </c>
      <c r="C28" s="113">
        <v>3083562</v>
      </c>
      <c r="D28" s="114">
        <v>56126</v>
      </c>
      <c r="E28" s="115">
        <v>3139688</v>
      </c>
      <c r="F28" s="129">
        <v>3067725</v>
      </c>
      <c r="G28" s="114">
        <v>17742</v>
      </c>
      <c r="H28" s="116">
        <v>3085467</v>
      </c>
      <c r="I28" s="95">
        <f t="shared" si="1"/>
        <v>99.5</v>
      </c>
      <c r="J28" s="96">
        <f t="shared" si="1"/>
        <v>31.6</v>
      </c>
      <c r="K28" s="97">
        <f t="shared" si="1"/>
        <v>98.3</v>
      </c>
      <c r="L28" s="57">
        <v>98.1</v>
      </c>
      <c r="M28" s="57">
        <v>97.8</v>
      </c>
    </row>
    <row r="29" spans="1:13" s="5" customFormat="1" ht="24.75" customHeight="1" x14ac:dyDescent="0.25">
      <c r="A29" s="26">
        <v>25</v>
      </c>
      <c r="B29" s="27" t="s">
        <v>45</v>
      </c>
      <c r="C29" s="113">
        <v>3289577</v>
      </c>
      <c r="D29" s="114">
        <v>22685</v>
      </c>
      <c r="E29" s="115">
        <v>3312262</v>
      </c>
      <c r="F29" s="129">
        <v>3283628</v>
      </c>
      <c r="G29" s="114">
        <v>8618</v>
      </c>
      <c r="H29" s="116">
        <v>3292246</v>
      </c>
      <c r="I29" s="95">
        <f t="shared" si="1"/>
        <v>99.8</v>
      </c>
      <c r="J29" s="96">
        <f t="shared" si="1"/>
        <v>38</v>
      </c>
      <c r="K29" s="97">
        <f t="shared" si="1"/>
        <v>99.4</v>
      </c>
      <c r="L29" s="57">
        <v>99.7</v>
      </c>
      <c r="M29" s="57">
        <v>99.1</v>
      </c>
    </row>
    <row r="30" spans="1:13" s="5" customFormat="1" ht="24.75" customHeight="1" x14ac:dyDescent="0.25">
      <c r="A30" s="26">
        <v>26</v>
      </c>
      <c r="B30" s="27" t="s">
        <v>10</v>
      </c>
      <c r="C30" s="113">
        <v>620953</v>
      </c>
      <c r="D30" s="114">
        <v>23861</v>
      </c>
      <c r="E30" s="115">
        <v>644814</v>
      </c>
      <c r="F30" s="129">
        <v>613999</v>
      </c>
      <c r="G30" s="114">
        <v>7206</v>
      </c>
      <c r="H30" s="116">
        <v>621205</v>
      </c>
      <c r="I30" s="95">
        <f t="shared" si="1"/>
        <v>98.9</v>
      </c>
      <c r="J30" s="96">
        <f t="shared" si="1"/>
        <v>30.2</v>
      </c>
      <c r="K30" s="97">
        <f t="shared" si="1"/>
        <v>96.3</v>
      </c>
      <c r="L30" s="57">
        <v>95.9</v>
      </c>
      <c r="M30" s="57">
        <v>95.6</v>
      </c>
    </row>
    <row r="31" spans="1:13" s="5" customFormat="1" ht="24.75" customHeight="1" x14ac:dyDescent="0.25">
      <c r="A31" s="26">
        <v>27</v>
      </c>
      <c r="B31" s="27" t="s">
        <v>11</v>
      </c>
      <c r="C31" s="113">
        <v>4289361</v>
      </c>
      <c r="D31" s="114">
        <v>18278</v>
      </c>
      <c r="E31" s="115">
        <v>4307639</v>
      </c>
      <c r="F31" s="129">
        <v>4279188</v>
      </c>
      <c r="G31" s="114">
        <v>9415</v>
      </c>
      <c r="H31" s="116">
        <v>4288603</v>
      </c>
      <c r="I31" s="95">
        <f t="shared" si="1"/>
        <v>99.8</v>
      </c>
      <c r="J31" s="96">
        <f t="shared" si="1"/>
        <v>51.5</v>
      </c>
      <c r="K31" s="97">
        <f t="shared" si="1"/>
        <v>99.6</v>
      </c>
      <c r="L31" s="57">
        <v>98.8</v>
      </c>
      <c r="M31" s="57">
        <v>98.7</v>
      </c>
    </row>
    <row r="32" spans="1:13" s="5" customFormat="1" ht="24.75" customHeight="1" x14ac:dyDescent="0.25">
      <c r="A32" s="26">
        <v>28</v>
      </c>
      <c r="B32" s="27" t="s">
        <v>46</v>
      </c>
      <c r="C32" s="113">
        <v>670148</v>
      </c>
      <c r="D32" s="114">
        <v>67213</v>
      </c>
      <c r="E32" s="115">
        <v>737361</v>
      </c>
      <c r="F32" s="129">
        <v>659290</v>
      </c>
      <c r="G32" s="114">
        <v>11981</v>
      </c>
      <c r="H32" s="116">
        <v>671271</v>
      </c>
      <c r="I32" s="95">
        <f t="shared" si="1"/>
        <v>98.4</v>
      </c>
      <c r="J32" s="96">
        <f t="shared" si="1"/>
        <v>17.8</v>
      </c>
      <c r="K32" s="97">
        <f t="shared" si="1"/>
        <v>91</v>
      </c>
      <c r="L32" s="57">
        <v>89.8</v>
      </c>
      <c r="M32" s="57">
        <v>88.7</v>
      </c>
    </row>
    <row r="33" spans="1:13" s="5" customFormat="1" ht="24.75" customHeight="1" x14ac:dyDescent="0.25">
      <c r="A33" s="26">
        <v>29</v>
      </c>
      <c r="B33" s="27" t="s">
        <v>47</v>
      </c>
      <c r="C33" s="113">
        <v>7247959</v>
      </c>
      <c r="D33" s="114">
        <v>90037</v>
      </c>
      <c r="E33" s="115">
        <v>7337996</v>
      </c>
      <c r="F33" s="129">
        <v>7217351</v>
      </c>
      <c r="G33" s="114">
        <v>26978</v>
      </c>
      <c r="H33" s="116">
        <v>7244329</v>
      </c>
      <c r="I33" s="95">
        <f t="shared" si="1"/>
        <v>99.6</v>
      </c>
      <c r="J33" s="96">
        <f t="shared" si="1"/>
        <v>30</v>
      </c>
      <c r="K33" s="97">
        <f t="shared" si="1"/>
        <v>98.7</v>
      </c>
      <c r="L33" s="57">
        <v>98.7</v>
      </c>
      <c r="M33" s="57">
        <v>98.2</v>
      </c>
    </row>
    <row r="34" spans="1:13" s="5" customFormat="1" ht="24.75" customHeight="1" x14ac:dyDescent="0.25">
      <c r="A34" s="26">
        <v>30</v>
      </c>
      <c r="B34" s="27" t="s">
        <v>48</v>
      </c>
      <c r="C34" s="113">
        <v>910619</v>
      </c>
      <c r="D34" s="114">
        <v>57486</v>
      </c>
      <c r="E34" s="115">
        <v>968105</v>
      </c>
      <c r="F34" s="129">
        <v>905073</v>
      </c>
      <c r="G34" s="114">
        <v>12535</v>
      </c>
      <c r="H34" s="116">
        <v>917608</v>
      </c>
      <c r="I34" s="95">
        <f t="shared" si="1"/>
        <v>99.4</v>
      </c>
      <c r="J34" s="96">
        <f t="shared" si="1"/>
        <v>21.8</v>
      </c>
      <c r="K34" s="97">
        <f t="shared" si="1"/>
        <v>94.8</v>
      </c>
      <c r="L34" s="57">
        <v>93.7</v>
      </c>
      <c r="M34" s="57">
        <v>93</v>
      </c>
    </row>
    <row r="35" spans="1:13" s="5" customFormat="1" ht="24.75" customHeight="1" x14ac:dyDescent="0.25">
      <c r="A35" s="26">
        <v>31</v>
      </c>
      <c r="B35" s="27" t="s">
        <v>49</v>
      </c>
      <c r="C35" s="113">
        <v>552092</v>
      </c>
      <c r="D35" s="114">
        <v>23528</v>
      </c>
      <c r="E35" s="115">
        <v>575620</v>
      </c>
      <c r="F35" s="129">
        <v>547255</v>
      </c>
      <c r="G35" s="114">
        <v>4466</v>
      </c>
      <c r="H35" s="116">
        <v>551721</v>
      </c>
      <c r="I35" s="95">
        <f t="shared" si="1"/>
        <v>99.1</v>
      </c>
      <c r="J35" s="96">
        <f t="shared" si="1"/>
        <v>19</v>
      </c>
      <c r="K35" s="97">
        <f t="shared" si="1"/>
        <v>95.8</v>
      </c>
      <c r="L35" s="57">
        <v>95.4</v>
      </c>
      <c r="M35" s="57">
        <v>95.3</v>
      </c>
    </row>
    <row r="36" spans="1:13" s="5" customFormat="1" ht="24.75" customHeight="1" x14ac:dyDescent="0.25">
      <c r="A36" s="26">
        <v>32</v>
      </c>
      <c r="B36" s="27" t="s">
        <v>23</v>
      </c>
      <c r="C36" s="113">
        <v>803163</v>
      </c>
      <c r="D36" s="114">
        <v>38765</v>
      </c>
      <c r="E36" s="115">
        <v>841928</v>
      </c>
      <c r="F36" s="129">
        <v>788540</v>
      </c>
      <c r="G36" s="114">
        <v>7784</v>
      </c>
      <c r="H36" s="116">
        <v>796324</v>
      </c>
      <c r="I36" s="95">
        <f t="shared" si="1"/>
        <v>98.2</v>
      </c>
      <c r="J36" s="96">
        <f t="shared" si="1"/>
        <v>20.100000000000001</v>
      </c>
      <c r="K36" s="97">
        <f t="shared" si="1"/>
        <v>94.6</v>
      </c>
      <c r="L36" s="57">
        <v>93.9</v>
      </c>
      <c r="M36" s="57">
        <v>90.9</v>
      </c>
    </row>
    <row r="37" spans="1:13" s="5" customFormat="1" ht="24.75" customHeight="1" x14ac:dyDescent="0.25">
      <c r="A37" s="26">
        <v>33</v>
      </c>
      <c r="B37" s="27" t="s">
        <v>50</v>
      </c>
      <c r="C37" s="113">
        <v>360799</v>
      </c>
      <c r="D37" s="114">
        <v>34887</v>
      </c>
      <c r="E37" s="115">
        <v>395686</v>
      </c>
      <c r="F37" s="129">
        <v>352919</v>
      </c>
      <c r="G37" s="114">
        <v>2967</v>
      </c>
      <c r="H37" s="116">
        <v>355886</v>
      </c>
      <c r="I37" s="95">
        <f t="shared" si="1"/>
        <v>97.8</v>
      </c>
      <c r="J37" s="96">
        <f t="shared" si="1"/>
        <v>8.5</v>
      </c>
      <c r="K37" s="97">
        <f t="shared" si="1"/>
        <v>89.9</v>
      </c>
      <c r="L37" s="57">
        <v>90.4</v>
      </c>
      <c r="M37" s="57">
        <v>90.7</v>
      </c>
    </row>
    <row r="38" spans="1:13" s="5" customFormat="1" ht="24.75" customHeight="1" x14ac:dyDescent="0.25">
      <c r="A38" s="26">
        <v>34</v>
      </c>
      <c r="B38" s="27" t="s">
        <v>51</v>
      </c>
      <c r="C38" s="113">
        <v>1090833</v>
      </c>
      <c r="D38" s="114">
        <v>23380</v>
      </c>
      <c r="E38" s="115">
        <v>1114213</v>
      </c>
      <c r="F38" s="129">
        <v>1083924</v>
      </c>
      <c r="G38" s="114">
        <v>7624</v>
      </c>
      <c r="H38" s="116">
        <v>1091548</v>
      </c>
      <c r="I38" s="95">
        <f t="shared" si="1"/>
        <v>99.4</v>
      </c>
      <c r="J38" s="96">
        <f t="shared" si="1"/>
        <v>32.6</v>
      </c>
      <c r="K38" s="97">
        <f t="shared" si="1"/>
        <v>98</v>
      </c>
      <c r="L38" s="57">
        <v>97.2</v>
      </c>
      <c r="M38" s="57">
        <v>96.2</v>
      </c>
    </row>
    <row r="39" spans="1:13" s="5" customFormat="1" ht="24.75" customHeight="1" x14ac:dyDescent="0.25">
      <c r="A39" s="26">
        <v>35</v>
      </c>
      <c r="B39" s="27" t="s">
        <v>52</v>
      </c>
      <c r="C39" s="113">
        <v>816047</v>
      </c>
      <c r="D39" s="114">
        <v>64648</v>
      </c>
      <c r="E39" s="115">
        <v>880695</v>
      </c>
      <c r="F39" s="129">
        <v>802311</v>
      </c>
      <c r="G39" s="114">
        <v>12106</v>
      </c>
      <c r="H39" s="116">
        <v>814417</v>
      </c>
      <c r="I39" s="95">
        <f t="shared" si="1"/>
        <v>98.3</v>
      </c>
      <c r="J39" s="96">
        <f t="shared" si="1"/>
        <v>18.7</v>
      </c>
      <c r="K39" s="97">
        <f t="shared" si="1"/>
        <v>92.5</v>
      </c>
      <c r="L39" s="57">
        <v>91.8</v>
      </c>
      <c r="M39" s="57">
        <v>91.5</v>
      </c>
    </row>
    <row r="40" spans="1:13" s="5" customFormat="1" ht="24.75" customHeight="1" x14ac:dyDescent="0.25">
      <c r="A40" s="26">
        <v>36</v>
      </c>
      <c r="B40" s="27" t="s">
        <v>24</v>
      </c>
      <c r="C40" s="113">
        <v>525943</v>
      </c>
      <c r="D40" s="114">
        <v>19076</v>
      </c>
      <c r="E40" s="115">
        <v>545019</v>
      </c>
      <c r="F40" s="129">
        <v>519574</v>
      </c>
      <c r="G40" s="114">
        <v>5702</v>
      </c>
      <c r="H40" s="116">
        <v>525276</v>
      </c>
      <c r="I40" s="95">
        <f t="shared" si="1"/>
        <v>98.8</v>
      </c>
      <c r="J40" s="96">
        <f t="shared" si="1"/>
        <v>29.9</v>
      </c>
      <c r="K40" s="97">
        <f t="shared" si="1"/>
        <v>96.4</v>
      </c>
      <c r="L40" s="57">
        <v>94.9</v>
      </c>
      <c r="M40" s="57">
        <v>93.2</v>
      </c>
    </row>
    <row r="41" spans="1:13" s="5" customFormat="1" ht="24.75" customHeight="1" x14ac:dyDescent="0.25">
      <c r="A41" s="26">
        <v>37</v>
      </c>
      <c r="B41" s="27" t="s">
        <v>67</v>
      </c>
      <c r="C41" s="113">
        <v>306398</v>
      </c>
      <c r="D41" s="114">
        <v>29367</v>
      </c>
      <c r="E41" s="115">
        <v>335765</v>
      </c>
      <c r="F41" s="129">
        <v>298771</v>
      </c>
      <c r="G41" s="114">
        <v>5798</v>
      </c>
      <c r="H41" s="116">
        <v>304569</v>
      </c>
      <c r="I41" s="95">
        <f t="shared" si="1"/>
        <v>97.5</v>
      </c>
      <c r="J41" s="96">
        <f t="shared" si="1"/>
        <v>19.7</v>
      </c>
      <c r="K41" s="97">
        <f t="shared" si="1"/>
        <v>90.7</v>
      </c>
      <c r="L41" s="57">
        <v>90.2</v>
      </c>
      <c r="M41" s="57">
        <v>89.3</v>
      </c>
    </row>
    <row r="42" spans="1:13" s="5" customFormat="1" ht="24.75" customHeight="1" x14ac:dyDescent="0.25">
      <c r="A42" s="26">
        <v>38</v>
      </c>
      <c r="B42" s="27" t="s">
        <v>12</v>
      </c>
      <c r="C42" s="113">
        <v>437983</v>
      </c>
      <c r="D42" s="114">
        <v>396</v>
      </c>
      <c r="E42" s="115">
        <v>438379</v>
      </c>
      <c r="F42" s="129">
        <v>437839</v>
      </c>
      <c r="G42" s="114">
        <v>15</v>
      </c>
      <c r="H42" s="116">
        <v>437854</v>
      </c>
      <c r="I42" s="95">
        <f t="shared" si="1"/>
        <v>100</v>
      </c>
      <c r="J42" s="57" t="s">
        <v>80</v>
      </c>
      <c r="K42" s="97">
        <f t="shared" si="1"/>
        <v>99.9</v>
      </c>
      <c r="L42" s="57">
        <v>99.9</v>
      </c>
      <c r="M42" s="57">
        <v>99.8</v>
      </c>
    </row>
    <row r="43" spans="1:13" s="5" customFormat="1" ht="24.75" customHeight="1" x14ac:dyDescent="0.25">
      <c r="A43" s="26">
        <v>39</v>
      </c>
      <c r="B43" s="27" t="s">
        <v>53</v>
      </c>
      <c r="C43" s="113">
        <v>175576</v>
      </c>
      <c r="D43" s="114">
        <v>12658</v>
      </c>
      <c r="E43" s="115">
        <v>188234</v>
      </c>
      <c r="F43" s="129">
        <v>173282</v>
      </c>
      <c r="G43" s="114">
        <v>2329</v>
      </c>
      <c r="H43" s="116">
        <v>175611</v>
      </c>
      <c r="I43" s="95">
        <f t="shared" si="1"/>
        <v>98.7</v>
      </c>
      <c r="J43" s="96">
        <f t="shared" si="1"/>
        <v>18.399999999999999</v>
      </c>
      <c r="K43" s="97">
        <f t="shared" si="1"/>
        <v>93.3</v>
      </c>
      <c r="L43" s="57">
        <v>92.9</v>
      </c>
      <c r="M43" s="57">
        <v>92.5</v>
      </c>
    </row>
    <row r="44" spans="1:13" s="5" customFormat="1" ht="24.75" customHeight="1" x14ac:dyDescent="0.25">
      <c r="A44" s="26">
        <v>40</v>
      </c>
      <c r="B44" s="27" t="s">
        <v>54</v>
      </c>
      <c r="C44" s="113">
        <v>118291</v>
      </c>
      <c r="D44" s="114">
        <v>0</v>
      </c>
      <c r="E44" s="115">
        <v>118291</v>
      </c>
      <c r="F44" s="129">
        <v>117581</v>
      </c>
      <c r="G44" s="114">
        <v>0</v>
      </c>
      <c r="H44" s="116">
        <v>117581</v>
      </c>
      <c r="I44" s="95">
        <f t="shared" si="1"/>
        <v>99.4</v>
      </c>
      <c r="J44" s="57" t="s">
        <v>80</v>
      </c>
      <c r="K44" s="97">
        <f t="shared" si="1"/>
        <v>99.4</v>
      </c>
      <c r="L44" s="57">
        <v>99.6</v>
      </c>
      <c r="M44" s="57">
        <v>99.7</v>
      </c>
    </row>
    <row r="45" spans="1:13" s="5" customFormat="1" ht="24.75" customHeight="1" x14ac:dyDescent="0.25">
      <c r="A45" s="26">
        <v>41</v>
      </c>
      <c r="B45" s="27" t="s">
        <v>55</v>
      </c>
      <c r="C45" s="113">
        <v>351601</v>
      </c>
      <c r="D45" s="114">
        <v>29345</v>
      </c>
      <c r="E45" s="115">
        <v>380946</v>
      </c>
      <c r="F45" s="129">
        <v>349411</v>
      </c>
      <c r="G45" s="114">
        <v>2925</v>
      </c>
      <c r="H45" s="116">
        <v>352336</v>
      </c>
      <c r="I45" s="95">
        <f t="shared" si="1"/>
        <v>99.4</v>
      </c>
      <c r="J45" s="96">
        <f t="shared" si="1"/>
        <v>10</v>
      </c>
      <c r="K45" s="97">
        <f t="shared" si="1"/>
        <v>92.5</v>
      </c>
      <c r="L45" s="57">
        <v>91</v>
      </c>
      <c r="M45" s="57">
        <v>90.4</v>
      </c>
    </row>
    <row r="46" spans="1:13" s="5" customFormat="1" ht="24.75" customHeight="1" x14ac:dyDescent="0.25">
      <c r="A46" s="26">
        <v>42</v>
      </c>
      <c r="B46" s="27" t="s">
        <v>56</v>
      </c>
      <c r="C46" s="113">
        <v>215293</v>
      </c>
      <c r="D46" s="114">
        <v>0</v>
      </c>
      <c r="E46" s="115">
        <v>215293</v>
      </c>
      <c r="F46" s="129">
        <v>215277</v>
      </c>
      <c r="G46" s="114">
        <v>0</v>
      </c>
      <c r="H46" s="116">
        <v>215277</v>
      </c>
      <c r="I46" s="95">
        <f t="shared" si="1"/>
        <v>100</v>
      </c>
      <c r="J46" s="57" t="s">
        <v>80</v>
      </c>
      <c r="K46" s="97">
        <f t="shared" si="1"/>
        <v>100</v>
      </c>
      <c r="L46" s="57">
        <v>100</v>
      </c>
      <c r="M46" s="57">
        <v>100</v>
      </c>
    </row>
    <row r="47" spans="1:13" s="5" customFormat="1" ht="24.75" customHeight="1" x14ac:dyDescent="0.25">
      <c r="A47" s="26">
        <v>43</v>
      </c>
      <c r="B47" s="27" t="s">
        <v>13</v>
      </c>
      <c r="C47" s="113">
        <v>137236</v>
      </c>
      <c r="D47" s="114">
        <v>11629</v>
      </c>
      <c r="E47" s="115">
        <v>148865</v>
      </c>
      <c r="F47" s="129">
        <v>133767</v>
      </c>
      <c r="G47" s="114">
        <v>3724</v>
      </c>
      <c r="H47" s="116">
        <v>137491</v>
      </c>
      <c r="I47" s="95">
        <f t="shared" si="1"/>
        <v>97.5</v>
      </c>
      <c r="J47" s="96">
        <f t="shared" si="1"/>
        <v>32</v>
      </c>
      <c r="K47" s="97">
        <f t="shared" si="1"/>
        <v>92.4</v>
      </c>
      <c r="L47" s="57">
        <v>91.1</v>
      </c>
      <c r="M47" s="57">
        <v>90.4</v>
      </c>
    </row>
    <row r="48" spans="1:13" s="5" customFormat="1" ht="24.75" customHeight="1" x14ac:dyDescent="0.25">
      <c r="A48" s="26">
        <v>44</v>
      </c>
      <c r="B48" s="27" t="s">
        <v>57</v>
      </c>
      <c r="C48" s="113">
        <v>707807</v>
      </c>
      <c r="D48" s="114">
        <v>9040</v>
      </c>
      <c r="E48" s="115">
        <v>716847</v>
      </c>
      <c r="F48" s="129">
        <v>705928</v>
      </c>
      <c r="G48" s="114">
        <v>1797</v>
      </c>
      <c r="H48" s="116">
        <v>707725</v>
      </c>
      <c r="I48" s="95">
        <f t="shared" si="1"/>
        <v>99.7</v>
      </c>
      <c r="J48" s="96">
        <f t="shared" si="1"/>
        <v>19.899999999999999</v>
      </c>
      <c r="K48" s="97">
        <f t="shared" si="1"/>
        <v>98.7</v>
      </c>
      <c r="L48" s="57">
        <v>98.5</v>
      </c>
      <c r="M48" s="57">
        <v>98</v>
      </c>
    </row>
    <row r="49" spans="1:13" s="5" customFormat="1" ht="24.75" customHeight="1" x14ac:dyDescent="0.25">
      <c r="A49" s="26">
        <v>45</v>
      </c>
      <c r="B49" s="27" t="s">
        <v>25</v>
      </c>
      <c r="C49" s="113">
        <v>297456</v>
      </c>
      <c r="D49" s="114">
        <v>27890</v>
      </c>
      <c r="E49" s="115">
        <v>325346</v>
      </c>
      <c r="F49" s="129">
        <v>294291</v>
      </c>
      <c r="G49" s="114">
        <v>3227</v>
      </c>
      <c r="H49" s="116">
        <v>297518</v>
      </c>
      <c r="I49" s="95">
        <f t="shared" si="1"/>
        <v>98.9</v>
      </c>
      <c r="J49" s="96">
        <f t="shared" si="1"/>
        <v>11.6</v>
      </c>
      <c r="K49" s="97">
        <f t="shared" si="1"/>
        <v>91.4</v>
      </c>
      <c r="L49" s="57">
        <v>87.6</v>
      </c>
      <c r="M49" s="57">
        <v>87.2</v>
      </c>
    </row>
    <row r="50" spans="1:13" s="5" customFormat="1" ht="24.75" customHeight="1" x14ac:dyDescent="0.25">
      <c r="A50" s="26">
        <v>46</v>
      </c>
      <c r="B50" s="27" t="s">
        <v>58</v>
      </c>
      <c r="C50" s="113">
        <v>126431</v>
      </c>
      <c r="D50" s="114">
        <v>5575</v>
      </c>
      <c r="E50" s="115">
        <v>132006</v>
      </c>
      <c r="F50" s="129">
        <v>124174</v>
      </c>
      <c r="G50" s="114">
        <v>1402</v>
      </c>
      <c r="H50" s="116">
        <v>125576</v>
      </c>
      <c r="I50" s="95">
        <f t="shared" si="1"/>
        <v>98.2</v>
      </c>
      <c r="J50" s="96">
        <f t="shared" si="1"/>
        <v>25.1</v>
      </c>
      <c r="K50" s="97">
        <f t="shared" si="1"/>
        <v>95.1</v>
      </c>
      <c r="L50" s="57">
        <v>95</v>
      </c>
      <c r="M50" s="57">
        <v>94.9</v>
      </c>
    </row>
    <row r="51" spans="1:13" s="5" customFormat="1" ht="24.75" customHeight="1" x14ac:dyDescent="0.25">
      <c r="A51" s="26">
        <v>47</v>
      </c>
      <c r="B51" s="27" t="s">
        <v>59</v>
      </c>
      <c r="C51" s="113">
        <v>101523</v>
      </c>
      <c r="D51" s="114">
        <v>6040</v>
      </c>
      <c r="E51" s="115">
        <v>107563</v>
      </c>
      <c r="F51" s="129">
        <v>100015</v>
      </c>
      <c r="G51" s="114">
        <v>765</v>
      </c>
      <c r="H51" s="116">
        <v>100780</v>
      </c>
      <c r="I51" s="95">
        <f t="shared" si="1"/>
        <v>98.5</v>
      </c>
      <c r="J51" s="96">
        <f t="shared" si="1"/>
        <v>12.7</v>
      </c>
      <c r="K51" s="97">
        <f t="shared" si="1"/>
        <v>93.7</v>
      </c>
      <c r="L51" s="57">
        <v>93.8</v>
      </c>
      <c r="M51" s="57">
        <v>93.6</v>
      </c>
    </row>
    <row r="52" spans="1:13" s="5" customFormat="1" ht="24.75" customHeight="1" x14ac:dyDescent="0.25">
      <c r="A52" s="26">
        <v>48</v>
      </c>
      <c r="B52" s="27" t="s">
        <v>60</v>
      </c>
      <c r="C52" s="113">
        <v>212883</v>
      </c>
      <c r="D52" s="114">
        <v>14084</v>
      </c>
      <c r="E52" s="115">
        <v>226967</v>
      </c>
      <c r="F52" s="129">
        <v>209749</v>
      </c>
      <c r="G52" s="114">
        <v>1796</v>
      </c>
      <c r="H52" s="116">
        <v>211545</v>
      </c>
      <c r="I52" s="95">
        <f t="shared" si="1"/>
        <v>98.5</v>
      </c>
      <c r="J52" s="96">
        <f t="shared" si="1"/>
        <v>12.8</v>
      </c>
      <c r="K52" s="97">
        <f t="shared" si="1"/>
        <v>93.2</v>
      </c>
      <c r="L52" s="57">
        <v>93</v>
      </c>
      <c r="M52" s="57">
        <v>90.4</v>
      </c>
    </row>
    <row r="53" spans="1:13" s="5" customFormat="1" ht="24.75" customHeight="1" x14ac:dyDescent="0.25">
      <c r="A53" s="26">
        <v>49</v>
      </c>
      <c r="B53" s="27" t="s">
        <v>61</v>
      </c>
      <c r="C53" s="113">
        <v>135501</v>
      </c>
      <c r="D53" s="114">
        <v>10727</v>
      </c>
      <c r="E53" s="115">
        <v>146228</v>
      </c>
      <c r="F53" s="129">
        <v>132405</v>
      </c>
      <c r="G53" s="114">
        <v>1511</v>
      </c>
      <c r="H53" s="116">
        <v>133916</v>
      </c>
      <c r="I53" s="95">
        <f t="shared" si="1"/>
        <v>97.7</v>
      </c>
      <c r="J53" s="96">
        <f t="shared" si="1"/>
        <v>14.1</v>
      </c>
      <c r="K53" s="97">
        <f t="shared" si="1"/>
        <v>91.6</v>
      </c>
      <c r="L53" s="57">
        <v>92.1</v>
      </c>
      <c r="M53" s="57">
        <v>91.2</v>
      </c>
    </row>
    <row r="54" spans="1:13" s="5" customFormat="1" ht="24.75" customHeight="1" x14ac:dyDescent="0.25">
      <c r="A54" s="26">
        <v>50</v>
      </c>
      <c r="B54" s="27" t="s">
        <v>62</v>
      </c>
      <c r="C54" s="113">
        <v>317680</v>
      </c>
      <c r="D54" s="114">
        <v>2747</v>
      </c>
      <c r="E54" s="115">
        <v>320427</v>
      </c>
      <c r="F54" s="129">
        <v>315444</v>
      </c>
      <c r="G54" s="114">
        <v>1202</v>
      </c>
      <c r="H54" s="116">
        <v>316646</v>
      </c>
      <c r="I54" s="95">
        <f t="shared" si="1"/>
        <v>99.3</v>
      </c>
      <c r="J54" s="96">
        <f t="shared" si="1"/>
        <v>43.8</v>
      </c>
      <c r="K54" s="97">
        <f t="shared" si="1"/>
        <v>98.8</v>
      </c>
      <c r="L54" s="57">
        <v>98.9</v>
      </c>
      <c r="M54" s="57">
        <v>98.8</v>
      </c>
    </row>
    <row r="55" spans="1:13" s="5" customFormat="1" ht="24.75" customHeight="1" x14ac:dyDescent="0.25">
      <c r="A55" s="26">
        <v>51</v>
      </c>
      <c r="B55" s="27" t="s">
        <v>63</v>
      </c>
      <c r="C55" s="113">
        <v>287789</v>
      </c>
      <c r="D55" s="114">
        <v>12640</v>
      </c>
      <c r="E55" s="115">
        <v>300429</v>
      </c>
      <c r="F55" s="129">
        <v>284103</v>
      </c>
      <c r="G55" s="114">
        <v>1118</v>
      </c>
      <c r="H55" s="116">
        <v>285221</v>
      </c>
      <c r="I55" s="95">
        <f t="shared" si="1"/>
        <v>98.7</v>
      </c>
      <c r="J55" s="96">
        <f t="shared" si="1"/>
        <v>8.8000000000000007</v>
      </c>
      <c r="K55" s="97">
        <f t="shared" si="1"/>
        <v>94.9</v>
      </c>
      <c r="L55" s="57">
        <v>94.8</v>
      </c>
      <c r="M55" s="57">
        <v>95.3</v>
      </c>
    </row>
    <row r="56" spans="1:13" s="5" customFormat="1" ht="24.75" customHeight="1" x14ac:dyDescent="0.25">
      <c r="A56" s="26">
        <v>52</v>
      </c>
      <c r="B56" s="27" t="s">
        <v>14</v>
      </c>
      <c r="C56" s="113">
        <v>193401</v>
      </c>
      <c r="D56" s="114">
        <v>15974</v>
      </c>
      <c r="E56" s="115">
        <v>209375</v>
      </c>
      <c r="F56" s="129">
        <v>189849</v>
      </c>
      <c r="G56" s="114">
        <v>1116</v>
      </c>
      <c r="H56" s="116">
        <v>190965</v>
      </c>
      <c r="I56" s="95">
        <f t="shared" si="1"/>
        <v>98.2</v>
      </c>
      <c r="J56" s="96">
        <f t="shared" si="1"/>
        <v>7</v>
      </c>
      <c r="K56" s="97">
        <f t="shared" si="1"/>
        <v>91.2</v>
      </c>
      <c r="L56" s="57">
        <v>91.6</v>
      </c>
      <c r="M56" s="57">
        <v>91.6</v>
      </c>
    </row>
    <row r="57" spans="1:13" s="5" customFormat="1" ht="24.75" customHeight="1" x14ac:dyDescent="0.25">
      <c r="A57" s="26">
        <v>53</v>
      </c>
      <c r="B57" s="27" t="s">
        <v>64</v>
      </c>
      <c r="C57" s="113">
        <v>95660</v>
      </c>
      <c r="D57" s="114">
        <v>7952</v>
      </c>
      <c r="E57" s="115">
        <v>103612</v>
      </c>
      <c r="F57" s="129">
        <v>93820</v>
      </c>
      <c r="G57" s="114">
        <v>1367</v>
      </c>
      <c r="H57" s="116">
        <v>95187</v>
      </c>
      <c r="I57" s="95">
        <f t="shared" si="1"/>
        <v>98.1</v>
      </c>
      <c r="J57" s="96">
        <f t="shared" si="1"/>
        <v>17.2</v>
      </c>
      <c r="K57" s="97">
        <f t="shared" si="1"/>
        <v>91.9</v>
      </c>
      <c r="L57" s="57">
        <v>91.4</v>
      </c>
      <c r="M57" s="57">
        <v>90.3</v>
      </c>
    </row>
    <row r="58" spans="1:13" s="5" customFormat="1" ht="24.75" customHeight="1" thickBot="1" x14ac:dyDescent="0.3">
      <c r="A58" s="26">
        <v>54</v>
      </c>
      <c r="B58" s="28" t="s">
        <v>65</v>
      </c>
      <c r="C58" s="109">
        <v>89102</v>
      </c>
      <c r="D58" s="117">
        <v>2035</v>
      </c>
      <c r="E58" s="109">
        <v>91137</v>
      </c>
      <c r="F58" s="130">
        <v>88338</v>
      </c>
      <c r="G58" s="117">
        <v>460</v>
      </c>
      <c r="H58" s="109">
        <v>88798</v>
      </c>
      <c r="I58" s="131">
        <f t="shared" si="1"/>
        <v>99.1</v>
      </c>
      <c r="J58" s="132">
        <f t="shared" si="1"/>
        <v>22.6</v>
      </c>
      <c r="K58" s="133">
        <f t="shared" si="1"/>
        <v>97.4</v>
      </c>
      <c r="L58" s="57">
        <v>97.4</v>
      </c>
      <c r="M58" s="57">
        <v>97.3</v>
      </c>
    </row>
    <row r="59" spans="1:13" s="5" customFormat="1" ht="24.75" customHeight="1" thickTop="1" x14ac:dyDescent="0.25">
      <c r="A59" s="29"/>
      <c r="B59" s="30" t="s">
        <v>15</v>
      </c>
      <c r="C59" s="66">
        <f t="shared" ref="C59:H59" si="2">SUM(C5:C41)</f>
        <v>95463172</v>
      </c>
      <c r="D59" s="67">
        <f t="shared" si="2"/>
        <v>1378588</v>
      </c>
      <c r="E59" s="68">
        <f t="shared" si="2"/>
        <v>96841760</v>
      </c>
      <c r="F59" s="66">
        <f t="shared" si="2"/>
        <v>95071592</v>
      </c>
      <c r="G59" s="67">
        <f t="shared" si="2"/>
        <v>373397</v>
      </c>
      <c r="H59" s="101">
        <f t="shared" si="2"/>
        <v>95444989</v>
      </c>
      <c r="I59" s="86">
        <f t="shared" si="1"/>
        <v>99.6</v>
      </c>
      <c r="J59" s="87">
        <f t="shared" si="1"/>
        <v>27.1</v>
      </c>
      <c r="K59" s="88">
        <f t="shared" si="1"/>
        <v>98.6</v>
      </c>
      <c r="L59" s="47">
        <v>98.4</v>
      </c>
      <c r="M59" s="48">
        <v>98.2</v>
      </c>
    </row>
    <row r="60" spans="1:13" s="5" customFormat="1" ht="24.75" customHeight="1" x14ac:dyDescent="0.25">
      <c r="A60" s="31"/>
      <c r="B60" s="32" t="s">
        <v>16</v>
      </c>
      <c r="C60" s="73">
        <f t="shared" ref="C60:H60" si="3">SUM(C42:C58)</f>
        <v>4001213</v>
      </c>
      <c r="D60" s="74">
        <f t="shared" si="3"/>
        <v>168732</v>
      </c>
      <c r="E60" s="75">
        <f t="shared" si="3"/>
        <v>4169945</v>
      </c>
      <c r="F60" s="73">
        <f t="shared" si="3"/>
        <v>3965273</v>
      </c>
      <c r="G60" s="74">
        <f t="shared" si="3"/>
        <v>24754</v>
      </c>
      <c r="H60" s="103">
        <f t="shared" si="3"/>
        <v>3990027</v>
      </c>
      <c r="I60" s="95">
        <f t="shared" si="1"/>
        <v>99.1</v>
      </c>
      <c r="J60" s="96">
        <f t="shared" si="1"/>
        <v>14.7</v>
      </c>
      <c r="K60" s="97">
        <f t="shared" si="1"/>
        <v>95.7</v>
      </c>
      <c r="L60" s="56">
        <v>95.2</v>
      </c>
      <c r="M60" s="57">
        <v>94.9</v>
      </c>
    </row>
    <row r="61" spans="1:13" s="5" customFormat="1" ht="24.75" customHeight="1" x14ac:dyDescent="0.25">
      <c r="A61" s="33"/>
      <c r="B61" s="34" t="s">
        <v>17</v>
      </c>
      <c r="C61" s="73">
        <f t="shared" ref="C61:H61" si="4">C59+C60</f>
        <v>99464385</v>
      </c>
      <c r="D61" s="74">
        <f t="shared" si="4"/>
        <v>1547320</v>
      </c>
      <c r="E61" s="75">
        <f t="shared" si="4"/>
        <v>101011705</v>
      </c>
      <c r="F61" s="73">
        <f t="shared" si="4"/>
        <v>99036865</v>
      </c>
      <c r="G61" s="74">
        <f t="shared" si="4"/>
        <v>398151</v>
      </c>
      <c r="H61" s="103">
        <f t="shared" si="4"/>
        <v>99435016</v>
      </c>
      <c r="I61" s="95">
        <f t="shared" si="1"/>
        <v>99.6</v>
      </c>
      <c r="J61" s="96">
        <f t="shared" si="1"/>
        <v>25.7</v>
      </c>
      <c r="K61" s="97">
        <f t="shared" si="1"/>
        <v>98.4</v>
      </c>
      <c r="L61" s="56">
        <v>98.3</v>
      </c>
      <c r="M61" s="57">
        <v>98</v>
      </c>
    </row>
    <row r="62" spans="1:13" s="5" customFormat="1" ht="20.25" customHeight="1" x14ac:dyDescent="0.2">
      <c r="A62" s="105"/>
      <c r="B62" s="106"/>
      <c r="C62" s="107"/>
      <c r="D62" s="107"/>
      <c r="E62" s="107"/>
      <c r="F62" s="107"/>
      <c r="G62" s="107"/>
      <c r="H62" s="107"/>
      <c r="I62" s="108"/>
      <c r="J62" s="108"/>
      <c r="K62" s="108"/>
      <c r="L62" s="108"/>
      <c r="M62" s="108"/>
    </row>
    <row r="63" spans="1:13" s="8" customFormat="1" x14ac:dyDescent="0.3">
      <c r="H63" s="9"/>
      <c r="I63" s="9"/>
      <c r="J63" s="9"/>
      <c r="K63" s="9"/>
    </row>
    <row r="64" spans="1:13" s="8" customFormat="1" x14ac:dyDescent="0.3">
      <c r="H64" s="9"/>
      <c r="I64" s="9"/>
      <c r="J64" s="9"/>
      <c r="K64" s="9"/>
    </row>
    <row r="65" spans="8:11" s="8" customFormat="1" x14ac:dyDescent="0.3">
      <c r="H65" s="9"/>
      <c r="I65" s="9"/>
      <c r="J65" s="9"/>
      <c r="K65" s="9"/>
    </row>
    <row r="66" spans="8:11" s="8" customFormat="1" x14ac:dyDescent="0.3"/>
    <row r="67" spans="8:11" s="8" customFormat="1" x14ac:dyDescent="0.3"/>
    <row r="68" spans="8:11" s="8" customFormat="1" x14ac:dyDescent="0.3"/>
    <row r="69" spans="8:11" s="8" customFormat="1" x14ac:dyDescent="0.3"/>
    <row r="70" spans="8:11" s="8" customFormat="1" x14ac:dyDescent="0.3"/>
    <row r="71" spans="8:11" s="8" customFormat="1" x14ac:dyDescent="0.3"/>
    <row r="72" spans="8:11" s="8" customFormat="1" x14ac:dyDescent="0.3"/>
    <row r="73" spans="8:11" s="8" customFormat="1" x14ac:dyDescent="0.3"/>
    <row r="74" spans="8:11" s="8" customFormat="1" x14ac:dyDescent="0.3"/>
    <row r="75" spans="8:11" s="8" customFormat="1" x14ac:dyDescent="0.3"/>
    <row r="76" spans="8:11" s="8" customFormat="1" x14ac:dyDescent="0.3"/>
    <row r="77" spans="8:11" s="8" customFormat="1" x14ac:dyDescent="0.3"/>
    <row r="78" spans="8:11" s="8" customFormat="1" x14ac:dyDescent="0.3"/>
    <row r="79" spans="8:11" s="8" customFormat="1" x14ac:dyDescent="0.3"/>
    <row r="80" spans="8:11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pans="14:14" s="8" customFormat="1" x14ac:dyDescent="0.3"/>
    <row r="114" spans="14:14" s="8" customFormat="1" x14ac:dyDescent="0.3"/>
    <row r="115" spans="14:14" s="8" customFormat="1" x14ac:dyDescent="0.3"/>
    <row r="116" spans="14:14" s="8" customFormat="1" x14ac:dyDescent="0.3"/>
    <row r="117" spans="14:14" s="8" customFormat="1" x14ac:dyDescent="0.3"/>
    <row r="118" spans="14:14" s="8" customFormat="1" x14ac:dyDescent="0.3"/>
    <row r="119" spans="14:14" s="8" customFormat="1" x14ac:dyDescent="0.3"/>
    <row r="120" spans="14:14" s="8" customFormat="1" x14ac:dyDescent="0.3"/>
    <row r="121" spans="14:14" s="8" customFormat="1" x14ac:dyDescent="0.3"/>
    <row r="122" spans="14:14" s="8" customFormat="1" x14ac:dyDescent="0.3"/>
    <row r="123" spans="14:14" s="8" customFormat="1" x14ac:dyDescent="0.3"/>
    <row r="124" spans="14:14" s="8" customFormat="1" x14ac:dyDescent="0.3"/>
    <row r="125" spans="14:14" s="8" customFormat="1" x14ac:dyDescent="0.3"/>
    <row r="126" spans="14:14" s="8" customFormat="1" x14ac:dyDescent="0.3"/>
    <row r="127" spans="14:14" s="8" customFormat="1" x14ac:dyDescent="0.3"/>
    <row r="128" spans="14:14" s="8" customFormat="1" x14ac:dyDescent="0.3">
      <c r="N128" s="9"/>
    </row>
    <row r="129" spans="14:14" s="8" customFormat="1" x14ac:dyDescent="0.3">
      <c r="N129" s="9"/>
    </row>
    <row r="130" spans="14:14" s="8" customFormat="1" x14ac:dyDescent="0.3">
      <c r="N130" s="9"/>
    </row>
    <row r="131" spans="14:14" s="8" customFormat="1" x14ac:dyDescent="0.3">
      <c r="N131" s="9"/>
    </row>
    <row r="132" spans="14:14" s="8" customFormat="1" x14ac:dyDescent="0.3">
      <c r="N132" s="9"/>
    </row>
    <row r="133" spans="14:14" s="8" customFormat="1" x14ac:dyDescent="0.3">
      <c r="N133" s="9"/>
    </row>
    <row r="134" spans="14:14" s="8" customFormat="1" x14ac:dyDescent="0.3">
      <c r="N134" s="9"/>
    </row>
    <row r="135" spans="14:14" s="8" customFormat="1" x14ac:dyDescent="0.3">
      <c r="N135" s="9"/>
    </row>
    <row r="136" spans="14:14" s="8" customFormat="1" x14ac:dyDescent="0.3">
      <c r="N136" s="9"/>
    </row>
    <row r="137" spans="14:14" s="8" customFormat="1" x14ac:dyDescent="0.3">
      <c r="N137" s="9"/>
    </row>
    <row r="138" spans="14:14" s="8" customFormat="1" x14ac:dyDescent="0.3">
      <c r="N138" s="9"/>
    </row>
    <row r="139" spans="14:14" s="8" customFormat="1" x14ac:dyDescent="0.3">
      <c r="N139" s="9"/>
    </row>
    <row r="140" spans="14:14" s="8" customFormat="1" x14ac:dyDescent="0.3">
      <c r="N140" s="9"/>
    </row>
    <row r="141" spans="14:14" s="8" customFormat="1" x14ac:dyDescent="0.3">
      <c r="N141" s="9"/>
    </row>
    <row r="142" spans="14:14" s="8" customFormat="1" x14ac:dyDescent="0.3">
      <c r="N142" s="9"/>
    </row>
    <row r="143" spans="14:14" s="8" customFormat="1" x14ac:dyDescent="0.3">
      <c r="N143" s="9"/>
    </row>
    <row r="144" spans="14:14" s="8" customFormat="1" x14ac:dyDescent="0.3">
      <c r="N144" s="9"/>
    </row>
    <row r="145" spans="14:14" s="8" customFormat="1" x14ac:dyDescent="0.3">
      <c r="N145" s="9"/>
    </row>
    <row r="146" spans="14:14" s="8" customFormat="1" x14ac:dyDescent="0.3">
      <c r="N146" s="9"/>
    </row>
    <row r="147" spans="14:14" s="8" customFormat="1" x14ac:dyDescent="0.3">
      <c r="N147" s="9"/>
    </row>
    <row r="148" spans="14:14" s="8" customFormat="1" x14ac:dyDescent="0.3">
      <c r="N148" s="9"/>
    </row>
    <row r="149" spans="14:14" s="8" customFormat="1" x14ac:dyDescent="0.3">
      <c r="N149" s="9"/>
    </row>
    <row r="150" spans="14:14" s="8" customFormat="1" x14ac:dyDescent="0.3">
      <c r="N150" s="9"/>
    </row>
    <row r="151" spans="14:14" s="8" customFormat="1" x14ac:dyDescent="0.3">
      <c r="N151" s="9"/>
    </row>
    <row r="152" spans="14:14" s="8" customFormat="1" x14ac:dyDescent="0.3">
      <c r="N152" s="9"/>
    </row>
    <row r="153" spans="14:14" s="8" customFormat="1" x14ac:dyDescent="0.3">
      <c r="N153" s="9"/>
    </row>
    <row r="154" spans="14:14" s="8" customFormat="1" x14ac:dyDescent="0.3">
      <c r="N154" s="9"/>
    </row>
    <row r="155" spans="14:14" s="8" customFormat="1" x14ac:dyDescent="0.3">
      <c r="N155" s="9"/>
    </row>
    <row r="156" spans="14:14" s="8" customFormat="1" x14ac:dyDescent="0.3">
      <c r="N156" s="9"/>
    </row>
    <row r="157" spans="14:14" s="8" customFormat="1" x14ac:dyDescent="0.3">
      <c r="N157" s="9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8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3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F381-EC81-4F53-ABB7-C532CCFD051E}">
  <sheetPr>
    <tabColor indexed="13"/>
    <pageSetUpPr autoPageBreaks="0"/>
  </sheetPr>
  <dimension ref="A1:O156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9" customWidth="1"/>
    <col min="2" max="2" width="8" style="9" customWidth="1"/>
    <col min="3" max="8" width="8.64453125" style="9" customWidth="1"/>
    <col min="9" max="13" width="5.64453125" style="9" customWidth="1"/>
    <col min="14" max="14" width="4.703125" style="9" customWidth="1"/>
    <col min="15" max="16384" width="10.703125" style="9"/>
  </cols>
  <sheetData>
    <row r="1" spans="1:14" s="2" customFormat="1" ht="23.25" customHeight="1" x14ac:dyDescent="0.25">
      <c r="A1" s="141" t="s">
        <v>81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"/>
    </row>
    <row r="2" spans="1:14" s="2" customFormat="1" ht="23.25" customHeight="1" x14ac:dyDescent="0.25">
      <c r="A2" s="142" t="s">
        <v>82</v>
      </c>
      <c r="B2" s="142"/>
      <c r="C2" s="142"/>
      <c r="D2" s="11"/>
      <c r="E2" s="11"/>
      <c r="F2" s="11"/>
      <c r="G2" s="11"/>
      <c r="H2" s="11"/>
      <c r="I2" s="12"/>
      <c r="J2" s="12"/>
      <c r="K2" s="139" t="s">
        <v>74</v>
      </c>
      <c r="L2" s="140"/>
      <c r="M2" s="140"/>
      <c r="N2" s="3"/>
    </row>
    <row r="3" spans="1:14" s="5" customFormat="1" ht="24.75" customHeight="1" x14ac:dyDescent="0.2">
      <c r="A3" s="13"/>
      <c r="B3" s="14"/>
      <c r="C3" s="145" t="s">
        <v>18</v>
      </c>
      <c r="D3" s="146"/>
      <c r="E3" s="147"/>
      <c r="F3" s="145" t="s">
        <v>19</v>
      </c>
      <c r="G3" s="146"/>
      <c r="H3" s="147"/>
      <c r="I3" s="136" t="s">
        <v>20</v>
      </c>
      <c r="J3" s="137"/>
      <c r="K3" s="138"/>
      <c r="L3" s="143" t="s">
        <v>21</v>
      </c>
      <c r="M3" s="144"/>
      <c r="N3" s="4"/>
    </row>
    <row r="4" spans="1:14" s="5" customFormat="1" ht="24.75" customHeight="1" thickBot="1" x14ac:dyDescent="0.25">
      <c r="A4" s="15"/>
      <c r="B4" s="16"/>
      <c r="C4" s="17" t="s">
        <v>1</v>
      </c>
      <c r="D4" s="18" t="s">
        <v>2</v>
      </c>
      <c r="E4" s="19" t="s">
        <v>0</v>
      </c>
      <c r="F4" s="20" t="s">
        <v>1</v>
      </c>
      <c r="G4" s="21" t="s">
        <v>2</v>
      </c>
      <c r="H4" s="19" t="s">
        <v>0</v>
      </c>
      <c r="I4" s="22" t="s">
        <v>3</v>
      </c>
      <c r="J4" s="23" t="s">
        <v>4</v>
      </c>
      <c r="K4" s="23" t="s">
        <v>22</v>
      </c>
      <c r="L4" s="37" t="s">
        <v>76</v>
      </c>
      <c r="M4" s="38" t="s">
        <v>77</v>
      </c>
      <c r="N4" s="6"/>
    </row>
    <row r="5" spans="1:14" s="5" customFormat="1" ht="24.75" customHeight="1" thickTop="1" x14ac:dyDescent="0.25">
      <c r="A5" s="24">
        <v>1</v>
      </c>
      <c r="B5" s="25" t="s">
        <v>26</v>
      </c>
      <c r="C5" s="109">
        <v>864125</v>
      </c>
      <c r="D5" s="110">
        <v>0</v>
      </c>
      <c r="E5" s="109">
        <v>864125</v>
      </c>
      <c r="F5" s="128">
        <v>864125</v>
      </c>
      <c r="G5" s="112">
        <v>0</v>
      </c>
      <c r="H5" s="109">
        <v>864125</v>
      </c>
      <c r="I5" s="86">
        <f t="shared" ref="I5:K36" si="0">IF(C5=0,"－",ROUND(+F5/C5*100,1))</f>
        <v>100</v>
      </c>
      <c r="J5" s="48" t="str">
        <f t="shared" si="0"/>
        <v>－</v>
      </c>
      <c r="K5" s="88">
        <f t="shared" si="0"/>
        <v>100</v>
      </c>
      <c r="L5" s="48">
        <v>100</v>
      </c>
      <c r="M5" s="48">
        <v>100</v>
      </c>
      <c r="N5" s="7"/>
    </row>
    <row r="6" spans="1:14" s="5" customFormat="1" ht="24.75" customHeight="1" x14ac:dyDescent="0.25">
      <c r="A6" s="26">
        <v>2</v>
      </c>
      <c r="B6" s="27" t="s">
        <v>27</v>
      </c>
      <c r="C6" s="113">
        <v>17792</v>
      </c>
      <c r="D6" s="114">
        <v>0</v>
      </c>
      <c r="E6" s="115">
        <v>17792</v>
      </c>
      <c r="F6" s="129">
        <v>17792</v>
      </c>
      <c r="G6" s="114">
        <v>0</v>
      </c>
      <c r="H6" s="116">
        <v>17792</v>
      </c>
      <c r="I6" s="95">
        <f t="shared" si="0"/>
        <v>100</v>
      </c>
      <c r="J6" s="57" t="str">
        <f t="shared" si="0"/>
        <v>－</v>
      </c>
      <c r="K6" s="97">
        <f t="shared" si="0"/>
        <v>100</v>
      </c>
      <c r="L6" s="57">
        <v>100</v>
      </c>
      <c r="M6" s="57">
        <v>100</v>
      </c>
      <c r="N6" s="7"/>
    </row>
    <row r="7" spans="1:14" s="5" customFormat="1" ht="24.75" customHeight="1" x14ac:dyDescent="0.25">
      <c r="A7" s="26">
        <v>3</v>
      </c>
      <c r="B7" s="27" t="s">
        <v>28</v>
      </c>
      <c r="C7" s="113">
        <v>73875</v>
      </c>
      <c r="D7" s="114">
        <v>0</v>
      </c>
      <c r="E7" s="115">
        <v>73875</v>
      </c>
      <c r="F7" s="129">
        <v>73875</v>
      </c>
      <c r="G7" s="114">
        <v>0</v>
      </c>
      <c r="H7" s="116">
        <v>73875</v>
      </c>
      <c r="I7" s="95">
        <f t="shared" si="0"/>
        <v>100</v>
      </c>
      <c r="J7" s="57" t="str">
        <f t="shared" si="0"/>
        <v>－</v>
      </c>
      <c r="K7" s="97">
        <f t="shared" si="0"/>
        <v>100</v>
      </c>
      <c r="L7" s="57">
        <v>100</v>
      </c>
      <c r="M7" s="57">
        <v>100</v>
      </c>
      <c r="N7" s="7"/>
    </row>
    <row r="8" spans="1:14" s="5" customFormat="1" ht="24.75" customHeight="1" x14ac:dyDescent="0.25">
      <c r="A8" s="26">
        <v>4</v>
      </c>
      <c r="B8" s="27" t="s">
        <v>29</v>
      </c>
      <c r="C8" s="113">
        <v>54197</v>
      </c>
      <c r="D8" s="114">
        <v>0</v>
      </c>
      <c r="E8" s="115">
        <v>54197</v>
      </c>
      <c r="F8" s="129">
        <v>54197</v>
      </c>
      <c r="G8" s="114">
        <v>0</v>
      </c>
      <c r="H8" s="116">
        <v>54197</v>
      </c>
      <c r="I8" s="95">
        <f t="shared" si="0"/>
        <v>100</v>
      </c>
      <c r="J8" s="57" t="str">
        <f t="shared" si="0"/>
        <v>－</v>
      </c>
      <c r="K8" s="97">
        <f t="shared" si="0"/>
        <v>100</v>
      </c>
      <c r="L8" s="57">
        <v>100</v>
      </c>
      <c r="M8" s="57">
        <v>100</v>
      </c>
      <c r="N8" s="7"/>
    </row>
    <row r="9" spans="1:14" s="5" customFormat="1" ht="24.75" customHeight="1" x14ac:dyDescent="0.25">
      <c r="A9" s="26">
        <v>5</v>
      </c>
      <c r="B9" s="27" t="s">
        <v>30</v>
      </c>
      <c r="C9" s="113">
        <v>6881</v>
      </c>
      <c r="D9" s="114">
        <v>0</v>
      </c>
      <c r="E9" s="115">
        <v>6881</v>
      </c>
      <c r="F9" s="129">
        <v>6881</v>
      </c>
      <c r="G9" s="114">
        <v>0</v>
      </c>
      <c r="H9" s="116">
        <v>6881</v>
      </c>
      <c r="I9" s="95">
        <f t="shared" si="0"/>
        <v>100</v>
      </c>
      <c r="J9" s="57" t="str">
        <f t="shared" si="0"/>
        <v>－</v>
      </c>
      <c r="K9" s="97">
        <f t="shared" si="0"/>
        <v>100</v>
      </c>
      <c r="L9" s="57">
        <v>100</v>
      </c>
      <c r="M9" s="57">
        <v>100</v>
      </c>
      <c r="N9" s="7"/>
    </row>
    <row r="10" spans="1:14" s="5" customFormat="1" ht="24.75" customHeight="1" x14ac:dyDescent="0.25">
      <c r="A10" s="26">
        <v>6</v>
      </c>
      <c r="B10" s="27" t="s">
        <v>5</v>
      </c>
      <c r="C10" s="113">
        <v>46951</v>
      </c>
      <c r="D10" s="114">
        <v>0</v>
      </c>
      <c r="E10" s="115">
        <v>46951</v>
      </c>
      <c r="F10" s="129">
        <v>46951</v>
      </c>
      <c r="G10" s="114">
        <v>0</v>
      </c>
      <c r="H10" s="116">
        <v>46951</v>
      </c>
      <c r="I10" s="95">
        <f t="shared" si="0"/>
        <v>100</v>
      </c>
      <c r="J10" s="57" t="str">
        <f t="shared" si="0"/>
        <v>－</v>
      </c>
      <c r="K10" s="97">
        <f t="shared" si="0"/>
        <v>100</v>
      </c>
      <c r="L10" s="57">
        <v>100</v>
      </c>
      <c r="M10" s="57">
        <v>100</v>
      </c>
      <c r="N10" s="7"/>
    </row>
    <row r="11" spans="1:14" s="5" customFormat="1" ht="24.75" customHeight="1" x14ac:dyDescent="0.25">
      <c r="A11" s="26">
        <v>7</v>
      </c>
      <c r="B11" s="27" t="s">
        <v>31</v>
      </c>
      <c r="C11" s="113">
        <v>69360</v>
      </c>
      <c r="D11" s="114">
        <v>0</v>
      </c>
      <c r="E11" s="115">
        <v>69360</v>
      </c>
      <c r="F11" s="129">
        <v>69360</v>
      </c>
      <c r="G11" s="114">
        <v>0</v>
      </c>
      <c r="H11" s="116">
        <v>69360</v>
      </c>
      <c r="I11" s="95">
        <f t="shared" si="0"/>
        <v>100</v>
      </c>
      <c r="J11" s="57" t="str">
        <f t="shared" si="0"/>
        <v>－</v>
      </c>
      <c r="K11" s="97">
        <f t="shared" si="0"/>
        <v>100</v>
      </c>
      <c r="L11" s="57">
        <v>100</v>
      </c>
      <c r="M11" s="57">
        <v>100</v>
      </c>
      <c r="N11" s="7"/>
    </row>
    <row r="12" spans="1:14" s="5" customFormat="1" ht="24.75" customHeight="1" x14ac:dyDescent="0.25">
      <c r="A12" s="26">
        <v>8</v>
      </c>
      <c r="B12" s="27" t="s">
        <v>32</v>
      </c>
      <c r="C12" s="113">
        <v>13358</v>
      </c>
      <c r="D12" s="114">
        <v>0</v>
      </c>
      <c r="E12" s="115">
        <v>13358</v>
      </c>
      <c r="F12" s="129">
        <v>13358</v>
      </c>
      <c r="G12" s="114">
        <v>0</v>
      </c>
      <c r="H12" s="116">
        <v>13358</v>
      </c>
      <c r="I12" s="95">
        <f t="shared" si="0"/>
        <v>100</v>
      </c>
      <c r="J12" s="57" t="str">
        <f t="shared" si="0"/>
        <v>－</v>
      </c>
      <c r="K12" s="97">
        <f t="shared" si="0"/>
        <v>100</v>
      </c>
      <c r="L12" s="57">
        <v>100</v>
      </c>
      <c r="M12" s="57">
        <v>100</v>
      </c>
      <c r="N12" s="7"/>
    </row>
    <row r="13" spans="1:14" s="5" customFormat="1" ht="24.75" customHeight="1" x14ac:dyDescent="0.25">
      <c r="A13" s="26">
        <v>9</v>
      </c>
      <c r="B13" s="27" t="s">
        <v>33</v>
      </c>
      <c r="C13" s="113">
        <v>1886</v>
      </c>
      <c r="D13" s="114">
        <v>0</v>
      </c>
      <c r="E13" s="115">
        <v>1886</v>
      </c>
      <c r="F13" s="129">
        <v>1886</v>
      </c>
      <c r="G13" s="114">
        <v>0</v>
      </c>
      <c r="H13" s="116">
        <v>1886</v>
      </c>
      <c r="I13" s="95">
        <f t="shared" si="0"/>
        <v>100</v>
      </c>
      <c r="J13" s="57" t="str">
        <f t="shared" si="0"/>
        <v>－</v>
      </c>
      <c r="K13" s="97">
        <f t="shared" si="0"/>
        <v>100</v>
      </c>
      <c r="L13" s="57">
        <v>100</v>
      </c>
      <c r="M13" s="57">
        <v>100</v>
      </c>
      <c r="N13" s="7"/>
    </row>
    <row r="14" spans="1:14" s="5" customFormat="1" ht="24.75" customHeight="1" x14ac:dyDescent="0.25">
      <c r="A14" s="26">
        <v>10</v>
      </c>
      <c r="B14" s="27" t="s">
        <v>34</v>
      </c>
      <c r="C14" s="113">
        <v>38532</v>
      </c>
      <c r="D14" s="114">
        <v>0</v>
      </c>
      <c r="E14" s="115">
        <v>38532</v>
      </c>
      <c r="F14" s="129">
        <v>38532</v>
      </c>
      <c r="G14" s="114">
        <v>0</v>
      </c>
      <c r="H14" s="116">
        <v>38532</v>
      </c>
      <c r="I14" s="95">
        <f t="shared" si="0"/>
        <v>100</v>
      </c>
      <c r="J14" s="57" t="str">
        <f t="shared" si="0"/>
        <v>－</v>
      </c>
      <c r="K14" s="97">
        <f t="shared" si="0"/>
        <v>100</v>
      </c>
      <c r="L14" s="57">
        <v>100</v>
      </c>
      <c r="M14" s="57">
        <v>100</v>
      </c>
      <c r="N14" s="7"/>
    </row>
    <row r="15" spans="1:14" s="5" customFormat="1" ht="24.75" customHeight="1" x14ac:dyDescent="0.25">
      <c r="A15" s="26">
        <v>11</v>
      </c>
      <c r="B15" s="27" t="s">
        <v>35</v>
      </c>
      <c r="C15" s="113">
        <v>16896</v>
      </c>
      <c r="D15" s="114">
        <v>0</v>
      </c>
      <c r="E15" s="115">
        <v>16896</v>
      </c>
      <c r="F15" s="129">
        <v>16896</v>
      </c>
      <c r="G15" s="114">
        <v>0</v>
      </c>
      <c r="H15" s="116">
        <v>16896</v>
      </c>
      <c r="I15" s="95">
        <f t="shared" si="0"/>
        <v>100</v>
      </c>
      <c r="J15" s="57" t="str">
        <f t="shared" si="0"/>
        <v>－</v>
      </c>
      <c r="K15" s="97">
        <f t="shared" si="0"/>
        <v>100</v>
      </c>
      <c r="L15" s="57">
        <v>100</v>
      </c>
      <c r="M15" s="57">
        <v>100</v>
      </c>
      <c r="N15" s="7"/>
    </row>
    <row r="16" spans="1:14" s="5" customFormat="1" ht="24.75" customHeight="1" x14ac:dyDescent="0.25">
      <c r="A16" s="26">
        <v>12</v>
      </c>
      <c r="B16" s="27" t="s">
        <v>36</v>
      </c>
      <c r="C16" s="113">
        <v>4436</v>
      </c>
      <c r="D16" s="114">
        <v>0</v>
      </c>
      <c r="E16" s="115">
        <v>4436</v>
      </c>
      <c r="F16" s="129">
        <v>4436</v>
      </c>
      <c r="G16" s="114">
        <v>0</v>
      </c>
      <c r="H16" s="116">
        <v>4436</v>
      </c>
      <c r="I16" s="95">
        <f t="shared" si="0"/>
        <v>100</v>
      </c>
      <c r="J16" s="57" t="str">
        <f t="shared" si="0"/>
        <v>－</v>
      </c>
      <c r="K16" s="97">
        <f t="shared" si="0"/>
        <v>100</v>
      </c>
      <c r="L16" s="57">
        <v>100</v>
      </c>
      <c r="M16" s="57">
        <v>100</v>
      </c>
      <c r="N16" s="7"/>
    </row>
    <row r="17" spans="1:14" s="5" customFormat="1" ht="24.75" customHeight="1" x14ac:dyDescent="0.25">
      <c r="A17" s="26">
        <v>13</v>
      </c>
      <c r="B17" s="27" t="s">
        <v>37</v>
      </c>
      <c r="C17" s="113">
        <v>2621</v>
      </c>
      <c r="D17" s="114">
        <v>0</v>
      </c>
      <c r="E17" s="115">
        <v>2621</v>
      </c>
      <c r="F17" s="129">
        <v>2621</v>
      </c>
      <c r="G17" s="114">
        <v>0</v>
      </c>
      <c r="H17" s="116">
        <v>2621</v>
      </c>
      <c r="I17" s="95">
        <f t="shared" si="0"/>
        <v>100</v>
      </c>
      <c r="J17" s="57" t="str">
        <f t="shared" si="0"/>
        <v>－</v>
      </c>
      <c r="K17" s="97">
        <f t="shared" si="0"/>
        <v>100</v>
      </c>
      <c r="L17" s="57">
        <v>100</v>
      </c>
      <c r="M17" s="57">
        <v>100</v>
      </c>
      <c r="N17" s="7"/>
    </row>
    <row r="18" spans="1:14" s="5" customFormat="1" ht="24.75" customHeight="1" x14ac:dyDescent="0.25">
      <c r="A18" s="26">
        <v>14</v>
      </c>
      <c r="B18" s="27" t="s">
        <v>6</v>
      </c>
      <c r="C18" s="113">
        <v>171350</v>
      </c>
      <c r="D18" s="114">
        <v>0</v>
      </c>
      <c r="E18" s="115">
        <v>171350</v>
      </c>
      <c r="F18" s="129">
        <v>171350</v>
      </c>
      <c r="G18" s="114">
        <v>0</v>
      </c>
      <c r="H18" s="116">
        <v>171350</v>
      </c>
      <c r="I18" s="95">
        <f t="shared" si="0"/>
        <v>100</v>
      </c>
      <c r="J18" s="57" t="str">
        <f t="shared" si="0"/>
        <v>－</v>
      </c>
      <c r="K18" s="97">
        <f t="shared" si="0"/>
        <v>100</v>
      </c>
      <c r="L18" s="57">
        <v>100</v>
      </c>
      <c r="M18" s="57">
        <v>100</v>
      </c>
      <c r="N18" s="7"/>
    </row>
    <row r="19" spans="1:14" s="5" customFormat="1" ht="24.75" customHeight="1" x14ac:dyDescent="0.25">
      <c r="A19" s="26">
        <v>15</v>
      </c>
      <c r="B19" s="27" t="s">
        <v>38</v>
      </c>
      <c r="C19" s="113">
        <v>30655</v>
      </c>
      <c r="D19" s="114">
        <v>0</v>
      </c>
      <c r="E19" s="115">
        <v>30655</v>
      </c>
      <c r="F19" s="129">
        <v>30655</v>
      </c>
      <c r="G19" s="114">
        <v>0</v>
      </c>
      <c r="H19" s="116">
        <v>30655</v>
      </c>
      <c r="I19" s="95">
        <f t="shared" si="0"/>
        <v>100</v>
      </c>
      <c r="J19" s="57" t="str">
        <f t="shared" si="0"/>
        <v>－</v>
      </c>
      <c r="K19" s="97">
        <f t="shared" si="0"/>
        <v>100</v>
      </c>
      <c r="L19" s="57">
        <v>100</v>
      </c>
      <c r="M19" s="57">
        <v>100</v>
      </c>
      <c r="N19" s="7"/>
    </row>
    <row r="20" spans="1:14" s="5" customFormat="1" ht="24.75" customHeight="1" x14ac:dyDescent="0.25">
      <c r="A20" s="26">
        <v>16</v>
      </c>
      <c r="B20" s="27" t="s">
        <v>39</v>
      </c>
      <c r="C20" s="113">
        <v>5170</v>
      </c>
      <c r="D20" s="114">
        <v>0</v>
      </c>
      <c r="E20" s="115">
        <v>5170</v>
      </c>
      <c r="F20" s="129">
        <v>5170</v>
      </c>
      <c r="G20" s="114">
        <v>0</v>
      </c>
      <c r="H20" s="116">
        <v>5170</v>
      </c>
      <c r="I20" s="95">
        <f t="shared" si="0"/>
        <v>100</v>
      </c>
      <c r="J20" s="57" t="str">
        <f t="shared" si="0"/>
        <v>－</v>
      </c>
      <c r="K20" s="97">
        <f t="shared" si="0"/>
        <v>100</v>
      </c>
      <c r="L20" s="57">
        <v>100</v>
      </c>
      <c r="M20" s="57">
        <v>100</v>
      </c>
      <c r="N20" s="7"/>
    </row>
    <row r="21" spans="1:14" s="5" customFormat="1" ht="24.75" customHeight="1" x14ac:dyDescent="0.25">
      <c r="A21" s="26">
        <v>17</v>
      </c>
      <c r="B21" s="27" t="s">
        <v>40</v>
      </c>
      <c r="C21" s="113">
        <v>48533</v>
      </c>
      <c r="D21" s="114">
        <v>0</v>
      </c>
      <c r="E21" s="115">
        <v>48533</v>
      </c>
      <c r="F21" s="129">
        <v>48533</v>
      </c>
      <c r="G21" s="114">
        <v>0</v>
      </c>
      <c r="H21" s="116">
        <v>48533</v>
      </c>
      <c r="I21" s="95">
        <f t="shared" si="0"/>
        <v>100</v>
      </c>
      <c r="J21" s="57" t="str">
        <f t="shared" si="0"/>
        <v>－</v>
      </c>
      <c r="K21" s="97">
        <f t="shared" si="0"/>
        <v>100</v>
      </c>
      <c r="L21" s="57">
        <v>100</v>
      </c>
      <c r="M21" s="57">
        <v>100</v>
      </c>
      <c r="N21" s="7"/>
    </row>
    <row r="22" spans="1:14" s="5" customFormat="1" ht="24.75" customHeight="1" x14ac:dyDescent="0.25">
      <c r="A22" s="26">
        <v>18</v>
      </c>
      <c r="B22" s="27" t="s">
        <v>41</v>
      </c>
      <c r="C22" s="113">
        <v>46387</v>
      </c>
      <c r="D22" s="114">
        <v>0</v>
      </c>
      <c r="E22" s="115">
        <v>46387</v>
      </c>
      <c r="F22" s="129">
        <v>46387</v>
      </c>
      <c r="G22" s="114">
        <v>0</v>
      </c>
      <c r="H22" s="116">
        <v>46387</v>
      </c>
      <c r="I22" s="95">
        <f t="shared" si="0"/>
        <v>100</v>
      </c>
      <c r="J22" s="57" t="str">
        <f t="shared" si="0"/>
        <v>－</v>
      </c>
      <c r="K22" s="97">
        <f t="shared" si="0"/>
        <v>100</v>
      </c>
      <c r="L22" s="57">
        <v>100</v>
      </c>
      <c r="M22" s="57">
        <v>100</v>
      </c>
      <c r="N22" s="7"/>
    </row>
    <row r="23" spans="1:14" s="5" customFormat="1" ht="24.75" customHeight="1" x14ac:dyDescent="0.25">
      <c r="A23" s="26">
        <v>19</v>
      </c>
      <c r="B23" s="27" t="s">
        <v>7</v>
      </c>
      <c r="C23" s="113">
        <v>13639</v>
      </c>
      <c r="D23" s="114">
        <v>0</v>
      </c>
      <c r="E23" s="115">
        <v>13639</v>
      </c>
      <c r="F23" s="129">
        <v>13639</v>
      </c>
      <c r="G23" s="114">
        <v>0</v>
      </c>
      <c r="H23" s="116">
        <v>13639</v>
      </c>
      <c r="I23" s="95">
        <f t="shared" si="0"/>
        <v>100</v>
      </c>
      <c r="J23" s="57" t="str">
        <f t="shared" si="0"/>
        <v>－</v>
      </c>
      <c r="K23" s="97">
        <f t="shared" si="0"/>
        <v>100</v>
      </c>
      <c r="L23" s="57">
        <v>100</v>
      </c>
      <c r="M23" s="57">
        <v>100</v>
      </c>
      <c r="N23" s="7"/>
    </row>
    <row r="24" spans="1:14" s="5" customFormat="1" ht="24.75" customHeight="1" x14ac:dyDescent="0.25">
      <c r="A24" s="26">
        <v>20</v>
      </c>
      <c r="B24" s="27" t="s">
        <v>8</v>
      </c>
      <c r="C24" s="113">
        <v>4005</v>
      </c>
      <c r="D24" s="114">
        <v>0</v>
      </c>
      <c r="E24" s="115">
        <v>4005</v>
      </c>
      <c r="F24" s="129">
        <v>4005</v>
      </c>
      <c r="G24" s="114">
        <v>0</v>
      </c>
      <c r="H24" s="116">
        <v>4005</v>
      </c>
      <c r="I24" s="95">
        <f t="shared" si="0"/>
        <v>100</v>
      </c>
      <c r="J24" s="57" t="str">
        <f t="shared" si="0"/>
        <v>－</v>
      </c>
      <c r="K24" s="97">
        <f t="shared" si="0"/>
        <v>100</v>
      </c>
      <c r="L24" s="57">
        <v>100</v>
      </c>
      <c r="M24" s="57">
        <v>100</v>
      </c>
      <c r="N24" s="7"/>
    </row>
    <row r="25" spans="1:14" s="5" customFormat="1" ht="24.75" customHeight="1" x14ac:dyDescent="0.25">
      <c r="A25" s="26">
        <v>21</v>
      </c>
      <c r="B25" s="27" t="s">
        <v>42</v>
      </c>
      <c r="C25" s="113">
        <v>12819</v>
      </c>
      <c r="D25" s="114">
        <v>0</v>
      </c>
      <c r="E25" s="115">
        <v>12819</v>
      </c>
      <c r="F25" s="129">
        <v>12819</v>
      </c>
      <c r="G25" s="114">
        <v>0</v>
      </c>
      <c r="H25" s="116">
        <v>12819</v>
      </c>
      <c r="I25" s="95">
        <f t="shared" si="0"/>
        <v>100</v>
      </c>
      <c r="J25" s="57" t="str">
        <f t="shared" si="0"/>
        <v>－</v>
      </c>
      <c r="K25" s="97">
        <f t="shared" si="0"/>
        <v>100</v>
      </c>
      <c r="L25" s="57">
        <v>100</v>
      </c>
      <c r="M25" s="57">
        <v>100</v>
      </c>
      <c r="N25" s="7"/>
    </row>
    <row r="26" spans="1:14" s="5" customFormat="1" ht="24.75" customHeight="1" x14ac:dyDescent="0.25">
      <c r="A26" s="26">
        <v>22</v>
      </c>
      <c r="B26" s="27" t="s">
        <v>9</v>
      </c>
      <c r="C26" s="113">
        <v>20995</v>
      </c>
      <c r="D26" s="114">
        <v>0</v>
      </c>
      <c r="E26" s="115">
        <v>20995</v>
      </c>
      <c r="F26" s="129">
        <v>20995</v>
      </c>
      <c r="G26" s="114">
        <v>0</v>
      </c>
      <c r="H26" s="116">
        <v>20995</v>
      </c>
      <c r="I26" s="95">
        <f t="shared" si="0"/>
        <v>100</v>
      </c>
      <c r="J26" s="57" t="str">
        <f t="shared" si="0"/>
        <v>－</v>
      </c>
      <c r="K26" s="97">
        <f t="shared" si="0"/>
        <v>100</v>
      </c>
      <c r="L26" s="57">
        <v>100</v>
      </c>
      <c r="M26" s="57">
        <v>100</v>
      </c>
      <c r="N26" s="7"/>
    </row>
    <row r="27" spans="1:14" s="5" customFormat="1" ht="24.75" customHeight="1" x14ac:dyDescent="0.25">
      <c r="A27" s="26">
        <v>23</v>
      </c>
      <c r="B27" s="27" t="s">
        <v>43</v>
      </c>
      <c r="C27" s="113">
        <v>12181</v>
      </c>
      <c r="D27" s="114">
        <v>0</v>
      </c>
      <c r="E27" s="115">
        <v>12181</v>
      </c>
      <c r="F27" s="129">
        <v>12181</v>
      </c>
      <c r="G27" s="114">
        <v>0</v>
      </c>
      <c r="H27" s="116">
        <v>12181</v>
      </c>
      <c r="I27" s="95">
        <f t="shared" si="0"/>
        <v>100</v>
      </c>
      <c r="J27" s="57" t="str">
        <f t="shared" si="0"/>
        <v>－</v>
      </c>
      <c r="K27" s="97">
        <f t="shared" si="0"/>
        <v>100</v>
      </c>
      <c r="L27" s="57">
        <v>100</v>
      </c>
      <c r="M27" s="57">
        <v>100</v>
      </c>
      <c r="N27" s="7"/>
    </row>
    <row r="28" spans="1:14" s="5" customFormat="1" ht="24.75" customHeight="1" x14ac:dyDescent="0.25">
      <c r="A28" s="26">
        <v>24</v>
      </c>
      <c r="B28" s="27" t="s">
        <v>44</v>
      </c>
      <c r="C28" s="113">
        <v>39214</v>
      </c>
      <c r="D28" s="114">
        <v>0</v>
      </c>
      <c r="E28" s="115">
        <v>39214</v>
      </c>
      <c r="F28" s="129">
        <v>39214</v>
      </c>
      <c r="G28" s="114">
        <v>0</v>
      </c>
      <c r="H28" s="116">
        <v>39214</v>
      </c>
      <c r="I28" s="95">
        <f t="shared" si="0"/>
        <v>100</v>
      </c>
      <c r="J28" s="57" t="str">
        <f t="shared" si="0"/>
        <v>－</v>
      </c>
      <c r="K28" s="97">
        <f t="shared" si="0"/>
        <v>100</v>
      </c>
      <c r="L28" s="57">
        <v>100</v>
      </c>
      <c r="M28" s="57">
        <v>100</v>
      </c>
      <c r="N28" s="7"/>
    </row>
    <row r="29" spans="1:14" s="5" customFormat="1" ht="24.75" customHeight="1" x14ac:dyDescent="0.25">
      <c r="A29" s="26">
        <v>25</v>
      </c>
      <c r="B29" s="27" t="s">
        <v>45</v>
      </c>
      <c r="C29" s="113">
        <v>53162</v>
      </c>
      <c r="D29" s="114">
        <v>0</v>
      </c>
      <c r="E29" s="115">
        <v>53162</v>
      </c>
      <c r="F29" s="129">
        <v>53162</v>
      </c>
      <c r="G29" s="114">
        <v>0</v>
      </c>
      <c r="H29" s="116">
        <v>53162</v>
      </c>
      <c r="I29" s="95">
        <f t="shared" si="0"/>
        <v>100</v>
      </c>
      <c r="J29" s="57" t="str">
        <f t="shared" si="0"/>
        <v>－</v>
      </c>
      <c r="K29" s="97">
        <f t="shared" si="0"/>
        <v>100</v>
      </c>
      <c r="L29" s="57">
        <v>100</v>
      </c>
      <c r="M29" s="57">
        <v>100</v>
      </c>
      <c r="N29" s="7"/>
    </row>
    <row r="30" spans="1:14" s="5" customFormat="1" ht="24.75" customHeight="1" x14ac:dyDescent="0.25">
      <c r="A30" s="26">
        <v>26</v>
      </c>
      <c r="B30" s="27" t="s">
        <v>10</v>
      </c>
      <c r="C30" s="113">
        <v>6264</v>
      </c>
      <c r="D30" s="114">
        <v>0</v>
      </c>
      <c r="E30" s="115">
        <v>6264</v>
      </c>
      <c r="F30" s="129">
        <v>6264</v>
      </c>
      <c r="G30" s="114">
        <v>0</v>
      </c>
      <c r="H30" s="116">
        <v>6264</v>
      </c>
      <c r="I30" s="95">
        <f t="shared" si="0"/>
        <v>100</v>
      </c>
      <c r="J30" s="57" t="str">
        <f t="shared" si="0"/>
        <v>－</v>
      </c>
      <c r="K30" s="97">
        <f t="shared" si="0"/>
        <v>100</v>
      </c>
      <c r="L30" s="57">
        <v>100</v>
      </c>
      <c r="M30" s="57">
        <v>100</v>
      </c>
      <c r="N30" s="7"/>
    </row>
    <row r="31" spans="1:14" s="5" customFormat="1" ht="24.75" customHeight="1" x14ac:dyDescent="0.25">
      <c r="A31" s="26">
        <v>27</v>
      </c>
      <c r="B31" s="27" t="s">
        <v>11</v>
      </c>
      <c r="C31" s="113">
        <v>30296</v>
      </c>
      <c r="D31" s="114">
        <v>0</v>
      </c>
      <c r="E31" s="115">
        <v>30296</v>
      </c>
      <c r="F31" s="129">
        <v>30296</v>
      </c>
      <c r="G31" s="114">
        <v>0</v>
      </c>
      <c r="H31" s="116">
        <v>30296</v>
      </c>
      <c r="I31" s="95">
        <f t="shared" si="0"/>
        <v>100</v>
      </c>
      <c r="J31" s="57" t="str">
        <f t="shared" si="0"/>
        <v>－</v>
      </c>
      <c r="K31" s="97">
        <f t="shared" si="0"/>
        <v>100</v>
      </c>
      <c r="L31" s="57">
        <v>100</v>
      </c>
      <c r="M31" s="57">
        <v>100</v>
      </c>
      <c r="N31" s="7"/>
    </row>
    <row r="32" spans="1:14" s="5" customFormat="1" ht="24.75" customHeight="1" x14ac:dyDescent="0.25">
      <c r="A32" s="26">
        <v>28</v>
      </c>
      <c r="B32" s="27" t="s">
        <v>46</v>
      </c>
      <c r="C32" s="113">
        <v>3683</v>
      </c>
      <c r="D32" s="114">
        <v>0</v>
      </c>
      <c r="E32" s="115">
        <v>3683</v>
      </c>
      <c r="F32" s="129">
        <v>3683</v>
      </c>
      <c r="G32" s="114">
        <v>0</v>
      </c>
      <c r="H32" s="116">
        <v>3683</v>
      </c>
      <c r="I32" s="95">
        <f t="shared" si="0"/>
        <v>100</v>
      </c>
      <c r="J32" s="57" t="str">
        <f t="shared" si="0"/>
        <v>－</v>
      </c>
      <c r="K32" s="97">
        <f t="shared" si="0"/>
        <v>100</v>
      </c>
      <c r="L32" s="57">
        <v>100</v>
      </c>
      <c r="M32" s="57">
        <v>100</v>
      </c>
      <c r="N32" s="7"/>
    </row>
    <row r="33" spans="1:14" s="5" customFormat="1" ht="24.75" customHeight="1" x14ac:dyDescent="0.25">
      <c r="A33" s="26">
        <v>29</v>
      </c>
      <c r="B33" s="27" t="s">
        <v>47</v>
      </c>
      <c r="C33" s="113">
        <v>50054</v>
      </c>
      <c r="D33" s="114">
        <v>0</v>
      </c>
      <c r="E33" s="115">
        <v>50054</v>
      </c>
      <c r="F33" s="129">
        <v>50054</v>
      </c>
      <c r="G33" s="114">
        <v>0</v>
      </c>
      <c r="H33" s="116">
        <v>50054</v>
      </c>
      <c r="I33" s="95">
        <f t="shared" si="0"/>
        <v>100</v>
      </c>
      <c r="J33" s="57" t="str">
        <f t="shared" si="0"/>
        <v>－</v>
      </c>
      <c r="K33" s="97">
        <f t="shared" si="0"/>
        <v>100</v>
      </c>
      <c r="L33" s="57">
        <v>100</v>
      </c>
      <c r="M33" s="57">
        <v>100</v>
      </c>
      <c r="N33" s="7"/>
    </row>
    <row r="34" spans="1:14" s="5" customFormat="1" ht="24.75" customHeight="1" x14ac:dyDescent="0.25">
      <c r="A34" s="26">
        <v>30</v>
      </c>
      <c r="B34" s="27" t="s">
        <v>48</v>
      </c>
      <c r="C34" s="113">
        <v>18784</v>
      </c>
      <c r="D34" s="114">
        <v>0</v>
      </c>
      <c r="E34" s="115">
        <v>18784</v>
      </c>
      <c r="F34" s="129">
        <v>18784</v>
      </c>
      <c r="G34" s="114">
        <v>0</v>
      </c>
      <c r="H34" s="116">
        <v>18784</v>
      </c>
      <c r="I34" s="95">
        <f t="shared" si="0"/>
        <v>100</v>
      </c>
      <c r="J34" s="57" t="str">
        <f t="shared" si="0"/>
        <v>－</v>
      </c>
      <c r="K34" s="97">
        <f t="shared" si="0"/>
        <v>100</v>
      </c>
      <c r="L34" s="57">
        <v>100</v>
      </c>
      <c r="M34" s="57">
        <v>100</v>
      </c>
      <c r="N34" s="7"/>
    </row>
    <row r="35" spans="1:14" s="5" customFormat="1" ht="24.75" customHeight="1" x14ac:dyDescent="0.25">
      <c r="A35" s="26">
        <v>31</v>
      </c>
      <c r="B35" s="27" t="s">
        <v>49</v>
      </c>
      <c r="C35" s="113">
        <v>20</v>
      </c>
      <c r="D35" s="114">
        <v>0</v>
      </c>
      <c r="E35" s="115">
        <v>20</v>
      </c>
      <c r="F35" s="129">
        <v>20</v>
      </c>
      <c r="G35" s="114">
        <v>0</v>
      </c>
      <c r="H35" s="116">
        <v>20</v>
      </c>
      <c r="I35" s="95">
        <f t="shared" si="0"/>
        <v>100</v>
      </c>
      <c r="J35" s="57" t="str">
        <f t="shared" si="0"/>
        <v>－</v>
      </c>
      <c r="K35" s="97">
        <f t="shared" si="0"/>
        <v>100</v>
      </c>
      <c r="L35" s="57">
        <v>100</v>
      </c>
      <c r="M35" s="57">
        <v>100</v>
      </c>
      <c r="N35" s="7"/>
    </row>
    <row r="36" spans="1:14" s="5" customFormat="1" ht="24.75" customHeight="1" x14ac:dyDescent="0.25">
      <c r="A36" s="26">
        <v>32</v>
      </c>
      <c r="B36" s="27" t="s">
        <v>23</v>
      </c>
      <c r="C36" s="113">
        <v>5036</v>
      </c>
      <c r="D36" s="114">
        <v>0</v>
      </c>
      <c r="E36" s="115">
        <v>5036</v>
      </c>
      <c r="F36" s="129">
        <v>5036</v>
      </c>
      <c r="G36" s="114">
        <v>0</v>
      </c>
      <c r="H36" s="116">
        <v>5036</v>
      </c>
      <c r="I36" s="95">
        <f t="shared" si="0"/>
        <v>100</v>
      </c>
      <c r="J36" s="57" t="str">
        <f t="shared" si="0"/>
        <v>－</v>
      </c>
      <c r="K36" s="97">
        <f t="shared" si="0"/>
        <v>100</v>
      </c>
      <c r="L36" s="57">
        <v>100</v>
      </c>
      <c r="M36" s="57">
        <v>100</v>
      </c>
      <c r="N36" s="7"/>
    </row>
    <row r="37" spans="1:14" s="5" customFormat="1" ht="24.75" customHeight="1" x14ac:dyDescent="0.25">
      <c r="A37" s="26">
        <v>33</v>
      </c>
      <c r="B37" s="27" t="s">
        <v>50</v>
      </c>
      <c r="C37" s="113">
        <v>379</v>
      </c>
      <c r="D37" s="114">
        <v>0</v>
      </c>
      <c r="E37" s="115">
        <v>379</v>
      </c>
      <c r="F37" s="129">
        <v>379</v>
      </c>
      <c r="G37" s="114">
        <v>0</v>
      </c>
      <c r="H37" s="116">
        <v>379</v>
      </c>
      <c r="I37" s="95">
        <f t="shared" ref="I37:K58" si="1">IF(C37=0,"－",ROUND(+F37/C37*100,1))</f>
        <v>100</v>
      </c>
      <c r="J37" s="57" t="str">
        <f t="shared" si="1"/>
        <v>－</v>
      </c>
      <c r="K37" s="97">
        <f t="shared" si="1"/>
        <v>100</v>
      </c>
      <c r="L37" s="57">
        <v>100</v>
      </c>
      <c r="M37" s="57">
        <v>100</v>
      </c>
      <c r="N37" s="7"/>
    </row>
    <row r="38" spans="1:14" s="5" customFormat="1" ht="24.75" customHeight="1" x14ac:dyDescent="0.25">
      <c r="A38" s="26">
        <v>34</v>
      </c>
      <c r="B38" s="27" t="s">
        <v>51</v>
      </c>
      <c r="C38" s="113">
        <v>3237</v>
      </c>
      <c r="D38" s="114">
        <v>0</v>
      </c>
      <c r="E38" s="115">
        <v>3237</v>
      </c>
      <c r="F38" s="129">
        <v>3237</v>
      </c>
      <c r="G38" s="114">
        <v>0</v>
      </c>
      <c r="H38" s="116">
        <v>3237</v>
      </c>
      <c r="I38" s="95">
        <f t="shared" si="1"/>
        <v>100</v>
      </c>
      <c r="J38" s="57" t="str">
        <f t="shared" si="1"/>
        <v>－</v>
      </c>
      <c r="K38" s="97">
        <f t="shared" si="1"/>
        <v>100</v>
      </c>
      <c r="L38" s="57">
        <v>100</v>
      </c>
      <c r="M38" s="57">
        <v>100</v>
      </c>
      <c r="N38" s="7"/>
    </row>
    <row r="39" spans="1:14" s="5" customFormat="1" ht="24.75" customHeight="1" x14ac:dyDescent="0.25">
      <c r="A39" s="26">
        <v>35</v>
      </c>
      <c r="B39" s="27" t="s">
        <v>52</v>
      </c>
      <c r="C39" s="113">
        <v>12737</v>
      </c>
      <c r="D39" s="114">
        <v>0</v>
      </c>
      <c r="E39" s="115">
        <v>12737</v>
      </c>
      <c r="F39" s="129">
        <v>12737</v>
      </c>
      <c r="G39" s="114">
        <v>0</v>
      </c>
      <c r="H39" s="116">
        <v>12737</v>
      </c>
      <c r="I39" s="95">
        <f t="shared" si="1"/>
        <v>100</v>
      </c>
      <c r="J39" s="57" t="str">
        <f t="shared" si="1"/>
        <v>－</v>
      </c>
      <c r="K39" s="97">
        <f t="shared" si="1"/>
        <v>100</v>
      </c>
      <c r="L39" s="57">
        <v>100</v>
      </c>
      <c r="M39" s="57">
        <v>100</v>
      </c>
      <c r="N39" s="7"/>
    </row>
    <row r="40" spans="1:14" s="5" customFormat="1" ht="24.75" customHeight="1" x14ac:dyDescent="0.25">
      <c r="A40" s="26">
        <v>36</v>
      </c>
      <c r="B40" s="27" t="s">
        <v>24</v>
      </c>
      <c r="C40" s="113">
        <v>905</v>
      </c>
      <c r="D40" s="114">
        <v>0</v>
      </c>
      <c r="E40" s="115">
        <v>905</v>
      </c>
      <c r="F40" s="129">
        <v>905</v>
      </c>
      <c r="G40" s="114">
        <v>0</v>
      </c>
      <c r="H40" s="116">
        <v>905</v>
      </c>
      <c r="I40" s="95">
        <f t="shared" si="1"/>
        <v>100</v>
      </c>
      <c r="J40" s="57" t="str">
        <f t="shared" si="1"/>
        <v>－</v>
      </c>
      <c r="K40" s="97">
        <f t="shared" si="1"/>
        <v>100</v>
      </c>
      <c r="L40" s="57">
        <v>100</v>
      </c>
      <c r="M40" s="57">
        <v>100</v>
      </c>
      <c r="N40" s="7"/>
    </row>
    <row r="41" spans="1:14" s="5" customFormat="1" ht="24.75" customHeight="1" x14ac:dyDescent="0.25">
      <c r="A41" s="26">
        <v>37</v>
      </c>
      <c r="B41" s="27" t="s">
        <v>67</v>
      </c>
      <c r="C41" s="113">
        <v>398</v>
      </c>
      <c r="D41" s="114">
        <v>0</v>
      </c>
      <c r="E41" s="115">
        <v>398</v>
      </c>
      <c r="F41" s="129">
        <v>398</v>
      </c>
      <c r="G41" s="114">
        <v>0</v>
      </c>
      <c r="H41" s="116">
        <v>398</v>
      </c>
      <c r="I41" s="95">
        <f>IF(C41=0,"－",ROUND(+F41/C41*100,1))</f>
        <v>100</v>
      </c>
      <c r="J41" s="57" t="str">
        <f>IF(D41=0,"－",ROUND(+G41/D41*100,1))</f>
        <v>－</v>
      </c>
      <c r="K41" s="97">
        <f>IF(E41=0,"－",ROUND(+H41/E41*100,1))</f>
        <v>100</v>
      </c>
      <c r="L41" s="57">
        <v>100</v>
      </c>
      <c r="M41" s="57">
        <v>100</v>
      </c>
      <c r="N41" s="7"/>
    </row>
    <row r="42" spans="1:14" s="5" customFormat="1" ht="24.75" customHeight="1" x14ac:dyDescent="0.25">
      <c r="A42" s="26">
        <v>38</v>
      </c>
      <c r="B42" s="27" t="s">
        <v>12</v>
      </c>
      <c r="C42" s="113">
        <v>4237</v>
      </c>
      <c r="D42" s="114">
        <v>0</v>
      </c>
      <c r="E42" s="115">
        <v>4237</v>
      </c>
      <c r="F42" s="129">
        <v>4237</v>
      </c>
      <c r="G42" s="114">
        <v>0</v>
      </c>
      <c r="H42" s="116">
        <v>4237</v>
      </c>
      <c r="I42" s="95">
        <f t="shared" si="1"/>
        <v>100</v>
      </c>
      <c r="J42" s="57" t="str">
        <f t="shared" si="1"/>
        <v>－</v>
      </c>
      <c r="K42" s="97">
        <f t="shared" si="1"/>
        <v>100</v>
      </c>
      <c r="L42" s="57">
        <v>100</v>
      </c>
      <c r="M42" s="57">
        <v>100</v>
      </c>
      <c r="N42" s="7"/>
    </row>
    <row r="43" spans="1:14" s="5" customFormat="1" ht="24.75" customHeight="1" x14ac:dyDescent="0.25">
      <c r="A43" s="26">
        <v>39</v>
      </c>
      <c r="B43" s="27" t="s">
        <v>53</v>
      </c>
      <c r="C43" s="113">
        <v>30</v>
      </c>
      <c r="D43" s="114">
        <v>0</v>
      </c>
      <c r="E43" s="115">
        <v>30</v>
      </c>
      <c r="F43" s="129">
        <v>30</v>
      </c>
      <c r="G43" s="114">
        <v>0</v>
      </c>
      <c r="H43" s="116">
        <v>30</v>
      </c>
      <c r="I43" s="95">
        <f t="shared" si="1"/>
        <v>100</v>
      </c>
      <c r="J43" s="57" t="str">
        <f t="shared" si="1"/>
        <v>－</v>
      </c>
      <c r="K43" s="97">
        <f t="shared" si="1"/>
        <v>100</v>
      </c>
      <c r="L43" s="57">
        <v>100</v>
      </c>
      <c r="M43" s="57">
        <v>100</v>
      </c>
      <c r="N43" s="7"/>
    </row>
    <row r="44" spans="1:14" s="5" customFormat="1" ht="24.75" customHeight="1" x14ac:dyDescent="0.25">
      <c r="A44" s="26">
        <v>40</v>
      </c>
      <c r="B44" s="27" t="s">
        <v>54</v>
      </c>
      <c r="C44" s="113">
        <v>0</v>
      </c>
      <c r="D44" s="114">
        <v>0</v>
      </c>
      <c r="E44" s="115">
        <v>0</v>
      </c>
      <c r="F44" s="129">
        <v>0</v>
      </c>
      <c r="G44" s="114">
        <v>0</v>
      </c>
      <c r="H44" s="116">
        <v>0</v>
      </c>
      <c r="I44" s="134" t="str">
        <f t="shared" si="1"/>
        <v>－</v>
      </c>
      <c r="J44" s="57" t="str">
        <f t="shared" si="1"/>
        <v>－</v>
      </c>
      <c r="K44" s="135" t="str">
        <f t="shared" si="1"/>
        <v>－</v>
      </c>
      <c r="L44" s="57" t="s">
        <v>83</v>
      </c>
      <c r="M44" s="57" t="s">
        <v>83</v>
      </c>
      <c r="N44" s="7"/>
    </row>
    <row r="45" spans="1:14" s="5" customFormat="1" ht="24.75" customHeight="1" x14ac:dyDescent="0.25">
      <c r="A45" s="26">
        <v>41</v>
      </c>
      <c r="B45" s="27" t="s">
        <v>55</v>
      </c>
      <c r="C45" s="113">
        <v>12</v>
      </c>
      <c r="D45" s="114">
        <v>0</v>
      </c>
      <c r="E45" s="115">
        <v>12</v>
      </c>
      <c r="F45" s="129">
        <v>12</v>
      </c>
      <c r="G45" s="114">
        <v>0</v>
      </c>
      <c r="H45" s="116">
        <v>12</v>
      </c>
      <c r="I45" s="95">
        <f t="shared" si="1"/>
        <v>100</v>
      </c>
      <c r="J45" s="57" t="str">
        <f t="shared" si="1"/>
        <v>－</v>
      </c>
      <c r="K45" s="97">
        <f t="shared" si="1"/>
        <v>100</v>
      </c>
      <c r="L45" s="57">
        <v>100</v>
      </c>
      <c r="M45" s="57">
        <v>100</v>
      </c>
      <c r="N45" s="7"/>
    </row>
    <row r="46" spans="1:14" s="5" customFormat="1" ht="24.75" customHeight="1" x14ac:dyDescent="0.25">
      <c r="A46" s="26">
        <v>42</v>
      </c>
      <c r="B46" s="27" t="s">
        <v>56</v>
      </c>
      <c r="C46" s="113">
        <v>0</v>
      </c>
      <c r="D46" s="114">
        <v>0</v>
      </c>
      <c r="E46" s="115">
        <v>0</v>
      </c>
      <c r="F46" s="129">
        <v>0</v>
      </c>
      <c r="G46" s="114">
        <v>0</v>
      </c>
      <c r="H46" s="116">
        <v>0</v>
      </c>
      <c r="I46" s="134" t="str">
        <f t="shared" si="1"/>
        <v>－</v>
      </c>
      <c r="J46" s="57" t="str">
        <f t="shared" si="1"/>
        <v>－</v>
      </c>
      <c r="K46" s="135" t="str">
        <f t="shared" si="1"/>
        <v>－</v>
      </c>
      <c r="L46" s="57" t="s">
        <v>83</v>
      </c>
      <c r="M46" s="57" t="s">
        <v>83</v>
      </c>
      <c r="N46" s="7"/>
    </row>
    <row r="47" spans="1:14" s="5" customFormat="1" ht="24.75" customHeight="1" x14ac:dyDescent="0.25">
      <c r="A47" s="26">
        <v>43</v>
      </c>
      <c r="B47" s="27" t="s">
        <v>13</v>
      </c>
      <c r="C47" s="113">
        <v>605</v>
      </c>
      <c r="D47" s="114">
        <v>0</v>
      </c>
      <c r="E47" s="115">
        <v>605</v>
      </c>
      <c r="F47" s="129">
        <v>605</v>
      </c>
      <c r="G47" s="114">
        <v>0</v>
      </c>
      <c r="H47" s="116">
        <v>605</v>
      </c>
      <c r="I47" s="95">
        <f t="shared" si="1"/>
        <v>100</v>
      </c>
      <c r="J47" s="57" t="str">
        <f t="shared" si="1"/>
        <v>－</v>
      </c>
      <c r="K47" s="97">
        <f t="shared" si="1"/>
        <v>100</v>
      </c>
      <c r="L47" s="57">
        <v>100</v>
      </c>
      <c r="M47" s="57">
        <v>100</v>
      </c>
      <c r="N47" s="7"/>
    </row>
    <row r="48" spans="1:14" s="5" customFormat="1" ht="24.75" customHeight="1" x14ac:dyDescent="0.25">
      <c r="A48" s="26">
        <v>44</v>
      </c>
      <c r="B48" s="27" t="s">
        <v>57</v>
      </c>
      <c r="C48" s="113">
        <v>2537</v>
      </c>
      <c r="D48" s="114">
        <v>0</v>
      </c>
      <c r="E48" s="115">
        <v>2537</v>
      </c>
      <c r="F48" s="129">
        <v>2537</v>
      </c>
      <c r="G48" s="114">
        <v>0</v>
      </c>
      <c r="H48" s="116">
        <v>2537</v>
      </c>
      <c r="I48" s="95">
        <f t="shared" si="1"/>
        <v>100</v>
      </c>
      <c r="J48" s="57" t="str">
        <f t="shared" si="1"/>
        <v>－</v>
      </c>
      <c r="K48" s="97">
        <f t="shared" si="1"/>
        <v>100</v>
      </c>
      <c r="L48" s="57">
        <v>100</v>
      </c>
      <c r="M48" s="57">
        <v>100</v>
      </c>
      <c r="N48" s="7"/>
    </row>
    <row r="49" spans="1:14" s="5" customFormat="1" ht="24.75" customHeight="1" x14ac:dyDescent="0.25">
      <c r="A49" s="26">
        <v>45</v>
      </c>
      <c r="B49" s="27" t="s">
        <v>25</v>
      </c>
      <c r="C49" s="113">
        <v>681</v>
      </c>
      <c r="D49" s="114">
        <v>0</v>
      </c>
      <c r="E49" s="115">
        <v>681</v>
      </c>
      <c r="F49" s="129">
        <v>681</v>
      </c>
      <c r="G49" s="114">
        <v>0</v>
      </c>
      <c r="H49" s="116">
        <v>681</v>
      </c>
      <c r="I49" s="95">
        <f t="shared" si="1"/>
        <v>100</v>
      </c>
      <c r="J49" s="57" t="str">
        <f t="shared" si="1"/>
        <v>－</v>
      </c>
      <c r="K49" s="97">
        <f t="shared" si="1"/>
        <v>100</v>
      </c>
      <c r="L49" s="57">
        <v>100</v>
      </c>
      <c r="M49" s="57">
        <v>100</v>
      </c>
      <c r="N49" s="7"/>
    </row>
    <row r="50" spans="1:14" s="5" customFormat="1" ht="24.75" customHeight="1" x14ac:dyDescent="0.25">
      <c r="A50" s="26">
        <v>46</v>
      </c>
      <c r="B50" s="27" t="s">
        <v>58</v>
      </c>
      <c r="C50" s="113">
        <v>3178</v>
      </c>
      <c r="D50" s="114">
        <v>0</v>
      </c>
      <c r="E50" s="115">
        <v>3178</v>
      </c>
      <c r="F50" s="129">
        <v>3178</v>
      </c>
      <c r="G50" s="114">
        <v>0</v>
      </c>
      <c r="H50" s="116">
        <v>3178</v>
      </c>
      <c r="I50" s="95">
        <f t="shared" si="1"/>
        <v>100</v>
      </c>
      <c r="J50" s="57" t="str">
        <f t="shared" si="1"/>
        <v>－</v>
      </c>
      <c r="K50" s="97">
        <f t="shared" si="1"/>
        <v>100</v>
      </c>
      <c r="L50" s="57">
        <v>100</v>
      </c>
      <c r="M50" s="57">
        <v>100</v>
      </c>
      <c r="N50" s="7"/>
    </row>
    <row r="51" spans="1:14" s="5" customFormat="1" ht="24.75" customHeight="1" x14ac:dyDescent="0.25">
      <c r="A51" s="26">
        <v>47</v>
      </c>
      <c r="B51" s="27" t="s">
        <v>59</v>
      </c>
      <c r="C51" s="113">
        <v>0</v>
      </c>
      <c r="D51" s="114">
        <v>0</v>
      </c>
      <c r="E51" s="115">
        <v>0</v>
      </c>
      <c r="F51" s="129">
        <v>0</v>
      </c>
      <c r="G51" s="114">
        <v>0</v>
      </c>
      <c r="H51" s="116">
        <v>0</v>
      </c>
      <c r="I51" s="134" t="str">
        <f t="shared" si="1"/>
        <v>－</v>
      </c>
      <c r="J51" s="57" t="str">
        <f t="shared" si="1"/>
        <v>－</v>
      </c>
      <c r="K51" s="135" t="str">
        <f t="shared" si="1"/>
        <v>－</v>
      </c>
      <c r="L51" s="57" t="s">
        <v>83</v>
      </c>
      <c r="M51" s="57" t="s">
        <v>83</v>
      </c>
      <c r="N51" s="7"/>
    </row>
    <row r="52" spans="1:14" s="5" customFormat="1" ht="24.75" customHeight="1" x14ac:dyDescent="0.25">
      <c r="A52" s="26">
        <v>48</v>
      </c>
      <c r="B52" s="27" t="s">
        <v>60</v>
      </c>
      <c r="C52" s="113">
        <v>71</v>
      </c>
      <c r="D52" s="114">
        <v>0</v>
      </c>
      <c r="E52" s="115">
        <v>71</v>
      </c>
      <c r="F52" s="129">
        <v>71</v>
      </c>
      <c r="G52" s="114">
        <v>0</v>
      </c>
      <c r="H52" s="116">
        <v>71</v>
      </c>
      <c r="I52" s="95">
        <f t="shared" si="1"/>
        <v>100</v>
      </c>
      <c r="J52" s="57" t="str">
        <f t="shared" si="1"/>
        <v>－</v>
      </c>
      <c r="K52" s="97">
        <f t="shared" si="1"/>
        <v>100</v>
      </c>
      <c r="L52" s="57">
        <v>100</v>
      </c>
      <c r="M52" s="57">
        <v>100</v>
      </c>
      <c r="N52" s="7"/>
    </row>
    <row r="53" spans="1:14" s="5" customFormat="1" ht="24.75" customHeight="1" x14ac:dyDescent="0.25">
      <c r="A53" s="26">
        <v>49</v>
      </c>
      <c r="B53" s="27" t="s">
        <v>61</v>
      </c>
      <c r="C53" s="113">
        <v>1651</v>
      </c>
      <c r="D53" s="114">
        <v>0</v>
      </c>
      <c r="E53" s="115">
        <v>1651</v>
      </c>
      <c r="F53" s="129">
        <v>1651</v>
      </c>
      <c r="G53" s="114">
        <v>0</v>
      </c>
      <c r="H53" s="116">
        <v>1651</v>
      </c>
      <c r="I53" s="95">
        <f t="shared" si="1"/>
        <v>100</v>
      </c>
      <c r="J53" s="57" t="str">
        <f t="shared" si="1"/>
        <v>－</v>
      </c>
      <c r="K53" s="97">
        <f t="shared" si="1"/>
        <v>100</v>
      </c>
      <c r="L53" s="57">
        <v>100</v>
      </c>
      <c r="M53" s="57">
        <v>100</v>
      </c>
      <c r="N53" s="7"/>
    </row>
    <row r="54" spans="1:14" s="5" customFormat="1" ht="24.75" customHeight="1" x14ac:dyDescent="0.25">
      <c r="A54" s="26">
        <v>50</v>
      </c>
      <c r="B54" s="27" t="s">
        <v>62</v>
      </c>
      <c r="C54" s="113">
        <v>404</v>
      </c>
      <c r="D54" s="114">
        <v>0</v>
      </c>
      <c r="E54" s="115">
        <v>404</v>
      </c>
      <c r="F54" s="129">
        <v>404</v>
      </c>
      <c r="G54" s="114">
        <v>0</v>
      </c>
      <c r="H54" s="116">
        <v>404</v>
      </c>
      <c r="I54" s="95">
        <f t="shared" si="1"/>
        <v>100</v>
      </c>
      <c r="J54" s="57" t="str">
        <f t="shared" si="1"/>
        <v>－</v>
      </c>
      <c r="K54" s="97">
        <f t="shared" si="1"/>
        <v>100</v>
      </c>
      <c r="L54" s="57">
        <v>100</v>
      </c>
      <c r="M54" s="57">
        <v>100</v>
      </c>
      <c r="N54" s="7"/>
    </row>
    <row r="55" spans="1:14" s="5" customFormat="1" ht="24.75" customHeight="1" x14ac:dyDescent="0.25">
      <c r="A55" s="26">
        <v>51</v>
      </c>
      <c r="B55" s="27" t="s">
        <v>63</v>
      </c>
      <c r="C55" s="113">
        <v>53</v>
      </c>
      <c r="D55" s="114">
        <v>0</v>
      </c>
      <c r="E55" s="115">
        <v>53</v>
      </c>
      <c r="F55" s="129">
        <v>53</v>
      </c>
      <c r="G55" s="114">
        <v>0</v>
      </c>
      <c r="H55" s="116">
        <v>53</v>
      </c>
      <c r="I55" s="95">
        <f t="shared" si="1"/>
        <v>100</v>
      </c>
      <c r="J55" s="57" t="str">
        <f t="shared" si="1"/>
        <v>－</v>
      </c>
      <c r="K55" s="97">
        <f t="shared" si="1"/>
        <v>100</v>
      </c>
      <c r="L55" s="57">
        <v>100</v>
      </c>
      <c r="M55" s="57">
        <v>100</v>
      </c>
      <c r="N55" s="7"/>
    </row>
    <row r="56" spans="1:14" s="5" customFormat="1" ht="24.75" customHeight="1" x14ac:dyDescent="0.25">
      <c r="A56" s="26">
        <v>52</v>
      </c>
      <c r="B56" s="27" t="s">
        <v>14</v>
      </c>
      <c r="C56" s="113">
        <v>5163</v>
      </c>
      <c r="D56" s="114">
        <v>0</v>
      </c>
      <c r="E56" s="115">
        <v>5163</v>
      </c>
      <c r="F56" s="129">
        <v>5163</v>
      </c>
      <c r="G56" s="114">
        <v>0</v>
      </c>
      <c r="H56" s="116">
        <v>5163</v>
      </c>
      <c r="I56" s="95">
        <f t="shared" si="1"/>
        <v>100</v>
      </c>
      <c r="J56" s="57" t="str">
        <f t="shared" si="1"/>
        <v>－</v>
      </c>
      <c r="K56" s="97">
        <f t="shared" si="1"/>
        <v>100</v>
      </c>
      <c r="L56" s="57">
        <v>100</v>
      </c>
      <c r="M56" s="57">
        <v>100</v>
      </c>
      <c r="N56" s="7"/>
    </row>
    <row r="57" spans="1:14" s="5" customFormat="1" ht="24.75" customHeight="1" x14ac:dyDescent="0.25">
      <c r="A57" s="26">
        <v>53</v>
      </c>
      <c r="B57" s="27" t="s">
        <v>64</v>
      </c>
      <c r="C57" s="113">
        <v>30</v>
      </c>
      <c r="D57" s="114">
        <v>0</v>
      </c>
      <c r="E57" s="115">
        <v>30</v>
      </c>
      <c r="F57" s="129">
        <v>30</v>
      </c>
      <c r="G57" s="114">
        <v>0</v>
      </c>
      <c r="H57" s="116">
        <v>30</v>
      </c>
      <c r="I57" s="95">
        <f t="shared" si="1"/>
        <v>100</v>
      </c>
      <c r="J57" s="57" t="str">
        <f t="shared" si="1"/>
        <v>－</v>
      </c>
      <c r="K57" s="97">
        <f t="shared" si="1"/>
        <v>100</v>
      </c>
      <c r="L57" s="57">
        <v>100</v>
      </c>
      <c r="M57" s="57">
        <v>100</v>
      </c>
      <c r="N57" s="7"/>
    </row>
    <row r="58" spans="1:14" s="5" customFormat="1" ht="24.75" customHeight="1" thickBot="1" x14ac:dyDescent="0.3">
      <c r="A58" s="26">
        <v>54</v>
      </c>
      <c r="B58" s="28" t="s">
        <v>65</v>
      </c>
      <c r="C58" s="109">
        <v>1067</v>
      </c>
      <c r="D58" s="117">
        <v>0</v>
      </c>
      <c r="E58" s="109">
        <v>1067</v>
      </c>
      <c r="F58" s="130">
        <v>1067</v>
      </c>
      <c r="G58" s="117">
        <v>0</v>
      </c>
      <c r="H58" s="109">
        <v>1067</v>
      </c>
      <c r="I58" s="95">
        <f t="shared" si="1"/>
        <v>100</v>
      </c>
      <c r="J58" s="57" t="str">
        <f t="shared" si="1"/>
        <v>－</v>
      </c>
      <c r="K58" s="104">
        <f t="shared" si="1"/>
        <v>100</v>
      </c>
      <c r="L58" s="57">
        <v>100</v>
      </c>
      <c r="M58" s="57">
        <v>100</v>
      </c>
      <c r="N58" s="7"/>
    </row>
    <row r="59" spans="1:14" s="5" customFormat="1" ht="24.75" customHeight="1" thickTop="1" x14ac:dyDescent="0.25">
      <c r="A59" s="29"/>
      <c r="B59" s="30" t="s">
        <v>15</v>
      </c>
      <c r="C59" s="66">
        <f t="shared" ref="C59:H59" si="2">SUM(C5:C41)</f>
        <v>1800813</v>
      </c>
      <c r="D59" s="67">
        <f t="shared" si="2"/>
        <v>0</v>
      </c>
      <c r="E59" s="68">
        <f t="shared" si="2"/>
        <v>1800813</v>
      </c>
      <c r="F59" s="66">
        <f t="shared" si="2"/>
        <v>1800813</v>
      </c>
      <c r="G59" s="67">
        <f t="shared" si="2"/>
        <v>0</v>
      </c>
      <c r="H59" s="101">
        <f t="shared" si="2"/>
        <v>1800813</v>
      </c>
      <c r="I59" s="86">
        <f t="shared" ref="I59:K61" si="3">IF(C59=0,"－",ROUND(+F59/C59*100,1))</f>
        <v>100</v>
      </c>
      <c r="J59" s="48" t="str">
        <f t="shared" si="3"/>
        <v>－</v>
      </c>
      <c r="K59" s="102">
        <f t="shared" si="3"/>
        <v>100</v>
      </c>
      <c r="L59" s="48">
        <v>100</v>
      </c>
      <c r="M59" s="48">
        <v>100</v>
      </c>
      <c r="N59" s="7"/>
    </row>
    <row r="60" spans="1:14" s="5" customFormat="1" ht="24.75" customHeight="1" x14ac:dyDescent="0.25">
      <c r="A60" s="31"/>
      <c r="B60" s="32" t="s">
        <v>16</v>
      </c>
      <c r="C60" s="73">
        <f t="shared" ref="C60:H60" si="4">SUM(C42:C58)</f>
        <v>19719</v>
      </c>
      <c r="D60" s="74">
        <f>SUM(D42:D58)</f>
        <v>0</v>
      </c>
      <c r="E60" s="75">
        <f>SUM(E42:E58)</f>
        <v>19719</v>
      </c>
      <c r="F60" s="73">
        <f t="shared" si="4"/>
        <v>19719</v>
      </c>
      <c r="G60" s="74">
        <f t="shared" si="4"/>
        <v>0</v>
      </c>
      <c r="H60" s="103">
        <f t="shared" si="4"/>
        <v>19719</v>
      </c>
      <c r="I60" s="95">
        <f t="shared" si="3"/>
        <v>100</v>
      </c>
      <c r="J60" s="57" t="str">
        <f t="shared" si="3"/>
        <v>－</v>
      </c>
      <c r="K60" s="104">
        <f t="shared" si="3"/>
        <v>100</v>
      </c>
      <c r="L60" s="57">
        <v>100</v>
      </c>
      <c r="M60" s="57">
        <v>100</v>
      </c>
      <c r="N60" s="7"/>
    </row>
    <row r="61" spans="1:14" s="5" customFormat="1" ht="24.75" customHeight="1" x14ac:dyDescent="0.25">
      <c r="A61" s="33"/>
      <c r="B61" s="34" t="s">
        <v>17</v>
      </c>
      <c r="C61" s="73">
        <f t="shared" ref="C61:H61" si="5">SUM(C59:C60)</f>
        <v>1820532</v>
      </c>
      <c r="D61" s="74">
        <f t="shared" si="5"/>
        <v>0</v>
      </c>
      <c r="E61" s="75">
        <f t="shared" si="5"/>
        <v>1820532</v>
      </c>
      <c r="F61" s="73">
        <f t="shared" si="5"/>
        <v>1820532</v>
      </c>
      <c r="G61" s="74">
        <f t="shared" si="5"/>
        <v>0</v>
      </c>
      <c r="H61" s="103">
        <f t="shared" si="5"/>
        <v>1820532</v>
      </c>
      <c r="I61" s="95">
        <f t="shared" si="3"/>
        <v>100</v>
      </c>
      <c r="J61" s="57" t="str">
        <f t="shared" si="3"/>
        <v>－</v>
      </c>
      <c r="K61" s="104">
        <f t="shared" si="3"/>
        <v>100</v>
      </c>
      <c r="L61" s="57">
        <v>100</v>
      </c>
      <c r="M61" s="57">
        <v>100</v>
      </c>
      <c r="N61" s="7"/>
    </row>
    <row r="62" spans="1:14" s="5" customFormat="1" ht="20.25" customHeight="1" x14ac:dyDescent="0.2">
      <c r="A62" s="105"/>
      <c r="B62" s="106"/>
      <c r="C62" s="107"/>
      <c r="D62" s="107"/>
      <c r="E62" s="107"/>
      <c r="F62" s="107"/>
      <c r="G62" s="107"/>
      <c r="H62" s="107"/>
      <c r="I62" s="108"/>
      <c r="J62" s="108"/>
      <c r="K62" s="108"/>
      <c r="L62" s="108"/>
      <c r="M62" s="108"/>
      <c r="N62" s="7"/>
    </row>
    <row r="63" spans="1:14" s="8" customFormat="1" x14ac:dyDescent="0.3">
      <c r="H63" s="9"/>
      <c r="I63" s="9"/>
      <c r="J63" s="9"/>
      <c r="K63" s="9"/>
    </row>
    <row r="64" spans="1:14" s="8" customFormat="1" x14ac:dyDescent="0.3">
      <c r="H64" s="9"/>
      <c r="I64" s="9"/>
      <c r="J64" s="9"/>
      <c r="K64" s="9"/>
    </row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pans="15:15" s="8" customFormat="1" x14ac:dyDescent="0.3"/>
    <row r="114" spans="15:15" s="8" customFormat="1" x14ac:dyDescent="0.3"/>
    <row r="115" spans="15:15" s="8" customFormat="1" x14ac:dyDescent="0.3"/>
    <row r="116" spans="15:15" s="8" customFormat="1" x14ac:dyDescent="0.3"/>
    <row r="117" spans="15:15" s="8" customFormat="1" x14ac:dyDescent="0.3"/>
    <row r="118" spans="15:15" s="8" customFormat="1" x14ac:dyDescent="0.3"/>
    <row r="119" spans="15:15" s="8" customFormat="1" x14ac:dyDescent="0.3"/>
    <row r="120" spans="15:15" s="8" customFormat="1" x14ac:dyDescent="0.3"/>
    <row r="121" spans="15:15" s="8" customFormat="1" x14ac:dyDescent="0.3"/>
    <row r="122" spans="15:15" s="8" customFormat="1" x14ac:dyDescent="0.3"/>
    <row r="123" spans="15:15" s="8" customFormat="1" x14ac:dyDescent="0.3"/>
    <row r="124" spans="15:15" s="8" customFormat="1" x14ac:dyDescent="0.3"/>
    <row r="125" spans="15:15" s="8" customFormat="1" x14ac:dyDescent="0.3"/>
    <row r="126" spans="15:15" s="8" customFormat="1" x14ac:dyDescent="0.3"/>
    <row r="127" spans="15:15" s="8" customFormat="1" x14ac:dyDescent="0.3">
      <c r="O127" s="9"/>
    </row>
    <row r="128" spans="15:15" s="8" customFormat="1" x14ac:dyDescent="0.3">
      <c r="O128" s="9"/>
    </row>
    <row r="129" spans="15:15" s="8" customFormat="1" x14ac:dyDescent="0.3">
      <c r="O129" s="9"/>
    </row>
    <row r="130" spans="15:15" s="8" customFormat="1" x14ac:dyDescent="0.3">
      <c r="O130" s="9"/>
    </row>
    <row r="131" spans="15:15" s="8" customFormat="1" x14ac:dyDescent="0.3">
      <c r="O131" s="9"/>
    </row>
    <row r="132" spans="15:15" s="8" customFormat="1" x14ac:dyDescent="0.3">
      <c r="O132" s="9"/>
    </row>
    <row r="133" spans="15:15" s="8" customFormat="1" x14ac:dyDescent="0.3">
      <c r="O133" s="9"/>
    </row>
    <row r="134" spans="15:15" s="8" customFormat="1" x14ac:dyDescent="0.3">
      <c r="O134" s="9"/>
    </row>
    <row r="135" spans="15:15" s="8" customFormat="1" x14ac:dyDescent="0.3">
      <c r="O135" s="9"/>
    </row>
    <row r="136" spans="15:15" s="8" customFormat="1" x14ac:dyDescent="0.3">
      <c r="O136" s="9"/>
    </row>
    <row r="137" spans="15:15" s="8" customFormat="1" x14ac:dyDescent="0.3">
      <c r="O137" s="9"/>
    </row>
    <row r="138" spans="15:15" s="8" customFormat="1" x14ac:dyDescent="0.3">
      <c r="O138" s="9"/>
    </row>
    <row r="139" spans="15:15" s="8" customFormat="1" x14ac:dyDescent="0.3">
      <c r="O139" s="9"/>
    </row>
    <row r="140" spans="15:15" s="8" customFormat="1" x14ac:dyDescent="0.3">
      <c r="O140" s="9"/>
    </row>
    <row r="141" spans="15:15" s="8" customFormat="1" x14ac:dyDescent="0.3">
      <c r="O141" s="9"/>
    </row>
    <row r="142" spans="15:15" s="8" customFormat="1" x14ac:dyDescent="0.3">
      <c r="O142" s="9"/>
    </row>
    <row r="143" spans="15:15" s="8" customFormat="1" x14ac:dyDescent="0.3">
      <c r="O143" s="9"/>
    </row>
    <row r="144" spans="15:15" s="8" customFormat="1" x14ac:dyDescent="0.3">
      <c r="O144" s="9"/>
    </row>
    <row r="145" spans="15:15" s="8" customFormat="1" x14ac:dyDescent="0.3">
      <c r="O145" s="9"/>
    </row>
    <row r="146" spans="15:15" s="8" customFormat="1" x14ac:dyDescent="0.3">
      <c r="O146" s="9"/>
    </row>
    <row r="147" spans="15:15" s="8" customFormat="1" x14ac:dyDescent="0.3">
      <c r="O147" s="9"/>
    </row>
    <row r="148" spans="15:15" s="8" customFormat="1" x14ac:dyDescent="0.3">
      <c r="O148" s="9"/>
    </row>
    <row r="149" spans="15:15" s="8" customFormat="1" x14ac:dyDescent="0.3">
      <c r="O149" s="9"/>
    </row>
    <row r="150" spans="15:15" s="8" customFormat="1" x14ac:dyDescent="0.3">
      <c r="O150" s="9"/>
    </row>
    <row r="151" spans="15:15" s="8" customFormat="1" x14ac:dyDescent="0.3">
      <c r="O151" s="9"/>
    </row>
    <row r="152" spans="15:15" s="8" customFormat="1" x14ac:dyDescent="0.3">
      <c r="O152" s="9"/>
    </row>
    <row r="153" spans="15:15" s="8" customFormat="1" x14ac:dyDescent="0.3">
      <c r="O153" s="9"/>
    </row>
    <row r="154" spans="15:15" s="8" customFormat="1" x14ac:dyDescent="0.3">
      <c r="O154" s="9"/>
    </row>
    <row r="155" spans="15:15" s="8" customFormat="1" x14ac:dyDescent="0.3">
      <c r="O155" s="9"/>
    </row>
    <row r="156" spans="15:15" s="8" customFormat="1" x14ac:dyDescent="0.3">
      <c r="O156" s="9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8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4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固定資産税</vt:lpstr>
      <vt:lpstr>純固定資産税</vt:lpstr>
      <vt:lpstr>土地</vt:lpstr>
      <vt:lpstr>家屋</vt:lpstr>
      <vt:lpstr>償却資産</vt:lpstr>
      <vt:lpstr>交付金</vt:lpstr>
      <vt:lpstr>家屋!Print_Area</vt:lpstr>
      <vt:lpstr>固定資産税!Print_Area</vt:lpstr>
      <vt:lpstr>交付金!Print_Area</vt:lpstr>
      <vt:lpstr>純固定資産税!Print_Area</vt:lpstr>
      <vt:lpstr>償却資産!Print_Area</vt:lpstr>
      <vt:lpstr>土地!Print_Area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2026-05-08T00:28:29Z</dcterms:created>
  <dcterms:modified xsi:type="dcterms:W3CDTF">2026-05-08T03:39:35Z</dcterms:modified>
</cp:coreProperties>
</file>