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UserData\a.tkhsh125\Desktop\市町村税の概況HP用\"/>
    </mc:Choice>
  </mc:AlternateContent>
  <xr:revisionPtr revIDLastSave="0" documentId="13_ncr:1_{8D68AEC3-B7C6-49DC-AAD5-50860BC78DF2}" xr6:coauthVersionLast="47" xr6:coauthVersionMax="47" xr10:uidLastSave="{00000000-0000-0000-0000-000000000000}"/>
  <bookViews>
    <workbookView xWindow="28680" yWindow="-120" windowWidth="29040" windowHeight="15720" activeTab="2" xr2:uid="{00000000-000D-0000-FFFF-FFFF00000000}"/>
  </bookViews>
  <sheets>
    <sheet name="軽自動車税" sheetId="1" r:id="rId1"/>
    <sheet name="軽自動車税 (2)" sheetId="2" r:id="rId2"/>
    <sheet name="軽自動車税 (3)" sheetId="3" r:id="rId3"/>
  </sheets>
  <definedNames>
    <definedName name="_xlnm.Print_Area" localSheetId="0">軽自動車税!$A$1:$M$62</definedName>
    <definedName name="_xlnm.Print_Area" localSheetId="1">'軽自動車税 (2)'!$A$1:$M$62</definedName>
    <definedName name="_xlnm.Print_Area" localSheetId="2">'軽自動車税 (3)'!$A$1:$M$62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 i="3" l="1"/>
  <c r="J5" i="3"/>
  <c r="K5" i="3"/>
  <c r="I6" i="3"/>
  <c r="J6" i="3"/>
  <c r="K6" i="3"/>
  <c r="I7" i="3"/>
  <c r="J7" i="3"/>
  <c r="K7" i="3"/>
  <c r="I8" i="3"/>
  <c r="J8" i="3"/>
  <c r="K8" i="3"/>
  <c r="I9" i="3"/>
  <c r="J9" i="3"/>
  <c r="K9" i="3"/>
  <c r="I10" i="3"/>
  <c r="J10" i="3"/>
  <c r="K10" i="3"/>
  <c r="I11" i="3"/>
  <c r="J11" i="3"/>
  <c r="K11" i="3"/>
  <c r="I12" i="3"/>
  <c r="J12" i="3"/>
  <c r="K12" i="3"/>
  <c r="I13" i="3"/>
  <c r="J13" i="3"/>
  <c r="K13" i="3"/>
  <c r="I14" i="3"/>
  <c r="J14" i="3"/>
  <c r="K14" i="3"/>
  <c r="I15" i="3"/>
  <c r="J15" i="3"/>
  <c r="K15" i="3"/>
  <c r="I16" i="3"/>
  <c r="J16" i="3"/>
  <c r="K16" i="3"/>
  <c r="I17" i="3"/>
  <c r="J17" i="3"/>
  <c r="K17" i="3"/>
  <c r="I18" i="3"/>
  <c r="J18" i="3"/>
  <c r="K18" i="3"/>
  <c r="I19" i="3"/>
  <c r="J19" i="3"/>
  <c r="K19" i="3"/>
  <c r="I20" i="3"/>
  <c r="J20" i="3"/>
  <c r="K20" i="3"/>
  <c r="I21" i="3"/>
  <c r="J21" i="3"/>
  <c r="K21" i="3"/>
  <c r="I22" i="3"/>
  <c r="J22" i="3"/>
  <c r="K22" i="3"/>
  <c r="I23" i="3"/>
  <c r="J23" i="3"/>
  <c r="K23" i="3"/>
  <c r="I24" i="3"/>
  <c r="J24" i="3"/>
  <c r="K24" i="3"/>
  <c r="I25" i="3"/>
  <c r="J25" i="3"/>
  <c r="K25" i="3"/>
  <c r="I26" i="3"/>
  <c r="J26" i="3"/>
  <c r="K26" i="3"/>
  <c r="I27" i="3"/>
  <c r="J27" i="3"/>
  <c r="K27" i="3"/>
  <c r="I28" i="3"/>
  <c r="J28" i="3"/>
  <c r="K28" i="3"/>
  <c r="I29" i="3"/>
  <c r="J29" i="3"/>
  <c r="K29" i="3"/>
  <c r="I30" i="3"/>
  <c r="J30" i="3"/>
  <c r="K30" i="3"/>
  <c r="I31" i="3"/>
  <c r="J31" i="3"/>
  <c r="K31" i="3"/>
  <c r="I32" i="3"/>
  <c r="J32" i="3"/>
  <c r="K32" i="3"/>
  <c r="I33" i="3"/>
  <c r="J33" i="3"/>
  <c r="K33" i="3"/>
  <c r="I34" i="3"/>
  <c r="J34" i="3"/>
  <c r="K34" i="3"/>
  <c r="I35" i="3"/>
  <c r="J35" i="3"/>
  <c r="K35" i="3"/>
  <c r="I36" i="3"/>
  <c r="J36" i="3"/>
  <c r="K36" i="3"/>
  <c r="I37" i="3"/>
  <c r="J37" i="3"/>
  <c r="K37" i="3"/>
  <c r="I38" i="3"/>
  <c r="J38" i="3"/>
  <c r="K38" i="3"/>
  <c r="I39" i="3"/>
  <c r="J39" i="3"/>
  <c r="K39" i="3"/>
  <c r="I40" i="3"/>
  <c r="J40" i="3"/>
  <c r="K40" i="3"/>
  <c r="I41" i="3"/>
  <c r="J41" i="3"/>
  <c r="K41" i="3"/>
  <c r="I42" i="3"/>
  <c r="J42" i="3"/>
  <c r="K42" i="3"/>
  <c r="I43" i="3"/>
  <c r="J43" i="3"/>
  <c r="K43" i="3"/>
  <c r="I44" i="3"/>
  <c r="J44" i="3"/>
  <c r="K44" i="3"/>
  <c r="I45" i="3"/>
  <c r="J45" i="3"/>
  <c r="K45" i="3"/>
  <c r="I46" i="3"/>
  <c r="J46" i="3"/>
  <c r="K46" i="3"/>
  <c r="I47" i="3"/>
  <c r="J47" i="3"/>
  <c r="K47" i="3"/>
  <c r="I48" i="3"/>
  <c r="J48" i="3"/>
  <c r="K48" i="3"/>
  <c r="I49" i="3"/>
  <c r="J49" i="3"/>
  <c r="K49" i="3"/>
  <c r="I50" i="3"/>
  <c r="J50" i="3"/>
  <c r="K50" i="3"/>
  <c r="I51" i="3"/>
  <c r="J51" i="3"/>
  <c r="K51" i="3"/>
  <c r="I52" i="3"/>
  <c r="J52" i="3"/>
  <c r="K52" i="3"/>
  <c r="I53" i="3"/>
  <c r="J53" i="3"/>
  <c r="K53" i="3"/>
  <c r="I54" i="3"/>
  <c r="J54" i="3"/>
  <c r="K54" i="3"/>
  <c r="I55" i="3"/>
  <c r="J55" i="3"/>
  <c r="K55" i="3"/>
  <c r="I56" i="3"/>
  <c r="J56" i="3"/>
  <c r="K56" i="3"/>
  <c r="I57" i="3"/>
  <c r="J57" i="3"/>
  <c r="K57" i="3"/>
  <c r="I58" i="3"/>
  <c r="J58" i="3"/>
  <c r="K58" i="3"/>
  <c r="C59" i="3"/>
  <c r="D59" i="3"/>
  <c r="E59" i="3"/>
  <c r="F59" i="3"/>
  <c r="G59" i="3"/>
  <c r="G61" i="3" s="1"/>
  <c r="J61" i="3" s="1"/>
  <c r="H59" i="3"/>
  <c r="H61" i="3" s="1"/>
  <c r="K61" i="3" s="1"/>
  <c r="I59" i="3"/>
  <c r="C60" i="3"/>
  <c r="D60" i="3"/>
  <c r="D61" i="3" s="1"/>
  <c r="E60" i="3"/>
  <c r="F60" i="3"/>
  <c r="I60" i="3" s="1"/>
  <c r="G60" i="3"/>
  <c r="J60" i="3" s="1"/>
  <c r="H60" i="3"/>
  <c r="K60" i="3" s="1"/>
  <c r="C61" i="3"/>
  <c r="E61" i="3"/>
  <c r="F61" i="3"/>
  <c r="I61" i="3" s="1"/>
  <c r="K59" i="3" l="1"/>
  <c r="J59" i="3"/>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E59" i="2"/>
  <c r="E61" i="2" s="1"/>
  <c r="H59" i="2"/>
  <c r="K59" i="2" s="1"/>
  <c r="E60" i="2"/>
  <c r="H60" i="2"/>
  <c r="K60" i="2"/>
  <c r="H61" i="2" l="1"/>
  <c r="K61" i="2" s="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E59" i="1"/>
  <c r="H60" i="1"/>
  <c r="H59" i="1"/>
  <c r="E60" i="1"/>
  <c r="K60" i="1" l="1"/>
  <c r="E61" i="1"/>
  <c r="K59" i="1"/>
  <c r="H61" i="1"/>
  <c r="K61" i="1" l="1"/>
</calcChain>
</file>

<file path=xl/sharedStrings.xml><?xml version="1.0" encoding="utf-8"?>
<sst xmlns="http://schemas.openxmlformats.org/spreadsheetml/2006/main" count="969" uniqueCount="78">
  <si>
    <t>（単位：千円、％）</t>
  </si>
  <si>
    <t>合        計</t>
  </si>
  <si>
    <t>現年課税分</t>
  </si>
  <si>
    <t>滞納繰越分</t>
  </si>
  <si>
    <t>現年分</t>
  </si>
  <si>
    <t>滞納分</t>
  </si>
  <si>
    <t>木更津市</t>
  </si>
  <si>
    <t>習志野市</t>
  </si>
  <si>
    <t>八千代市</t>
  </si>
  <si>
    <t>我孫子市</t>
  </si>
  <si>
    <t>鎌ケ谷市</t>
  </si>
  <si>
    <t>四街道市</t>
  </si>
  <si>
    <t>袖ケ浦市</t>
  </si>
  <si>
    <t>酒々井町</t>
  </si>
  <si>
    <t>九十九里町</t>
  </si>
  <si>
    <t>大多喜町</t>
  </si>
  <si>
    <t xml:space="preserve"> 市　　  計</t>
  </si>
  <si>
    <t xml:space="preserve"> 町　村　計</t>
  </si>
  <si>
    <t xml:space="preserve"> 県　　  計</t>
  </si>
  <si>
    <t xml:space="preserve">     調        定        済        額</t>
  </si>
  <si>
    <t xml:space="preserve">     収        入        済        額</t>
  </si>
  <si>
    <t>南房総市</t>
  </si>
  <si>
    <t>いすみ市</t>
  </si>
  <si>
    <t>横芝光町</t>
  </si>
  <si>
    <t>徴収率</t>
    <phoneticPr fontId="3"/>
  </si>
  <si>
    <t>徴収率推移</t>
    <phoneticPr fontId="3"/>
  </si>
  <si>
    <t>合  計</t>
    <phoneticPr fontId="3"/>
  </si>
  <si>
    <t>千　葉　市</t>
    <phoneticPr fontId="3"/>
  </si>
  <si>
    <t>銚　子　市</t>
    <phoneticPr fontId="3"/>
  </si>
  <si>
    <t>市　川　市</t>
    <phoneticPr fontId="3"/>
  </si>
  <si>
    <t>船　橋　市</t>
    <phoneticPr fontId="3"/>
  </si>
  <si>
    <t>館　山　市</t>
    <phoneticPr fontId="3"/>
  </si>
  <si>
    <t>松　戸　市</t>
    <phoneticPr fontId="3"/>
  </si>
  <si>
    <t>野　田　市</t>
    <phoneticPr fontId="3"/>
  </si>
  <si>
    <t>茂　原　市</t>
    <phoneticPr fontId="3"/>
  </si>
  <si>
    <t>成　田　市</t>
    <phoneticPr fontId="3"/>
  </si>
  <si>
    <t>佐　倉　市</t>
    <phoneticPr fontId="3"/>
  </si>
  <si>
    <t>東　金　市</t>
    <phoneticPr fontId="3"/>
  </si>
  <si>
    <t>旭　　　市</t>
    <phoneticPr fontId="3"/>
  </si>
  <si>
    <t>柏　　　市</t>
    <phoneticPr fontId="3"/>
  </si>
  <si>
    <t>勝　浦　市</t>
    <phoneticPr fontId="3"/>
  </si>
  <si>
    <t>市　原　市</t>
    <phoneticPr fontId="3"/>
  </si>
  <si>
    <t>流　山　市</t>
    <phoneticPr fontId="3"/>
  </si>
  <si>
    <t>鴨　川　市</t>
    <phoneticPr fontId="3"/>
  </si>
  <si>
    <t>君　津　市</t>
    <phoneticPr fontId="3"/>
  </si>
  <si>
    <t>富　津　市</t>
    <phoneticPr fontId="3"/>
  </si>
  <si>
    <t>浦　安　市</t>
    <phoneticPr fontId="3"/>
  </si>
  <si>
    <t>八　街　市</t>
    <phoneticPr fontId="3"/>
  </si>
  <si>
    <t>印　西　市</t>
    <phoneticPr fontId="3"/>
  </si>
  <si>
    <t>白　井　市</t>
    <phoneticPr fontId="3"/>
  </si>
  <si>
    <t>富　里　市</t>
    <phoneticPr fontId="3"/>
  </si>
  <si>
    <t>匝　瑳　市</t>
    <phoneticPr fontId="3"/>
  </si>
  <si>
    <t>香　取　市</t>
    <phoneticPr fontId="3"/>
  </si>
  <si>
    <t>山　武　市</t>
    <phoneticPr fontId="3"/>
  </si>
  <si>
    <t>栄　　　町</t>
    <phoneticPr fontId="3"/>
  </si>
  <si>
    <t>神　崎　町</t>
    <phoneticPr fontId="3"/>
  </si>
  <si>
    <t>多　古　町</t>
    <phoneticPr fontId="3"/>
  </si>
  <si>
    <t>東　庄　町</t>
    <phoneticPr fontId="3"/>
  </si>
  <si>
    <t>芝　山　町</t>
    <phoneticPr fontId="3"/>
  </si>
  <si>
    <t>一　宮　町</t>
    <phoneticPr fontId="3"/>
  </si>
  <si>
    <t>睦　沢　町</t>
    <phoneticPr fontId="3"/>
  </si>
  <si>
    <t>長　生　村</t>
    <phoneticPr fontId="3"/>
  </si>
  <si>
    <t>白　子　町</t>
    <phoneticPr fontId="3"/>
  </si>
  <si>
    <t>長　柄　町</t>
    <phoneticPr fontId="3"/>
  </si>
  <si>
    <t>長　南　町</t>
    <phoneticPr fontId="3"/>
  </si>
  <si>
    <t>御　宿　町</t>
    <phoneticPr fontId="3"/>
  </si>
  <si>
    <t>鋸　南　町</t>
    <phoneticPr fontId="3"/>
  </si>
  <si>
    <t>大網白里市</t>
    <rPh sb="4" eb="5">
      <t>シ</t>
    </rPh>
    <phoneticPr fontId="2"/>
  </si>
  <si>
    <t>軽自動車税・合計</t>
    <rPh sb="0" eb="4">
      <t>ケイジドウシャ</t>
    </rPh>
    <rPh sb="4" eb="5">
      <t>ゼイ</t>
    </rPh>
    <rPh sb="6" eb="8">
      <t>ゴウケイ</t>
    </rPh>
    <phoneticPr fontId="2"/>
  </si>
  <si>
    <t>-</t>
  </si>
  <si>
    <t>-</t>
    <phoneticPr fontId="2"/>
  </si>
  <si>
    <t>※決算統計の様式において合計値のみ記載することとなっているため、本表でも合計値のみの記載となる。</t>
    <rPh sb="1" eb="3">
      <t>ケッサン</t>
    </rPh>
    <rPh sb="3" eb="5">
      <t>トウケイ</t>
    </rPh>
    <rPh sb="6" eb="8">
      <t>ヨウシキ</t>
    </rPh>
    <rPh sb="12" eb="15">
      <t>ゴウケイチ</t>
    </rPh>
    <rPh sb="17" eb="19">
      <t>キサイ</t>
    </rPh>
    <rPh sb="32" eb="34">
      <t>ホンヒョウ</t>
    </rPh>
    <rPh sb="36" eb="39">
      <t>ゴウケイチ</t>
    </rPh>
    <rPh sb="42" eb="44">
      <t>キサイ</t>
    </rPh>
    <phoneticPr fontId="2"/>
  </si>
  <si>
    <t>３－７表  令和３年度税目別徴収実績（「令和３年度決算統計」第６表）</t>
    <rPh sb="6" eb="8">
      <t>レイワ</t>
    </rPh>
    <rPh sb="20" eb="22">
      <t>レイワ</t>
    </rPh>
    <phoneticPr fontId="2"/>
  </si>
  <si>
    <t>２年度</t>
    <rPh sb="1" eb="3">
      <t>ネンド</t>
    </rPh>
    <phoneticPr fontId="3"/>
  </si>
  <si>
    <t>元年度</t>
    <rPh sb="0" eb="1">
      <t>ガン</t>
    </rPh>
    <rPh sb="1" eb="3">
      <t>ネンド</t>
    </rPh>
    <phoneticPr fontId="3"/>
  </si>
  <si>
    <t>軽自動車税（環境性能割）</t>
    <rPh sb="0" eb="4">
      <t>ケイジドウシャ</t>
    </rPh>
    <rPh sb="4" eb="5">
      <t>ゼイ</t>
    </rPh>
    <rPh sb="6" eb="8">
      <t>カンキョウ</t>
    </rPh>
    <rPh sb="8" eb="10">
      <t>セイノウ</t>
    </rPh>
    <rPh sb="10" eb="11">
      <t>ワリ</t>
    </rPh>
    <phoneticPr fontId="2"/>
  </si>
  <si>
    <t>※種別割は令和元年10月に開始した税区分であるため、令和元年度の徴収率は数値がない。</t>
    <rPh sb="1" eb="4">
      <t>シュベツワリ</t>
    </rPh>
    <rPh sb="5" eb="9">
      <t>レイワガンネン</t>
    </rPh>
    <rPh sb="11" eb="12">
      <t>ガツ</t>
    </rPh>
    <rPh sb="13" eb="15">
      <t>カイシ</t>
    </rPh>
    <rPh sb="17" eb="20">
      <t>ゼイクブン</t>
    </rPh>
    <rPh sb="26" eb="28">
      <t>レイワ</t>
    </rPh>
    <rPh sb="28" eb="31">
      <t>ガンネンド</t>
    </rPh>
    <rPh sb="32" eb="35">
      <t>チョウシュウリツ</t>
    </rPh>
    <rPh sb="36" eb="38">
      <t>スウチ</t>
    </rPh>
    <phoneticPr fontId="2"/>
  </si>
  <si>
    <t>軽自動車税（種別割）</t>
    <rPh sb="0" eb="4">
      <t>ケイジドウシャ</t>
    </rPh>
    <rPh sb="4" eb="5">
      <t>ゼイ</t>
    </rPh>
    <rPh sb="6" eb="8">
      <t>シュベツ</t>
    </rPh>
    <rPh sb="8" eb="9">
      <t>ワリ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</si>
</sst>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9" formatCode="#,##0.0;[Red]\-#,##0.0"/>
  </numFmts>
  <fonts count="30" x14ac:knownFonts="1">
    <font>
      <sz val="14"/>
      <name val="HG丸ｺﾞｼｯｸM-PRO"/>
      <family val="3"/>
      <charset val="128"/>
    </font>
    <font>
      <sz val="11"/>
      <name val="ＭＳ Ｐゴシック"/>
      <family val="3"/>
      <charset val="128"/>
    </font>
    <font>
      <sz val="14"/>
      <name val="ＭＳ ゴシック"/>
      <family val="3"/>
      <charset val="128"/>
    </font>
    <font>
      <sz val="7"/>
      <name val="ＭＳ Ｐゴシック"/>
      <family val="3"/>
      <charset val="128"/>
    </font>
    <font>
      <b/>
      <sz val="16"/>
      <color indexed="8"/>
      <name val="ＭＳ Ｐゴシック"/>
      <family val="3"/>
      <charset val="128"/>
    </font>
    <font>
      <b/>
      <sz val="12"/>
      <color indexed="8"/>
      <name val="ＭＳ Ｐゴシック"/>
      <family val="3"/>
      <charset val="128"/>
    </font>
    <font>
      <sz val="20"/>
      <color indexed="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name val="ＭＳ Ｐゴシック"/>
      <family val="3"/>
      <charset val="128"/>
    </font>
    <font>
      <sz val="11"/>
      <name val="HG丸ｺﾞｼｯｸM-PRO"/>
      <family val="3"/>
      <charset val="128"/>
    </font>
    <font>
      <b/>
      <sz val="12"/>
      <name val="ＭＳ Ｐゴシック"/>
      <family val="3"/>
      <charset val="128"/>
    </font>
    <font>
      <b/>
      <sz val="12"/>
      <name val="ＭＳ ゴシック"/>
      <family val="3"/>
      <charset val="128"/>
    </font>
    <font>
      <sz val="15"/>
      <name val="ＭＳ ゴシック"/>
      <family val="3"/>
      <charset val="128"/>
    </font>
    <font>
      <sz val="7"/>
      <name val="HG丸ｺﾞｼｯｸM-PRO"/>
      <family val="3"/>
      <charset val="128"/>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6">
    <border>
      <left/>
      <right/>
      <top/>
      <bottom/>
      <diagonal/>
    </border>
    <border>
      <left style="thin">
        <color indexed="64"/>
      </left>
      <right/>
      <top style="thin">
        <color indexed="8"/>
      </top>
      <bottom/>
      <diagonal/>
    </border>
    <border>
      <left/>
      <right style="double">
        <color indexed="8"/>
      </right>
      <top style="thin">
        <color indexed="8"/>
      </top>
      <bottom/>
      <diagonal/>
    </border>
    <border>
      <left style="thin">
        <color indexed="64"/>
      </left>
      <right/>
      <top/>
      <bottom/>
      <diagonal/>
    </border>
    <border>
      <left/>
      <right style="double">
        <color indexed="8"/>
      </right>
      <top/>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top style="thin">
        <color indexed="8"/>
      </top>
      <bottom/>
      <diagonal/>
    </border>
    <border>
      <left style="thin">
        <color indexed="8"/>
      </left>
      <right/>
      <top style="thin">
        <color indexed="8"/>
      </top>
      <bottom/>
      <diagonal/>
    </border>
    <border>
      <left/>
      <right style="thin">
        <color indexed="8"/>
      </right>
      <top style="thin">
        <color indexed="8"/>
      </top>
      <bottom style="double">
        <color indexed="8"/>
      </bottom>
      <diagonal/>
    </border>
    <border>
      <left style="thin">
        <color indexed="64"/>
      </left>
      <right/>
      <top style="double">
        <color indexed="64"/>
      </top>
      <bottom style="thin">
        <color indexed="64"/>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n">
        <color indexed="64"/>
      </left>
      <right/>
      <top style="thin">
        <color indexed="64"/>
      </top>
      <bottom style="thin">
        <color indexed="64"/>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thin">
        <color indexed="64"/>
      </left>
      <right/>
      <top style="double">
        <color indexed="8"/>
      </top>
      <bottom/>
      <diagonal/>
    </border>
    <border>
      <left/>
      <right style="double">
        <color indexed="8"/>
      </right>
      <top style="double">
        <color indexed="8"/>
      </top>
      <bottom/>
      <diagonal/>
    </border>
    <border>
      <left/>
      <right style="double">
        <color indexed="8"/>
      </right>
      <top style="double">
        <color indexed="8"/>
      </top>
      <bottom style="thin">
        <color indexed="8"/>
      </bottom>
      <diagonal/>
    </border>
    <border>
      <left/>
      <right style="double">
        <color indexed="8"/>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style="double">
        <color indexed="64"/>
      </right>
      <top style="double">
        <color indexed="8"/>
      </top>
      <bottom style="thin">
        <color indexed="8"/>
      </bottom>
      <diagonal/>
    </border>
    <border>
      <left style="thin">
        <color indexed="8"/>
      </left>
      <right style="double">
        <color indexed="64"/>
      </right>
      <top style="thin">
        <color indexed="8"/>
      </top>
      <bottom style="thin">
        <color indexed="8"/>
      </bottom>
      <diagonal/>
    </border>
    <border>
      <left style="thin">
        <color indexed="64"/>
      </left>
      <right style="thin">
        <color indexed="64"/>
      </right>
      <top/>
      <bottom/>
      <diagonal/>
    </border>
    <border>
      <left style="double">
        <color indexed="8"/>
      </left>
      <right/>
      <top style="thin">
        <color indexed="8"/>
      </top>
      <bottom style="double">
        <color indexed="8"/>
      </bottom>
      <diagonal/>
    </border>
    <border>
      <left style="thin">
        <color indexed="8"/>
      </left>
      <right/>
      <top style="thin">
        <color indexed="8"/>
      </top>
      <bottom style="double">
        <color indexed="8"/>
      </bottom>
      <diagonal/>
    </border>
    <border>
      <left style="thin">
        <color indexed="64"/>
      </left>
      <right style="thin">
        <color indexed="64"/>
      </right>
      <top style="thin">
        <color indexed="8"/>
      </top>
      <bottom style="thin">
        <color indexed="8"/>
      </bottom>
      <diagonal/>
    </border>
    <border>
      <left style="thin">
        <color indexed="64"/>
      </left>
      <right style="double">
        <color indexed="8"/>
      </right>
      <top style="thin">
        <color indexed="8"/>
      </top>
      <bottom style="thin">
        <color indexed="8"/>
      </bottom>
      <diagonal/>
    </border>
    <border>
      <left/>
      <right/>
      <top/>
      <bottom style="thin">
        <color indexed="8"/>
      </bottom>
      <diagonal/>
    </border>
    <border>
      <left style="double">
        <color indexed="8"/>
      </left>
      <right/>
      <top style="thin">
        <color indexed="8"/>
      </top>
      <bottom style="thin">
        <color indexed="8"/>
      </bottom>
      <diagonal/>
    </border>
    <border>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diagonal/>
    </border>
    <border>
      <left style="double">
        <color indexed="64"/>
      </left>
      <right style="thin">
        <color indexed="64"/>
      </right>
      <top style="double">
        <color indexed="64"/>
      </top>
      <bottom style="thin">
        <color indexed="8"/>
      </bottom>
      <diagonal/>
    </border>
    <border>
      <left style="thin">
        <color indexed="64"/>
      </left>
      <right style="thin">
        <color indexed="8"/>
      </right>
      <top style="double">
        <color indexed="64"/>
      </top>
      <bottom style="thin">
        <color indexed="8"/>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8"/>
      </bottom>
      <diagonal/>
    </border>
    <border>
      <left style="double">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8"/>
      </top>
      <bottom style="thin">
        <color indexed="64"/>
      </bottom>
      <diagonal/>
    </border>
    <border>
      <left style="thin">
        <color indexed="64"/>
      </left>
      <right style="thin">
        <color indexed="64"/>
      </right>
      <top style="double">
        <color indexed="8"/>
      </top>
      <bottom style="thin">
        <color indexed="64"/>
      </bottom>
      <diagonal/>
    </border>
    <border>
      <left style="thin">
        <color indexed="64"/>
      </left>
      <right style="double">
        <color indexed="64"/>
      </right>
      <top style="double">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64"/>
      </left>
      <right style="thin">
        <color indexed="64"/>
      </right>
      <top/>
      <bottom style="double">
        <color indexed="8"/>
      </bottom>
      <diagonal/>
    </border>
    <border>
      <left/>
      <right style="double">
        <color indexed="8"/>
      </right>
      <top style="thin">
        <color indexed="64"/>
      </top>
      <bottom style="double">
        <color indexed="8"/>
      </bottom>
      <diagonal/>
    </border>
    <border>
      <left style="double">
        <color indexed="64"/>
      </left>
      <right style="thin">
        <color indexed="64"/>
      </right>
      <top style="thin">
        <color indexed="8"/>
      </top>
      <bottom style="thin">
        <color indexed="8"/>
      </bottom>
      <diagonal/>
    </border>
    <border>
      <left style="double">
        <color indexed="8"/>
      </left>
      <right style="thin">
        <color indexed="64"/>
      </right>
      <top style="thin">
        <color indexed="8"/>
      </top>
      <bottom style="thin">
        <color indexed="8"/>
      </bottom>
      <diagonal/>
    </border>
    <border>
      <left/>
      <right style="double">
        <color indexed="8"/>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8"/>
      </top>
      <bottom style="thin">
        <color indexed="8"/>
      </bottom>
      <diagonal/>
    </border>
    <border>
      <left/>
      <right style="double">
        <color indexed="8"/>
      </right>
      <top style="double">
        <color indexed="64"/>
      </top>
      <bottom style="thin">
        <color indexed="64"/>
      </bottom>
      <diagonal/>
    </border>
    <border>
      <left style="double">
        <color indexed="64"/>
      </left>
      <right style="thin">
        <color indexed="64"/>
      </right>
      <top style="double">
        <color indexed="8"/>
      </top>
      <bottom/>
      <diagonal/>
    </border>
  </borders>
  <cellStyleXfs count="46">
    <xf numFmtId="0" fontId="0" fillId="0" borderId="0"/>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9" fillId="0" borderId="0" applyNumberFormat="0" applyFill="0" applyBorder="0" applyAlignment="0" applyProtection="0">
      <alignment vertical="center"/>
    </xf>
    <xf numFmtId="0" fontId="10" fillId="27" borderId="33" applyNumberFormat="0" applyAlignment="0" applyProtection="0">
      <alignment vertical="center"/>
    </xf>
    <xf numFmtId="0" fontId="11" fillId="28" borderId="0" applyNumberFormat="0" applyBorder="0" applyAlignment="0" applyProtection="0">
      <alignment vertical="center"/>
    </xf>
    <xf numFmtId="0" fontId="7" fillId="29" borderId="34" applyNumberFormat="0" applyFont="0" applyAlignment="0" applyProtection="0">
      <alignment vertical="center"/>
    </xf>
    <xf numFmtId="0" fontId="12" fillId="0" borderId="35" applyNumberFormat="0" applyFill="0" applyAlignment="0" applyProtection="0">
      <alignment vertical="center"/>
    </xf>
    <xf numFmtId="0" fontId="13" fillId="30" borderId="0" applyNumberFormat="0" applyBorder="0" applyAlignment="0" applyProtection="0">
      <alignment vertical="center"/>
    </xf>
    <xf numFmtId="0" fontId="14" fillId="31" borderId="36"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6" fillId="0" borderId="37" applyNumberFormat="0" applyFill="0" applyAlignment="0" applyProtection="0">
      <alignment vertical="center"/>
    </xf>
    <xf numFmtId="0" fontId="17" fillId="0" borderId="38" applyNumberFormat="0" applyFill="0" applyAlignment="0" applyProtection="0">
      <alignment vertical="center"/>
    </xf>
    <xf numFmtId="0" fontId="18" fillId="0" borderId="39" applyNumberFormat="0" applyFill="0" applyAlignment="0" applyProtection="0">
      <alignment vertical="center"/>
    </xf>
    <xf numFmtId="0" fontId="18" fillId="0" borderId="0" applyNumberFormat="0" applyFill="0" applyBorder="0" applyAlignment="0" applyProtection="0">
      <alignment vertical="center"/>
    </xf>
    <xf numFmtId="0" fontId="19" fillId="0" borderId="40" applyNumberFormat="0" applyFill="0" applyAlignment="0" applyProtection="0">
      <alignment vertical="center"/>
    </xf>
    <xf numFmtId="0" fontId="20" fillId="31" borderId="41" applyNumberFormat="0" applyAlignment="0" applyProtection="0">
      <alignment vertical="center"/>
    </xf>
    <xf numFmtId="0" fontId="21" fillId="0" borderId="0" applyNumberFormat="0" applyFill="0" applyBorder="0" applyAlignment="0" applyProtection="0">
      <alignment vertical="center"/>
    </xf>
    <xf numFmtId="0" fontId="22" fillId="32" borderId="36" applyNumberFormat="0" applyAlignment="0" applyProtection="0">
      <alignment vertical="center"/>
    </xf>
    <xf numFmtId="0" fontId="7" fillId="0" borderId="0">
      <alignment vertical="center"/>
    </xf>
    <xf numFmtId="0" fontId="1" fillId="0" borderId="0">
      <alignment vertical="center"/>
    </xf>
    <xf numFmtId="0" fontId="23" fillId="33" borderId="0" applyNumberFormat="0" applyBorder="0" applyAlignment="0" applyProtection="0">
      <alignment vertical="center"/>
    </xf>
  </cellStyleXfs>
  <cellXfs count="123">
    <xf numFmtId="0" fontId="3" fillId="0" borderId="0" xfId="0" applyFont="1" applyProtection="1">
      <protection locked="0"/>
    </xf>
    <xf numFmtId="0" fontId="4" fillId="0" borderId="0" xfId="0" applyFont="1" applyProtection="1">
      <protection locked="0"/>
    </xf>
    <xf numFmtId="0" fontId="5" fillId="0" borderId="0" xfId="0" applyFont="1" applyAlignment="1" applyProtection="1">
      <alignment shrinkToFit="1"/>
      <protection locked="0"/>
    </xf>
    <xf numFmtId="0" fontId="6" fillId="0" borderId="0" xfId="0" applyFont="1" applyProtection="1">
      <protection locked="0"/>
    </xf>
    <xf numFmtId="0" fontId="6" fillId="0" borderId="0" xfId="0" applyFont="1"/>
    <xf numFmtId="38" fontId="24" fillId="0" borderId="0" xfId="33" applyFont="1" applyAlignment="1">
      <alignment vertical="center"/>
    </xf>
    <xf numFmtId="0" fontId="24" fillId="0" borderId="0" xfId="0" applyFont="1" applyAlignment="1">
      <alignment vertical="center"/>
    </xf>
    <xf numFmtId="0" fontId="26" fillId="0" borderId="1" xfId="0" applyFont="1" applyBorder="1" applyAlignment="1">
      <alignment vertical="center" shrinkToFit="1"/>
    </xf>
    <xf numFmtId="0" fontId="26" fillId="0" borderId="2" xfId="0" applyFont="1" applyBorder="1" applyAlignment="1">
      <alignment vertical="center" shrinkToFit="1"/>
    </xf>
    <xf numFmtId="0" fontId="26" fillId="0" borderId="3" xfId="0" applyFont="1" applyBorder="1" applyAlignment="1">
      <alignment vertical="center" shrinkToFit="1"/>
    </xf>
    <xf numFmtId="0" fontId="26" fillId="0" borderId="4" xfId="0" applyFont="1" applyBorder="1" applyAlignment="1">
      <alignment vertical="center" shrinkToFit="1"/>
    </xf>
    <xf numFmtId="38" fontId="26" fillId="0" borderId="26" xfId="33" applyFont="1" applyBorder="1" applyAlignment="1">
      <alignment horizontal="center" vertical="center" shrinkToFit="1"/>
    </xf>
    <xf numFmtId="38" fontId="26" fillId="0" borderId="27" xfId="33" applyFont="1" applyBorder="1" applyAlignment="1">
      <alignment horizontal="center" vertical="center" shrinkToFit="1"/>
    </xf>
    <xf numFmtId="38" fontId="26" fillId="0" borderId="7" xfId="33" applyFont="1" applyBorder="1" applyAlignment="1">
      <alignment horizontal="center" vertical="center" shrinkToFit="1"/>
    </xf>
    <xf numFmtId="38" fontId="26" fillId="0" borderId="5" xfId="33" applyFont="1" applyBorder="1" applyAlignment="1">
      <alignment horizontal="center" vertical="center" shrinkToFit="1"/>
    </xf>
    <xf numFmtId="38" fontId="26" fillId="0" borderId="6" xfId="33"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10" xfId="0" applyFont="1" applyBorder="1" applyAlignment="1">
      <alignment horizontal="center" vertical="center" shrinkToFit="1"/>
    </xf>
    <xf numFmtId="0" fontId="26" fillId="0" borderId="11" xfId="0" applyFont="1" applyBorder="1"/>
    <xf numFmtId="38" fontId="26" fillId="0" borderId="46" xfId="33" applyFont="1" applyBorder="1" applyAlignment="1">
      <alignment horizontal="center"/>
    </xf>
    <xf numFmtId="38" fontId="28" fillId="0" borderId="58" xfId="33" applyFont="1" applyFill="1" applyBorder="1" applyAlignment="1">
      <alignment horizontal="center" shrinkToFit="1"/>
    </xf>
    <xf numFmtId="38" fontId="28" fillId="0" borderId="59" xfId="33" applyFont="1" applyFill="1" applyBorder="1" applyAlignment="1">
      <alignment horizontal="center" shrinkToFit="1"/>
    </xf>
    <xf numFmtId="38" fontId="28" fillId="0" borderId="60" xfId="33" applyFont="1" applyFill="1" applyBorder="1" applyAlignment="1">
      <alignment shrinkToFit="1"/>
    </xf>
    <xf numFmtId="38" fontId="28" fillId="0" borderId="55" xfId="33" applyFont="1" applyFill="1" applyBorder="1" applyAlignment="1">
      <alignment horizontal="center" shrinkToFit="1"/>
    </xf>
    <xf numFmtId="38" fontId="28" fillId="0" borderId="53" xfId="33" applyFont="1" applyFill="1" applyBorder="1" applyAlignment="1">
      <alignment horizontal="center" shrinkToFit="1"/>
    </xf>
    <xf numFmtId="38" fontId="28" fillId="0" borderId="42" xfId="33" applyFont="1" applyFill="1" applyBorder="1" applyAlignment="1">
      <alignment shrinkToFit="1"/>
    </xf>
    <xf numFmtId="179" fontId="28" fillId="0" borderId="43" xfId="33" applyNumberFormat="1" applyFont="1" applyFill="1" applyBorder="1" applyAlignment="1">
      <alignment horizontal="center" shrinkToFit="1"/>
    </xf>
    <xf numFmtId="179" fontId="28" fillId="0" borderId="44" xfId="33" applyNumberFormat="1" applyFont="1" applyFill="1" applyBorder="1" applyAlignment="1">
      <alignment horizontal="center" shrinkToFit="1"/>
    </xf>
    <xf numFmtId="176" fontId="28" fillId="0" borderId="13" xfId="0" applyNumberFormat="1" applyFont="1" applyBorder="1"/>
    <xf numFmtId="176" fontId="28" fillId="0" borderId="12" xfId="0" applyNumberFormat="1" applyFont="1" applyBorder="1" applyAlignment="1">
      <alignment horizontal="right"/>
    </xf>
    <xf numFmtId="0" fontId="26" fillId="0" borderId="14" xfId="0" applyFont="1" applyBorder="1"/>
    <xf numFmtId="38" fontId="26" fillId="0" borderId="47" xfId="33" applyFont="1" applyBorder="1" applyAlignment="1">
      <alignment horizontal="center"/>
    </xf>
    <xf numFmtId="38" fontId="28" fillId="0" borderId="61" xfId="33" applyFont="1" applyFill="1" applyBorder="1" applyAlignment="1">
      <alignment horizontal="center" shrinkToFit="1"/>
    </xf>
    <xf numFmtId="38" fontId="28" fillId="0" borderId="45" xfId="33" applyFont="1" applyFill="1" applyBorder="1" applyAlignment="1">
      <alignment horizontal="center" shrinkToFit="1"/>
    </xf>
    <xf numFmtId="38" fontId="28" fillId="0" borderId="62" xfId="33" applyFont="1" applyFill="1" applyBorder="1" applyAlignment="1">
      <alignment shrinkToFit="1"/>
    </xf>
    <xf numFmtId="38" fontId="28" fillId="0" borderId="56" xfId="33" applyFont="1" applyFill="1" applyBorder="1" applyAlignment="1">
      <alignment horizontal="center" shrinkToFit="1"/>
    </xf>
    <xf numFmtId="38" fontId="28" fillId="0" borderId="29" xfId="33" applyFont="1" applyFill="1" applyBorder="1" applyAlignment="1">
      <alignment shrinkToFit="1"/>
    </xf>
    <xf numFmtId="179" fontId="28" fillId="0" borderId="28" xfId="33" applyNumberFormat="1" applyFont="1" applyFill="1" applyBorder="1" applyAlignment="1">
      <alignment horizontal="center" shrinkToFit="1"/>
    </xf>
    <xf numFmtId="176" fontId="28" fillId="0" borderId="17" xfId="0" applyNumberFormat="1" applyFont="1" applyBorder="1"/>
    <xf numFmtId="176" fontId="28" fillId="0" borderId="16" xfId="0" applyNumberFormat="1" applyFont="1" applyBorder="1" applyAlignment="1">
      <alignment horizontal="right"/>
    </xf>
    <xf numFmtId="38" fontId="28" fillId="2" borderId="62" xfId="33" applyFont="1" applyFill="1" applyBorder="1" applyAlignment="1">
      <alignment shrinkToFit="1"/>
    </xf>
    <xf numFmtId="38" fontId="28" fillId="2" borderId="29" xfId="33" applyFont="1" applyFill="1" applyBorder="1" applyAlignment="1">
      <alignment shrinkToFit="1"/>
    </xf>
    <xf numFmtId="179" fontId="28" fillId="2" borderId="28" xfId="33" applyNumberFormat="1" applyFont="1" applyFill="1" applyBorder="1" applyAlignment="1">
      <alignment horizontal="center" shrinkToFit="1"/>
    </xf>
    <xf numFmtId="38" fontId="26" fillId="0" borderId="48" xfId="33" applyFont="1" applyBorder="1" applyAlignment="1">
      <alignment horizontal="center" shrinkToFit="1"/>
    </xf>
    <xf numFmtId="38" fontId="28" fillId="0" borderId="63" xfId="33" applyFont="1" applyFill="1" applyBorder="1" applyAlignment="1">
      <alignment horizontal="center" shrinkToFit="1"/>
    </xf>
    <xf numFmtId="38" fontId="28" fillId="0" borderId="52" xfId="33" applyFont="1" applyFill="1" applyBorder="1" applyAlignment="1">
      <alignment horizontal="center" shrinkToFit="1"/>
    </xf>
    <xf numFmtId="38" fontId="28" fillId="0" borderId="64" xfId="33" applyFont="1" applyFill="1" applyBorder="1" applyAlignment="1">
      <alignment shrinkToFit="1"/>
    </xf>
    <xf numFmtId="38" fontId="28" fillId="0" borderId="57" xfId="33" applyFont="1" applyFill="1" applyBorder="1" applyAlignment="1">
      <alignment horizontal="center" shrinkToFit="1"/>
    </xf>
    <xf numFmtId="38" fontId="28" fillId="0" borderId="3" xfId="33" applyFont="1" applyFill="1" applyBorder="1" applyAlignment="1">
      <alignment shrinkToFit="1"/>
    </xf>
    <xf numFmtId="179" fontId="28" fillId="0" borderId="65" xfId="33" applyNumberFormat="1" applyFont="1" applyFill="1" applyBorder="1" applyAlignment="1">
      <alignment horizontal="center" shrinkToFit="1"/>
    </xf>
    <xf numFmtId="179" fontId="28" fillId="0" borderId="25" xfId="33" applyNumberFormat="1" applyFont="1" applyFill="1" applyBorder="1" applyAlignment="1">
      <alignment horizontal="center" shrinkToFit="1"/>
    </xf>
    <xf numFmtId="0" fontId="26" fillId="0" borderId="18" xfId="0" applyFont="1" applyBorder="1" applyAlignment="1">
      <alignment shrinkToFit="1"/>
    </xf>
    <xf numFmtId="0" fontId="26" fillId="0" borderId="19" xfId="0" applyFont="1" applyBorder="1" applyAlignment="1">
      <alignment horizontal="center" shrinkToFit="1"/>
    </xf>
    <xf numFmtId="38" fontId="28" fillId="0" borderId="49" xfId="33" applyFont="1" applyBorder="1" applyAlignment="1">
      <alignment horizontal="center"/>
    </xf>
    <xf numFmtId="38" fontId="28" fillId="0" borderId="50" xfId="33" applyFont="1" applyBorder="1" applyAlignment="1">
      <alignment horizontal="center"/>
    </xf>
    <xf numFmtId="38" fontId="28" fillId="0" borderId="51" xfId="33" applyFont="1" applyBorder="1" applyAlignment="1"/>
    <xf numFmtId="38" fontId="28" fillId="0" borderId="20" xfId="33" applyFont="1" applyBorder="1" applyAlignment="1"/>
    <xf numFmtId="179" fontId="28" fillId="0" borderId="12" xfId="33" applyNumberFormat="1" applyFont="1" applyBorder="1" applyAlignment="1">
      <alignment horizontal="center"/>
    </xf>
    <xf numFmtId="176" fontId="28" fillId="0" borderId="23" xfId="0" applyNumberFormat="1" applyFont="1" applyBorder="1"/>
    <xf numFmtId="0" fontId="26" fillId="0" borderId="1" xfId="0" applyFont="1" applyBorder="1" applyAlignment="1">
      <alignment shrinkToFit="1"/>
    </xf>
    <xf numFmtId="0" fontId="26" fillId="0" borderId="2" xfId="0" applyFont="1" applyBorder="1" applyAlignment="1">
      <alignment horizontal="center" shrinkToFit="1"/>
    </xf>
    <xf numFmtId="38" fontId="28" fillId="0" borderId="15" xfId="33" applyFont="1" applyBorder="1" applyAlignment="1">
      <alignment horizontal="center"/>
    </xf>
    <xf numFmtId="38" fontId="28" fillId="0" borderId="16" xfId="33" applyFont="1" applyBorder="1" applyAlignment="1">
      <alignment horizontal="center"/>
    </xf>
    <xf numFmtId="38" fontId="28" fillId="0" borderId="17" xfId="33" applyFont="1" applyBorder="1" applyAlignment="1"/>
    <xf numFmtId="38" fontId="28" fillId="0" borderId="21" xfId="33" applyFont="1" applyBorder="1" applyAlignment="1"/>
    <xf numFmtId="179" fontId="28" fillId="0" borderId="16" xfId="33" applyNumberFormat="1" applyFont="1" applyBorder="1" applyAlignment="1">
      <alignment horizontal="center"/>
    </xf>
    <xf numFmtId="176" fontId="28" fillId="0" borderId="24" xfId="0" applyNumberFormat="1" applyFont="1" applyBorder="1"/>
    <xf numFmtId="0" fontId="26" fillId="0" borderId="22" xfId="0" applyFont="1" applyBorder="1" applyAlignment="1">
      <alignment shrinkToFit="1"/>
    </xf>
    <xf numFmtId="0" fontId="26" fillId="0" borderId="21" xfId="0" applyFont="1" applyBorder="1" applyAlignment="1">
      <alignment horizontal="center" shrinkToFit="1"/>
    </xf>
    <xf numFmtId="0" fontId="26" fillId="0" borderId="54" xfId="0" applyFont="1" applyBorder="1" applyAlignment="1">
      <alignment horizontal="left" vertical="center" shrinkToFit="1"/>
    </xf>
    <xf numFmtId="0" fontId="24" fillId="0" borderId="0" xfId="0" applyFont="1" applyAlignment="1">
      <alignment horizontal="left"/>
    </xf>
    <xf numFmtId="0" fontId="24" fillId="0" borderId="30" xfId="0" applyFont="1" applyBorder="1" applyAlignment="1">
      <alignment horizontal="left" vertical="center"/>
    </xf>
    <xf numFmtId="38" fontId="26" fillId="0" borderId="31" xfId="33" applyFont="1" applyBorder="1" applyAlignment="1">
      <alignment horizontal="center" vertical="center" shrinkToFit="1"/>
    </xf>
    <xf numFmtId="38" fontId="26" fillId="0" borderId="32" xfId="33" applyFont="1" applyBorder="1" applyAlignment="1">
      <alignment horizontal="center" vertical="center" shrinkToFit="1"/>
    </xf>
    <xf numFmtId="38" fontId="26" fillId="0" borderId="21" xfId="33" applyFont="1" applyBorder="1" applyAlignment="1">
      <alignment horizontal="center" vertical="center" shrinkToFit="1"/>
    </xf>
    <xf numFmtId="0" fontId="26" fillId="0" borderId="31" xfId="0" applyFont="1" applyBorder="1" applyAlignment="1">
      <alignment horizontal="distributed" vertical="center" justifyLastLine="1" shrinkToFit="1"/>
    </xf>
    <xf numFmtId="0" fontId="26" fillId="0" borderId="32" xfId="0" applyFont="1" applyBorder="1" applyAlignment="1">
      <alignment horizontal="distributed" vertical="center" justifyLastLine="1" shrinkToFit="1"/>
    </xf>
    <xf numFmtId="0" fontId="26" fillId="0" borderId="21" xfId="0" applyFont="1" applyBorder="1" applyAlignment="1">
      <alignment horizontal="distributed" vertical="center" justifyLastLine="1" shrinkToFit="1"/>
    </xf>
    <xf numFmtId="0" fontId="24" fillId="0" borderId="30" xfId="0" applyFont="1" applyBorder="1" applyAlignment="1">
      <alignment horizontal="right" vertical="center"/>
    </xf>
    <xf numFmtId="0" fontId="25" fillId="0" borderId="30" xfId="0" applyFont="1" applyBorder="1" applyAlignment="1" applyProtection="1">
      <alignment vertical="center"/>
      <protection locked="0"/>
    </xf>
    <xf numFmtId="0" fontId="26" fillId="0" borderId="15" xfId="0" applyFont="1" applyBorder="1" applyAlignment="1">
      <alignment horizontal="distributed" vertical="center" justifyLastLine="1" shrinkToFit="1"/>
    </xf>
    <xf numFmtId="0" fontId="26" fillId="0" borderId="16" xfId="0" applyFont="1" applyBorder="1" applyAlignment="1">
      <alignment horizontal="distributed" vertical="center" justifyLastLine="1" shrinkToFit="1"/>
    </xf>
    <xf numFmtId="176" fontId="28" fillId="0" borderId="16" xfId="0" applyNumberFormat="1" applyFont="1" applyBorder="1" applyAlignment="1">
      <alignment horizontal="center"/>
    </xf>
    <xf numFmtId="176" fontId="28" fillId="0" borderId="15" xfId="0" applyNumberFormat="1" applyFont="1" applyBorder="1" applyAlignment="1">
      <alignment horizontal="center"/>
    </xf>
    <xf numFmtId="176" fontId="28" fillId="0" borderId="12" xfId="0" applyNumberFormat="1" applyFont="1" applyBorder="1" applyAlignment="1">
      <alignment horizontal="center"/>
    </xf>
    <xf numFmtId="176" fontId="28" fillId="0" borderId="66" xfId="0" applyNumberFormat="1" applyFont="1" applyBorder="1" applyAlignment="1">
      <alignment horizontal="center"/>
    </xf>
    <xf numFmtId="38" fontId="28" fillId="0" borderId="12" xfId="33" applyFont="1" applyBorder="1" applyAlignment="1">
      <alignment horizontal="center"/>
    </xf>
    <xf numFmtId="38" fontId="28" fillId="0" borderId="66" xfId="33" applyFont="1" applyBorder="1" applyAlignment="1">
      <alignment horizontal="center"/>
    </xf>
    <xf numFmtId="38" fontId="28" fillId="0" borderId="13" xfId="33" applyFont="1" applyBorder="1" applyAlignment="1"/>
    <xf numFmtId="38" fontId="28" fillId="0" borderId="25" xfId="33" applyFont="1" applyFill="1" applyBorder="1" applyAlignment="1">
      <alignment shrinkToFit="1"/>
    </xf>
    <xf numFmtId="38" fontId="28" fillId="0" borderId="25" xfId="33" applyFont="1" applyFill="1" applyBorder="1" applyAlignment="1">
      <alignment horizontal="center" shrinkToFit="1"/>
    </xf>
    <xf numFmtId="38" fontId="28" fillId="0" borderId="67" xfId="33" applyFont="1" applyFill="1" applyBorder="1" applyAlignment="1">
      <alignment horizontal="center" shrinkToFit="1"/>
    </xf>
    <xf numFmtId="38" fontId="26" fillId="0" borderId="68" xfId="33" applyFont="1" applyBorder="1" applyAlignment="1">
      <alignment horizontal="center" shrinkToFit="1"/>
    </xf>
    <xf numFmtId="38" fontId="28" fillId="0" borderId="28" xfId="33" applyFont="1" applyFill="1" applyBorder="1" applyAlignment="1">
      <alignment horizontal="center" shrinkToFit="1"/>
    </xf>
    <xf numFmtId="38" fontId="28" fillId="0" borderId="69" xfId="33" applyFont="1" applyFill="1" applyBorder="1" applyAlignment="1">
      <alignment horizontal="center" shrinkToFit="1"/>
    </xf>
    <xf numFmtId="38" fontId="28" fillId="0" borderId="22" xfId="33" applyFont="1" applyFill="1" applyBorder="1" applyAlignment="1">
      <alignment shrinkToFit="1"/>
    </xf>
    <xf numFmtId="38" fontId="28" fillId="0" borderId="70" xfId="33" applyFont="1" applyFill="1" applyBorder="1" applyAlignment="1">
      <alignment horizontal="center" shrinkToFit="1"/>
    </xf>
    <xf numFmtId="38" fontId="26" fillId="0" borderId="71" xfId="33" applyFont="1" applyBorder="1" applyAlignment="1">
      <alignment horizontal="center"/>
    </xf>
    <xf numFmtId="38" fontId="28" fillId="2" borderId="28" xfId="33" applyFont="1" applyFill="1" applyBorder="1" applyAlignment="1">
      <alignment horizontal="center" shrinkToFit="1"/>
    </xf>
    <xf numFmtId="38" fontId="28" fillId="2" borderId="69" xfId="33" applyFont="1" applyFill="1" applyBorder="1" applyAlignment="1">
      <alignment horizontal="center" shrinkToFit="1"/>
    </xf>
    <xf numFmtId="38" fontId="28" fillId="2" borderId="22" xfId="33" applyFont="1" applyFill="1" applyBorder="1" applyAlignment="1">
      <alignment shrinkToFit="1"/>
    </xf>
    <xf numFmtId="38" fontId="28" fillId="2" borderId="70" xfId="33" applyFont="1" applyFill="1" applyBorder="1" applyAlignment="1">
      <alignment horizontal="center" shrinkToFit="1"/>
    </xf>
    <xf numFmtId="38" fontId="28" fillId="0" borderId="72" xfId="33" applyFont="1" applyFill="1" applyBorder="1" applyAlignment="1">
      <alignment shrinkToFit="1"/>
    </xf>
    <xf numFmtId="38" fontId="28" fillId="0" borderId="73" xfId="33" applyFont="1" applyFill="1" applyBorder="1" applyAlignment="1">
      <alignment horizontal="center" shrinkToFit="1"/>
    </xf>
    <xf numFmtId="38" fontId="26" fillId="0" borderId="74" xfId="33" applyFont="1" applyBorder="1" applyAlignment="1">
      <alignment horizontal="center"/>
    </xf>
    <xf numFmtId="176" fontId="28" fillId="0" borderId="16" xfId="0" applyNumberFormat="1" applyFont="1" applyBorder="1"/>
    <xf numFmtId="176" fontId="28" fillId="0" borderId="15" xfId="0" applyNumberFormat="1" applyFont="1" applyBorder="1"/>
    <xf numFmtId="38" fontId="28" fillId="0" borderId="16" xfId="33" applyFont="1" applyBorder="1" applyAlignment="1"/>
    <xf numFmtId="38" fontId="28" fillId="0" borderId="15" xfId="33" applyFont="1" applyBorder="1" applyAlignment="1"/>
    <xf numFmtId="176" fontId="28" fillId="0" borderId="12" xfId="0" applyNumberFormat="1" applyFont="1" applyBorder="1"/>
    <xf numFmtId="176" fontId="28" fillId="0" borderId="66" xfId="0" applyNumberFormat="1" applyFont="1" applyBorder="1"/>
    <xf numFmtId="38" fontId="28" fillId="0" borderId="12" xfId="33" applyFont="1" applyBorder="1" applyAlignment="1"/>
    <xf numFmtId="38" fontId="28" fillId="0" borderId="66" xfId="33" applyFont="1" applyBorder="1" applyAlignment="1"/>
    <xf numFmtId="38" fontId="28" fillId="0" borderId="67" xfId="33" applyFont="1" applyFill="1" applyBorder="1" applyAlignment="1">
      <alignment shrinkToFit="1"/>
    </xf>
    <xf numFmtId="38" fontId="28" fillId="0" borderId="28" xfId="33" applyFont="1" applyFill="1" applyBorder="1" applyAlignment="1">
      <alignment shrinkToFit="1"/>
    </xf>
    <xf numFmtId="38" fontId="28" fillId="0" borderId="69" xfId="33" applyFont="1" applyFill="1" applyBorder="1" applyAlignment="1">
      <alignment shrinkToFit="1"/>
    </xf>
    <xf numFmtId="38" fontId="28" fillId="0" borderId="70" xfId="33" applyFont="1" applyFill="1" applyBorder="1" applyAlignment="1">
      <alignment shrinkToFit="1"/>
    </xf>
    <xf numFmtId="38" fontId="28" fillId="2" borderId="28" xfId="33" applyFont="1" applyFill="1" applyBorder="1" applyAlignment="1">
      <alignment shrinkToFit="1"/>
    </xf>
    <xf numFmtId="38" fontId="28" fillId="2" borderId="69" xfId="33" applyFont="1" applyFill="1" applyBorder="1" applyAlignment="1">
      <alignment shrinkToFit="1"/>
    </xf>
    <xf numFmtId="38" fontId="28" fillId="2" borderId="70" xfId="33" applyFont="1" applyFill="1" applyBorder="1" applyAlignment="1">
      <alignment shrinkToFit="1"/>
    </xf>
    <xf numFmtId="38" fontId="28" fillId="0" borderId="75" xfId="33" applyFont="1" applyFill="1" applyBorder="1" applyAlignment="1">
      <alignment shrinkToFit="1"/>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桁区切り 2" xfId="34" xr:uid="{00000000-0005-0000-0000-000021000000}"/>
    <cellStyle name="見出し 1 2" xfId="35" xr:uid="{00000000-0005-0000-0000-000022000000}"/>
    <cellStyle name="見出し 2 2" xfId="36" xr:uid="{00000000-0005-0000-0000-000023000000}"/>
    <cellStyle name="見出し 3 2" xfId="37" xr:uid="{00000000-0005-0000-0000-000024000000}"/>
    <cellStyle name="見出し 4 2" xfId="38" xr:uid="{00000000-0005-0000-0000-000025000000}"/>
    <cellStyle name="集計 2" xfId="39" xr:uid="{00000000-0005-0000-0000-000026000000}"/>
    <cellStyle name="出力 2" xfId="40" xr:uid="{00000000-0005-0000-0000-000027000000}"/>
    <cellStyle name="説明文 2" xfId="41" xr:uid="{00000000-0005-0000-0000-000028000000}"/>
    <cellStyle name="入力 2" xfId="42" xr:uid="{00000000-0005-0000-0000-000029000000}"/>
    <cellStyle name="標準" xfId="0" builtinId="0"/>
    <cellStyle name="標準 2" xfId="43" xr:uid="{00000000-0005-0000-0000-00002B000000}"/>
    <cellStyle name="標準 3" xfId="44" xr:uid="{00000000-0005-0000-0000-00002C000000}"/>
    <cellStyle name="良い 2" xfId="45" xr:uid="{00000000-0005-0000-0000-00002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autoPageBreaks="0"/>
  </sheetPr>
  <dimension ref="A1:M157"/>
  <sheetViews>
    <sheetView showOutlineSymbols="0" view="pageBreakPreview" zoomScale="55" zoomScaleNormal="75" zoomScaleSheetLayoutView="55" workbookViewId="0">
      <selection activeCell="O1" sqref="O1"/>
    </sheetView>
  </sheetViews>
  <sheetFormatPr defaultColWidth="10.703125" defaultRowHeight="23.4" x14ac:dyDescent="0.3"/>
  <cols>
    <col min="1" max="1" width="2.9375" style="4" customWidth="1"/>
    <col min="2" max="2" width="8" style="4" customWidth="1"/>
    <col min="3" max="8" width="8.64453125" style="4" customWidth="1"/>
    <col min="9" max="13" width="5.64453125" style="4" customWidth="1"/>
    <col min="14" max="16384" width="10.703125" style="4"/>
  </cols>
  <sheetData>
    <row r="1" spans="1:13" s="1" customFormat="1" ht="23.25" customHeight="1" x14ac:dyDescent="0.25">
      <c r="A1" s="72" t="s">
        <v>72</v>
      </c>
      <c r="B1" s="72"/>
      <c r="C1" s="72"/>
      <c r="D1" s="72"/>
      <c r="E1" s="72"/>
      <c r="F1" s="72"/>
      <c r="G1" s="72"/>
      <c r="H1" s="72"/>
      <c r="I1" s="72"/>
      <c r="J1" s="72"/>
      <c r="K1" s="72"/>
      <c r="L1" s="72"/>
      <c r="M1" s="72"/>
    </row>
    <row r="2" spans="1:13" s="1" customFormat="1" ht="23.25" customHeight="1" x14ac:dyDescent="0.25">
      <c r="A2" s="73" t="s">
        <v>68</v>
      </c>
      <c r="B2" s="73"/>
      <c r="C2" s="73"/>
      <c r="D2" s="5"/>
      <c r="E2" s="5"/>
      <c r="F2" s="5"/>
      <c r="G2" s="5"/>
      <c r="H2" s="5"/>
      <c r="I2" s="6"/>
      <c r="J2" s="6"/>
      <c r="K2" s="80" t="s">
        <v>0</v>
      </c>
      <c r="L2" s="81"/>
      <c r="M2" s="81"/>
    </row>
    <row r="3" spans="1:13" s="2" customFormat="1" ht="24.75" customHeight="1" x14ac:dyDescent="0.2">
      <c r="A3" s="7"/>
      <c r="B3" s="8"/>
      <c r="C3" s="74" t="s">
        <v>19</v>
      </c>
      <c r="D3" s="75"/>
      <c r="E3" s="76"/>
      <c r="F3" s="74" t="s">
        <v>20</v>
      </c>
      <c r="G3" s="75"/>
      <c r="H3" s="76"/>
      <c r="I3" s="77" t="s">
        <v>24</v>
      </c>
      <c r="J3" s="78"/>
      <c r="K3" s="79"/>
      <c r="L3" s="82" t="s">
        <v>25</v>
      </c>
      <c r="M3" s="83"/>
    </row>
    <row r="4" spans="1:13" s="2" customFormat="1" ht="24.75" customHeight="1" thickBot="1" x14ac:dyDescent="0.25">
      <c r="A4" s="9"/>
      <c r="B4" s="10"/>
      <c r="C4" s="11" t="s">
        <v>2</v>
      </c>
      <c r="D4" s="12" t="s">
        <v>3</v>
      </c>
      <c r="E4" s="13" t="s">
        <v>1</v>
      </c>
      <c r="F4" s="14" t="s">
        <v>2</v>
      </c>
      <c r="G4" s="15" t="s">
        <v>3</v>
      </c>
      <c r="H4" s="13" t="s">
        <v>1</v>
      </c>
      <c r="I4" s="16" t="s">
        <v>4</v>
      </c>
      <c r="J4" s="17" t="s">
        <v>5</v>
      </c>
      <c r="K4" s="17" t="s">
        <v>26</v>
      </c>
      <c r="L4" s="18" t="s">
        <v>73</v>
      </c>
      <c r="M4" s="19" t="s">
        <v>74</v>
      </c>
    </row>
    <row r="5" spans="1:13" s="2" customFormat="1" ht="24.75" customHeight="1" thickTop="1" x14ac:dyDescent="0.25">
      <c r="A5" s="20">
        <v>1</v>
      </c>
      <c r="B5" s="21" t="s">
        <v>27</v>
      </c>
      <c r="C5" s="22" t="s">
        <v>70</v>
      </c>
      <c r="D5" s="23" t="s">
        <v>70</v>
      </c>
      <c r="E5" s="24">
        <v>1453383</v>
      </c>
      <c r="F5" s="25" t="s">
        <v>70</v>
      </c>
      <c r="G5" s="26" t="s">
        <v>70</v>
      </c>
      <c r="H5" s="27">
        <v>1330715</v>
      </c>
      <c r="I5" s="28" t="s">
        <v>69</v>
      </c>
      <c r="J5" s="29" t="s">
        <v>69</v>
      </c>
      <c r="K5" s="30">
        <f>ROUND(H5/E5*100,1)</f>
        <v>91.6</v>
      </c>
      <c r="L5" s="31">
        <v>91.2</v>
      </c>
      <c r="M5" s="31">
        <v>90.5</v>
      </c>
    </row>
    <row r="6" spans="1:13" s="2" customFormat="1" ht="24.75" customHeight="1" x14ac:dyDescent="0.25">
      <c r="A6" s="32">
        <v>2</v>
      </c>
      <c r="B6" s="33" t="s">
        <v>28</v>
      </c>
      <c r="C6" s="34" t="s">
        <v>70</v>
      </c>
      <c r="D6" s="35" t="s">
        <v>70</v>
      </c>
      <c r="E6" s="36">
        <v>218765</v>
      </c>
      <c r="F6" s="37" t="s">
        <v>70</v>
      </c>
      <c r="G6" s="35" t="s">
        <v>70</v>
      </c>
      <c r="H6" s="38">
        <v>197806</v>
      </c>
      <c r="I6" s="39" t="s">
        <v>69</v>
      </c>
      <c r="J6" s="39" t="s">
        <v>69</v>
      </c>
      <c r="K6" s="40">
        <f t="shared" ref="K6:K61" si="0">ROUND(H6/E6*100,1)</f>
        <v>90.4</v>
      </c>
      <c r="L6" s="41">
        <v>90.3</v>
      </c>
      <c r="M6" s="41">
        <v>88.6</v>
      </c>
    </row>
    <row r="7" spans="1:13" s="2" customFormat="1" ht="24.75" customHeight="1" x14ac:dyDescent="0.25">
      <c r="A7" s="32">
        <v>3</v>
      </c>
      <c r="B7" s="33" t="s">
        <v>29</v>
      </c>
      <c r="C7" s="34" t="s">
        <v>70</v>
      </c>
      <c r="D7" s="35" t="s">
        <v>70</v>
      </c>
      <c r="E7" s="36">
        <v>401964</v>
      </c>
      <c r="F7" s="37" t="s">
        <v>70</v>
      </c>
      <c r="G7" s="35" t="s">
        <v>70</v>
      </c>
      <c r="H7" s="38">
        <v>383400</v>
      </c>
      <c r="I7" s="39" t="s">
        <v>69</v>
      </c>
      <c r="J7" s="39" t="s">
        <v>69</v>
      </c>
      <c r="K7" s="40">
        <f t="shared" si="0"/>
        <v>95.4</v>
      </c>
      <c r="L7" s="41">
        <v>95.1</v>
      </c>
      <c r="M7" s="41">
        <v>94.5</v>
      </c>
    </row>
    <row r="8" spans="1:13" s="2" customFormat="1" ht="24.75" customHeight="1" x14ac:dyDescent="0.25">
      <c r="A8" s="32">
        <v>4</v>
      </c>
      <c r="B8" s="33" t="s">
        <v>30</v>
      </c>
      <c r="C8" s="34" t="s">
        <v>70</v>
      </c>
      <c r="D8" s="35" t="s">
        <v>70</v>
      </c>
      <c r="E8" s="36">
        <v>701236</v>
      </c>
      <c r="F8" s="37" t="s">
        <v>70</v>
      </c>
      <c r="G8" s="35" t="s">
        <v>70</v>
      </c>
      <c r="H8" s="38">
        <v>664262</v>
      </c>
      <c r="I8" s="39" t="s">
        <v>69</v>
      </c>
      <c r="J8" s="39" t="s">
        <v>69</v>
      </c>
      <c r="K8" s="40">
        <f t="shared" si="0"/>
        <v>94.7</v>
      </c>
      <c r="L8" s="41">
        <v>94.2</v>
      </c>
      <c r="M8" s="41">
        <v>93.3</v>
      </c>
    </row>
    <row r="9" spans="1:13" s="2" customFormat="1" ht="24.75" customHeight="1" x14ac:dyDescent="0.25">
      <c r="A9" s="32">
        <v>5</v>
      </c>
      <c r="B9" s="33" t="s">
        <v>31</v>
      </c>
      <c r="C9" s="34" t="s">
        <v>70</v>
      </c>
      <c r="D9" s="35" t="s">
        <v>70</v>
      </c>
      <c r="E9" s="36">
        <v>179031</v>
      </c>
      <c r="F9" s="37" t="s">
        <v>70</v>
      </c>
      <c r="G9" s="35" t="s">
        <v>70</v>
      </c>
      <c r="H9" s="38">
        <v>169692</v>
      </c>
      <c r="I9" s="39" t="s">
        <v>69</v>
      </c>
      <c r="J9" s="39" t="s">
        <v>69</v>
      </c>
      <c r="K9" s="40">
        <f t="shared" si="0"/>
        <v>94.8</v>
      </c>
      <c r="L9" s="41">
        <v>94.4</v>
      </c>
      <c r="M9" s="41">
        <v>93.5</v>
      </c>
    </row>
    <row r="10" spans="1:13" s="2" customFormat="1" ht="24.75" customHeight="1" x14ac:dyDescent="0.25">
      <c r="A10" s="32">
        <v>6</v>
      </c>
      <c r="B10" s="33" t="s">
        <v>6</v>
      </c>
      <c r="C10" s="34" t="s">
        <v>70</v>
      </c>
      <c r="D10" s="35" t="s">
        <v>70</v>
      </c>
      <c r="E10" s="36">
        <v>452638</v>
      </c>
      <c r="F10" s="37" t="s">
        <v>70</v>
      </c>
      <c r="G10" s="35" t="s">
        <v>70</v>
      </c>
      <c r="H10" s="38">
        <v>394524</v>
      </c>
      <c r="I10" s="39" t="s">
        <v>69</v>
      </c>
      <c r="J10" s="39" t="s">
        <v>69</v>
      </c>
      <c r="K10" s="40">
        <f t="shared" si="0"/>
        <v>87.2</v>
      </c>
      <c r="L10" s="41">
        <v>86.3</v>
      </c>
      <c r="M10" s="41">
        <v>84.6</v>
      </c>
    </row>
    <row r="11" spans="1:13" s="2" customFormat="1" ht="24.75" customHeight="1" x14ac:dyDescent="0.25">
      <c r="A11" s="32">
        <v>7</v>
      </c>
      <c r="B11" s="33" t="s">
        <v>32</v>
      </c>
      <c r="C11" s="34" t="s">
        <v>70</v>
      </c>
      <c r="D11" s="35" t="s">
        <v>70</v>
      </c>
      <c r="E11" s="36">
        <v>555477</v>
      </c>
      <c r="F11" s="37" t="s">
        <v>70</v>
      </c>
      <c r="G11" s="35" t="s">
        <v>70</v>
      </c>
      <c r="H11" s="38">
        <v>538223</v>
      </c>
      <c r="I11" s="39" t="s">
        <v>69</v>
      </c>
      <c r="J11" s="39" t="s">
        <v>69</v>
      </c>
      <c r="K11" s="40">
        <f t="shared" si="0"/>
        <v>96.9</v>
      </c>
      <c r="L11" s="41">
        <v>96.7</v>
      </c>
      <c r="M11" s="41">
        <v>96.6</v>
      </c>
    </row>
    <row r="12" spans="1:13" s="2" customFormat="1" ht="24.75" customHeight="1" x14ac:dyDescent="0.25">
      <c r="A12" s="32">
        <v>8</v>
      </c>
      <c r="B12" s="33" t="s">
        <v>33</v>
      </c>
      <c r="C12" s="34" t="s">
        <v>70</v>
      </c>
      <c r="D12" s="35" t="s">
        <v>70</v>
      </c>
      <c r="E12" s="36">
        <v>418503</v>
      </c>
      <c r="F12" s="37" t="s">
        <v>70</v>
      </c>
      <c r="G12" s="35" t="s">
        <v>70</v>
      </c>
      <c r="H12" s="38">
        <v>403683</v>
      </c>
      <c r="I12" s="39" t="s">
        <v>69</v>
      </c>
      <c r="J12" s="39" t="s">
        <v>69</v>
      </c>
      <c r="K12" s="40">
        <f t="shared" si="0"/>
        <v>96.5</v>
      </c>
      <c r="L12" s="41">
        <v>95.7</v>
      </c>
      <c r="M12" s="41">
        <v>95.2</v>
      </c>
    </row>
    <row r="13" spans="1:13" s="2" customFormat="1" ht="24.75" customHeight="1" x14ac:dyDescent="0.25">
      <c r="A13" s="32">
        <v>9</v>
      </c>
      <c r="B13" s="33" t="s">
        <v>34</v>
      </c>
      <c r="C13" s="34" t="s">
        <v>70</v>
      </c>
      <c r="D13" s="35" t="s">
        <v>70</v>
      </c>
      <c r="E13" s="36">
        <v>301630</v>
      </c>
      <c r="F13" s="37" t="s">
        <v>70</v>
      </c>
      <c r="G13" s="35" t="s">
        <v>70</v>
      </c>
      <c r="H13" s="38">
        <v>276582</v>
      </c>
      <c r="I13" s="39" t="s">
        <v>69</v>
      </c>
      <c r="J13" s="39" t="s">
        <v>69</v>
      </c>
      <c r="K13" s="40">
        <f t="shared" si="0"/>
        <v>91.7</v>
      </c>
      <c r="L13" s="41">
        <v>91.3</v>
      </c>
      <c r="M13" s="41">
        <v>90.4</v>
      </c>
    </row>
    <row r="14" spans="1:13" s="2" customFormat="1" ht="24.75" customHeight="1" x14ac:dyDescent="0.25">
      <c r="A14" s="32">
        <v>10</v>
      </c>
      <c r="B14" s="33" t="s">
        <v>35</v>
      </c>
      <c r="C14" s="34" t="s">
        <v>70</v>
      </c>
      <c r="D14" s="35" t="s">
        <v>70</v>
      </c>
      <c r="E14" s="36">
        <v>383823</v>
      </c>
      <c r="F14" s="37" t="s">
        <v>70</v>
      </c>
      <c r="G14" s="35" t="s">
        <v>70</v>
      </c>
      <c r="H14" s="38">
        <v>348004</v>
      </c>
      <c r="I14" s="39" t="s">
        <v>69</v>
      </c>
      <c r="J14" s="39" t="s">
        <v>69</v>
      </c>
      <c r="K14" s="40">
        <f t="shared" si="0"/>
        <v>90.7</v>
      </c>
      <c r="L14" s="41">
        <v>90.7</v>
      </c>
      <c r="M14" s="41">
        <v>90.1</v>
      </c>
    </row>
    <row r="15" spans="1:13" s="2" customFormat="1" ht="24.75" customHeight="1" x14ac:dyDescent="0.25">
      <c r="A15" s="32">
        <v>11</v>
      </c>
      <c r="B15" s="33" t="s">
        <v>36</v>
      </c>
      <c r="C15" s="34" t="s">
        <v>70</v>
      </c>
      <c r="D15" s="35" t="s">
        <v>70</v>
      </c>
      <c r="E15" s="36">
        <v>337028</v>
      </c>
      <c r="F15" s="37" t="s">
        <v>70</v>
      </c>
      <c r="G15" s="35" t="s">
        <v>70</v>
      </c>
      <c r="H15" s="38">
        <v>300090</v>
      </c>
      <c r="I15" s="39" t="s">
        <v>69</v>
      </c>
      <c r="J15" s="39" t="s">
        <v>69</v>
      </c>
      <c r="K15" s="40">
        <f t="shared" si="0"/>
        <v>89</v>
      </c>
      <c r="L15" s="41">
        <v>88.9</v>
      </c>
      <c r="M15" s="41">
        <v>88.3</v>
      </c>
    </row>
    <row r="16" spans="1:13" s="2" customFormat="1" ht="24.75" customHeight="1" x14ac:dyDescent="0.25">
      <c r="A16" s="32">
        <v>12</v>
      </c>
      <c r="B16" s="33" t="s">
        <v>37</v>
      </c>
      <c r="C16" s="34" t="s">
        <v>70</v>
      </c>
      <c r="D16" s="35" t="s">
        <v>70</v>
      </c>
      <c r="E16" s="36">
        <v>225338</v>
      </c>
      <c r="F16" s="37" t="s">
        <v>70</v>
      </c>
      <c r="G16" s="35" t="s">
        <v>70</v>
      </c>
      <c r="H16" s="38">
        <v>205389</v>
      </c>
      <c r="I16" s="39" t="s">
        <v>69</v>
      </c>
      <c r="J16" s="39" t="s">
        <v>69</v>
      </c>
      <c r="K16" s="40">
        <f t="shared" si="0"/>
        <v>91.1</v>
      </c>
      <c r="L16" s="41">
        <v>91.2</v>
      </c>
      <c r="M16" s="41">
        <v>89.3</v>
      </c>
    </row>
    <row r="17" spans="1:13" s="2" customFormat="1" ht="24.75" customHeight="1" x14ac:dyDescent="0.25">
      <c r="A17" s="32">
        <v>13</v>
      </c>
      <c r="B17" s="33" t="s">
        <v>38</v>
      </c>
      <c r="C17" s="34" t="s">
        <v>70</v>
      </c>
      <c r="D17" s="35" t="s">
        <v>70</v>
      </c>
      <c r="E17" s="36">
        <v>254267</v>
      </c>
      <c r="F17" s="37" t="s">
        <v>70</v>
      </c>
      <c r="G17" s="35" t="s">
        <v>70</v>
      </c>
      <c r="H17" s="38">
        <v>233362</v>
      </c>
      <c r="I17" s="39" t="s">
        <v>69</v>
      </c>
      <c r="J17" s="39" t="s">
        <v>69</v>
      </c>
      <c r="K17" s="40">
        <f t="shared" si="0"/>
        <v>91.8</v>
      </c>
      <c r="L17" s="41">
        <v>91</v>
      </c>
      <c r="M17" s="41">
        <v>89.4</v>
      </c>
    </row>
    <row r="18" spans="1:13" s="2" customFormat="1" ht="24.75" customHeight="1" x14ac:dyDescent="0.25">
      <c r="A18" s="32">
        <v>14</v>
      </c>
      <c r="B18" s="33" t="s">
        <v>7</v>
      </c>
      <c r="C18" s="34" t="s">
        <v>70</v>
      </c>
      <c r="D18" s="35" t="s">
        <v>70</v>
      </c>
      <c r="E18" s="36">
        <v>165988</v>
      </c>
      <c r="F18" s="37" t="s">
        <v>70</v>
      </c>
      <c r="G18" s="35" t="s">
        <v>70</v>
      </c>
      <c r="H18" s="38">
        <v>149569</v>
      </c>
      <c r="I18" s="39" t="s">
        <v>69</v>
      </c>
      <c r="J18" s="39" t="s">
        <v>69</v>
      </c>
      <c r="K18" s="40">
        <f t="shared" si="0"/>
        <v>90.1</v>
      </c>
      <c r="L18" s="41">
        <v>89.8</v>
      </c>
      <c r="M18" s="41">
        <v>89.5</v>
      </c>
    </row>
    <row r="19" spans="1:13" s="2" customFormat="1" ht="24.75" customHeight="1" x14ac:dyDescent="0.25">
      <c r="A19" s="32">
        <v>15</v>
      </c>
      <c r="B19" s="33" t="s">
        <v>39</v>
      </c>
      <c r="C19" s="34" t="s">
        <v>70</v>
      </c>
      <c r="D19" s="35" t="s">
        <v>70</v>
      </c>
      <c r="E19" s="36">
        <v>635925</v>
      </c>
      <c r="F19" s="37" t="s">
        <v>70</v>
      </c>
      <c r="G19" s="35" t="s">
        <v>70</v>
      </c>
      <c r="H19" s="38">
        <v>592969</v>
      </c>
      <c r="I19" s="39" t="s">
        <v>69</v>
      </c>
      <c r="J19" s="39" t="s">
        <v>69</v>
      </c>
      <c r="K19" s="40">
        <f t="shared" si="0"/>
        <v>93.2</v>
      </c>
      <c r="L19" s="41">
        <v>92.4</v>
      </c>
      <c r="M19" s="41">
        <v>91.6</v>
      </c>
    </row>
    <row r="20" spans="1:13" s="2" customFormat="1" ht="24.75" customHeight="1" x14ac:dyDescent="0.25">
      <c r="A20" s="32">
        <v>16</v>
      </c>
      <c r="B20" s="33" t="s">
        <v>40</v>
      </c>
      <c r="C20" s="34" t="s">
        <v>70</v>
      </c>
      <c r="D20" s="35" t="s">
        <v>70</v>
      </c>
      <c r="E20" s="36">
        <v>65844</v>
      </c>
      <c r="F20" s="37" t="s">
        <v>70</v>
      </c>
      <c r="G20" s="35" t="s">
        <v>70</v>
      </c>
      <c r="H20" s="38">
        <v>57043</v>
      </c>
      <c r="I20" s="39" t="s">
        <v>69</v>
      </c>
      <c r="J20" s="39" t="s">
        <v>69</v>
      </c>
      <c r="K20" s="40">
        <f t="shared" si="0"/>
        <v>86.6</v>
      </c>
      <c r="L20" s="41">
        <v>85.2</v>
      </c>
      <c r="M20" s="41">
        <v>84.2</v>
      </c>
    </row>
    <row r="21" spans="1:13" s="2" customFormat="1" ht="24.75" customHeight="1" x14ac:dyDescent="0.25">
      <c r="A21" s="32">
        <v>17</v>
      </c>
      <c r="B21" s="33" t="s">
        <v>41</v>
      </c>
      <c r="C21" s="34" t="s">
        <v>70</v>
      </c>
      <c r="D21" s="35" t="s">
        <v>70</v>
      </c>
      <c r="E21" s="36">
        <v>823735</v>
      </c>
      <c r="F21" s="37" t="s">
        <v>70</v>
      </c>
      <c r="G21" s="35" t="s">
        <v>70</v>
      </c>
      <c r="H21" s="38">
        <v>714992</v>
      </c>
      <c r="I21" s="39" t="s">
        <v>69</v>
      </c>
      <c r="J21" s="39" t="s">
        <v>69</v>
      </c>
      <c r="K21" s="40">
        <f t="shared" si="0"/>
        <v>86.8</v>
      </c>
      <c r="L21" s="41">
        <v>84.8</v>
      </c>
      <c r="M21" s="41">
        <v>83.9</v>
      </c>
    </row>
    <row r="22" spans="1:13" s="2" customFormat="1" ht="24.75" customHeight="1" x14ac:dyDescent="0.25">
      <c r="A22" s="32">
        <v>18</v>
      </c>
      <c r="B22" s="33" t="s">
        <v>42</v>
      </c>
      <c r="C22" s="34" t="s">
        <v>70</v>
      </c>
      <c r="D22" s="35" t="s">
        <v>70</v>
      </c>
      <c r="E22" s="36">
        <v>219754</v>
      </c>
      <c r="F22" s="37" t="s">
        <v>70</v>
      </c>
      <c r="G22" s="35" t="s">
        <v>70</v>
      </c>
      <c r="H22" s="38">
        <v>213599</v>
      </c>
      <c r="I22" s="39" t="s">
        <v>69</v>
      </c>
      <c r="J22" s="39" t="s">
        <v>69</v>
      </c>
      <c r="K22" s="40">
        <f t="shared" si="0"/>
        <v>97.2</v>
      </c>
      <c r="L22" s="41">
        <v>97</v>
      </c>
      <c r="M22" s="41">
        <v>96.9</v>
      </c>
    </row>
    <row r="23" spans="1:13" s="2" customFormat="1" ht="24.75" customHeight="1" x14ac:dyDescent="0.25">
      <c r="A23" s="32">
        <v>19</v>
      </c>
      <c r="B23" s="33" t="s">
        <v>8</v>
      </c>
      <c r="C23" s="34" t="s">
        <v>70</v>
      </c>
      <c r="D23" s="35" t="s">
        <v>70</v>
      </c>
      <c r="E23" s="36">
        <v>305847</v>
      </c>
      <c r="F23" s="37" t="s">
        <v>70</v>
      </c>
      <c r="G23" s="35" t="s">
        <v>70</v>
      </c>
      <c r="H23" s="38">
        <v>280541</v>
      </c>
      <c r="I23" s="39" t="s">
        <v>69</v>
      </c>
      <c r="J23" s="39" t="s">
        <v>69</v>
      </c>
      <c r="K23" s="40">
        <f t="shared" si="0"/>
        <v>91.7</v>
      </c>
      <c r="L23" s="41">
        <v>91.8</v>
      </c>
      <c r="M23" s="41">
        <v>90.2</v>
      </c>
    </row>
    <row r="24" spans="1:13" s="2" customFormat="1" ht="24.75" customHeight="1" x14ac:dyDescent="0.25">
      <c r="A24" s="32">
        <v>20</v>
      </c>
      <c r="B24" s="33" t="s">
        <v>9</v>
      </c>
      <c r="C24" s="34" t="s">
        <v>70</v>
      </c>
      <c r="D24" s="35" t="s">
        <v>70</v>
      </c>
      <c r="E24" s="36">
        <v>193125</v>
      </c>
      <c r="F24" s="37" t="s">
        <v>70</v>
      </c>
      <c r="G24" s="35" t="s">
        <v>70</v>
      </c>
      <c r="H24" s="38">
        <v>182094</v>
      </c>
      <c r="I24" s="39" t="s">
        <v>69</v>
      </c>
      <c r="J24" s="39" t="s">
        <v>69</v>
      </c>
      <c r="K24" s="40">
        <f t="shared" si="0"/>
        <v>94.3</v>
      </c>
      <c r="L24" s="41">
        <v>94.2</v>
      </c>
      <c r="M24" s="41">
        <v>94.6</v>
      </c>
    </row>
    <row r="25" spans="1:13" s="2" customFormat="1" ht="24.75" customHeight="1" x14ac:dyDescent="0.25">
      <c r="A25" s="32">
        <v>21</v>
      </c>
      <c r="B25" s="33" t="s">
        <v>43</v>
      </c>
      <c r="C25" s="34" t="s">
        <v>70</v>
      </c>
      <c r="D25" s="35" t="s">
        <v>70</v>
      </c>
      <c r="E25" s="36">
        <v>131062</v>
      </c>
      <c r="F25" s="37" t="s">
        <v>70</v>
      </c>
      <c r="G25" s="35" t="s">
        <v>70</v>
      </c>
      <c r="H25" s="38">
        <v>118557</v>
      </c>
      <c r="I25" s="39" t="s">
        <v>69</v>
      </c>
      <c r="J25" s="39" t="s">
        <v>69</v>
      </c>
      <c r="K25" s="40">
        <f t="shared" si="0"/>
        <v>90.5</v>
      </c>
      <c r="L25" s="41">
        <v>90.4</v>
      </c>
      <c r="M25" s="41">
        <v>89.7</v>
      </c>
    </row>
    <row r="26" spans="1:13" s="2" customFormat="1" ht="24.75" customHeight="1" x14ac:dyDescent="0.25">
      <c r="A26" s="32">
        <v>22</v>
      </c>
      <c r="B26" s="33" t="s">
        <v>10</v>
      </c>
      <c r="C26" s="34" t="s">
        <v>70</v>
      </c>
      <c r="D26" s="35" t="s">
        <v>70</v>
      </c>
      <c r="E26" s="36">
        <v>174490</v>
      </c>
      <c r="F26" s="37" t="s">
        <v>70</v>
      </c>
      <c r="G26" s="35" t="s">
        <v>70</v>
      </c>
      <c r="H26" s="38">
        <v>165006</v>
      </c>
      <c r="I26" s="39" t="s">
        <v>69</v>
      </c>
      <c r="J26" s="39" t="s">
        <v>69</v>
      </c>
      <c r="K26" s="40">
        <f t="shared" si="0"/>
        <v>94.6</v>
      </c>
      <c r="L26" s="41">
        <v>94.2</v>
      </c>
      <c r="M26" s="41">
        <v>93.2</v>
      </c>
    </row>
    <row r="27" spans="1:13" s="2" customFormat="1" ht="24.75" customHeight="1" x14ac:dyDescent="0.25">
      <c r="A27" s="32">
        <v>23</v>
      </c>
      <c r="B27" s="33" t="s">
        <v>44</v>
      </c>
      <c r="C27" s="34" t="s">
        <v>70</v>
      </c>
      <c r="D27" s="35" t="s">
        <v>70</v>
      </c>
      <c r="E27" s="36">
        <v>309840</v>
      </c>
      <c r="F27" s="37" t="s">
        <v>70</v>
      </c>
      <c r="G27" s="35" t="s">
        <v>70</v>
      </c>
      <c r="H27" s="38">
        <v>290179</v>
      </c>
      <c r="I27" s="39" t="s">
        <v>69</v>
      </c>
      <c r="J27" s="39" t="s">
        <v>69</v>
      </c>
      <c r="K27" s="40">
        <f t="shared" si="0"/>
        <v>93.7</v>
      </c>
      <c r="L27" s="41">
        <v>92.9</v>
      </c>
      <c r="M27" s="41">
        <v>92.3</v>
      </c>
    </row>
    <row r="28" spans="1:13" s="2" customFormat="1" ht="24.75" customHeight="1" x14ac:dyDescent="0.25">
      <c r="A28" s="32">
        <v>24</v>
      </c>
      <c r="B28" s="33" t="s">
        <v>45</v>
      </c>
      <c r="C28" s="34" t="s">
        <v>70</v>
      </c>
      <c r="D28" s="35" t="s">
        <v>70</v>
      </c>
      <c r="E28" s="36">
        <v>177461</v>
      </c>
      <c r="F28" s="37" t="s">
        <v>70</v>
      </c>
      <c r="G28" s="35" t="s">
        <v>70</v>
      </c>
      <c r="H28" s="38">
        <v>162135</v>
      </c>
      <c r="I28" s="39" t="s">
        <v>69</v>
      </c>
      <c r="J28" s="39" t="s">
        <v>69</v>
      </c>
      <c r="K28" s="40">
        <f t="shared" si="0"/>
        <v>91.4</v>
      </c>
      <c r="L28" s="41">
        <v>90.8</v>
      </c>
      <c r="M28" s="41">
        <v>89.6</v>
      </c>
    </row>
    <row r="29" spans="1:13" s="2" customFormat="1" ht="24.75" customHeight="1" x14ac:dyDescent="0.25">
      <c r="A29" s="32">
        <v>25</v>
      </c>
      <c r="B29" s="33" t="s">
        <v>46</v>
      </c>
      <c r="C29" s="34" t="s">
        <v>70</v>
      </c>
      <c r="D29" s="35" t="s">
        <v>70</v>
      </c>
      <c r="E29" s="36">
        <v>93531</v>
      </c>
      <c r="F29" s="37" t="s">
        <v>70</v>
      </c>
      <c r="G29" s="35" t="s">
        <v>70</v>
      </c>
      <c r="H29" s="38">
        <v>87173</v>
      </c>
      <c r="I29" s="39" t="s">
        <v>69</v>
      </c>
      <c r="J29" s="39" t="s">
        <v>69</v>
      </c>
      <c r="K29" s="40">
        <f t="shared" si="0"/>
        <v>93.2</v>
      </c>
      <c r="L29" s="41">
        <v>93.2</v>
      </c>
      <c r="M29" s="41">
        <v>92.2</v>
      </c>
    </row>
    <row r="30" spans="1:13" s="2" customFormat="1" ht="24.75" customHeight="1" x14ac:dyDescent="0.25">
      <c r="A30" s="32">
        <v>26</v>
      </c>
      <c r="B30" s="33" t="s">
        <v>11</v>
      </c>
      <c r="C30" s="34" t="s">
        <v>70</v>
      </c>
      <c r="D30" s="35" t="s">
        <v>70</v>
      </c>
      <c r="E30" s="36">
        <v>199177</v>
      </c>
      <c r="F30" s="37" t="s">
        <v>70</v>
      </c>
      <c r="G30" s="35" t="s">
        <v>70</v>
      </c>
      <c r="H30" s="38">
        <v>184657</v>
      </c>
      <c r="I30" s="39" t="s">
        <v>69</v>
      </c>
      <c r="J30" s="39" t="s">
        <v>69</v>
      </c>
      <c r="K30" s="40">
        <f t="shared" si="0"/>
        <v>92.7</v>
      </c>
      <c r="L30" s="41">
        <v>92.9</v>
      </c>
      <c r="M30" s="41">
        <v>91.9</v>
      </c>
    </row>
    <row r="31" spans="1:13" s="2" customFormat="1" ht="24.75" customHeight="1" x14ac:dyDescent="0.25">
      <c r="A31" s="32">
        <v>27</v>
      </c>
      <c r="B31" s="33" t="s">
        <v>12</v>
      </c>
      <c r="C31" s="34" t="s">
        <v>70</v>
      </c>
      <c r="D31" s="35" t="s">
        <v>70</v>
      </c>
      <c r="E31" s="36">
        <v>198697</v>
      </c>
      <c r="F31" s="37" t="s">
        <v>70</v>
      </c>
      <c r="G31" s="35" t="s">
        <v>70</v>
      </c>
      <c r="H31" s="38">
        <v>191535</v>
      </c>
      <c r="I31" s="39" t="s">
        <v>69</v>
      </c>
      <c r="J31" s="39" t="s">
        <v>69</v>
      </c>
      <c r="K31" s="40">
        <f t="shared" si="0"/>
        <v>96.4</v>
      </c>
      <c r="L31" s="41">
        <v>95.6</v>
      </c>
      <c r="M31" s="41">
        <v>93.5</v>
      </c>
    </row>
    <row r="32" spans="1:13" s="2" customFormat="1" ht="24.75" customHeight="1" x14ac:dyDescent="0.25">
      <c r="A32" s="32">
        <v>28</v>
      </c>
      <c r="B32" s="33" t="s">
        <v>47</v>
      </c>
      <c r="C32" s="34" t="s">
        <v>70</v>
      </c>
      <c r="D32" s="35" t="s">
        <v>70</v>
      </c>
      <c r="E32" s="36">
        <v>293403</v>
      </c>
      <c r="F32" s="37" t="s">
        <v>70</v>
      </c>
      <c r="G32" s="35" t="s">
        <v>70</v>
      </c>
      <c r="H32" s="38">
        <v>241949</v>
      </c>
      <c r="I32" s="39" t="s">
        <v>69</v>
      </c>
      <c r="J32" s="39" t="s">
        <v>69</v>
      </c>
      <c r="K32" s="40">
        <f t="shared" si="0"/>
        <v>82.5</v>
      </c>
      <c r="L32" s="41">
        <v>82.6</v>
      </c>
      <c r="M32" s="41">
        <v>81.8</v>
      </c>
    </row>
    <row r="33" spans="1:13" s="2" customFormat="1" ht="24.75" customHeight="1" x14ac:dyDescent="0.25">
      <c r="A33" s="32">
        <v>29</v>
      </c>
      <c r="B33" s="33" t="s">
        <v>48</v>
      </c>
      <c r="C33" s="34" t="s">
        <v>70</v>
      </c>
      <c r="D33" s="35" t="s">
        <v>70</v>
      </c>
      <c r="E33" s="42">
        <v>217647</v>
      </c>
      <c r="F33" s="37" t="s">
        <v>70</v>
      </c>
      <c r="G33" s="35" t="s">
        <v>70</v>
      </c>
      <c r="H33" s="43">
        <v>202182</v>
      </c>
      <c r="I33" s="44" t="s">
        <v>69</v>
      </c>
      <c r="J33" s="44" t="s">
        <v>69</v>
      </c>
      <c r="K33" s="40">
        <f t="shared" si="0"/>
        <v>92.9</v>
      </c>
      <c r="L33" s="41">
        <v>92.6</v>
      </c>
      <c r="M33" s="41">
        <v>91.8</v>
      </c>
    </row>
    <row r="34" spans="1:13" s="2" customFormat="1" ht="24.75" customHeight="1" x14ac:dyDescent="0.25">
      <c r="A34" s="32">
        <v>30</v>
      </c>
      <c r="B34" s="33" t="s">
        <v>49</v>
      </c>
      <c r="C34" s="34" t="s">
        <v>70</v>
      </c>
      <c r="D34" s="35" t="s">
        <v>70</v>
      </c>
      <c r="E34" s="36">
        <v>137299</v>
      </c>
      <c r="F34" s="37" t="s">
        <v>70</v>
      </c>
      <c r="G34" s="35" t="s">
        <v>70</v>
      </c>
      <c r="H34" s="38">
        <v>118790</v>
      </c>
      <c r="I34" s="39" t="s">
        <v>69</v>
      </c>
      <c r="J34" s="39" t="s">
        <v>69</v>
      </c>
      <c r="K34" s="40">
        <f t="shared" si="0"/>
        <v>86.5</v>
      </c>
      <c r="L34" s="41">
        <v>86</v>
      </c>
      <c r="M34" s="41">
        <v>84.9</v>
      </c>
    </row>
    <row r="35" spans="1:13" s="2" customFormat="1" ht="24.75" customHeight="1" x14ac:dyDescent="0.25">
      <c r="A35" s="32">
        <v>31</v>
      </c>
      <c r="B35" s="33" t="s">
        <v>50</v>
      </c>
      <c r="C35" s="34" t="s">
        <v>70</v>
      </c>
      <c r="D35" s="35" t="s">
        <v>70</v>
      </c>
      <c r="E35" s="36">
        <v>178416</v>
      </c>
      <c r="F35" s="37" t="s">
        <v>70</v>
      </c>
      <c r="G35" s="35" t="s">
        <v>70</v>
      </c>
      <c r="H35" s="38">
        <v>158757</v>
      </c>
      <c r="I35" s="39" t="s">
        <v>69</v>
      </c>
      <c r="J35" s="39" t="s">
        <v>69</v>
      </c>
      <c r="K35" s="40">
        <f t="shared" si="0"/>
        <v>89</v>
      </c>
      <c r="L35" s="41">
        <v>88.9</v>
      </c>
      <c r="M35" s="41">
        <v>89.1</v>
      </c>
    </row>
    <row r="36" spans="1:13" s="2" customFormat="1" ht="24.75" customHeight="1" x14ac:dyDescent="0.25">
      <c r="A36" s="32">
        <v>32</v>
      </c>
      <c r="B36" s="33" t="s">
        <v>21</v>
      </c>
      <c r="C36" s="34" t="s">
        <v>70</v>
      </c>
      <c r="D36" s="35" t="s">
        <v>70</v>
      </c>
      <c r="E36" s="36">
        <v>161780</v>
      </c>
      <c r="F36" s="37" t="s">
        <v>70</v>
      </c>
      <c r="G36" s="35" t="s">
        <v>70</v>
      </c>
      <c r="H36" s="38">
        <v>153099</v>
      </c>
      <c r="I36" s="39" t="s">
        <v>69</v>
      </c>
      <c r="J36" s="39" t="s">
        <v>69</v>
      </c>
      <c r="K36" s="40">
        <f t="shared" si="0"/>
        <v>94.6</v>
      </c>
      <c r="L36" s="41">
        <v>94.2</v>
      </c>
      <c r="M36" s="41">
        <v>92.1</v>
      </c>
    </row>
    <row r="37" spans="1:13" s="2" customFormat="1" ht="24.75" customHeight="1" x14ac:dyDescent="0.25">
      <c r="A37" s="32">
        <v>33</v>
      </c>
      <c r="B37" s="33" t="s">
        <v>51</v>
      </c>
      <c r="C37" s="34" t="s">
        <v>70</v>
      </c>
      <c r="D37" s="35" t="s">
        <v>70</v>
      </c>
      <c r="E37" s="36">
        <v>144516</v>
      </c>
      <c r="F37" s="37" t="s">
        <v>70</v>
      </c>
      <c r="G37" s="35" t="s">
        <v>70</v>
      </c>
      <c r="H37" s="38">
        <v>130081</v>
      </c>
      <c r="I37" s="39" t="s">
        <v>69</v>
      </c>
      <c r="J37" s="39" t="s">
        <v>69</v>
      </c>
      <c r="K37" s="40">
        <f t="shared" si="0"/>
        <v>90</v>
      </c>
      <c r="L37" s="41">
        <v>90.6</v>
      </c>
      <c r="M37" s="41">
        <v>89.8</v>
      </c>
    </row>
    <row r="38" spans="1:13" s="2" customFormat="1" ht="24.75" customHeight="1" x14ac:dyDescent="0.25">
      <c r="A38" s="32">
        <v>34</v>
      </c>
      <c r="B38" s="33" t="s">
        <v>52</v>
      </c>
      <c r="C38" s="34" t="s">
        <v>70</v>
      </c>
      <c r="D38" s="35" t="s">
        <v>70</v>
      </c>
      <c r="E38" s="36">
        <v>312897</v>
      </c>
      <c r="F38" s="37" t="s">
        <v>70</v>
      </c>
      <c r="G38" s="35" t="s">
        <v>70</v>
      </c>
      <c r="H38" s="38">
        <v>277368</v>
      </c>
      <c r="I38" s="39" t="s">
        <v>69</v>
      </c>
      <c r="J38" s="39" t="s">
        <v>69</v>
      </c>
      <c r="K38" s="40">
        <f t="shared" si="0"/>
        <v>88.6</v>
      </c>
      <c r="L38" s="41">
        <v>87.7</v>
      </c>
      <c r="M38" s="41">
        <v>87.5</v>
      </c>
    </row>
    <row r="39" spans="1:13" s="2" customFormat="1" ht="24.75" customHeight="1" x14ac:dyDescent="0.25">
      <c r="A39" s="32">
        <v>35</v>
      </c>
      <c r="B39" s="33" t="s">
        <v>53</v>
      </c>
      <c r="C39" s="34" t="s">
        <v>70</v>
      </c>
      <c r="D39" s="35" t="s">
        <v>70</v>
      </c>
      <c r="E39" s="36">
        <v>216036</v>
      </c>
      <c r="F39" s="37" t="s">
        <v>70</v>
      </c>
      <c r="G39" s="35" t="s">
        <v>70</v>
      </c>
      <c r="H39" s="38">
        <v>191219</v>
      </c>
      <c r="I39" s="39" t="s">
        <v>69</v>
      </c>
      <c r="J39" s="39" t="s">
        <v>69</v>
      </c>
      <c r="K39" s="40">
        <f t="shared" si="0"/>
        <v>88.5</v>
      </c>
      <c r="L39" s="41">
        <v>88.8</v>
      </c>
      <c r="M39" s="41">
        <v>87.9</v>
      </c>
    </row>
    <row r="40" spans="1:13" s="2" customFormat="1" ht="24.75" customHeight="1" x14ac:dyDescent="0.25">
      <c r="A40" s="32">
        <v>36</v>
      </c>
      <c r="B40" s="33" t="s">
        <v>22</v>
      </c>
      <c r="C40" s="34" t="s">
        <v>70</v>
      </c>
      <c r="D40" s="35" t="s">
        <v>70</v>
      </c>
      <c r="E40" s="36">
        <v>146832</v>
      </c>
      <c r="F40" s="37" t="s">
        <v>70</v>
      </c>
      <c r="G40" s="35" t="s">
        <v>70</v>
      </c>
      <c r="H40" s="38">
        <v>132452</v>
      </c>
      <c r="I40" s="39" t="s">
        <v>69</v>
      </c>
      <c r="J40" s="39" t="s">
        <v>69</v>
      </c>
      <c r="K40" s="40">
        <f t="shared" si="0"/>
        <v>90.2</v>
      </c>
      <c r="L40" s="41">
        <v>89.2</v>
      </c>
      <c r="M40" s="41">
        <v>88</v>
      </c>
    </row>
    <row r="41" spans="1:13" s="2" customFormat="1" ht="24.75" customHeight="1" x14ac:dyDescent="0.25">
      <c r="A41" s="32">
        <v>37</v>
      </c>
      <c r="B41" s="33" t="s">
        <v>67</v>
      </c>
      <c r="C41" s="34" t="s">
        <v>70</v>
      </c>
      <c r="D41" s="35" t="s">
        <v>70</v>
      </c>
      <c r="E41" s="36">
        <v>154001</v>
      </c>
      <c r="F41" s="37" t="s">
        <v>70</v>
      </c>
      <c r="G41" s="35" t="s">
        <v>70</v>
      </c>
      <c r="H41" s="38">
        <v>135507</v>
      </c>
      <c r="I41" s="39" t="s">
        <v>69</v>
      </c>
      <c r="J41" s="39" t="s">
        <v>69</v>
      </c>
      <c r="K41" s="40">
        <f t="shared" si="0"/>
        <v>88</v>
      </c>
      <c r="L41" s="41">
        <v>88.7</v>
      </c>
      <c r="M41" s="41">
        <v>88.1</v>
      </c>
    </row>
    <row r="42" spans="1:13" s="2" customFormat="1" ht="24.75" customHeight="1" x14ac:dyDescent="0.25">
      <c r="A42" s="32">
        <v>38</v>
      </c>
      <c r="B42" s="33" t="s">
        <v>13</v>
      </c>
      <c r="C42" s="34" t="s">
        <v>70</v>
      </c>
      <c r="D42" s="35" t="s">
        <v>70</v>
      </c>
      <c r="E42" s="36">
        <v>58307</v>
      </c>
      <c r="F42" s="37" t="s">
        <v>70</v>
      </c>
      <c r="G42" s="35" t="s">
        <v>70</v>
      </c>
      <c r="H42" s="38">
        <v>54511</v>
      </c>
      <c r="I42" s="39" t="s">
        <v>69</v>
      </c>
      <c r="J42" s="39" t="s">
        <v>69</v>
      </c>
      <c r="K42" s="40">
        <f t="shared" si="0"/>
        <v>93.5</v>
      </c>
      <c r="L42" s="41">
        <v>92.9</v>
      </c>
      <c r="M42" s="41">
        <v>92.1</v>
      </c>
    </row>
    <row r="43" spans="1:13" s="2" customFormat="1" ht="24.75" customHeight="1" x14ac:dyDescent="0.25">
      <c r="A43" s="32">
        <v>39</v>
      </c>
      <c r="B43" s="33" t="s">
        <v>54</v>
      </c>
      <c r="C43" s="34" t="s">
        <v>70</v>
      </c>
      <c r="D43" s="35" t="s">
        <v>70</v>
      </c>
      <c r="E43" s="36">
        <v>64081</v>
      </c>
      <c r="F43" s="37" t="s">
        <v>70</v>
      </c>
      <c r="G43" s="35" t="s">
        <v>70</v>
      </c>
      <c r="H43" s="38">
        <v>58565</v>
      </c>
      <c r="I43" s="39" t="s">
        <v>69</v>
      </c>
      <c r="J43" s="39" t="s">
        <v>69</v>
      </c>
      <c r="K43" s="40">
        <f t="shared" si="0"/>
        <v>91.4</v>
      </c>
      <c r="L43" s="41">
        <v>91.7</v>
      </c>
      <c r="M43" s="41">
        <v>91.5</v>
      </c>
    </row>
    <row r="44" spans="1:13" s="2" customFormat="1" ht="24.75" customHeight="1" x14ac:dyDescent="0.25">
      <c r="A44" s="32">
        <v>40</v>
      </c>
      <c r="B44" s="33" t="s">
        <v>55</v>
      </c>
      <c r="C44" s="34" t="s">
        <v>70</v>
      </c>
      <c r="D44" s="35" t="s">
        <v>70</v>
      </c>
      <c r="E44" s="36">
        <v>23083</v>
      </c>
      <c r="F44" s="37" t="s">
        <v>70</v>
      </c>
      <c r="G44" s="35" t="s">
        <v>70</v>
      </c>
      <c r="H44" s="38">
        <v>21710</v>
      </c>
      <c r="I44" s="39" t="s">
        <v>69</v>
      </c>
      <c r="J44" s="39" t="s">
        <v>69</v>
      </c>
      <c r="K44" s="40">
        <f t="shared" si="0"/>
        <v>94.1</v>
      </c>
      <c r="L44" s="41">
        <v>93</v>
      </c>
      <c r="M44" s="41">
        <v>90.3</v>
      </c>
    </row>
    <row r="45" spans="1:13" s="2" customFormat="1" ht="24.75" customHeight="1" x14ac:dyDescent="0.25">
      <c r="A45" s="32">
        <v>41</v>
      </c>
      <c r="B45" s="33" t="s">
        <v>56</v>
      </c>
      <c r="C45" s="34" t="s">
        <v>70</v>
      </c>
      <c r="D45" s="35" t="s">
        <v>70</v>
      </c>
      <c r="E45" s="36">
        <v>69577</v>
      </c>
      <c r="F45" s="37" t="s">
        <v>70</v>
      </c>
      <c r="G45" s="35" t="s">
        <v>70</v>
      </c>
      <c r="H45" s="38">
        <v>60746</v>
      </c>
      <c r="I45" s="39" t="s">
        <v>69</v>
      </c>
      <c r="J45" s="39" t="s">
        <v>69</v>
      </c>
      <c r="K45" s="40">
        <f t="shared" si="0"/>
        <v>87.3</v>
      </c>
      <c r="L45" s="41">
        <v>86.6</v>
      </c>
      <c r="M45" s="41">
        <v>85.7</v>
      </c>
    </row>
    <row r="46" spans="1:13" s="2" customFormat="1" ht="24.75" customHeight="1" x14ac:dyDescent="0.25">
      <c r="A46" s="32">
        <v>42</v>
      </c>
      <c r="B46" s="33" t="s">
        <v>57</v>
      </c>
      <c r="C46" s="34" t="s">
        <v>70</v>
      </c>
      <c r="D46" s="35" t="s">
        <v>70</v>
      </c>
      <c r="E46" s="36">
        <v>55556</v>
      </c>
      <c r="F46" s="37" t="s">
        <v>70</v>
      </c>
      <c r="G46" s="35" t="s">
        <v>70</v>
      </c>
      <c r="H46" s="38">
        <v>49722</v>
      </c>
      <c r="I46" s="39" t="s">
        <v>69</v>
      </c>
      <c r="J46" s="39" t="s">
        <v>69</v>
      </c>
      <c r="K46" s="40">
        <f t="shared" si="0"/>
        <v>89.5</v>
      </c>
      <c r="L46" s="41">
        <v>88.9</v>
      </c>
      <c r="M46" s="41">
        <v>88.7</v>
      </c>
    </row>
    <row r="47" spans="1:13" s="2" customFormat="1" ht="24.75" customHeight="1" x14ac:dyDescent="0.25">
      <c r="A47" s="32">
        <v>43</v>
      </c>
      <c r="B47" s="33" t="s">
        <v>14</v>
      </c>
      <c r="C47" s="34" t="s">
        <v>70</v>
      </c>
      <c r="D47" s="35" t="s">
        <v>70</v>
      </c>
      <c r="E47" s="36">
        <v>63508</v>
      </c>
      <c r="F47" s="37" t="s">
        <v>70</v>
      </c>
      <c r="G47" s="35" t="s">
        <v>70</v>
      </c>
      <c r="H47" s="38">
        <v>53902</v>
      </c>
      <c r="I47" s="39" t="s">
        <v>69</v>
      </c>
      <c r="J47" s="39" t="s">
        <v>69</v>
      </c>
      <c r="K47" s="40">
        <f t="shared" si="0"/>
        <v>84.9</v>
      </c>
      <c r="L47" s="41">
        <v>84</v>
      </c>
      <c r="M47" s="41">
        <v>82.4</v>
      </c>
    </row>
    <row r="48" spans="1:13" s="2" customFormat="1" ht="24.75" customHeight="1" x14ac:dyDescent="0.25">
      <c r="A48" s="32">
        <v>44</v>
      </c>
      <c r="B48" s="33" t="s">
        <v>58</v>
      </c>
      <c r="C48" s="34" t="s">
        <v>70</v>
      </c>
      <c r="D48" s="35" t="s">
        <v>70</v>
      </c>
      <c r="E48" s="36">
        <v>40460</v>
      </c>
      <c r="F48" s="37" t="s">
        <v>70</v>
      </c>
      <c r="G48" s="35" t="s">
        <v>70</v>
      </c>
      <c r="H48" s="38">
        <v>35342</v>
      </c>
      <c r="I48" s="39" t="s">
        <v>69</v>
      </c>
      <c r="J48" s="39" t="s">
        <v>69</v>
      </c>
      <c r="K48" s="40">
        <f t="shared" si="0"/>
        <v>87.4</v>
      </c>
      <c r="L48" s="41">
        <v>85.9</v>
      </c>
      <c r="M48" s="41">
        <v>86.3</v>
      </c>
    </row>
    <row r="49" spans="1:13" s="2" customFormat="1" ht="24.75" customHeight="1" x14ac:dyDescent="0.25">
      <c r="A49" s="32">
        <v>45</v>
      </c>
      <c r="B49" s="33" t="s">
        <v>23</v>
      </c>
      <c r="C49" s="34" t="s">
        <v>70</v>
      </c>
      <c r="D49" s="35" t="s">
        <v>70</v>
      </c>
      <c r="E49" s="36">
        <v>94154</v>
      </c>
      <c r="F49" s="37" t="s">
        <v>70</v>
      </c>
      <c r="G49" s="35" t="s">
        <v>70</v>
      </c>
      <c r="H49" s="38">
        <v>83531</v>
      </c>
      <c r="I49" s="39" t="s">
        <v>69</v>
      </c>
      <c r="J49" s="39" t="s">
        <v>69</v>
      </c>
      <c r="K49" s="40">
        <f t="shared" si="0"/>
        <v>88.7</v>
      </c>
      <c r="L49" s="41">
        <v>89.1</v>
      </c>
      <c r="M49" s="41">
        <v>88.6</v>
      </c>
    </row>
    <row r="50" spans="1:13" s="2" customFormat="1" ht="24.75" customHeight="1" x14ac:dyDescent="0.25">
      <c r="A50" s="32">
        <v>46</v>
      </c>
      <c r="B50" s="33" t="s">
        <v>59</v>
      </c>
      <c r="C50" s="34" t="s">
        <v>70</v>
      </c>
      <c r="D50" s="35" t="s">
        <v>70</v>
      </c>
      <c r="E50" s="36">
        <v>39930</v>
      </c>
      <c r="F50" s="37" t="s">
        <v>70</v>
      </c>
      <c r="G50" s="35" t="s">
        <v>70</v>
      </c>
      <c r="H50" s="38">
        <v>37095</v>
      </c>
      <c r="I50" s="39" t="s">
        <v>69</v>
      </c>
      <c r="J50" s="39" t="s">
        <v>69</v>
      </c>
      <c r="K50" s="40">
        <f t="shared" si="0"/>
        <v>92.9</v>
      </c>
      <c r="L50" s="41">
        <v>91.1</v>
      </c>
      <c r="M50" s="41">
        <v>91</v>
      </c>
    </row>
    <row r="51" spans="1:13" s="2" customFormat="1" ht="24.75" customHeight="1" x14ac:dyDescent="0.25">
      <c r="A51" s="32">
        <v>47</v>
      </c>
      <c r="B51" s="33" t="s">
        <v>60</v>
      </c>
      <c r="C51" s="34" t="s">
        <v>70</v>
      </c>
      <c r="D51" s="35" t="s">
        <v>70</v>
      </c>
      <c r="E51" s="36">
        <v>29254</v>
      </c>
      <c r="F51" s="37" t="s">
        <v>70</v>
      </c>
      <c r="G51" s="35" t="s">
        <v>70</v>
      </c>
      <c r="H51" s="38">
        <v>27326</v>
      </c>
      <c r="I51" s="39" t="s">
        <v>69</v>
      </c>
      <c r="J51" s="39" t="s">
        <v>69</v>
      </c>
      <c r="K51" s="40">
        <f t="shared" si="0"/>
        <v>93.4</v>
      </c>
      <c r="L51" s="41">
        <v>94.2</v>
      </c>
      <c r="M51" s="41">
        <v>94.2</v>
      </c>
    </row>
    <row r="52" spans="1:13" s="2" customFormat="1" ht="24.75" customHeight="1" x14ac:dyDescent="0.25">
      <c r="A52" s="32">
        <v>48</v>
      </c>
      <c r="B52" s="33" t="s">
        <v>61</v>
      </c>
      <c r="C52" s="34" t="s">
        <v>70</v>
      </c>
      <c r="D52" s="35" t="s">
        <v>70</v>
      </c>
      <c r="E52" s="36">
        <v>55595</v>
      </c>
      <c r="F52" s="37" t="s">
        <v>70</v>
      </c>
      <c r="G52" s="35" t="s">
        <v>70</v>
      </c>
      <c r="H52" s="38">
        <v>50293</v>
      </c>
      <c r="I52" s="39" t="s">
        <v>69</v>
      </c>
      <c r="J52" s="39" t="s">
        <v>69</v>
      </c>
      <c r="K52" s="40">
        <f t="shared" si="0"/>
        <v>90.5</v>
      </c>
      <c r="L52" s="41">
        <v>90.7</v>
      </c>
      <c r="M52" s="41">
        <v>90.2</v>
      </c>
    </row>
    <row r="53" spans="1:13" s="2" customFormat="1" ht="24.75" customHeight="1" x14ac:dyDescent="0.25">
      <c r="A53" s="32">
        <v>49</v>
      </c>
      <c r="B53" s="33" t="s">
        <v>62</v>
      </c>
      <c r="C53" s="34" t="s">
        <v>70</v>
      </c>
      <c r="D53" s="35" t="s">
        <v>70</v>
      </c>
      <c r="E53" s="36">
        <v>46094</v>
      </c>
      <c r="F53" s="37" t="s">
        <v>70</v>
      </c>
      <c r="G53" s="35" t="s">
        <v>70</v>
      </c>
      <c r="H53" s="38">
        <v>42513</v>
      </c>
      <c r="I53" s="39" t="s">
        <v>69</v>
      </c>
      <c r="J53" s="39" t="s">
        <v>69</v>
      </c>
      <c r="K53" s="40">
        <f t="shared" si="0"/>
        <v>92.2</v>
      </c>
      <c r="L53" s="41">
        <v>93.2</v>
      </c>
      <c r="M53" s="41">
        <v>93</v>
      </c>
    </row>
    <row r="54" spans="1:13" s="2" customFormat="1" ht="24.75" customHeight="1" x14ac:dyDescent="0.25">
      <c r="A54" s="32">
        <v>50</v>
      </c>
      <c r="B54" s="33" t="s">
        <v>63</v>
      </c>
      <c r="C54" s="34" t="s">
        <v>70</v>
      </c>
      <c r="D54" s="35" t="s">
        <v>70</v>
      </c>
      <c r="E54" s="36">
        <v>30958</v>
      </c>
      <c r="F54" s="37" t="s">
        <v>70</v>
      </c>
      <c r="G54" s="35" t="s">
        <v>70</v>
      </c>
      <c r="H54" s="38">
        <v>29566</v>
      </c>
      <c r="I54" s="39" t="s">
        <v>69</v>
      </c>
      <c r="J54" s="39" t="s">
        <v>69</v>
      </c>
      <c r="K54" s="40">
        <f t="shared" si="0"/>
        <v>95.5</v>
      </c>
      <c r="L54" s="41">
        <v>95</v>
      </c>
      <c r="M54" s="41">
        <v>93.4</v>
      </c>
    </row>
    <row r="55" spans="1:13" s="2" customFormat="1" ht="24.75" customHeight="1" x14ac:dyDescent="0.25">
      <c r="A55" s="32">
        <v>51</v>
      </c>
      <c r="B55" s="33" t="s">
        <v>64</v>
      </c>
      <c r="C55" s="34" t="s">
        <v>70</v>
      </c>
      <c r="D55" s="35" t="s">
        <v>70</v>
      </c>
      <c r="E55" s="36">
        <v>35091</v>
      </c>
      <c r="F55" s="37" t="s">
        <v>70</v>
      </c>
      <c r="G55" s="35" t="s">
        <v>70</v>
      </c>
      <c r="H55" s="38">
        <v>33205</v>
      </c>
      <c r="I55" s="39" t="s">
        <v>69</v>
      </c>
      <c r="J55" s="39" t="s">
        <v>69</v>
      </c>
      <c r="K55" s="40">
        <f t="shared" si="0"/>
        <v>94.6</v>
      </c>
      <c r="L55" s="41">
        <v>94.6</v>
      </c>
      <c r="M55" s="41">
        <v>95.3</v>
      </c>
    </row>
    <row r="56" spans="1:13" s="2" customFormat="1" ht="24.75" customHeight="1" x14ac:dyDescent="0.25">
      <c r="A56" s="32">
        <v>52</v>
      </c>
      <c r="B56" s="33" t="s">
        <v>15</v>
      </c>
      <c r="C56" s="34" t="s">
        <v>70</v>
      </c>
      <c r="D56" s="35" t="s">
        <v>70</v>
      </c>
      <c r="E56" s="36">
        <v>39456</v>
      </c>
      <c r="F56" s="37" t="s">
        <v>70</v>
      </c>
      <c r="G56" s="35" t="s">
        <v>70</v>
      </c>
      <c r="H56" s="38">
        <v>36553</v>
      </c>
      <c r="I56" s="39" t="s">
        <v>69</v>
      </c>
      <c r="J56" s="39" t="s">
        <v>69</v>
      </c>
      <c r="K56" s="40">
        <f t="shared" si="0"/>
        <v>92.6</v>
      </c>
      <c r="L56" s="41">
        <v>92.6</v>
      </c>
      <c r="M56" s="41">
        <v>91.9</v>
      </c>
    </row>
    <row r="57" spans="1:13" s="2" customFormat="1" ht="24.75" customHeight="1" x14ac:dyDescent="0.25">
      <c r="A57" s="32">
        <v>53</v>
      </c>
      <c r="B57" s="33" t="s">
        <v>65</v>
      </c>
      <c r="C57" s="34" t="s">
        <v>70</v>
      </c>
      <c r="D57" s="35" t="s">
        <v>70</v>
      </c>
      <c r="E57" s="36">
        <v>22391</v>
      </c>
      <c r="F57" s="37" t="s">
        <v>70</v>
      </c>
      <c r="G57" s="35" t="s">
        <v>70</v>
      </c>
      <c r="H57" s="38">
        <v>20599</v>
      </c>
      <c r="I57" s="39" t="s">
        <v>69</v>
      </c>
      <c r="J57" s="39" t="s">
        <v>69</v>
      </c>
      <c r="K57" s="40">
        <f t="shared" si="0"/>
        <v>92</v>
      </c>
      <c r="L57" s="41">
        <v>92.5</v>
      </c>
      <c r="M57" s="41">
        <v>91.8</v>
      </c>
    </row>
    <row r="58" spans="1:13" s="2" customFormat="1" ht="24.75" customHeight="1" thickBot="1" x14ac:dyDescent="0.3">
      <c r="A58" s="32">
        <v>54</v>
      </c>
      <c r="B58" s="45" t="s">
        <v>66</v>
      </c>
      <c r="C58" s="46" t="s">
        <v>70</v>
      </c>
      <c r="D58" s="47" t="s">
        <v>70</v>
      </c>
      <c r="E58" s="48">
        <v>28652</v>
      </c>
      <c r="F58" s="49" t="s">
        <v>70</v>
      </c>
      <c r="G58" s="47" t="s">
        <v>70</v>
      </c>
      <c r="H58" s="50">
        <v>26999</v>
      </c>
      <c r="I58" s="51" t="s">
        <v>69</v>
      </c>
      <c r="J58" s="52" t="s">
        <v>69</v>
      </c>
      <c r="K58" s="40">
        <f t="shared" si="0"/>
        <v>94.2</v>
      </c>
      <c r="L58" s="41">
        <v>94.5</v>
      </c>
      <c r="M58" s="41">
        <v>94.3</v>
      </c>
    </row>
    <row r="59" spans="1:13" s="2" customFormat="1" ht="24.75" customHeight="1" thickTop="1" x14ac:dyDescent="0.25">
      <c r="A59" s="53"/>
      <c r="B59" s="54" t="s">
        <v>16</v>
      </c>
      <c r="C59" s="55" t="s">
        <v>69</v>
      </c>
      <c r="D59" s="56" t="s">
        <v>69</v>
      </c>
      <c r="E59" s="57">
        <f t="shared" ref="E59:H59" si="1">SUM(E5:E41)</f>
        <v>11540386</v>
      </c>
      <c r="F59" s="55" t="s">
        <v>69</v>
      </c>
      <c r="G59" s="56" t="s">
        <v>69</v>
      </c>
      <c r="H59" s="58">
        <f t="shared" si="1"/>
        <v>10577185</v>
      </c>
      <c r="I59" s="59" t="s">
        <v>69</v>
      </c>
      <c r="J59" s="59" t="s">
        <v>69</v>
      </c>
      <c r="K59" s="60">
        <f t="shared" si="0"/>
        <v>91.7</v>
      </c>
      <c r="L59" s="31">
        <v>91.1</v>
      </c>
      <c r="M59" s="31">
        <v>90.3</v>
      </c>
    </row>
    <row r="60" spans="1:13" s="2" customFormat="1" ht="24.75" customHeight="1" x14ac:dyDescent="0.25">
      <c r="A60" s="61"/>
      <c r="B60" s="62" t="s">
        <v>17</v>
      </c>
      <c r="C60" s="63" t="s">
        <v>69</v>
      </c>
      <c r="D60" s="64" t="s">
        <v>69</v>
      </c>
      <c r="E60" s="65">
        <f t="shared" ref="E60:H60" si="2">SUM(E42:E58)</f>
        <v>796147</v>
      </c>
      <c r="F60" s="63" t="s">
        <v>69</v>
      </c>
      <c r="G60" s="64" t="s">
        <v>69</v>
      </c>
      <c r="H60" s="66">
        <f t="shared" si="2"/>
        <v>722178</v>
      </c>
      <c r="I60" s="67" t="s">
        <v>69</v>
      </c>
      <c r="J60" s="67" t="s">
        <v>69</v>
      </c>
      <c r="K60" s="68">
        <f t="shared" si="0"/>
        <v>90.7</v>
      </c>
      <c r="L60" s="41">
        <v>90.5</v>
      </c>
      <c r="M60" s="41">
        <v>89.9</v>
      </c>
    </row>
    <row r="61" spans="1:13" s="2" customFormat="1" ht="24.75" customHeight="1" x14ac:dyDescent="0.25">
      <c r="A61" s="69"/>
      <c r="B61" s="70" t="s">
        <v>18</v>
      </c>
      <c r="C61" s="63" t="s">
        <v>69</v>
      </c>
      <c r="D61" s="64" t="s">
        <v>69</v>
      </c>
      <c r="E61" s="65">
        <f t="shared" ref="E61:H61" si="3">SUM(E59:E60)</f>
        <v>12336533</v>
      </c>
      <c r="F61" s="63" t="s">
        <v>69</v>
      </c>
      <c r="G61" s="64" t="s">
        <v>69</v>
      </c>
      <c r="H61" s="66">
        <f t="shared" si="3"/>
        <v>11299363</v>
      </c>
      <c r="I61" s="67" t="s">
        <v>69</v>
      </c>
      <c r="J61" s="67" t="s">
        <v>69</v>
      </c>
      <c r="K61" s="68">
        <f t="shared" si="0"/>
        <v>91.6</v>
      </c>
      <c r="L61" s="41">
        <v>91.1</v>
      </c>
      <c r="M61" s="41">
        <v>90.3</v>
      </c>
    </row>
    <row r="62" spans="1:13" s="2" customFormat="1" ht="20.25" customHeight="1" x14ac:dyDescent="0.2">
      <c r="A62" s="71" t="s">
        <v>71</v>
      </c>
      <c r="B62" s="71"/>
      <c r="C62" s="71"/>
      <c r="D62" s="71"/>
      <c r="E62" s="71"/>
      <c r="F62" s="71"/>
      <c r="G62" s="71"/>
      <c r="H62" s="71"/>
      <c r="I62" s="71"/>
      <c r="J62" s="71"/>
      <c r="K62" s="71"/>
      <c r="L62" s="71"/>
      <c r="M62" s="71"/>
    </row>
    <row r="63" spans="1:13" s="3" customFormat="1" x14ac:dyDescent="0.3">
      <c r="H63" s="4"/>
      <c r="I63" s="4"/>
      <c r="J63" s="4"/>
      <c r="K63" s="4"/>
    </row>
    <row r="64" spans="1:13" s="3" customFormat="1" x14ac:dyDescent="0.3">
      <c r="H64" s="4"/>
      <c r="I64" s="4"/>
      <c r="J64" s="4"/>
      <c r="K64" s="4"/>
    </row>
    <row r="65" spans="8:11" s="3" customFormat="1" x14ac:dyDescent="0.3">
      <c r="H65" s="4"/>
      <c r="I65" s="4"/>
      <c r="J65" s="4"/>
      <c r="K65" s="4"/>
    </row>
    <row r="66" spans="8:11" s="3" customFormat="1" x14ac:dyDescent="0.3"/>
    <row r="67" spans="8:11" s="3" customFormat="1" x14ac:dyDescent="0.3"/>
    <row r="68" spans="8:11" s="3" customFormat="1" x14ac:dyDescent="0.3"/>
    <row r="69" spans="8:11" s="3" customFormat="1" x14ac:dyDescent="0.3"/>
    <row r="70" spans="8:11" s="3" customFormat="1" x14ac:dyDescent="0.3"/>
    <row r="71" spans="8:11" s="3" customFormat="1" x14ac:dyDescent="0.3"/>
    <row r="72" spans="8:11" s="3" customFormat="1" x14ac:dyDescent="0.3"/>
    <row r="73" spans="8:11" s="3" customFormat="1" x14ac:dyDescent="0.3"/>
    <row r="74" spans="8:11" s="3" customFormat="1" x14ac:dyDescent="0.3"/>
    <row r="75" spans="8:11" s="3" customFormat="1" x14ac:dyDescent="0.3"/>
    <row r="76" spans="8:11" s="3" customFormat="1" x14ac:dyDescent="0.3"/>
    <row r="77" spans="8:11" s="3" customFormat="1" x14ac:dyDescent="0.3"/>
    <row r="78" spans="8:11" s="3" customFormat="1" x14ac:dyDescent="0.3"/>
    <row r="79" spans="8:11" s="3" customFormat="1" x14ac:dyDescent="0.3"/>
    <row r="80" spans="8:11"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sheetData>
  <mergeCells count="8">
    <mergeCell ref="A62:M62"/>
    <mergeCell ref="A1:M1"/>
    <mergeCell ref="A2:C2"/>
    <mergeCell ref="C3:E3"/>
    <mergeCell ref="F3:H3"/>
    <mergeCell ref="I3:K3"/>
    <mergeCell ref="K2:M2"/>
    <mergeCell ref="L3:M3"/>
  </mergeCells>
  <phoneticPr fontId="2"/>
  <printOptions horizontalCentered="1" verticalCentered="1"/>
  <pageMargins left="0.59055118110236227" right="0.59055118110236227" top="0.39370078740157483" bottom="0.39370078740157483" header="0" footer="0.19685039370078741"/>
  <pageSetup paperSize="9" scale="50" firstPageNumber="145"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8AE5C-F3C7-4466-8317-46AAB96B516C}">
  <sheetPr>
    <tabColor indexed="13"/>
    <pageSetUpPr autoPageBreaks="0"/>
  </sheetPr>
  <dimension ref="A1:N157"/>
  <sheetViews>
    <sheetView showOutlineSymbols="0" view="pageBreakPreview" zoomScale="70" zoomScaleNormal="75" zoomScaleSheetLayoutView="70" workbookViewId="0">
      <selection activeCell="A63" sqref="A63:XFD64"/>
    </sheetView>
  </sheetViews>
  <sheetFormatPr defaultColWidth="10.703125" defaultRowHeight="23.4" x14ac:dyDescent="0.3"/>
  <cols>
    <col min="1" max="1" width="2.9375" style="4" customWidth="1"/>
    <col min="2" max="2" width="8" style="4" customWidth="1"/>
    <col min="3" max="8" width="8.64453125" style="4" customWidth="1"/>
    <col min="9" max="13" width="5.64453125" style="4" customWidth="1"/>
    <col min="14" max="16384" width="10.703125" style="4"/>
  </cols>
  <sheetData>
    <row r="1" spans="1:13" s="1" customFormat="1" ht="23.25" customHeight="1" x14ac:dyDescent="0.25">
      <c r="A1" s="72" t="s">
        <v>72</v>
      </c>
      <c r="B1" s="72"/>
      <c r="C1" s="72"/>
      <c r="D1" s="72"/>
      <c r="E1" s="72"/>
      <c r="F1" s="72"/>
      <c r="G1" s="72"/>
      <c r="H1" s="72"/>
      <c r="I1" s="72"/>
      <c r="J1" s="72"/>
      <c r="K1" s="72"/>
      <c r="L1" s="72"/>
      <c r="M1" s="72"/>
    </row>
    <row r="2" spans="1:13" s="1" customFormat="1" ht="23.25" customHeight="1" x14ac:dyDescent="0.25">
      <c r="A2" s="73" t="s">
        <v>75</v>
      </c>
      <c r="B2" s="73"/>
      <c r="C2" s="73"/>
      <c r="D2" s="5"/>
      <c r="E2" s="5"/>
      <c r="F2" s="5"/>
      <c r="G2" s="5"/>
      <c r="H2" s="5"/>
      <c r="I2" s="6"/>
      <c r="J2" s="6"/>
      <c r="K2" s="80" t="s">
        <v>0</v>
      </c>
      <c r="L2" s="81"/>
      <c r="M2" s="81"/>
    </row>
    <row r="3" spans="1:13" s="2" customFormat="1" ht="24.75" customHeight="1" x14ac:dyDescent="0.2">
      <c r="A3" s="7"/>
      <c r="B3" s="8"/>
      <c r="C3" s="74" t="s">
        <v>19</v>
      </c>
      <c r="D3" s="75"/>
      <c r="E3" s="76"/>
      <c r="F3" s="74" t="s">
        <v>20</v>
      </c>
      <c r="G3" s="75"/>
      <c r="H3" s="76"/>
      <c r="I3" s="77" t="s">
        <v>24</v>
      </c>
      <c r="J3" s="78"/>
      <c r="K3" s="79"/>
      <c r="L3" s="82" t="s">
        <v>25</v>
      </c>
      <c r="M3" s="83"/>
    </row>
    <row r="4" spans="1:13" s="2" customFormat="1" ht="24.75" customHeight="1" thickBot="1" x14ac:dyDescent="0.25">
      <c r="A4" s="9"/>
      <c r="B4" s="10"/>
      <c r="C4" s="11" t="s">
        <v>2</v>
      </c>
      <c r="D4" s="12" t="s">
        <v>3</v>
      </c>
      <c r="E4" s="13" t="s">
        <v>1</v>
      </c>
      <c r="F4" s="14" t="s">
        <v>2</v>
      </c>
      <c r="G4" s="15" t="s">
        <v>3</v>
      </c>
      <c r="H4" s="13" t="s">
        <v>1</v>
      </c>
      <c r="I4" s="16" t="s">
        <v>4</v>
      </c>
      <c r="J4" s="17" t="s">
        <v>5</v>
      </c>
      <c r="K4" s="17" t="s">
        <v>26</v>
      </c>
      <c r="L4" s="18" t="s">
        <v>73</v>
      </c>
      <c r="M4" s="19" t="s">
        <v>74</v>
      </c>
    </row>
    <row r="5" spans="1:13" s="2" customFormat="1" ht="24.75" customHeight="1" thickTop="1" x14ac:dyDescent="0.25">
      <c r="A5" s="20">
        <v>1</v>
      </c>
      <c r="B5" s="106" t="s">
        <v>27</v>
      </c>
      <c r="C5" s="92" t="s">
        <v>69</v>
      </c>
      <c r="D5" s="92" t="s">
        <v>70</v>
      </c>
      <c r="E5" s="50">
        <v>52892</v>
      </c>
      <c r="F5" s="105" t="s">
        <v>69</v>
      </c>
      <c r="G5" s="92" t="s">
        <v>70</v>
      </c>
      <c r="H5" s="104">
        <v>52892</v>
      </c>
      <c r="I5" s="87" t="s">
        <v>69</v>
      </c>
      <c r="J5" s="86" t="s">
        <v>69</v>
      </c>
      <c r="K5" s="30">
        <f>ROUND(H5/E5*100,1)</f>
        <v>100</v>
      </c>
      <c r="L5" s="86">
        <v>100</v>
      </c>
      <c r="M5" s="86">
        <v>100</v>
      </c>
    </row>
    <row r="6" spans="1:13" s="2" customFormat="1" ht="24.75" customHeight="1" x14ac:dyDescent="0.25">
      <c r="A6" s="32">
        <v>2</v>
      </c>
      <c r="B6" s="99" t="s">
        <v>28</v>
      </c>
      <c r="C6" s="98" t="s">
        <v>69</v>
      </c>
      <c r="D6" s="95" t="s">
        <v>69</v>
      </c>
      <c r="E6" s="97">
        <v>8636</v>
      </c>
      <c r="F6" s="96" t="s">
        <v>69</v>
      </c>
      <c r="G6" s="95" t="s">
        <v>69</v>
      </c>
      <c r="H6" s="38">
        <v>8636</v>
      </c>
      <c r="I6" s="85" t="s">
        <v>69</v>
      </c>
      <c r="J6" s="84" t="s">
        <v>69</v>
      </c>
      <c r="K6" s="40">
        <f>ROUND(H6/E6*100,1)</f>
        <v>100</v>
      </c>
      <c r="L6" s="84">
        <v>100</v>
      </c>
      <c r="M6" s="84">
        <v>100</v>
      </c>
    </row>
    <row r="7" spans="1:13" s="2" customFormat="1" ht="24.75" customHeight="1" x14ac:dyDescent="0.25">
      <c r="A7" s="32">
        <v>3</v>
      </c>
      <c r="B7" s="99" t="s">
        <v>29</v>
      </c>
      <c r="C7" s="98" t="s">
        <v>69</v>
      </c>
      <c r="D7" s="95" t="s">
        <v>69</v>
      </c>
      <c r="E7" s="97">
        <v>15767</v>
      </c>
      <c r="F7" s="96" t="s">
        <v>69</v>
      </c>
      <c r="G7" s="95" t="s">
        <v>69</v>
      </c>
      <c r="H7" s="38">
        <v>15767</v>
      </c>
      <c r="I7" s="85" t="s">
        <v>69</v>
      </c>
      <c r="J7" s="84" t="s">
        <v>69</v>
      </c>
      <c r="K7" s="40">
        <f>ROUND(H7/E7*100,1)</f>
        <v>100</v>
      </c>
      <c r="L7" s="84">
        <v>100</v>
      </c>
      <c r="M7" s="84">
        <v>100</v>
      </c>
    </row>
    <row r="8" spans="1:13" s="2" customFormat="1" ht="24.75" customHeight="1" x14ac:dyDescent="0.25">
      <c r="A8" s="32">
        <v>4</v>
      </c>
      <c r="B8" s="99" t="s">
        <v>30</v>
      </c>
      <c r="C8" s="98" t="s">
        <v>69</v>
      </c>
      <c r="D8" s="95" t="s">
        <v>69</v>
      </c>
      <c r="E8" s="97">
        <v>26131</v>
      </c>
      <c r="F8" s="96" t="s">
        <v>69</v>
      </c>
      <c r="G8" s="95" t="s">
        <v>69</v>
      </c>
      <c r="H8" s="38">
        <v>26131</v>
      </c>
      <c r="I8" s="85" t="s">
        <v>69</v>
      </c>
      <c r="J8" s="84" t="s">
        <v>69</v>
      </c>
      <c r="K8" s="40">
        <f>ROUND(H8/E8*100,1)</f>
        <v>100</v>
      </c>
      <c r="L8" s="84">
        <v>100</v>
      </c>
      <c r="M8" s="84">
        <v>100</v>
      </c>
    </row>
    <row r="9" spans="1:13" s="2" customFormat="1" ht="24.75" customHeight="1" x14ac:dyDescent="0.25">
      <c r="A9" s="32">
        <v>5</v>
      </c>
      <c r="B9" s="99" t="s">
        <v>31</v>
      </c>
      <c r="C9" s="98" t="s">
        <v>69</v>
      </c>
      <c r="D9" s="95" t="s">
        <v>69</v>
      </c>
      <c r="E9" s="97">
        <v>6722</v>
      </c>
      <c r="F9" s="96" t="s">
        <v>69</v>
      </c>
      <c r="G9" s="95" t="s">
        <v>69</v>
      </c>
      <c r="H9" s="38">
        <v>6722</v>
      </c>
      <c r="I9" s="85" t="s">
        <v>69</v>
      </c>
      <c r="J9" s="84" t="s">
        <v>69</v>
      </c>
      <c r="K9" s="40">
        <f>ROUND(H9/E9*100,1)</f>
        <v>100</v>
      </c>
      <c r="L9" s="84">
        <v>100</v>
      </c>
      <c r="M9" s="84">
        <v>100</v>
      </c>
    </row>
    <row r="10" spans="1:13" s="2" customFormat="1" ht="24.75" customHeight="1" x14ac:dyDescent="0.25">
      <c r="A10" s="32">
        <v>6</v>
      </c>
      <c r="B10" s="99" t="s">
        <v>6</v>
      </c>
      <c r="C10" s="98" t="s">
        <v>69</v>
      </c>
      <c r="D10" s="95" t="s">
        <v>69</v>
      </c>
      <c r="E10" s="97">
        <v>14021</v>
      </c>
      <c r="F10" s="96" t="s">
        <v>69</v>
      </c>
      <c r="G10" s="95" t="s">
        <v>69</v>
      </c>
      <c r="H10" s="38">
        <v>14021</v>
      </c>
      <c r="I10" s="85" t="s">
        <v>69</v>
      </c>
      <c r="J10" s="84" t="s">
        <v>69</v>
      </c>
      <c r="K10" s="40">
        <f>ROUND(H10/E10*100,1)</f>
        <v>100</v>
      </c>
      <c r="L10" s="84">
        <v>100</v>
      </c>
      <c r="M10" s="84">
        <v>100</v>
      </c>
    </row>
    <row r="11" spans="1:13" s="2" customFormat="1" ht="24.75" customHeight="1" x14ac:dyDescent="0.25">
      <c r="A11" s="32">
        <v>7</v>
      </c>
      <c r="B11" s="99" t="s">
        <v>32</v>
      </c>
      <c r="C11" s="98" t="s">
        <v>69</v>
      </c>
      <c r="D11" s="95" t="s">
        <v>69</v>
      </c>
      <c r="E11" s="97">
        <v>21519</v>
      </c>
      <c r="F11" s="96" t="s">
        <v>69</v>
      </c>
      <c r="G11" s="95" t="s">
        <v>69</v>
      </c>
      <c r="H11" s="38">
        <v>21519</v>
      </c>
      <c r="I11" s="85" t="s">
        <v>69</v>
      </c>
      <c r="J11" s="84" t="s">
        <v>69</v>
      </c>
      <c r="K11" s="40">
        <f>ROUND(H11/E11*100,1)</f>
        <v>100</v>
      </c>
      <c r="L11" s="84">
        <v>100</v>
      </c>
      <c r="M11" s="84">
        <v>100</v>
      </c>
    </row>
    <row r="12" spans="1:13" s="2" customFormat="1" ht="24.75" customHeight="1" x14ac:dyDescent="0.25">
      <c r="A12" s="32">
        <v>8</v>
      </c>
      <c r="B12" s="99" t="s">
        <v>33</v>
      </c>
      <c r="C12" s="98" t="s">
        <v>69</v>
      </c>
      <c r="D12" s="95" t="s">
        <v>69</v>
      </c>
      <c r="E12" s="97">
        <v>14406</v>
      </c>
      <c r="F12" s="96" t="s">
        <v>69</v>
      </c>
      <c r="G12" s="95" t="s">
        <v>69</v>
      </c>
      <c r="H12" s="38">
        <v>14406</v>
      </c>
      <c r="I12" s="85" t="s">
        <v>69</v>
      </c>
      <c r="J12" s="84" t="s">
        <v>69</v>
      </c>
      <c r="K12" s="40">
        <f>ROUND(H12/E12*100,1)</f>
        <v>100</v>
      </c>
      <c r="L12" s="84">
        <v>100</v>
      </c>
      <c r="M12" s="84">
        <v>100</v>
      </c>
    </row>
    <row r="13" spans="1:13" s="2" customFormat="1" ht="24.75" customHeight="1" x14ac:dyDescent="0.25">
      <c r="A13" s="32">
        <v>9</v>
      </c>
      <c r="B13" s="99" t="s">
        <v>34</v>
      </c>
      <c r="C13" s="98" t="s">
        <v>69</v>
      </c>
      <c r="D13" s="95" t="s">
        <v>69</v>
      </c>
      <c r="E13" s="97">
        <v>9288</v>
      </c>
      <c r="F13" s="96" t="s">
        <v>69</v>
      </c>
      <c r="G13" s="95" t="s">
        <v>69</v>
      </c>
      <c r="H13" s="38">
        <v>9288</v>
      </c>
      <c r="I13" s="85" t="s">
        <v>69</v>
      </c>
      <c r="J13" s="84" t="s">
        <v>69</v>
      </c>
      <c r="K13" s="40">
        <f>ROUND(H13/E13*100,1)</f>
        <v>100</v>
      </c>
      <c r="L13" s="84">
        <v>100</v>
      </c>
      <c r="M13" s="84">
        <v>100</v>
      </c>
    </row>
    <row r="14" spans="1:13" s="2" customFormat="1" ht="24.75" customHeight="1" x14ac:dyDescent="0.25">
      <c r="A14" s="32">
        <v>10</v>
      </c>
      <c r="B14" s="99" t="s">
        <v>35</v>
      </c>
      <c r="C14" s="98" t="s">
        <v>69</v>
      </c>
      <c r="D14" s="95" t="s">
        <v>69</v>
      </c>
      <c r="E14" s="97">
        <v>14954</v>
      </c>
      <c r="F14" s="96" t="s">
        <v>69</v>
      </c>
      <c r="G14" s="95" t="s">
        <v>69</v>
      </c>
      <c r="H14" s="38">
        <v>14954</v>
      </c>
      <c r="I14" s="85" t="s">
        <v>69</v>
      </c>
      <c r="J14" s="84" t="s">
        <v>69</v>
      </c>
      <c r="K14" s="40">
        <f>ROUND(H14/E14*100,1)</f>
        <v>100</v>
      </c>
      <c r="L14" s="84">
        <v>100</v>
      </c>
      <c r="M14" s="84">
        <v>100</v>
      </c>
    </row>
    <row r="15" spans="1:13" s="2" customFormat="1" ht="24.75" customHeight="1" x14ac:dyDescent="0.25">
      <c r="A15" s="32">
        <v>11</v>
      </c>
      <c r="B15" s="99" t="s">
        <v>36</v>
      </c>
      <c r="C15" s="98" t="s">
        <v>69</v>
      </c>
      <c r="D15" s="95" t="s">
        <v>69</v>
      </c>
      <c r="E15" s="97">
        <v>9163</v>
      </c>
      <c r="F15" s="96" t="s">
        <v>69</v>
      </c>
      <c r="G15" s="95" t="s">
        <v>69</v>
      </c>
      <c r="H15" s="38">
        <v>9163</v>
      </c>
      <c r="I15" s="85" t="s">
        <v>69</v>
      </c>
      <c r="J15" s="84" t="s">
        <v>69</v>
      </c>
      <c r="K15" s="40">
        <f>ROUND(H15/E15*100,1)</f>
        <v>100</v>
      </c>
      <c r="L15" s="84">
        <v>100</v>
      </c>
      <c r="M15" s="84">
        <v>100</v>
      </c>
    </row>
    <row r="16" spans="1:13" s="2" customFormat="1" ht="24.75" customHeight="1" x14ac:dyDescent="0.25">
      <c r="A16" s="32">
        <v>12</v>
      </c>
      <c r="B16" s="99" t="s">
        <v>37</v>
      </c>
      <c r="C16" s="98" t="s">
        <v>69</v>
      </c>
      <c r="D16" s="95" t="s">
        <v>69</v>
      </c>
      <c r="E16" s="97">
        <v>12554</v>
      </c>
      <c r="F16" s="96" t="s">
        <v>69</v>
      </c>
      <c r="G16" s="95" t="s">
        <v>69</v>
      </c>
      <c r="H16" s="38">
        <v>12554</v>
      </c>
      <c r="I16" s="85" t="s">
        <v>69</v>
      </c>
      <c r="J16" s="84" t="s">
        <v>69</v>
      </c>
      <c r="K16" s="40">
        <f>ROUND(H16/E16*100,1)</f>
        <v>100</v>
      </c>
      <c r="L16" s="84">
        <v>100</v>
      </c>
      <c r="M16" s="84">
        <v>100</v>
      </c>
    </row>
    <row r="17" spans="1:13" s="2" customFormat="1" ht="24.75" customHeight="1" x14ac:dyDescent="0.25">
      <c r="A17" s="32">
        <v>13</v>
      </c>
      <c r="B17" s="99" t="s">
        <v>38</v>
      </c>
      <c r="C17" s="98" t="s">
        <v>69</v>
      </c>
      <c r="D17" s="95" t="s">
        <v>69</v>
      </c>
      <c r="E17" s="97">
        <v>9846</v>
      </c>
      <c r="F17" s="96" t="s">
        <v>69</v>
      </c>
      <c r="G17" s="95" t="s">
        <v>69</v>
      </c>
      <c r="H17" s="38">
        <v>9846</v>
      </c>
      <c r="I17" s="85" t="s">
        <v>69</v>
      </c>
      <c r="J17" s="84" t="s">
        <v>69</v>
      </c>
      <c r="K17" s="40">
        <f>ROUND(H17/E17*100,1)</f>
        <v>100</v>
      </c>
      <c r="L17" s="84">
        <v>100</v>
      </c>
      <c r="M17" s="84">
        <v>100</v>
      </c>
    </row>
    <row r="18" spans="1:13" s="2" customFormat="1" ht="24.75" customHeight="1" x14ac:dyDescent="0.25">
      <c r="A18" s="32">
        <v>14</v>
      </c>
      <c r="B18" s="99" t="s">
        <v>7</v>
      </c>
      <c r="C18" s="98" t="s">
        <v>69</v>
      </c>
      <c r="D18" s="95" t="s">
        <v>69</v>
      </c>
      <c r="E18" s="97">
        <v>4873</v>
      </c>
      <c r="F18" s="96" t="s">
        <v>69</v>
      </c>
      <c r="G18" s="95" t="s">
        <v>69</v>
      </c>
      <c r="H18" s="38">
        <v>4873</v>
      </c>
      <c r="I18" s="85" t="s">
        <v>69</v>
      </c>
      <c r="J18" s="84" t="s">
        <v>69</v>
      </c>
      <c r="K18" s="40">
        <f>ROUND(H18/E18*100,1)</f>
        <v>100</v>
      </c>
      <c r="L18" s="84">
        <v>100</v>
      </c>
      <c r="M18" s="84">
        <v>100</v>
      </c>
    </row>
    <row r="19" spans="1:13" s="2" customFormat="1" ht="24.75" customHeight="1" x14ac:dyDescent="0.25">
      <c r="A19" s="32">
        <v>15</v>
      </c>
      <c r="B19" s="99" t="s">
        <v>39</v>
      </c>
      <c r="C19" s="98" t="s">
        <v>69</v>
      </c>
      <c r="D19" s="95" t="s">
        <v>69</v>
      </c>
      <c r="E19" s="97">
        <v>20828</v>
      </c>
      <c r="F19" s="96" t="s">
        <v>69</v>
      </c>
      <c r="G19" s="95" t="s">
        <v>69</v>
      </c>
      <c r="H19" s="38">
        <v>20828</v>
      </c>
      <c r="I19" s="85" t="s">
        <v>69</v>
      </c>
      <c r="J19" s="84" t="s">
        <v>69</v>
      </c>
      <c r="K19" s="40">
        <f>ROUND(H19/E19*100,1)</f>
        <v>100</v>
      </c>
      <c r="L19" s="84">
        <v>100</v>
      </c>
      <c r="M19" s="84">
        <v>100</v>
      </c>
    </row>
    <row r="20" spans="1:13" s="2" customFormat="1" ht="24.75" customHeight="1" x14ac:dyDescent="0.25">
      <c r="A20" s="32">
        <v>16</v>
      </c>
      <c r="B20" s="99" t="s">
        <v>40</v>
      </c>
      <c r="C20" s="98" t="s">
        <v>69</v>
      </c>
      <c r="D20" s="95" t="s">
        <v>69</v>
      </c>
      <c r="E20" s="97">
        <v>3185</v>
      </c>
      <c r="F20" s="96" t="s">
        <v>69</v>
      </c>
      <c r="G20" s="95" t="s">
        <v>69</v>
      </c>
      <c r="H20" s="38">
        <v>3185</v>
      </c>
      <c r="I20" s="85" t="s">
        <v>69</v>
      </c>
      <c r="J20" s="84" t="s">
        <v>69</v>
      </c>
      <c r="K20" s="40">
        <f>ROUND(H20/E20*100,1)</f>
        <v>100</v>
      </c>
      <c r="L20" s="84">
        <v>100</v>
      </c>
      <c r="M20" s="84">
        <v>100</v>
      </c>
    </row>
    <row r="21" spans="1:13" s="2" customFormat="1" ht="24.75" customHeight="1" x14ac:dyDescent="0.25">
      <c r="A21" s="32">
        <v>17</v>
      </c>
      <c r="B21" s="99" t="s">
        <v>41</v>
      </c>
      <c r="C21" s="98" t="s">
        <v>69</v>
      </c>
      <c r="D21" s="95" t="s">
        <v>69</v>
      </c>
      <c r="E21" s="97">
        <v>26460</v>
      </c>
      <c r="F21" s="96" t="s">
        <v>69</v>
      </c>
      <c r="G21" s="95" t="s">
        <v>69</v>
      </c>
      <c r="H21" s="38">
        <v>26460</v>
      </c>
      <c r="I21" s="85" t="s">
        <v>69</v>
      </c>
      <c r="J21" s="84" t="s">
        <v>69</v>
      </c>
      <c r="K21" s="40">
        <f>ROUND(H21/E21*100,1)</f>
        <v>100</v>
      </c>
      <c r="L21" s="84">
        <v>100</v>
      </c>
      <c r="M21" s="84">
        <v>100</v>
      </c>
    </row>
    <row r="22" spans="1:13" s="2" customFormat="1" ht="24.75" customHeight="1" x14ac:dyDescent="0.25">
      <c r="A22" s="32">
        <v>18</v>
      </c>
      <c r="B22" s="99" t="s">
        <v>42</v>
      </c>
      <c r="C22" s="98" t="s">
        <v>69</v>
      </c>
      <c r="D22" s="95" t="s">
        <v>69</v>
      </c>
      <c r="E22" s="97">
        <v>7269</v>
      </c>
      <c r="F22" s="96" t="s">
        <v>69</v>
      </c>
      <c r="G22" s="95" t="s">
        <v>69</v>
      </c>
      <c r="H22" s="38">
        <v>7269</v>
      </c>
      <c r="I22" s="85" t="s">
        <v>69</v>
      </c>
      <c r="J22" s="84" t="s">
        <v>69</v>
      </c>
      <c r="K22" s="40">
        <f>ROUND(H22/E22*100,1)</f>
        <v>100</v>
      </c>
      <c r="L22" s="84">
        <v>100</v>
      </c>
      <c r="M22" s="84">
        <v>100</v>
      </c>
    </row>
    <row r="23" spans="1:13" s="2" customFormat="1" ht="24.75" customHeight="1" x14ac:dyDescent="0.25">
      <c r="A23" s="32">
        <v>19</v>
      </c>
      <c r="B23" s="99" t="s">
        <v>8</v>
      </c>
      <c r="C23" s="98" t="s">
        <v>69</v>
      </c>
      <c r="D23" s="95" t="s">
        <v>69</v>
      </c>
      <c r="E23" s="97">
        <v>10207</v>
      </c>
      <c r="F23" s="96" t="s">
        <v>69</v>
      </c>
      <c r="G23" s="95" t="s">
        <v>69</v>
      </c>
      <c r="H23" s="38">
        <v>10207</v>
      </c>
      <c r="I23" s="85" t="s">
        <v>69</v>
      </c>
      <c r="J23" s="84" t="s">
        <v>69</v>
      </c>
      <c r="K23" s="40">
        <f>ROUND(H23/E23*100,1)</f>
        <v>100</v>
      </c>
      <c r="L23" s="84">
        <v>100</v>
      </c>
      <c r="M23" s="84">
        <v>100</v>
      </c>
    </row>
    <row r="24" spans="1:13" s="2" customFormat="1" ht="24.75" customHeight="1" x14ac:dyDescent="0.25">
      <c r="A24" s="32">
        <v>20</v>
      </c>
      <c r="B24" s="99" t="s">
        <v>9</v>
      </c>
      <c r="C24" s="98" t="s">
        <v>69</v>
      </c>
      <c r="D24" s="95" t="s">
        <v>69</v>
      </c>
      <c r="E24" s="97">
        <v>6503</v>
      </c>
      <c r="F24" s="96" t="s">
        <v>69</v>
      </c>
      <c r="G24" s="95" t="s">
        <v>69</v>
      </c>
      <c r="H24" s="38">
        <v>6503</v>
      </c>
      <c r="I24" s="85" t="s">
        <v>69</v>
      </c>
      <c r="J24" s="84" t="s">
        <v>69</v>
      </c>
      <c r="K24" s="40">
        <f>ROUND(H24/E24*100,1)</f>
        <v>100</v>
      </c>
      <c r="L24" s="84">
        <v>100</v>
      </c>
      <c r="M24" s="84">
        <v>100</v>
      </c>
    </row>
    <row r="25" spans="1:13" s="2" customFormat="1" ht="24.75" customHeight="1" x14ac:dyDescent="0.25">
      <c r="A25" s="32">
        <v>21</v>
      </c>
      <c r="B25" s="99" t="s">
        <v>43</v>
      </c>
      <c r="C25" s="98" t="s">
        <v>69</v>
      </c>
      <c r="D25" s="95" t="s">
        <v>69</v>
      </c>
      <c r="E25" s="97">
        <v>5153</v>
      </c>
      <c r="F25" s="96" t="s">
        <v>69</v>
      </c>
      <c r="G25" s="95" t="s">
        <v>69</v>
      </c>
      <c r="H25" s="38">
        <v>5153</v>
      </c>
      <c r="I25" s="85" t="s">
        <v>69</v>
      </c>
      <c r="J25" s="84" t="s">
        <v>69</v>
      </c>
      <c r="K25" s="40">
        <f>ROUND(H25/E25*100,1)</f>
        <v>100</v>
      </c>
      <c r="L25" s="84">
        <v>100</v>
      </c>
      <c r="M25" s="84">
        <v>100</v>
      </c>
    </row>
    <row r="26" spans="1:13" s="2" customFormat="1" ht="24.75" customHeight="1" x14ac:dyDescent="0.25">
      <c r="A26" s="32">
        <v>22</v>
      </c>
      <c r="B26" s="99" t="s">
        <v>10</v>
      </c>
      <c r="C26" s="98" t="s">
        <v>69</v>
      </c>
      <c r="D26" s="95" t="s">
        <v>69</v>
      </c>
      <c r="E26" s="97">
        <v>6435</v>
      </c>
      <c r="F26" s="96" t="s">
        <v>69</v>
      </c>
      <c r="G26" s="95" t="s">
        <v>69</v>
      </c>
      <c r="H26" s="38">
        <v>6435</v>
      </c>
      <c r="I26" s="85" t="s">
        <v>69</v>
      </c>
      <c r="J26" s="84" t="s">
        <v>69</v>
      </c>
      <c r="K26" s="40">
        <f>ROUND(H26/E26*100,1)</f>
        <v>100</v>
      </c>
      <c r="L26" s="84">
        <v>100</v>
      </c>
      <c r="M26" s="84">
        <v>100</v>
      </c>
    </row>
    <row r="27" spans="1:13" s="2" customFormat="1" ht="24.75" customHeight="1" x14ac:dyDescent="0.25">
      <c r="A27" s="32">
        <v>23</v>
      </c>
      <c r="B27" s="99" t="s">
        <v>44</v>
      </c>
      <c r="C27" s="98" t="s">
        <v>69</v>
      </c>
      <c r="D27" s="95" t="s">
        <v>69</v>
      </c>
      <c r="E27" s="97">
        <v>10919</v>
      </c>
      <c r="F27" s="96" t="s">
        <v>69</v>
      </c>
      <c r="G27" s="95" t="s">
        <v>69</v>
      </c>
      <c r="H27" s="38">
        <v>10919</v>
      </c>
      <c r="I27" s="85" t="s">
        <v>69</v>
      </c>
      <c r="J27" s="84" t="s">
        <v>69</v>
      </c>
      <c r="K27" s="40">
        <f>ROUND(H27/E27*100,1)</f>
        <v>100</v>
      </c>
      <c r="L27" s="84">
        <v>100</v>
      </c>
      <c r="M27" s="84">
        <v>100</v>
      </c>
    </row>
    <row r="28" spans="1:13" s="2" customFormat="1" ht="24.75" customHeight="1" x14ac:dyDescent="0.25">
      <c r="A28" s="32">
        <v>24</v>
      </c>
      <c r="B28" s="99" t="s">
        <v>45</v>
      </c>
      <c r="C28" s="98" t="s">
        <v>69</v>
      </c>
      <c r="D28" s="95" t="s">
        <v>69</v>
      </c>
      <c r="E28" s="97">
        <v>6893</v>
      </c>
      <c r="F28" s="96" t="s">
        <v>69</v>
      </c>
      <c r="G28" s="95" t="s">
        <v>69</v>
      </c>
      <c r="H28" s="38">
        <v>6893</v>
      </c>
      <c r="I28" s="85" t="s">
        <v>69</v>
      </c>
      <c r="J28" s="84" t="s">
        <v>69</v>
      </c>
      <c r="K28" s="40">
        <f>ROUND(H28/E28*100,1)</f>
        <v>100</v>
      </c>
      <c r="L28" s="84">
        <v>100</v>
      </c>
      <c r="M28" s="84">
        <v>100</v>
      </c>
    </row>
    <row r="29" spans="1:13" s="2" customFormat="1" ht="24.75" customHeight="1" x14ac:dyDescent="0.25">
      <c r="A29" s="32">
        <v>25</v>
      </c>
      <c r="B29" s="99" t="s">
        <v>46</v>
      </c>
      <c r="C29" s="98" t="s">
        <v>69</v>
      </c>
      <c r="D29" s="95" t="s">
        <v>69</v>
      </c>
      <c r="E29" s="97">
        <v>3620</v>
      </c>
      <c r="F29" s="96" t="s">
        <v>69</v>
      </c>
      <c r="G29" s="95" t="s">
        <v>69</v>
      </c>
      <c r="H29" s="38">
        <v>3620</v>
      </c>
      <c r="I29" s="85" t="s">
        <v>69</v>
      </c>
      <c r="J29" s="84" t="s">
        <v>69</v>
      </c>
      <c r="K29" s="40">
        <f>ROUND(H29/E29*100,1)</f>
        <v>100</v>
      </c>
      <c r="L29" s="84">
        <v>100</v>
      </c>
      <c r="M29" s="84">
        <v>100</v>
      </c>
    </row>
    <row r="30" spans="1:13" s="2" customFormat="1" ht="24.75" customHeight="1" x14ac:dyDescent="0.25">
      <c r="A30" s="32">
        <v>26</v>
      </c>
      <c r="B30" s="99" t="s">
        <v>11</v>
      </c>
      <c r="C30" s="98" t="s">
        <v>69</v>
      </c>
      <c r="D30" s="95" t="s">
        <v>69</v>
      </c>
      <c r="E30" s="97">
        <v>7921</v>
      </c>
      <c r="F30" s="96" t="s">
        <v>69</v>
      </c>
      <c r="G30" s="95" t="s">
        <v>69</v>
      </c>
      <c r="H30" s="38">
        <v>7921</v>
      </c>
      <c r="I30" s="85" t="s">
        <v>69</v>
      </c>
      <c r="J30" s="84" t="s">
        <v>69</v>
      </c>
      <c r="K30" s="40">
        <f>ROUND(H30/E30*100,1)</f>
        <v>100</v>
      </c>
      <c r="L30" s="84">
        <v>100</v>
      </c>
      <c r="M30" s="84">
        <v>100</v>
      </c>
    </row>
    <row r="31" spans="1:13" s="2" customFormat="1" ht="24.75" customHeight="1" x14ac:dyDescent="0.25">
      <c r="A31" s="32">
        <v>27</v>
      </c>
      <c r="B31" s="99" t="s">
        <v>12</v>
      </c>
      <c r="C31" s="98" t="s">
        <v>69</v>
      </c>
      <c r="D31" s="95" t="s">
        <v>69</v>
      </c>
      <c r="E31" s="97">
        <v>6226</v>
      </c>
      <c r="F31" s="96" t="s">
        <v>69</v>
      </c>
      <c r="G31" s="95" t="s">
        <v>69</v>
      </c>
      <c r="H31" s="38">
        <v>6225</v>
      </c>
      <c r="I31" s="85" t="s">
        <v>69</v>
      </c>
      <c r="J31" s="84" t="s">
        <v>69</v>
      </c>
      <c r="K31" s="40">
        <f>ROUND(H31/E31*100,1)</f>
        <v>100</v>
      </c>
      <c r="L31" s="84">
        <v>100</v>
      </c>
      <c r="M31" s="84">
        <v>100</v>
      </c>
    </row>
    <row r="32" spans="1:13" s="2" customFormat="1" ht="24.75" customHeight="1" x14ac:dyDescent="0.25">
      <c r="A32" s="32">
        <v>28</v>
      </c>
      <c r="B32" s="99" t="s">
        <v>47</v>
      </c>
      <c r="C32" s="98" t="s">
        <v>69</v>
      </c>
      <c r="D32" s="95" t="s">
        <v>69</v>
      </c>
      <c r="E32" s="97">
        <v>7668</v>
      </c>
      <c r="F32" s="96" t="s">
        <v>69</v>
      </c>
      <c r="G32" s="95" t="s">
        <v>69</v>
      </c>
      <c r="H32" s="38">
        <v>7668</v>
      </c>
      <c r="I32" s="85" t="s">
        <v>69</v>
      </c>
      <c r="J32" s="84" t="s">
        <v>69</v>
      </c>
      <c r="K32" s="40">
        <f>ROUND(H32/E32*100,1)</f>
        <v>100</v>
      </c>
      <c r="L32" s="84">
        <v>100</v>
      </c>
      <c r="M32" s="84">
        <v>100</v>
      </c>
    </row>
    <row r="33" spans="1:13" s="2" customFormat="1" ht="24.75" customHeight="1" x14ac:dyDescent="0.25">
      <c r="A33" s="32">
        <v>29</v>
      </c>
      <c r="B33" s="99" t="s">
        <v>48</v>
      </c>
      <c r="C33" s="103" t="s">
        <v>69</v>
      </c>
      <c r="D33" s="100" t="s">
        <v>69</v>
      </c>
      <c r="E33" s="102">
        <v>7266</v>
      </c>
      <c r="F33" s="101" t="s">
        <v>69</v>
      </c>
      <c r="G33" s="100" t="s">
        <v>69</v>
      </c>
      <c r="H33" s="43">
        <v>7266</v>
      </c>
      <c r="I33" s="85" t="s">
        <v>69</v>
      </c>
      <c r="J33" s="84" t="s">
        <v>69</v>
      </c>
      <c r="K33" s="40">
        <f>ROUND(H33/E33*100,1)</f>
        <v>100</v>
      </c>
      <c r="L33" s="84">
        <v>100</v>
      </c>
      <c r="M33" s="84">
        <v>100</v>
      </c>
    </row>
    <row r="34" spans="1:13" s="2" customFormat="1" ht="24.75" customHeight="1" x14ac:dyDescent="0.25">
      <c r="A34" s="32">
        <v>30</v>
      </c>
      <c r="B34" s="99" t="s">
        <v>49</v>
      </c>
      <c r="C34" s="98" t="s">
        <v>69</v>
      </c>
      <c r="D34" s="95" t="s">
        <v>69</v>
      </c>
      <c r="E34" s="97">
        <v>6241</v>
      </c>
      <c r="F34" s="96" t="s">
        <v>69</v>
      </c>
      <c r="G34" s="95" t="s">
        <v>69</v>
      </c>
      <c r="H34" s="38">
        <v>6241</v>
      </c>
      <c r="I34" s="85" t="s">
        <v>69</v>
      </c>
      <c r="J34" s="84" t="s">
        <v>69</v>
      </c>
      <c r="K34" s="40">
        <f>ROUND(H34/E34*100,1)</f>
        <v>100</v>
      </c>
      <c r="L34" s="84">
        <v>100</v>
      </c>
      <c r="M34" s="84">
        <v>100</v>
      </c>
    </row>
    <row r="35" spans="1:13" s="2" customFormat="1" ht="24.75" customHeight="1" x14ac:dyDescent="0.25">
      <c r="A35" s="32">
        <v>31</v>
      </c>
      <c r="B35" s="99" t="s">
        <v>50</v>
      </c>
      <c r="C35" s="98" t="s">
        <v>69</v>
      </c>
      <c r="D35" s="95" t="s">
        <v>69</v>
      </c>
      <c r="E35" s="97">
        <v>5367</v>
      </c>
      <c r="F35" s="96" t="s">
        <v>69</v>
      </c>
      <c r="G35" s="95" t="s">
        <v>69</v>
      </c>
      <c r="H35" s="38">
        <v>5367</v>
      </c>
      <c r="I35" s="85" t="s">
        <v>69</v>
      </c>
      <c r="J35" s="84" t="s">
        <v>69</v>
      </c>
      <c r="K35" s="40">
        <f>ROUND(H35/E35*100,1)</f>
        <v>100</v>
      </c>
      <c r="L35" s="84">
        <v>100</v>
      </c>
      <c r="M35" s="84">
        <v>100</v>
      </c>
    </row>
    <row r="36" spans="1:13" s="2" customFormat="1" ht="24.75" customHeight="1" x14ac:dyDescent="0.25">
      <c r="A36" s="32">
        <v>32</v>
      </c>
      <c r="B36" s="99" t="s">
        <v>21</v>
      </c>
      <c r="C36" s="98" t="s">
        <v>69</v>
      </c>
      <c r="D36" s="95" t="s">
        <v>69</v>
      </c>
      <c r="E36" s="97">
        <v>7116</v>
      </c>
      <c r="F36" s="96" t="s">
        <v>69</v>
      </c>
      <c r="G36" s="95" t="s">
        <v>69</v>
      </c>
      <c r="H36" s="38">
        <v>7116</v>
      </c>
      <c r="I36" s="85" t="s">
        <v>69</v>
      </c>
      <c r="J36" s="84" t="s">
        <v>69</v>
      </c>
      <c r="K36" s="40">
        <f>ROUND(H36/E36*100,1)</f>
        <v>100</v>
      </c>
      <c r="L36" s="84">
        <v>100</v>
      </c>
      <c r="M36" s="84">
        <v>100</v>
      </c>
    </row>
    <row r="37" spans="1:13" s="2" customFormat="1" ht="24.75" customHeight="1" x14ac:dyDescent="0.25">
      <c r="A37" s="32">
        <v>33</v>
      </c>
      <c r="B37" s="99" t="s">
        <v>51</v>
      </c>
      <c r="C37" s="98" t="s">
        <v>69</v>
      </c>
      <c r="D37" s="95" t="s">
        <v>69</v>
      </c>
      <c r="E37" s="97">
        <v>5743</v>
      </c>
      <c r="F37" s="96" t="s">
        <v>69</v>
      </c>
      <c r="G37" s="95" t="s">
        <v>69</v>
      </c>
      <c r="H37" s="38">
        <v>5743</v>
      </c>
      <c r="I37" s="85" t="s">
        <v>69</v>
      </c>
      <c r="J37" s="84" t="s">
        <v>69</v>
      </c>
      <c r="K37" s="40">
        <f>ROUND(H37/E37*100,1)</f>
        <v>100</v>
      </c>
      <c r="L37" s="84">
        <v>100</v>
      </c>
      <c r="M37" s="84">
        <v>100</v>
      </c>
    </row>
    <row r="38" spans="1:13" s="2" customFormat="1" ht="24.75" customHeight="1" x14ac:dyDescent="0.25">
      <c r="A38" s="32">
        <v>34</v>
      </c>
      <c r="B38" s="99" t="s">
        <v>52</v>
      </c>
      <c r="C38" s="98" t="s">
        <v>69</v>
      </c>
      <c r="D38" s="95" t="s">
        <v>69</v>
      </c>
      <c r="E38" s="97">
        <v>11201</v>
      </c>
      <c r="F38" s="96" t="s">
        <v>69</v>
      </c>
      <c r="G38" s="95" t="s">
        <v>69</v>
      </c>
      <c r="H38" s="38">
        <v>11201</v>
      </c>
      <c r="I38" s="85" t="s">
        <v>69</v>
      </c>
      <c r="J38" s="84" t="s">
        <v>69</v>
      </c>
      <c r="K38" s="40">
        <f>ROUND(H38/E38*100,1)</f>
        <v>100</v>
      </c>
      <c r="L38" s="84">
        <v>100</v>
      </c>
      <c r="M38" s="84">
        <v>100</v>
      </c>
    </row>
    <row r="39" spans="1:13" s="2" customFormat="1" ht="24.75" customHeight="1" x14ac:dyDescent="0.25">
      <c r="A39" s="32">
        <v>35</v>
      </c>
      <c r="B39" s="99" t="s">
        <v>53</v>
      </c>
      <c r="C39" s="98" t="s">
        <v>69</v>
      </c>
      <c r="D39" s="95" t="s">
        <v>69</v>
      </c>
      <c r="E39" s="97">
        <v>7192</v>
      </c>
      <c r="F39" s="96" t="s">
        <v>69</v>
      </c>
      <c r="G39" s="95" t="s">
        <v>69</v>
      </c>
      <c r="H39" s="38">
        <v>7192</v>
      </c>
      <c r="I39" s="85" t="s">
        <v>69</v>
      </c>
      <c r="J39" s="84" t="s">
        <v>69</v>
      </c>
      <c r="K39" s="40">
        <f>ROUND(H39/E39*100,1)</f>
        <v>100</v>
      </c>
      <c r="L39" s="84">
        <v>100</v>
      </c>
      <c r="M39" s="84">
        <v>100</v>
      </c>
    </row>
    <row r="40" spans="1:13" s="2" customFormat="1" ht="24.75" customHeight="1" x14ac:dyDescent="0.25">
      <c r="A40" s="32">
        <v>36</v>
      </c>
      <c r="B40" s="99" t="s">
        <v>22</v>
      </c>
      <c r="C40" s="98" t="s">
        <v>69</v>
      </c>
      <c r="D40" s="95" t="s">
        <v>69</v>
      </c>
      <c r="E40" s="97">
        <v>4904</v>
      </c>
      <c r="F40" s="96" t="s">
        <v>69</v>
      </c>
      <c r="G40" s="95" t="s">
        <v>69</v>
      </c>
      <c r="H40" s="38">
        <v>4904</v>
      </c>
      <c r="I40" s="85" t="s">
        <v>69</v>
      </c>
      <c r="J40" s="84" t="s">
        <v>69</v>
      </c>
      <c r="K40" s="40">
        <f>ROUND(H40/E40*100,1)</f>
        <v>100</v>
      </c>
      <c r="L40" s="84">
        <v>100</v>
      </c>
      <c r="M40" s="84">
        <v>100</v>
      </c>
    </row>
    <row r="41" spans="1:13" s="2" customFormat="1" ht="24.75" customHeight="1" x14ac:dyDescent="0.25">
      <c r="A41" s="32">
        <v>37</v>
      </c>
      <c r="B41" s="99" t="s">
        <v>67</v>
      </c>
      <c r="C41" s="98" t="s">
        <v>69</v>
      </c>
      <c r="D41" s="95" t="s">
        <v>69</v>
      </c>
      <c r="E41" s="97">
        <v>3726</v>
      </c>
      <c r="F41" s="96" t="s">
        <v>69</v>
      </c>
      <c r="G41" s="95" t="s">
        <v>69</v>
      </c>
      <c r="H41" s="38">
        <v>3726</v>
      </c>
      <c r="I41" s="85" t="s">
        <v>69</v>
      </c>
      <c r="J41" s="84" t="s">
        <v>69</v>
      </c>
      <c r="K41" s="40">
        <f>ROUND(H41/E41*100,1)</f>
        <v>100</v>
      </c>
      <c r="L41" s="84">
        <v>100</v>
      </c>
      <c r="M41" s="84">
        <v>100</v>
      </c>
    </row>
    <row r="42" spans="1:13" s="2" customFormat="1" ht="24.75" customHeight="1" x14ac:dyDescent="0.25">
      <c r="A42" s="32">
        <v>38</v>
      </c>
      <c r="B42" s="99" t="s">
        <v>13</v>
      </c>
      <c r="C42" s="98" t="s">
        <v>69</v>
      </c>
      <c r="D42" s="95" t="s">
        <v>69</v>
      </c>
      <c r="E42" s="97">
        <v>2629</v>
      </c>
      <c r="F42" s="96" t="s">
        <v>69</v>
      </c>
      <c r="G42" s="95" t="s">
        <v>69</v>
      </c>
      <c r="H42" s="38">
        <v>2629</v>
      </c>
      <c r="I42" s="85" t="s">
        <v>69</v>
      </c>
      <c r="J42" s="84" t="s">
        <v>69</v>
      </c>
      <c r="K42" s="40">
        <f>ROUND(H42/E42*100,1)</f>
        <v>100</v>
      </c>
      <c r="L42" s="84">
        <v>100</v>
      </c>
      <c r="M42" s="84">
        <v>100</v>
      </c>
    </row>
    <row r="43" spans="1:13" s="2" customFormat="1" ht="24.75" customHeight="1" x14ac:dyDescent="0.25">
      <c r="A43" s="32">
        <v>39</v>
      </c>
      <c r="B43" s="99" t="s">
        <v>54</v>
      </c>
      <c r="C43" s="98" t="s">
        <v>69</v>
      </c>
      <c r="D43" s="95" t="s">
        <v>69</v>
      </c>
      <c r="E43" s="97">
        <v>1670</v>
      </c>
      <c r="F43" s="96" t="s">
        <v>69</v>
      </c>
      <c r="G43" s="95" t="s">
        <v>69</v>
      </c>
      <c r="H43" s="38">
        <v>1670</v>
      </c>
      <c r="I43" s="85" t="s">
        <v>69</v>
      </c>
      <c r="J43" s="84" t="s">
        <v>69</v>
      </c>
      <c r="K43" s="40">
        <f>ROUND(H43/E43*100,1)</f>
        <v>100</v>
      </c>
      <c r="L43" s="84">
        <v>100</v>
      </c>
      <c r="M43" s="84">
        <v>100</v>
      </c>
    </row>
    <row r="44" spans="1:13" s="2" customFormat="1" ht="24.75" customHeight="1" x14ac:dyDescent="0.25">
      <c r="A44" s="32">
        <v>40</v>
      </c>
      <c r="B44" s="99" t="s">
        <v>55</v>
      </c>
      <c r="C44" s="98" t="s">
        <v>69</v>
      </c>
      <c r="D44" s="95" t="s">
        <v>69</v>
      </c>
      <c r="E44" s="97">
        <v>1063</v>
      </c>
      <c r="F44" s="96" t="s">
        <v>69</v>
      </c>
      <c r="G44" s="95" t="s">
        <v>69</v>
      </c>
      <c r="H44" s="38">
        <v>1063</v>
      </c>
      <c r="I44" s="85" t="s">
        <v>69</v>
      </c>
      <c r="J44" s="84" t="s">
        <v>69</v>
      </c>
      <c r="K44" s="40">
        <f>ROUND(H44/E44*100,1)</f>
        <v>100</v>
      </c>
      <c r="L44" s="84">
        <v>100</v>
      </c>
      <c r="M44" s="84">
        <v>100</v>
      </c>
    </row>
    <row r="45" spans="1:13" s="2" customFormat="1" ht="24.75" customHeight="1" x14ac:dyDescent="0.25">
      <c r="A45" s="32">
        <v>41</v>
      </c>
      <c r="B45" s="99" t="s">
        <v>56</v>
      </c>
      <c r="C45" s="98" t="s">
        <v>69</v>
      </c>
      <c r="D45" s="95" t="s">
        <v>69</v>
      </c>
      <c r="E45" s="97">
        <v>2648</v>
      </c>
      <c r="F45" s="96" t="s">
        <v>69</v>
      </c>
      <c r="G45" s="95" t="s">
        <v>69</v>
      </c>
      <c r="H45" s="38">
        <v>2648</v>
      </c>
      <c r="I45" s="85" t="s">
        <v>69</v>
      </c>
      <c r="J45" s="84" t="s">
        <v>69</v>
      </c>
      <c r="K45" s="40">
        <f>ROUND(H45/E45*100,1)</f>
        <v>100</v>
      </c>
      <c r="L45" s="84">
        <v>100</v>
      </c>
      <c r="M45" s="84">
        <v>100</v>
      </c>
    </row>
    <row r="46" spans="1:13" s="2" customFormat="1" ht="24.75" customHeight="1" x14ac:dyDescent="0.25">
      <c r="A46" s="32">
        <v>42</v>
      </c>
      <c r="B46" s="99" t="s">
        <v>57</v>
      </c>
      <c r="C46" s="98" t="s">
        <v>69</v>
      </c>
      <c r="D46" s="95" t="s">
        <v>69</v>
      </c>
      <c r="E46" s="97">
        <v>1675</v>
      </c>
      <c r="F46" s="96" t="s">
        <v>69</v>
      </c>
      <c r="G46" s="95" t="s">
        <v>69</v>
      </c>
      <c r="H46" s="38">
        <v>1675</v>
      </c>
      <c r="I46" s="85" t="s">
        <v>69</v>
      </c>
      <c r="J46" s="84" t="s">
        <v>69</v>
      </c>
      <c r="K46" s="40">
        <f>ROUND(H46/E46*100,1)</f>
        <v>100</v>
      </c>
      <c r="L46" s="84">
        <v>100</v>
      </c>
      <c r="M46" s="84">
        <v>100</v>
      </c>
    </row>
    <row r="47" spans="1:13" s="2" customFormat="1" ht="24.75" customHeight="1" x14ac:dyDescent="0.25">
      <c r="A47" s="32">
        <v>43</v>
      </c>
      <c r="B47" s="99" t="s">
        <v>14</v>
      </c>
      <c r="C47" s="98" t="s">
        <v>69</v>
      </c>
      <c r="D47" s="95" t="s">
        <v>69</v>
      </c>
      <c r="E47" s="97">
        <v>1308</v>
      </c>
      <c r="F47" s="96" t="s">
        <v>69</v>
      </c>
      <c r="G47" s="95" t="s">
        <v>69</v>
      </c>
      <c r="H47" s="38">
        <v>1308</v>
      </c>
      <c r="I47" s="85" t="s">
        <v>69</v>
      </c>
      <c r="J47" s="84" t="s">
        <v>69</v>
      </c>
      <c r="K47" s="40">
        <f>ROUND(H47/E47*100,1)</f>
        <v>100</v>
      </c>
      <c r="L47" s="84">
        <v>100</v>
      </c>
      <c r="M47" s="84">
        <v>100</v>
      </c>
    </row>
    <row r="48" spans="1:13" s="2" customFormat="1" ht="24.75" customHeight="1" x14ac:dyDescent="0.25">
      <c r="A48" s="32">
        <v>44</v>
      </c>
      <c r="B48" s="99" t="s">
        <v>58</v>
      </c>
      <c r="C48" s="98" t="s">
        <v>69</v>
      </c>
      <c r="D48" s="95" t="s">
        <v>69</v>
      </c>
      <c r="E48" s="97">
        <v>1754</v>
      </c>
      <c r="F48" s="96" t="s">
        <v>69</v>
      </c>
      <c r="G48" s="95" t="s">
        <v>69</v>
      </c>
      <c r="H48" s="38">
        <v>1754</v>
      </c>
      <c r="I48" s="85" t="s">
        <v>69</v>
      </c>
      <c r="J48" s="84" t="s">
        <v>69</v>
      </c>
      <c r="K48" s="40">
        <f>ROUND(H48/E48*100,1)</f>
        <v>100</v>
      </c>
      <c r="L48" s="84">
        <v>100</v>
      </c>
      <c r="M48" s="84">
        <v>100</v>
      </c>
    </row>
    <row r="49" spans="1:13" s="2" customFormat="1" ht="24.75" customHeight="1" x14ac:dyDescent="0.25">
      <c r="A49" s="32">
        <v>45</v>
      </c>
      <c r="B49" s="99" t="s">
        <v>23</v>
      </c>
      <c r="C49" s="98" t="s">
        <v>69</v>
      </c>
      <c r="D49" s="95" t="s">
        <v>69</v>
      </c>
      <c r="E49" s="97">
        <v>2644</v>
      </c>
      <c r="F49" s="96" t="s">
        <v>69</v>
      </c>
      <c r="G49" s="95" t="s">
        <v>69</v>
      </c>
      <c r="H49" s="38">
        <v>2644</v>
      </c>
      <c r="I49" s="85" t="s">
        <v>69</v>
      </c>
      <c r="J49" s="84" t="s">
        <v>69</v>
      </c>
      <c r="K49" s="40">
        <f>ROUND(H49/E49*100,1)</f>
        <v>100</v>
      </c>
      <c r="L49" s="84">
        <v>100</v>
      </c>
      <c r="M49" s="84">
        <v>100</v>
      </c>
    </row>
    <row r="50" spans="1:13" s="2" customFormat="1" ht="24.75" customHeight="1" x14ac:dyDescent="0.25">
      <c r="A50" s="32">
        <v>46</v>
      </c>
      <c r="B50" s="99" t="s">
        <v>59</v>
      </c>
      <c r="C50" s="98" t="s">
        <v>69</v>
      </c>
      <c r="D50" s="95" t="s">
        <v>69</v>
      </c>
      <c r="E50" s="97">
        <v>1391</v>
      </c>
      <c r="F50" s="96" t="s">
        <v>69</v>
      </c>
      <c r="G50" s="95" t="s">
        <v>69</v>
      </c>
      <c r="H50" s="38">
        <v>1391</v>
      </c>
      <c r="I50" s="85" t="s">
        <v>69</v>
      </c>
      <c r="J50" s="84" t="s">
        <v>69</v>
      </c>
      <c r="K50" s="40">
        <f>ROUND(H50/E50*100,1)</f>
        <v>100</v>
      </c>
      <c r="L50" s="84">
        <v>100</v>
      </c>
      <c r="M50" s="84">
        <v>100</v>
      </c>
    </row>
    <row r="51" spans="1:13" s="2" customFormat="1" ht="24.75" customHeight="1" x14ac:dyDescent="0.25">
      <c r="A51" s="32">
        <v>47</v>
      </c>
      <c r="B51" s="99" t="s">
        <v>60</v>
      </c>
      <c r="C51" s="98" t="s">
        <v>69</v>
      </c>
      <c r="D51" s="95" t="s">
        <v>69</v>
      </c>
      <c r="E51" s="97">
        <v>983</v>
      </c>
      <c r="F51" s="96" t="s">
        <v>69</v>
      </c>
      <c r="G51" s="95" t="s">
        <v>69</v>
      </c>
      <c r="H51" s="38">
        <v>983</v>
      </c>
      <c r="I51" s="85" t="s">
        <v>69</v>
      </c>
      <c r="J51" s="84" t="s">
        <v>69</v>
      </c>
      <c r="K51" s="40">
        <f>ROUND(H51/E51*100,1)</f>
        <v>100</v>
      </c>
      <c r="L51" s="84">
        <v>100</v>
      </c>
      <c r="M51" s="84">
        <v>100</v>
      </c>
    </row>
    <row r="52" spans="1:13" s="2" customFormat="1" ht="24.75" customHeight="1" x14ac:dyDescent="0.25">
      <c r="A52" s="32">
        <v>48</v>
      </c>
      <c r="B52" s="99" t="s">
        <v>61</v>
      </c>
      <c r="C52" s="98" t="s">
        <v>69</v>
      </c>
      <c r="D52" s="95" t="s">
        <v>69</v>
      </c>
      <c r="E52" s="97">
        <v>1878</v>
      </c>
      <c r="F52" s="96" t="s">
        <v>69</v>
      </c>
      <c r="G52" s="95" t="s">
        <v>69</v>
      </c>
      <c r="H52" s="38">
        <v>1878</v>
      </c>
      <c r="I52" s="85" t="s">
        <v>69</v>
      </c>
      <c r="J52" s="84" t="s">
        <v>69</v>
      </c>
      <c r="K52" s="40">
        <f>ROUND(H52/E52*100,1)</f>
        <v>100</v>
      </c>
      <c r="L52" s="84">
        <v>100</v>
      </c>
      <c r="M52" s="84">
        <v>100</v>
      </c>
    </row>
    <row r="53" spans="1:13" s="2" customFormat="1" ht="24.75" customHeight="1" x14ac:dyDescent="0.25">
      <c r="A53" s="32">
        <v>49</v>
      </c>
      <c r="B53" s="99" t="s">
        <v>62</v>
      </c>
      <c r="C53" s="98" t="s">
        <v>69</v>
      </c>
      <c r="D53" s="95" t="s">
        <v>69</v>
      </c>
      <c r="E53" s="97">
        <v>1429</v>
      </c>
      <c r="F53" s="96" t="s">
        <v>69</v>
      </c>
      <c r="G53" s="95" t="s">
        <v>69</v>
      </c>
      <c r="H53" s="38">
        <v>1429</v>
      </c>
      <c r="I53" s="85" t="s">
        <v>69</v>
      </c>
      <c r="J53" s="84" t="s">
        <v>69</v>
      </c>
      <c r="K53" s="40">
        <f>ROUND(H53/E53*100,1)</f>
        <v>100</v>
      </c>
      <c r="L53" s="84">
        <v>100</v>
      </c>
      <c r="M53" s="84">
        <v>100</v>
      </c>
    </row>
    <row r="54" spans="1:13" s="2" customFormat="1" ht="24.75" customHeight="1" x14ac:dyDescent="0.25">
      <c r="A54" s="32">
        <v>50</v>
      </c>
      <c r="B54" s="99" t="s">
        <v>63</v>
      </c>
      <c r="C54" s="98" t="s">
        <v>69</v>
      </c>
      <c r="D54" s="95" t="s">
        <v>69</v>
      </c>
      <c r="E54" s="97">
        <v>1083</v>
      </c>
      <c r="F54" s="96" t="s">
        <v>69</v>
      </c>
      <c r="G54" s="95" t="s">
        <v>69</v>
      </c>
      <c r="H54" s="38">
        <v>1083</v>
      </c>
      <c r="I54" s="85" t="s">
        <v>69</v>
      </c>
      <c r="J54" s="84" t="s">
        <v>69</v>
      </c>
      <c r="K54" s="40">
        <f>ROUND(H54/E54*100,1)</f>
        <v>100</v>
      </c>
      <c r="L54" s="84">
        <v>100</v>
      </c>
      <c r="M54" s="84">
        <v>100</v>
      </c>
    </row>
    <row r="55" spans="1:13" s="2" customFormat="1" ht="24.75" customHeight="1" x14ac:dyDescent="0.25">
      <c r="A55" s="32">
        <v>51</v>
      </c>
      <c r="B55" s="99" t="s">
        <v>64</v>
      </c>
      <c r="C55" s="98" t="s">
        <v>69</v>
      </c>
      <c r="D55" s="95" t="s">
        <v>69</v>
      </c>
      <c r="E55" s="97">
        <v>1420</v>
      </c>
      <c r="F55" s="96" t="s">
        <v>69</v>
      </c>
      <c r="G55" s="95" t="s">
        <v>69</v>
      </c>
      <c r="H55" s="38">
        <v>1420</v>
      </c>
      <c r="I55" s="85" t="s">
        <v>69</v>
      </c>
      <c r="J55" s="84" t="s">
        <v>69</v>
      </c>
      <c r="K55" s="40">
        <f>ROUND(H55/E55*100,1)</f>
        <v>100</v>
      </c>
      <c r="L55" s="84">
        <v>100</v>
      </c>
      <c r="M55" s="84">
        <v>100</v>
      </c>
    </row>
    <row r="56" spans="1:13" s="2" customFormat="1" ht="24.75" customHeight="1" x14ac:dyDescent="0.25">
      <c r="A56" s="32">
        <v>52</v>
      </c>
      <c r="B56" s="99" t="s">
        <v>15</v>
      </c>
      <c r="C56" s="98" t="s">
        <v>69</v>
      </c>
      <c r="D56" s="95" t="s">
        <v>69</v>
      </c>
      <c r="E56" s="97">
        <v>1427</v>
      </c>
      <c r="F56" s="96" t="s">
        <v>69</v>
      </c>
      <c r="G56" s="95" t="s">
        <v>69</v>
      </c>
      <c r="H56" s="38">
        <v>1427</v>
      </c>
      <c r="I56" s="85" t="s">
        <v>69</v>
      </c>
      <c r="J56" s="84" t="s">
        <v>69</v>
      </c>
      <c r="K56" s="40">
        <f>ROUND(H56/E56*100,1)</f>
        <v>100</v>
      </c>
      <c r="L56" s="84">
        <v>100</v>
      </c>
      <c r="M56" s="84">
        <v>100</v>
      </c>
    </row>
    <row r="57" spans="1:13" s="2" customFormat="1" ht="24.75" customHeight="1" x14ac:dyDescent="0.25">
      <c r="A57" s="32">
        <v>53</v>
      </c>
      <c r="B57" s="99" t="s">
        <v>65</v>
      </c>
      <c r="C57" s="98" t="s">
        <v>69</v>
      </c>
      <c r="D57" s="95" t="s">
        <v>69</v>
      </c>
      <c r="E57" s="97">
        <v>871</v>
      </c>
      <c r="F57" s="96" t="s">
        <v>69</v>
      </c>
      <c r="G57" s="95" t="s">
        <v>69</v>
      </c>
      <c r="H57" s="38">
        <v>871</v>
      </c>
      <c r="I57" s="85" t="s">
        <v>69</v>
      </c>
      <c r="J57" s="84" t="s">
        <v>69</v>
      </c>
      <c r="K57" s="40">
        <f>ROUND(H57/E57*100,1)</f>
        <v>100</v>
      </c>
      <c r="L57" s="84">
        <v>100</v>
      </c>
      <c r="M57" s="84">
        <v>100</v>
      </c>
    </row>
    <row r="58" spans="1:13" s="2" customFormat="1" ht="24.75" customHeight="1" thickBot="1" x14ac:dyDescent="0.3">
      <c r="A58" s="32">
        <v>54</v>
      </c>
      <c r="B58" s="94" t="s">
        <v>66</v>
      </c>
      <c r="C58" s="92" t="s">
        <v>69</v>
      </c>
      <c r="D58" s="92" t="s">
        <v>69</v>
      </c>
      <c r="E58" s="50">
        <v>1277</v>
      </c>
      <c r="F58" s="93" t="s">
        <v>69</v>
      </c>
      <c r="G58" s="92" t="s">
        <v>69</v>
      </c>
      <c r="H58" s="91">
        <v>1277</v>
      </c>
      <c r="I58" s="85" t="s">
        <v>69</v>
      </c>
      <c r="J58" s="84" t="s">
        <v>69</v>
      </c>
      <c r="K58" s="40">
        <f>ROUND(H58/E58*100,1)</f>
        <v>100</v>
      </c>
      <c r="L58" s="84">
        <v>100</v>
      </c>
      <c r="M58" s="84">
        <v>100</v>
      </c>
    </row>
    <row r="59" spans="1:13" s="2" customFormat="1" ht="24.75" customHeight="1" thickTop="1" x14ac:dyDescent="0.25">
      <c r="A59" s="53"/>
      <c r="B59" s="54" t="s">
        <v>16</v>
      </c>
      <c r="C59" s="89" t="s">
        <v>69</v>
      </c>
      <c r="D59" s="88" t="s">
        <v>69</v>
      </c>
      <c r="E59" s="90">
        <f>SUM(E5:E41)</f>
        <v>408815</v>
      </c>
      <c r="F59" s="89" t="s">
        <v>69</v>
      </c>
      <c r="G59" s="88" t="s">
        <v>69</v>
      </c>
      <c r="H59" s="58">
        <f>SUM(H5:H41)</f>
        <v>408814</v>
      </c>
      <c r="I59" s="87" t="s">
        <v>69</v>
      </c>
      <c r="J59" s="86" t="s">
        <v>69</v>
      </c>
      <c r="K59" s="60">
        <f>ROUND(H59/E59*100,1)</f>
        <v>100</v>
      </c>
      <c r="L59" s="86">
        <v>100</v>
      </c>
      <c r="M59" s="86">
        <v>100</v>
      </c>
    </row>
    <row r="60" spans="1:13" s="2" customFormat="1" ht="24.75" customHeight="1" x14ac:dyDescent="0.25">
      <c r="A60" s="61"/>
      <c r="B60" s="62" t="s">
        <v>17</v>
      </c>
      <c r="C60" s="63" t="s">
        <v>69</v>
      </c>
      <c r="D60" s="64" t="s">
        <v>69</v>
      </c>
      <c r="E60" s="65">
        <f>SUM(E42:E58)</f>
        <v>27150</v>
      </c>
      <c r="F60" s="63" t="s">
        <v>69</v>
      </c>
      <c r="G60" s="64" t="s">
        <v>69</v>
      </c>
      <c r="H60" s="66">
        <f>SUM(H42:H58)</f>
        <v>27150</v>
      </c>
      <c r="I60" s="85" t="s">
        <v>69</v>
      </c>
      <c r="J60" s="84" t="s">
        <v>69</v>
      </c>
      <c r="K60" s="68">
        <f>ROUND(H60/E60*100,1)</f>
        <v>100</v>
      </c>
      <c r="L60" s="84">
        <v>100</v>
      </c>
      <c r="M60" s="84">
        <v>100</v>
      </c>
    </row>
    <row r="61" spans="1:13" s="2" customFormat="1" ht="24.75" customHeight="1" x14ac:dyDescent="0.25">
      <c r="A61" s="69"/>
      <c r="B61" s="70" t="s">
        <v>18</v>
      </c>
      <c r="C61" s="63" t="s">
        <v>69</v>
      </c>
      <c r="D61" s="64" t="s">
        <v>69</v>
      </c>
      <c r="E61" s="65">
        <f>SUM(E59:E60)</f>
        <v>435965</v>
      </c>
      <c r="F61" s="63" t="s">
        <v>69</v>
      </c>
      <c r="G61" s="64" t="s">
        <v>69</v>
      </c>
      <c r="H61" s="66">
        <f>SUM(H59:H60)</f>
        <v>435964</v>
      </c>
      <c r="I61" s="85" t="s">
        <v>69</v>
      </c>
      <c r="J61" s="84" t="s">
        <v>69</v>
      </c>
      <c r="K61" s="68">
        <f>ROUND(H61/E61*100,1)</f>
        <v>100</v>
      </c>
      <c r="L61" s="84">
        <v>100</v>
      </c>
      <c r="M61" s="84">
        <v>100</v>
      </c>
    </row>
    <row r="62" spans="1:13" s="2" customFormat="1" ht="20.25" customHeight="1" x14ac:dyDescent="0.2">
      <c r="A62" s="71" t="s">
        <v>71</v>
      </c>
      <c r="B62" s="71"/>
      <c r="C62" s="71"/>
      <c r="D62" s="71"/>
      <c r="E62" s="71"/>
      <c r="F62" s="71"/>
      <c r="G62" s="71"/>
      <c r="H62" s="71"/>
      <c r="I62" s="71"/>
      <c r="J62" s="71"/>
      <c r="K62" s="71"/>
      <c r="L62" s="71"/>
      <c r="M62" s="71"/>
    </row>
    <row r="63" spans="1:13" s="3" customFormat="1" x14ac:dyDescent="0.3">
      <c r="H63" s="4"/>
      <c r="I63" s="4"/>
      <c r="J63" s="4"/>
      <c r="K63" s="4"/>
    </row>
    <row r="64" spans="1:13" s="3" customFormat="1" x14ac:dyDescent="0.3">
      <c r="H64" s="4"/>
      <c r="I64" s="4"/>
      <c r="J64" s="4"/>
      <c r="K64" s="4"/>
    </row>
    <row r="65" spans="8:11" s="3" customFormat="1" x14ac:dyDescent="0.3">
      <c r="H65" s="4"/>
      <c r="I65" s="4"/>
      <c r="J65" s="4"/>
      <c r="K65" s="4"/>
    </row>
    <row r="66" spans="8:11" s="3" customFormat="1" x14ac:dyDescent="0.3"/>
    <row r="67" spans="8:11" s="3" customFormat="1" x14ac:dyDescent="0.3"/>
    <row r="68" spans="8:11" s="3" customFormat="1" x14ac:dyDescent="0.3"/>
    <row r="69" spans="8:11" s="3" customFormat="1" x14ac:dyDescent="0.3"/>
    <row r="70" spans="8:11" s="3" customFormat="1" x14ac:dyDescent="0.3"/>
    <row r="71" spans="8:11" s="3" customFormat="1" x14ac:dyDescent="0.3"/>
    <row r="72" spans="8:11" s="3" customFormat="1" x14ac:dyDescent="0.3"/>
    <row r="73" spans="8:11" s="3" customFormat="1" x14ac:dyDescent="0.3"/>
    <row r="74" spans="8:11" s="3" customFormat="1" x14ac:dyDescent="0.3"/>
    <row r="75" spans="8:11" s="3" customFormat="1" x14ac:dyDescent="0.3"/>
    <row r="76" spans="8:11" s="3" customFormat="1" x14ac:dyDescent="0.3"/>
    <row r="77" spans="8:11" s="3" customFormat="1" x14ac:dyDescent="0.3"/>
    <row r="78" spans="8:11" s="3" customFormat="1" x14ac:dyDescent="0.3"/>
    <row r="79" spans="8:11" s="3" customFormat="1" x14ac:dyDescent="0.3"/>
    <row r="80" spans="8:11"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pans="14:14" s="3" customFormat="1" x14ac:dyDescent="0.3"/>
    <row r="114" spans="14:14" s="3" customFormat="1" x14ac:dyDescent="0.3"/>
    <row r="115" spans="14:14" s="3" customFormat="1" x14ac:dyDescent="0.3"/>
    <row r="116" spans="14:14" s="3" customFormat="1" x14ac:dyDescent="0.3"/>
    <row r="117" spans="14:14" s="3" customFormat="1" x14ac:dyDescent="0.3"/>
    <row r="118" spans="14:14" s="3" customFormat="1" x14ac:dyDescent="0.3"/>
    <row r="119" spans="14:14" s="3" customFormat="1" x14ac:dyDescent="0.3"/>
    <row r="120" spans="14:14" s="3" customFormat="1" x14ac:dyDescent="0.3"/>
    <row r="121" spans="14:14" s="3" customFormat="1" x14ac:dyDescent="0.3"/>
    <row r="122" spans="14:14" s="3" customFormat="1" x14ac:dyDescent="0.3"/>
    <row r="123" spans="14:14" s="3" customFormat="1" x14ac:dyDescent="0.3"/>
    <row r="124" spans="14:14" s="3" customFormat="1" x14ac:dyDescent="0.3"/>
    <row r="125" spans="14:14" s="3" customFormat="1" x14ac:dyDescent="0.3"/>
    <row r="126" spans="14:14" s="3" customFormat="1" x14ac:dyDescent="0.3"/>
    <row r="127" spans="14:14" s="3" customFormat="1" x14ac:dyDescent="0.3"/>
    <row r="128" spans="14:14" s="3" customFormat="1" x14ac:dyDescent="0.3">
      <c r="N128" s="4"/>
    </row>
    <row r="129" spans="14:14" s="3" customFormat="1" x14ac:dyDescent="0.3">
      <c r="N129" s="4"/>
    </row>
    <row r="130" spans="14:14" s="3" customFormat="1" x14ac:dyDescent="0.3">
      <c r="N130" s="4"/>
    </row>
    <row r="131" spans="14:14" s="3" customFormat="1" x14ac:dyDescent="0.3">
      <c r="N131" s="4"/>
    </row>
    <row r="132" spans="14:14" s="3" customFormat="1" x14ac:dyDescent="0.3">
      <c r="N132" s="4"/>
    </row>
    <row r="133" spans="14:14" s="3" customFormat="1" x14ac:dyDescent="0.3">
      <c r="N133" s="4"/>
    </row>
    <row r="134" spans="14:14" s="3" customFormat="1" x14ac:dyDescent="0.3">
      <c r="N134" s="4"/>
    </row>
    <row r="135" spans="14:14" s="3" customFormat="1" x14ac:dyDescent="0.3">
      <c r="N135" s="4"/>
    </row>
    <row r="136" spans="14:14" s="3" customFormat="1" x14ac:dyDescent="0.3">
      <c r="N136" s="4"/>
    </row>
    <row r="137" spans="14:14" s="3" customFormat="1" x14ac:dyDescent="0.3">
      <c r="N137" s="4"/>
    </row>
    <row r="138" spans="14:14" s="3" customFormat="1" x14ac:dyDescent="0.3">
      <c r="N138" s="4"/>
    </row>
    <row r="139" spans="14:14" s="3" customFormat="1" x14ac:dyDescent="0.3">
      <c r="N139" s="4"/>
    </row>
    <row r="140" spans="14:14" s="3" customFormat="1" x14ac:dyDescent="0.3">
      <c r="N140" s="4"/>
    </row>
    <row r="141" spans="14:14" s="3" customFormat="1" x14ac:dyDescent="0.3">
      <c r="N141" s="4"/>
    </row>
    <row r="142" spans="14:14" s="3" customFormat="1" x14ac:dyDescent="0.3">
      <c r="N142" s="4"/>
    </row>
    <row r="143" spans="14:14" s="3" customFormat="1" x14ac:dyDescent="0.3">
      <c r="N143" s="4"/>
    </row>
    <row r="144" spans="14:14" s="3" customFormat="1" x14ac:dyDescent="0.3">
      <c r="N144" s="4"/>
    </row>
    <row r="145" spans="14:14" s="3" customFormat="1" x14ac:dyDescent="0.3">
      <c r="N145" s="4"/>
    </row>
    <row r="146" spans="14:14" s="3" customFormat="1" x14ac:dyDescent="0.3">
      <c r="N146" s="4"/>
    </row>
    <row r="147" spans="14:14" s="3" customFormat="1" x14ac:dyDescent="0.3">
      <c r="N147" s="4"/>
    </row>
    <row r="148" spans="14:14" s="3" customFormat="1" x14ac:dyDescent="0.3">
      <c r="N148" s="4"/>
    </row>
    <row r="149" spans="14:14" s="3" customFormat="1" x14ac:dyDescent="0.3">
      <c r="N149" s="4"/>
    </row>
    <row r="150" spans="14:14" s="3" customFormat="1" x14ac:dyDescent="0.3">
      <c r="N150" s="4"/>
    </row>
    <row r="151" spans="14:14" s="3" customFormat="1" x14ac:dyDescent="0.3">
      <c r="N151" s="4"/>
    </row>
    <row r="152" spans="14:14" s="3" customFormat="1" x14ac:dyDescent="0.3">
      <c r="N152" s="4"/>
    </row>
    <row r="153" spans="14:14" s="3" customFormat="1" x14ac:dyDescent="0.3">
      <c r="N153" s="4"/>
    </row>
    <row r="154" spans="14:14" s="3" customFormat="1" x14ac:dyDescent="0.3">
      <c r="N154" s="4"/>
    </row>
    <row r="155" spans="14:14" s="3" customFormat="1" x14ac:dyDescent="0.3">
      <c r="N155" s="4"/>
    </row>
    <row r="156" spans="14:14" s="3" customFormat="1" x14ac:dyDescent="0.3">
      <c r="N156" s="4"/>
    </row>
    <row r="157" spans="14:14" s="3" customFormat="1" x14ac:dyDescent="0.3">
      <c r="N157" s="4"/>
    </row>
  </sheetData>
  <mergeCells count="8">
    <mergeCell ref="A62:M62"/>
    <mergeCell ref="A1:M1"/>
    <mergeCell ref="A2:C2"/>
    <mergeCell ref="C3:E3"/>
    <mergeCell ref="F3:H3"/>
    <mergeCell ref="I3:K3"/>
    <mergeCell ref="K2:M2"/>
    <mergeCell ref="L3:M3"/>
  </mergeCells>
  <phoneticPr fontId="29"/>
  <printOptions horizontalCentered="1" verticalCentered="1"/>
  <pageMargins left="0.59055118110236227" right="0.59055118110236227" top="0.39370078740157483" bottom="0.39370078740157483" header="0" footer="0.19685039370078741"/>
  <pageSetup paperSize="9" scale="50" firstPageNumber="145"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82CA8C-11FC-497C-9F4C-0F964B914570}">
  <sheetPr>
    <tabColor indexed="13"/>
    <pageSetUpPr autoPageBreaks="0"/>
  </sheetPr>
  <dimension ref="A1:M157"/>
  <sheetViews>
    <sheetView tabSelected="1" showOutlineSymbols="0" view="pageBreakPreview" zoomScale="75" zoomScaleNormal="75" zoomScaleSheetLayoutView="75" workbookViewId="0">
      <selection activeCell="A63" sqref="A63:XFD64"/>
    </sheetView>
  </sheetViews>
  <sheetFormatPr defaultColWidth="10.703125" defaultRowHeight="23.4" x14ac:dyDescent="0.3"/>
  <cols>
    <col min="1" max="1" width="2.9375" style="4" customWidth="1"/>
    <col min="2" max="2" width="8" style="4" customWidth="1"/>
    <col min="3" max="8" width="8.64453125" style="4" customWidth="1"/>
    <col min="9" max="13" width="5.64453125" style="4" customWidth="1"/>
    <col min="14" max="16384" width="10.703125" style="4"/>
  </cols>
  <sheetData>
    <row r="1" spans="1:13" s="1" customFormat="1" ht="23.25" customHeight="1" x14ac:dyDescent="0.25">
      <c r="A1" s="72" t="s">
        <v>72</v>
      </c>
      <c r="B1" s="72"/>
      <c r="C1" s="72"/>
      <c r="D1" s="72"/>
      <c r="E1" s="72"/>
      <c r="F1" s="72"/>
      <c r="G1" s="72"/>
      <c r="H1" s="72"/>
      <c r="I1" s="72"/>
      <c r="J1" s="72"/>
      <c r="K1" s="72"/>
      <c r="L1" s="72"/>
      <c r="M1" s="72"/>
    </row>
    <row r="2" spans="1:13" s="1" customFormat="1" ht="23.25" customHeight="1" x14ac:dyDescent="0.25">
      <c r="A2" s="73" t="s">
        <v>77</v>
      </c>
      <c r="B2" s="73"/>
      <c r="C2" s="73"/>
      <c r="D2" s="5"/>
      <c r="E2" s="5"/>
      <c r="F2" s="5"/>
      <c r="G2" s="5"/>
      <c r="H2" s="5"/>
      <c r="I2" s="6"/>
      <c r="J2" s="6"/>
      <c r="K2" s="80" t="s">
        <v>0</v>
      </c>
      <c r="L2" s="81"/>
      <c r="M2" s="81"/>
    </row>
    <row r="3" spans="1:13" s="2" customFormat="1" ht="24.75" customHeight="1" x14ac:dyDescent="0.2">
      <c r="A3" s="7"/>
      <c r="B3" s="8"/>
      <c r="C3" s="74" t="s">
        <v>19</v>
      </c>
      <c r="D3" s="75"/>
      <c r="E3" s="76"/>
      <c r="F3" s="74" t="s">
        <v>20</v>
      </c>
      <c r="G3" s="75"/>
      <c r="H3" s="76"/>
      <c r="I3" s="77" t="s">
        <v>24</v>
      </c>
      <c r="J3" s="78"/>
      <c r="K3" s="79"/>
      <c r="L3" s="82" t="s">
        <v>25</v>
      </c>
      <c r="M3" s="83"/>
    </row>
    <row r="4" spans="1:13" s="2" customFormat="1" ht="24.75" customHeight="1" thickBot="1" x14ac:dyDescent="0.25">
      <c r="A4" s="9"/>
      <c r="B4" s="10"/>
      <c r="C4" s="11" t="s">
        <v>2</v>
      </c>
      <c r="D4" s="12" t="s">
        <v>3</v>
      </c>
      <c r="E4" s="13" t="s">
        <v>1</v>
      </c>
      <c r="F4" s="14" t="s">
        <v>2</v>
      </c>
      <c r="G4" s="15" t="s">
        <v>3</v>
      </c>
      <c r="H4" s="13" t="s">
        <v>1</v>
      </c>
      <c r="I4" s="16" t="s">
        <v>4</v>
      </c>
      <c r="J4" s="17" t="s">
        <v>5</v>
      </c>
      <c r="K4" s="17" t="s">
        <v>26</v>
      </c>
      <c r="L4" s="18" t="s">
        <v>73</v>
      </c>
      <c r="M4" s="19" t="s">
        <v>74</v>
      </c>
    </row>
    <row r="5" spans="1:13" s="2" customFormat="1" ht="24.75" customHeight="1" thickTop="1" x14ac:dyDescent="0.25">
      <c r="A5" s="20">
        <v>1</v>
      </c>
      <c r="B5" s="106" t="s">
        <v>27</v>
      </c>
      <c r="C5" s="91">
        <v>1287683</v>
      </c>
      <c r="D5" s="91">
        <v>112808</v>
      </c>
      <c r="E5" s="50">
        <v>1400491</v>
      </c>
      <c r="F5" s="122">
        <v>1255065</v>
      </c>
      <c r="G5" s="104">
        <v>22758</v>
      </c>
      <c r="H5" s="104">
        <v>1277823</v>
      </c>
      <c r="I5" s="112">
        <f>ROUND(F5/C5*100,1)</f>
        <v>97.5</v>
      </c>
      <c r="J5" s="111">
        <f>ROUND(G5/D5*100,1)</f>
        <v>20.2</v>
      </c>
      <c r="K5" s="30">
        <f>ROUND(H5/E5*100,1)</f>
        <v>91.2</v>
      </c>
      <c r="L5" s="86">
        <v>90.9</v>
      </c>
      <c r="M5" s="86" t="s">
        <v>69</v>
      </c>
    </row>
    <row r="6" spans="1:13" s="2" customFormat="1" ht="24.75" customHeight="1" x14ac:dyDescent="0.25">
      <c r="A6" s="32">
        <v>2</v>
      </c>
      <c r="B6" s="99" t="s">
        <v>28</v>
      </c>
      <c r="C6" s="118">
        <v>190995</v>
      </c>
      <c r="D6" s="116">
        <v>19134</v>
      </c>
      <c r="E6" s="97">
        <v>210129</v>
      </c>
      <c r="F6" s="117">
        <v>186083</v>
      </c>
      <c r="G6" s="116">
        <v>3087</v>
      </c>
      <c r="H6" s="38">
        <v>189170</v>
      </c>
      <c r="I6" s="108">
        <f>ROUND(F6/C6*100,1)</f>
        <v>97.4</v>
      </c>
      <c r="J6" s="107">
        <f>ROUND(G6/D6*100,1)</f>
        <v>16.100000000000001</v>
      </c>
      <c r="K6" s="40">
        <f>ROUND(H6/E6*100,1)</f>
        <v>90</v>
      </c>
      <c r="L6" s="84">
        <v>90</v>
      </c>
      <c r="M6" s="84" t="s">
        <v>69</v>
      </c>
    </row>
    <row r="7" spans="1:13" s="2" customFormat="1" ht="24.75" customHeight="1" x14ac:dyDescent="0.25">
      <c r="A7" s="32">
        <v>3</v>
      </c>
      <c r="B7" s="99" t="s">
        <v>29</v>
      </c>
      <c r="C7" s="118">
        <v>367991</v>
      </c>
      <c r="D7" s="116">
        <v>18206</v>
      </c>
      <c r="E7" s="97">
        <v>386197</v>
      </c>
      <c r="F7" s="117">
        <v>361588</v>
      </c>
      <c r="G7" s="116">
        <v>6045</v>
      </c>
      <c r="H7" s="38">
        <v>367633</v>
      </c>
      <c r="I7" s="108">
        <f>ROUND(F7/C7*100,1)</f>
        <v>98.3</v>
      </c>
      <c r="J7" s="107">
        <f>ROUND(G7/D7*100,1)</f>
        <v>33.200000000000003</v>
      </c>
      <c r="K7" s="40">
        <f>ROUND(H7/E7*100,1)</f>
        <v>95.2</v>
      </c>
      <c r="L7" s="84">
        <v>94.9</v>
      </c>
      <c r="M7" s="84" t="s">
        <v>69</v>
      </c>
    </row>
    <row r="8" spans="1:13" s="2" customFormat="1" ht="24.75" customHeight="1" x14ac:dyDescent="0.25">
      <c r="A8" s="32">
        <v>4</v>
      </c>
      <c r="B8" s="99" t="s">
        <v>30</v>
      </c>
      <c r="C8" s="118">
        <v>639014</v>
      </c>
      <c r="D8" s="116">
        <v>36091</v>
      </c>
      <c r="E8" s="97">
        <v>675105</v>
      </c>
      <c r="F8" s="117">
        <v>626828</v>
      </c>
      <c r="G8" s="116">
        <v>11303</v>
      </c>
      <c r="H8" s="38">
        <v>638131</v>
      </c>
      <c r="I8" s="108">
        <f>ROUND(F8/C8*100,1)</f>
        <v>98.1</v>
      </c>
      <c r="J8" s="107">
        <f>ROUND(G8/D8*100,1)</f>
        <v>31.3</v>
      </c>
      <c r="K8" s="40">
        <f>ROUND(H8/E8*100,1)</f>
        <v>94.5</v>
      </c>
      <c r="L8" s="84">
        <v>94</v>
      </c>
      <c r="M8" s="84" t="s">
        <v>69</v>
      </c>
    </row>
    <row r="9" spans="1:13" s="2" customFormat="1" ht="24.75" customHeight="1" x14ac:dyDescent="0.25">
      <c r="A9" s="32">
        <v>5</v>
      </c>
      <c r="B9" s="99" t="s">
        <v>31</v>
      </c>
      <c r="C9" s="118">
        <v>163098</v>
      </c>
      <c r="D9" s="116">
        <v>9211</v>
      </c>
      <c r="E9" s="97">
        <v>172309</v>
      </c>
      <c r="F9" s="117">
        <v>160782</v>
      </c>
      <c r="G9" s="116">
        <v>2188</v>
      </c>
      <c r="H9" s="38">
        <v>162970</v>
      </c>
      <c r="I9" s="108">
        <f>ROUND(F9/C9*100,1)</f>
        <v>98.6</v>
      </c>
      <c r="J9" s="107">
        <f>ROUND(G9/D9*100,1)</f>
        <v>23.8</v>
      </c>
      <c r="K9" s="40">
        <f>ROUND(H9/E9*100,1)</f>
        <v>94.6</v>
      </c>
      <c r="L9" s="84">
        <v>94.2</v>
      </c>
      <c r="M9" s="84" t="s">
        <v>69</v>
      </c>
    </row>
    <row r="10" spans="1:13" s="2" customFormat="1" ht="24.75" customHeight="1" x14ac:dyDescent="0.25">
      <c r="A10" s="32">
        <v>6</v>
      </c>
      <c r="B10" s="99" t="s">
        <v>6</v>
      </c>
      <c r="C10" s="118">
        <v>383501</v>
      </c>
      <c r="D10" s="116">
        <v>55116</v>
      </c>
      <c r="E10" s="97">
        <v>438617</v>
      </c>
      <c r="F10" s="117">
        <v>370157</v>
      </c>
      <c r="G10" s="116">
        <v>10346</v>
      </c>
      <c r="H10" s="38">
        <v>380503</v>
      </c>
      <c r="I10" s="108">
        <f>ROUND(F10/C10*100,1)</f>
        <v>96.5</v>
      </c>
      <c r="J10" s="107">
        <f>ROUND(G10/D10*100,1)</f>
        <v>18.8</v>
      </c>
      <c r="K10" s="40">
        <f>ROUND(H10/E10*100,1)</f>
        <v>86.8</v>
      </c>
      <c r="L10" s="84">
        <v>86</v>
      </c>
      <c r="M10" s="84" t="s">
        <v>69</v>
      </c>
    </row>
    <row r="11" spans="1:13" s="2" customFormat="1" ht="24.75" customHeight="1" x14ac:dyDescent="0.25">
      <c r="A11" s="32">
        <v>7</v>
      </c>
      <c r="B11" s="99" t="s">
        <v>32</v>
      </c>
      <c r="C11" s="118">
        <v>517217</v>
      </c>
      <c r="D11" s="116">
        <v>16741</v>
      </c>
      <c r="E11" s="97">
        <v>533958</v>
      </c>
      <c r="F11" s="117">
        <v>510575</v>
      </c>
      <c r="G11" s="116">
        <v>6129</v>
      </c>
      <c r="H11" s="38">
        <v>516704</v>
      </c>
      <c r="I11" s="108">
        <f>ROUND(F11/C11*100,1)</f>
        <v>98.7</v>
      </c>
      <c r="J11" s="107">
        <f>ROUND(G11/D11*100,1)</f>
        <v>36.6</v>
      </c>
      <c r="K11" s="40">
        <f>ROUND(H11/E11*100,1)</f>
        <v>96.8</v>
      </c>
      <c r="L11" s="84">
        <v>96.5</v>
      </c>
      <c r="M11" s="84" t="s">
        <v>69</v>
      </c>
    </row>
    <row r="12" spans="1:13" s="2" customFormat="1" ht="24.75" customHeight="1" x14ac:dyDescent="0.25">
      <c r="A12" s="32">
        <v>8</v>
      </c>
      <c r="B12" s="99" t="s">
        <v>33</v>
      </c>
      <c r="C12" s="118">
        <v>388753</v>
      </c>
      <c r="D12" s="116">
        <v>15344</v>
      </c>
      <c r="E12" s="97">
        <v>404097</v>
      </c>
      <c r="F12" s="117">
        <v>384675</v>
      </c>
      <c r="G12" s="116">
        <v>4602</v>
      </c>
      <c r="H12" s="38">
        <v>389277</v>
      </c>
      <c r="I12" s="108">
        <f>ROUND(F12/C12*100,1)</f>
        <v>99</v>
      </c>
      <c r="J12" s="107">
        <f>ROUND(G12/D12*100,1)</f>
        <v>30</v>
      </c>
      <c r="K12" s="40">
        <f>ROUND(H12/E12*100,1)</f>
        <v>96.3</v>
      </c>
      <c r="L12" s="84">
        <v>95.5</v>
      </c>
      <c r="M12" s="84" t="s">
        <v>69</v>
      </c>
    </row>
    <row r="13" spans="1:13" s="2" customFormat="1" ht="24.75" customHeight="1" x14ac:dyDescent="0.25">
      <c r="A13" s="32">
        <v>9</v>
      </c>
      <c r="B13" s="99" t="s">
        <v>34</v>
      </c>
      <c r="C13" s="118">
        <v>269523</v>
      </c>
      <c r="D13" s="116">
        <v>22819</v>
      </c>
      <c r="E13" s="97">
        <v>292342</v>
      </c>
      <c r="F13" s="117">
        <v>262633</v>
      </c>
      <c r="G13" s="116">
        <v>4661</v>
      </c>
      <c r="H13" s="38">
        <v>267294</v>
      </c>
      <c r="I13" s="108">
        <f>ROUND(F13/C13*100,1)</f>
        <v>97.4</v>
      </c>
      <c r="J13" s="107">
        <f>ROUND(G13/D13*100,1)</f>
        <v>20.399999999999999</v>
      </c>
      <c r="K13" s="40">
        <f>ROUND(H13/E13*100,1)</f>
        <v>91.4</v>
      </c>
      <c r="L13" s="84">
        <v>91.1</v>
      </c>
      <c r="M13" s="84" t="s">
        <v>69</v>
      </c>
    </row>
    <row r="14" spans="1:13" s="2" customFormat="1" ht="24.75" customHeight="1" x14ac:dyDescent="0.25">
      <c r="A14" s="32">
        <v>10</v>
      </c>
      <c r="B14" s="99" t="s">
        <v>35</v>
      </c>
      <c r="C14" s="118">
        <v>336479</v>
      </c>
      <c r="D14" s="116">
        <v>32390</v>
      </c>
      <c r="E14" s="97">
        <v>368869</v>
      </c>
      <c r="F14" s="117">
        <v>326340</v>
      </c>
      <c r="G14" s="116">
        <v>6710</v>
      </c>
      <c r="H14" s="38">
        <v>333050</v>
      </c>
      <c r="I14" s="108">
        <f>ROUND(F14/C14*100,1)</f>
        <v>97</v>
      </c>
      <c r="J14" s="107">
        <f>ROUND(G14/D14*100,1)</f>
        <v>20.7</v>
      </c>
      <c r="K14" s="40">
        <f>ROUND(H14/E14*100,1)</f>
        <v>90.3</v>
      </c>
      <c r="L14" s="84">
        <v>90.4</v>
      </c>
      <c r="M14" s="84" t="s">
        <v>69</v>
      </c>
    </row>
    <row r="15" spans="1:13" s="2" customFormat="1" ht="24.75" customHeight="1" x14ac:dyDescent="0.25">
      <c r="A15" s="32">
        <v>11</v>
      </c>
      <c r="B15" s="99" t="s">
        <v>36</v>
      </c>
      <c r="C15" s="118">
        <v>294373</v>
      </c>
      <c r="D15" s="116">
        <v>33492</v>
      </c>
      <c r="E15" s="97">
        <v>327865</v>
      </c>
      <c r="F15" s="117">
        <v>286059</v>
      </c>
      <c r="G15" s="116">
        <v>4868</v>
      </c>
      <c r="H15" s="38">
        <v>290927</v>
      </c>
      <c r="I15" s="108">
        <f>ROUND(F15/C15*100,1)</f>
        <v>97.2</v>
      </c>
      <c r="J15" s="107">
        <f>ROUND(G15/D15*100,1)</f>
        <v>14.5</v>
      </c>
      <c r="K15" s="40">
        <f>ROUND(H15/E15*100,1)</f>
        <v>88.7</v>
      </c>
      <c r="L15" s="84">
        <v>88.6</v>
      </c>
      <c r="M15" s="84" t="s">
        <v>69</v>
      </c>
    </row>
    <row r="16" spans="1:13" s="2" customFormat="1" ht="24.75" customHeight="1" x14ac:dyDescent="0.25">
      <c r="A16" s="32">
        <v>12</v>
      </c>
      <c r="B16" s="99" t="s">
        <v>37</v>
      </c>
      <c r="C16" s="118">
        <v>195094</v>
      </c>
      <c r="D16" s="116">
        <v>17690</v>
      </c>
      <c r="E16" s="97">
        <v>212784</v>
      </c>
      <c r="F16" s="117">
        <v>189012</v>
      </c>
      <c r="G16" s="116">
        <v>3823</v>
      </c>
      <c r="H16" s="38">
        <v>192835</v>
      </c>
      <c r="I16" s="108">
        <f>ROUND(F16/C16*100,1)</f>
        <v>96.9</v>
      </c>
      <c r="J16" s="107">
        <f>ROUND(G16/D16*100,1)</f>
        <v>21.6</v>
      </c>
      <c r="K16" s="40">
        <f>ROUND(H16/E16*100,1)</f>
        <v>90.6</v>
      </c>
      <c r="L16" s="84">
        <v>90.6</v>
      </c>
      <c r="M16" s="84" t="s">
        <v>69</v>
      </c>
    </row>
    <row r="17" spans="1:13" s="2" customFormat="1" ht="24.75" customHeight="1" x14ac:dyDescent="0.25">
      <c r="A17" s="32">
        <v>13</v>
      </c>
      <c r="B17" s="99" t="s">
        <v>38</v>
      </c>
      <c r="C17" s="118">
        <v>225153</v>
      </c>
      <c r="D17" s="116">
        <v>19268</v>
      </c>
      <c r="E17" s="97">
        <v>244421</v>
      </c>
      <c r="F17" s="117">
        <v>218337</v>
      </c>
      <c r="G17" s="116">
        <v>5179</v>
      </c>
      <c r="H17" s="38">
        <v>223516</v>
      </c>
      <c r="I17" s="108">
        <f>ROUND(F17/C17*100,1)</f>
        <v>97</v>
      </c>
      <c r="J17" s="107">
        <f>ROUND(G17/D17*100,1)</f>
        <v>26.9</v>
      </c>
      <c r="K17" s="40">
        <f>ROUND(H17/E17*100,1)</f>
        <v>91.4</v>
      </c>
      <c r="L17" s="84">
        <v>90.6</v>
      </c>
      <c r="M17" s="84" t="s">
        <v>69</v>
      </c>
    </row>
    <row r="18" spans="1:13" s="2" customFormat="1" ht="24.75" customHeight="1" x14ac:dyDescent="0.25">
      <c r="A18" s="32">
        <v>14</v>
      </c>
      <c r="B18" s="99" t="s">
        <v>7</v>
      </c>
      <c r="C18" s="118">
        <v>146168</v>
      </c>
      <c r="D18" s="116">
        <v>14947</v>
      </c>
      <c r="E18" s="97">
        <v>161115</v>
      </c>
      <c r="F18" s="117">
        <v>142613</v>
      </c>
      <c r="G18" s="116">
        <v>2083</v>
      </c>
      <c r="H18" s="38">
        <v>144696</v>
      </c>
      <c r="I18" s="108">
        <f>ROUND(F18/C18*100,1)</f>
        <v>97.6</v>
      </c>
      <c r="J18" s="107">
        <f>ROUND(G18/D18*100,1)</f>
        <v>13.9</v>
      </c>
      <c r="K18" s="40">
        <f>ROUND(H18/E18*100,1)</f>
        <v>89.8</v>
      </c>
      <c r="L18" s="84">
        <v>89.6</v>
      </c>
      <c r="M18" s="84" t="s">
        <v>69</v>
      </c>
    </row>
    <row r="19" spans="1:13" s="2" customFormat="1" ht="24.75" customHeight="1" x14ac:dyDescent="0.25">
      <c r="A19" s="32">
        <v>15</v>
      </c>
      <c r="B19" s="99" t="s">
        <v>39</v>
      </c>
      <c r="C19" s="118">
        <v>574730</v>
      </c>
      <c r="D19" s="116">
        <v>40367</v>
      </c>
      <c r="E19" s="97">
        <v>615097</v>
      </c>
      <c r="F19" s="117">
        <v>562207</v>
      </c>
      <c r="G19" s="116">
        <v>9934</v>
      </c>
      <c r="H19" s="38">
        <v>572141</v>
      </c>
      <c r="I19" s="108">
        <f>ROUND(F19/C19*100,1)</f>
        <v>97.8</v>
      </c>
      <c r="J19" s="107">
        <f>ROUND(G19/D19*100,1)</f>
        <v>24.6</v>
      </c>
      <c r="K19" s="40">
        <f>ROUND(H19/E19*100,1)</f>
        <v>93</v>
      </c>
      <c r="L19" s="84">
        <v>92.2</v>
      </c>
      <c r="M19" s="84" t="s">
        <v>69</v>
      </c>
    </row>
    <row r="20" spans="1:13" s="2" customFormat="1" ht="24.75" customHeight="1" x14ac:dyDescent="0.25">
      <c r="A20" s="32">
        <v>16</v>
      </c>
      <c r="B20" s="99" t="s">
        <v>40</v>
      </c>
      <c r="C20" s="118">
        <v>54418</v>
      </c>
      <c r="D20" s="116">
        <v>8241</v>
      </c>
      <c r="E20" s="97">
        <v>62659</v>
      </c>
      <c r="F20" s="117">
        <v>52445</v>
      </c>
      <c r="G20" s="116">
        <v>1413</v>
      </c>
      <c r="H20" s="38">
        <v>53858</v>
      </c>
      <c r="I20" s="108">
        <f>ROUND(F20/C20*100,1)</f>
        <v>96.4</v>
      </c>
      <c r="J20" s="107">
        <f>ROUND(G20/D20*100,1)</f>
        <v>17.100000000000001</v>
      </c>
      <c r="K20" s="40">
        <f>ROUND(H20/E20*100,1)</f>
        <v>86</v>
      </c>
      <c r="L20" s="84">
        <v>84.6</v>
      </c>
      <c r="M20" s="84" t="s">
        <v>69</v>
      </c>
    </row>
    <row r="21" spans="1:13" s="2" customFormat="1" ht="24.75" customHeight="1" x14ac:dyDescent="0.25">
      <c r="A21" s="32">
        <v>17</v>
      </c>
      <c r="B21" s="99" t="s">
        <v>41</v>
      </c>
      <c r="C21" s="118">
        <v>694438</v>
      </c>
      <c r="D21" s="116">
        <v>102837</v>
      </c>
      <c r="E21" s="97">
        <v>797275</v>
      </c>
      <c r="F21" s="117">
        <v>671833</v>
      </c>
      <c r="G21" s="116">
        <v>16699</v>
      </c>
      <c r="H21" s="38">
        <v>688532</v>
      </c>
      <c r="I21" s="108">
        <f>ROUND(F21/C21*100,1)</f>
        <v>96.7</v>
      </c>
      <c r="J21" s="107">
        <f>ROUND(G21/D21*100,1)</f>
        <v>16.2</v>
      </c>
      <c r="K21" s="40">
        <f>ROUND(H21/E21*100,1)</f>
        <v>86.4</v>
      </c>
      <c r="L21" s="84">
        <v>84.3</v>
      </c>
      <c r="M21" s="84" t="s">
        <v>69</v>
      </c>
    </row>
    <row r="22" spans="1:13" s="2" customFormat="1" ht="24.75" customHeight="1" x14ac:dyDescent="0.25">
      <c r="A22" s="32">
        <v>18</v>
      </c>
      <c r="B22" s="99" t="s">
        <v>42</v>
      </c>
      <c r="C22" s="118">
        <v>206405</v>
      </c>
      <c r="D22" s="116">
        <v>6080</v>
      </c>
      <c r="E22" s="97">
        <v>212485</v>
      </c>
      <c r="F22" s="117">
        <v>204223</v>
      </c>
      <c r="G22" s="116">
        <v>2107</v>
      </c>
      <c r="H22" s="38">
        <v>206330</v>
      </c>
      <c r="I22" s="108">
        <f>ROUND(F22/C22*100,1)</f>
        <v>98.9</v>
      </c>
      <c r="J22" s="107">
        <f>ROUND(G22/D22*100,1)</f>
        <v>34.700000000000003</v>
      </c>
      <c r="K22" s="40">
        <f>ROUND(H22/E22*100,1)</f>
        <v>97.1</v>
      </c>
      <c r="L22" s="84">
        <v>96.9</v>
      </c>
      <c r="M22" s="84" t="s">
        <v>69</v>
      </c>
    </row>
    <row r="23" spans="1:13" s="2" customFormat="1" ht="24.75" customHeight="1" x14ac:dyDescent="0.25">
      <c r="A23" s="32">
        <v>19</v>
      </c>
      <c r="B23" s="99" t="s">
        <v>8</v>
      </c>
      <c r="C23" s="118">
        <v>273580</v>
      </c>
      <c r="D23" s="116">
        <v>22060</v>
      </c>
      <c r="E23" s="97">
        <v>295640</v>
      </c>
      <c r="F23" s="117">
        <v>265690</v>
      </c>
      <c r="G23" s="116">
        <v>4644</v>
      </c>
      <c r="H23" s="38">
        <v>270334</v>
      </c>
      <c r="I23" s="108">
        <f>ROUND(F23/C23*100,1)</f>
        <v>97.1</v>
      </c>
      <c r="J23" s="107">
        <f>ROUND(G23/D23*100,1)</f>
        <v>21.1</v>
      </c>
      <c r="K23" s="40">
        <f>ROUND(H23/E23*100,1)</f>
        <v>91.4</v>
      </c>
      <c r="L23" s="84">
        <v>91.5</v>
      </c>
      <c r="M23" s="84" t="s">
        <v>69</v>
      </c>
    </row>
    <row r="24" spans="1:13" s="2" customFormat="1" ht="24.75" customHeight="1" x14ac:dyDescent="0.25">
      <c r="A24" s="32">
        <v>20</v>
      </c>
      <c r="B24" s="99" t="s">
        <v>9</v>
      </c>
      <c r="C24" s="118">
        <v>176651</v>
      </c>
      <c r="D24" s="116">
        <v>9971</v>
      </c>
      <c r="E24" s="97">
        <v>186622</v>
      </c>
      <c r="F24" s="117">
        <v>172980</v>
      </c>
      <c r="G24" s="116">
        <v>2611</v>
      </c>
      <c r="H24" s="38">
        <v>175591</v>
      </c>
      <c r="I24" s="108">
        <f>ROUND(F24/C24*100,1)</f>
        <v>97.9</v>
      </c>
      <c r="J24" s="107">
        <f>ROUND(G24/D24*100,1)</f>
        <v>26.2</v>
      </c>
      <c r="K24" s="40">
        <f>ROUND(H24/E24*100,1)</f>
        <v>94.1</v>
      </c>
      <c r="L24" s="84">
        <v>94.1</v>
      </c>
      <c r="M24" s="84" t="s">
        <v>69</v>
      </c>
    </row>
    <row r="25" spans="1:13" s="2" customFormat="1" ht="24.75" customHeight="1" x14ac:dyDescent="0.25">
      <c r="A25" s="32">
        <v>21</v>
      </c>
      <c r="B25" s="99" t="s">
        <v>43</v>
      </c>
      <c r="C25" s="118">
        <v>114672</v>
      </c>
      <c r="D25" s="116">
        <v>11237</v>
      </c>
      <c r="E25" s="97">
        <v>125909</v>
      </c>
      <c r="F25" s="117">
        <v>111188</v>
      </c>
      <c r="G25" s="116">
        <v>2216</v>
      </c>
      <c r="H25" s="38">
        <v>113404</v>
      </c>
      <c r="I25" s="108">
        <f>ROUND(F25/C25*100,1)</f>
        <v>97</v>
      </c>
      <c r="J25" s="107">
        <f>ROUND(G25/D25*100,1)</f>
        <v>19.7</v>
      </c>
      <c r="K25" s="40">
        <f>ROUND(H25/E25*100,1)</f>
        <v>90.1</v>
      </c>
      <c r="L25" s="84">
        <v>90.1</v>
      </c>
      <c r="M25" s="84" t="s">
        <v>69</v>
      </c>
    </row>
    <row r="26" spans="1:13" s="2" customFormat="1" ht="24.75" customHeight="1" x14ac:dyDescent="0.25">
      <c r="A26" s="32">
        <v>22</v>
      </c>
      <c r="B26" s="99" t="s">
        <v>10</v>
      </c>
      <c r="C26" s="118">
        <v>158479</v>
      </c>
      <c r="D26" s="116">
        <v>9576</v>
      </c>
      <c r="E26" s="97">
        <v>168055</v>
      </c>
      <c r="F26" s="117">
        <v>155461</v>
      </c>
      <c r="G26" s="116">
        <v>3110</v>
      </c>
      <c r="H26" s="38">
        <v>158571</v>
      </c>
      <c r="I26" s="108">
        <f>ROUND(F26/C26*100,1)</f>
        <v>98.1</v>
      </c>
      <c r="J26" s="107">
        <f>ROUND(G26/D26*100,1)</f>
        <v>32.5</v>
      </c>
      <c r="K26" s="40">
        <f>ROUND(H26/E26*100,1)</f>
        <v>94.4</v>
      </c>
      <c r="L26" s="84">
        <v>94</v>
      </c>
      <c r="M26" s="84" t="s">
        <v>69</v>
      </c>
    </row>
    <row r="27" spans="1:13" s="2" customFormat="1" ht="24.75" customHeight="1" x14ac:dyDescent="0.25">
      <c r="A27" s="32">
        <v>23</v>
      </c>
      <c r="B27" s="99" t="s">
        <v>44</v>
      </c>
      <c r="C27" s="118">
        <v>278643</v>
      </c>
      <c r="D27" s="116">
        <v>20278</v>
      </c>
      <c r="E27" s="97">
        <v>298921</v>
      </c>
      <c r="F27" s="117">
        <v>273223</v>
      </c>
      <c r="G27" s="116">
        <v>6037</v>
      </c>
      <c r="H27" s="38">
        <v>279260</v>
      </c>
      <c r="I27" s="108">
        <f>ROUND(F27/C27*100,1)</f>
        <v>98.1</v>
      </c>
      <c r="J27" s="107">
        <f>ROUND(G27/D27*100,1)</f>
        <v>29.8</v>
      </c>
      <c r="K27" s="40">
        <f>ROUND(H27/E27*100,1)</f>
        <v>93.4</v>
      </c>
      <c r="L27" s="84">
        <v>92.6</v>
      </c>
      <c r="M27" s="84" t="s">
        <v>69</v>
      </c>
    </row>
    <row r="28" spans="1:13" s="2" customFormat="1" ht="24.75" customHeight="1" x14ac:dyDescent="0.25">
      <c r="A28" s="32">
        <v>24</v>
      </c>
      <c r="B28" s="99" t="s">
        <v>45</v>
      </c>
      <c r="C28" s="118">
        <v>155591</v>
      </c>
      <c r="D28" s="116">
        <v>14977</v>
      </c>
      <c r="E28" s="97">
        <v>170568</v>
      </c>
      <c r="F28" s="117">
        <v>151913</v>
      </c>
      <c r="G28" s="116">
        <v>3329</v>
      </c>
      <c r="H28" s="38">
        <v>155242</v>
      </c>
      <c r="I28" s="108">
        <f>ROUND(F28/C28*100,1)</f>
        <v>97.6</v>
      </c>
      <c r="J28" s="107">
        <f>ROUND(G28/D28*100,1)</f>
        <v>22.2</v>
      </c>
      <c r="K28" s="40">
        <f>ROUND(H28/E28*100,1)</f>
        <v>91</v>
      </c>
      <c r="L28" s="84">
        <v>90.4</v>
      </c>
      <c r="M28" s="84" t="s">
        <v>69</v>
      </c>
    </row>
    <row r="29" spans="1:13" s="2" customFormat="1" ht="24.75" customHeight="1" x14ac:dyDescent="0.25">
      <c r="A29" s="32">
        <v>25</v>
      </c>
      <c r="B29" s="99" t="s">
        <v>46</v>
      </c>
      <c r="C29" s="118">
        <v>84059</v>
      </c>
      <c r="D29" s="116">
        <v>5852</v>
      </c>
      <c r="E29" s="97">
        <v>89911</v>
      </c>
      <c r="F29" s="117">
        <v>81849</v>
      </c>
      <c r="G29" s="116">
        <v>1704</v>
      </c>
      <c r="H29" s="38">
        <v>83553</v>
      </c>
      <c r="I29" s="108">
        <f>ROUND(F29/C29*100,1)</f>
        <v>97.4</v>
      </c>
      <c r="J29" s="107">
        <f>ROUND(G29/D29*100,1)</f>
        <v>29.1</v>
      </c>
      <c r="K29" s="40">
        <f>ROUND(H29/E29*100,1)</f>
        <v>92.9</v>
      </c>
      <c r="L29" s="84">
        <v>92.9</v>
      </c>
      <c r="M29" s="84" t="s">
        <v>69</v>
      </c>
    </row>
    <row r="30" spans="1:13" s="2" customFormat="1" ht="24.75" customHeight="1" x14ac:dyDescent="0.25">
      <c r="A30" s="32">
        <v>26</v>
      </c>
      <c r="B30" s="99" t="s">
        <v>11</v>
      </c>
      <c r="C30" s="118">
        <v>178105</v>
      </c>
      <c r="D30" s="116">
        <v>13151</v>
      </c>
      <c r="E30" s="97">
        <v>191256</v>
      </c>
      <c r="F30" s="117">
        <v>173943</v>
      </c>
      <c r="G30" s="116">
        <v>2793</v>
      </c>
      <c r="H30" s="38">
        <v>176736</v>
      </c>
      <c r="I30" s="108">
        <f>ROUND(F30/C30*100,1)</f>
        <v>97.7</v>
      </c>
      <c r="J30" s="107">
        <f>ROUND(G30/D30*100,1)</f>
        <v>21.2</v>
      </c>
      <c r="K30" s="40">
        <f>ROUND(H30/E30*100,1)</f>
        <v>92.4</v>
      </c>
      <c r="L30" s="84">
        <v>92.6</v>
      </c>
      <c r="M30" s="84" t="s">
        <v>69</v>
      </c>
    </row>
    <row r="31" spans="1:13" s="2" customFormat="1" ht="24.75" customHeight="1" x14ac:dyDescent="0.25">
      <c r="A31" s="32">
        <v>27</v>
      </c>
      <c r="B31" s="99" t="s">
        <v>12</v>
      </c>
      <c r="C31" s="118">
        <v>184904</v>
      </c>
      <c r="D31" s="116">
        <v>7567</v>
      </c>
      <c r="E31" s="97">
        <v>192471</v>
      </c>
      <c r="F31" s="117">
        <v>182733</v>
      </c>
      <c r="G31" s="116">
        <v>2577</v>
      </c>
      <c r="H31" s="38">
        <v>185310</v>
      </c>
      <c r="I31" s="108">
        <f>ROUND(F31/C31*100,1)</f>
        <v>98.8</v>
      </c>
      <c r="J31" s="107">
        <f>ROUND(G31/D31*100,1)</f>
        <v>34.1</v>
      </c>
      <c r="K31" s="40">
        <f>ROUND(H31/E31*100,1)</f>
        <v>96.3</v>
      </c>
      <c r="L31" s="84">
        <v>95.5</v>
      </c>
      <c r="M31" s="84" t="s">
        <v>69</v>
      </c>
    </row>
    <row r="32" spans="1:13" s="2" customFormat="1" ht="24.75" customHeight="1" x14ac:dyDescent="0.25">
      <c r="A32" s="32">
        <v>28</v>
      </c>
      <c r="B32" s="99" t="s">
        <v>47</v>
      </c>
      <c r="C32" s="118">
        <v>240340</v>
      </c>
      <c r="D32" s="116">
        <v>45395</v>
      </c>
      <c r="E32" s="97">
        <v>285735</v>
      </c>
      <c r="F32" s="117">
        <v>227872</v>
      </c>
      <c r="G32" s="116">
        <v>6409</v>
      </c>
      <c r="H32" s="38">
        <v>234281</v>
      </c>
      <c r="I32" s="108">
        <f>ROUND(F32/C32*100,1)</f>
        <v>94.8</v>
      </c>
      <c r="J32" s="107">
        <f>ROUND(G32/D32*100,1)</f>
        <v>14.1</v>
      </c>
      <c r="K32" s="40">
        <f>ROUND(H32/E32*100,1)</f>
        <v>82</v>
      </c>
      <c r="L32" s="84">
        <v>82.2</v>
      </c>
      <c r="M32" s="84" t="s">
        <v>69</v>
      </c>
    </row>
    <row r="33" spans="1:13" s="2" customFormat="1" ht="24.75" customHeight="1" x14ac:dyDescent="0.25">
      <c r="A33" s="32">
        <v>29</v>
      </c>
      <c r="B33" s="99" t="s">
        <v>48</v>
      </c>
      <c r="C33" s="121">
        <v>196447</v>
      </c>
      <c r="D33" s="119">
        <v>13934</v>
      </c>
      <c r="E33" s="102">
        <v>210381</v>
      </c>
      <c r="F33" s="120">
        <v>192237</v>
      </c>
      <c r="G33" s="119">
        <v>2679</v>
      </c>
      <c r="H33" s="43">
        <v>194916</v>
      </c>
      <c r="I33" s="108">
        <f>ROUND(F33/C33*100,1)</f>
        <v>97.9</v>
      </c>
      <c r="J33" s="107">
        <f>ROUND(G33/D33*100,1)</f>
        <v>19.2</v>
      </c>
      <c r="K33" s="40">
        <f>ROUND(H33/E33*100,1)</f>
        <v>92.6</v>
      </c>
      <c r="L33" s="84">
        <v>92.4</v>
      </c>
      <c r="M33" s="84" t="s">
        <v>69</v>
      </c>
    </row>
    <row r="34" spans="1:13" s="2" customFormat="1" ht="24.75" customHeight="1" x14ac:dyDescent="0.25">
      <c r="A34" s="32">
        <v>30</v>
      </c>
      <c r="B34" s="99" t="s">
        <v>49</v>
      </c>
      <c r="C34" s="118">
        <v>114293</v>
      </c>
      <c r="D34" s="116">
        <v>16765</v>
      </c>
      <c r="E34" s="97">
        <v>131058</v>
      </c>
      <c r="F34" s="117">
        <v>110130</v>
      </c>
      <c r="G34" s="116">
        <v>2419</v>
      </c>
      <c r="H34" s="38">
        <v>112549</v>
      </c>
      <c r="I34" s="108">
        <f>ROUND(F34/C34*100,1)</f>
        <v>96.4</v>
      </c>
      <c r="J34" s="107">
        <f>ROUND(G34/D34*100,1)</f>
        <v>14.4</v>
      </c>
      <c r="K34" s="40">
        <f>ROUND(H34/E34*100,1)</f>
        <v>85.9</v>
      </c>
      <c r="L34" s="84">
        <v>85.4</v>
      </c>
      <c r="M34" s="84" t="s">
        <v>69</v>
      </c>
    </row>
    <row r="35" spans="1:13" s="2" customFormat="1" ht="24.75" customHeight="1" x14ac:dyDescent="0.25">
      <c r="A35" s="32">
        <v>31</v>
      </c>
      <c r="B35" s="99" t="s">
        <v>50</v>
      </c>
      <c r="C35" s="118">
        <v>155182</v>
      </c>
      <c r="D35" s="116">
        <v>17867</v>
      </c>
      <c r="E35" s="97">
        <v>173049</v>
      </c>
      <c r="F35" s="117">
        <v>149732</v>
      </c>
      <c r="G35" s="116">
        <v>3658</v>
      </c>
      <c r="H35" s="38">
        <v>153390</v>
      </c>
      <c r="I35" s="108">
        <f>ROUND(F35/C35*100,1)</f>
        <v>96.5</v>
      </c>
      <c r="J35" s="107">
        <f>ROUND(G35/D35*100,1)</f>
        <v>20.5</v>
      </c>
      <c r="K35" s="40">
        <f>ROUND(H35/E35*100,1)</f>
        <v>88.6</v>
      </c>
      <c r="L35" s="84">
        <v>88.6</v>
      </c>
      <c r="M35" s="84" t="s">
        <v>69</v>
      </c>
    </row>
    <row r="36" spans="1:13" s="2" customFormat="1" ht="24.75" customHeight="1" x14ac:dyDescent="0.25">
      <c r="A36" s="32">
        <v>32</v>
      </c>
      <c r="B36" s="99" t="s">
        <v>21</v>
      </c>
      <c r="C36" s="118">
        <v>146485</v>
      </c>
      <c r="D36" s="116">
        <v>8179</v>
      </c>
      <c r="E36" s="97">
        <v>154664</v>
      </c>
      <c r="F36" s="117">
        <v>144304</v>
      </c>
      <c r="G36" s="116">
        <v>1679</v>
      </c>
      <c r="H36" s="38">
        <v>145983</v>
      </c>
      <c r="I36" s="108">
        <f>ROUND(F36/C36*100,1)</f>
        <v>98.5</v>
      </c>
      <c r="J36" s="107">
        <f>ROUND(G36/D36*100,1)</f>
        <v>20.5</v>
      </c>
      <c r="K36" s="40">
        <f>ROUND(H36/E36*100,1)</f>
        <v>94.4</v>
      </c>
      <c r="L36" s="84">
        <v>93.9</v>
      </c>
      <c r="M36" s="84" t="s">
        <v>69</v>
      </c>
    </row>
    <row r="37" spans="1:13" s="2" customFormat="1" ht="24.75" customHeight="1" x14ac:dyDescent="0.25">
      <c r="A37" s="32">
        <v>33</v>
      </c>
      <c r="B37" s="99" t="s">
        <v>51</v>
      </c>
      <c r="C37" s="118">
        <v>126757</v>
      </c>
      <c r="D37" s="116">
        <v>12016</v>
      </c>
      <c r="E37" s="97">
        <v>138773</v>
      </c>
      <c r="F37" s="117">
        <v>122758</v>
      </c>
      <c r="G37" s="116">
        <v>1580</v>
      </c>
      <c r="H37" s="38">
        <v>124338</v>
      </c>
      <c r="I37" s="108">
        <f>ROUND(F37/C37*100,1)</f>
        <v>96.8</v>
      </c>
      <c r="J37" s="107">
        <f>ROUND(G37/D37*100,1)</f>
        <v>13.1</v>
      </c>
      <c r="K37" s="40">
        <f>ROUND(H37/E37*100,1)</f>
        <v>89.6</v>
      </c>
      <c r="L37" s="84">
        <v>90.3</v>
      </c>
      <c r="M37" s="84" t="s">
        <v>69</v>
      </c>
    </row>
    <row r="38" spans="1:13" s="2" customFormat="1" ht="24.75" customHeight="1" x14ac:dyDescent="0.25">
      <c r="A38" s="32">
        <v>34</v>
      </c>
      <c r="B38" s="99" t="s">
        <v>52</v>
      </c>
      <c r="C38" s="118">
        <v>268647</v>
      </c>
      <c r="D38" s="116">
        <v>33049</v>
      </c>
      <c r="E38" s="97">
        <v>301696</v>
      </c>
      <c r="F38" s="117">
        <v>260602</v>
      </c>
      <c r="G38" s="116">
        <v>5565</v>
      </c>
      <c r="H38" s="38">
        <v>266167</v>
      </c>
      <c r="I38" s="108">
        <f>ROUND(F38/C38*100,1)</f>
        <v>97</v>
      </c>
      <c r="J38" s="107">
        <f>ROUND(G38/D38*100,1)</f>
        <v>16.8</v>
      </c>
      <c r="K38" s="40">
        <f>ROUND(H38/E38*100,1)</f>
        <v>88.2</v>
      </c>
      <c r="L38" s="84">
        <v>87.3</v>
      </c>
      <c r="M38" s="84" t="s">
        <v>69</v>
      </c>
    </row>
    <row r="39" spans="1:13" s="2" customFormat="1" ht="24.75" customHeight="1" x14ac:dyDescent="0.25">
      <c r="A39" s="32">
        <v>35</v>
      </c>
      <c r="B39" s="99" t="s">
        <v>53</v>
      </c>
      <c r="C39" s="118">
        <v>186987</v>
      </c>
      <c r="D39" s="116">
        <v>21857</v>
      </c>
      <c r="E39" s="97">
        <v>208844</v>
      </c>
      <c r="F39" s="117">
        <v>180205</v>
      </c>
      <c r="G39" s="116">
        <v>3822</v>
      </c>
      <c r="H39" s="38">
        <v>184027</v>
      </c>
      <c r="I39" s="108">
        <f>ROUND(F39/C39*100,1)</f>
        <v>96.4</v>
      </c>
      <c r="J39" s="107">
        <f>ROUND(G39/D39*100,1)</f>
        <v>17.5</v>
      </c>
      <c r="K39" s="40">
        <f>ROUND(H39/E39*100,1)</f>
        <v>88.1</v>
      </c>
      <c r="L39" s="84">
        <v>88.5</v>
      </c>
      <c r="M39" s="84" t="s">
        <v>69</v>
      </c>
    </row>
    <row r="40" spans="1:13" s="2" customFormat="1" ht="24.75" customHeight="1" x14ac:dyDescent="0.25">
      <c r="A40" s="32">
        <v>36</v>
      </c>
      <c r="B40" s="99" t="s">
        <v>22</v>
      </c>
      <c r="C40" s="118">
        <v>128056</v>
      </c>
      <c r="D40" s="116">
        <v>13872</v>
      </c>
      <c r="E40" s="97">
        <v>141928</v>
      </c>
      <c r="F40" s="117">
        <v>124572</v>
      </c>
      <c r="G40" s="116">
        <v>2976</v>
      </c>
      <c r="H40" s="38">
        <v>127548</v>
      </c>
      <c r="I40" s="108">
        <f>ROUND(F40/C40*100,1)</f>
        <v>97.3</v>
      </c>
      <c r="J40" s="107">
        <f>ROUND(G40/D40*100,1)</f>
        <v>21.5</v>
      </c>
      <c r="K40" s="40">
        <f>ROUND(H40/E40*100,1)</f>
        <v>89.9</v>
      </c>
      <c r="L40" s="84">
        <v>88.8</v>
      </c>
      <c r="M40" s="84" t="s">
        <v>69</v>
      </c>
    </row>
    <row r="41" spans="1:13" s="2" customFormat="1" ht="24.75" customHeight="1" x14ac:dyDescent="0.25">
      <c r="A41" s="32">
        <v>37</v>
      </c>
      <c r="B41" s="99" t="s">
        <v>67</v>
      </c>
      <c r="C41" s="118">
        <v>134714</v>
      </c>
      <c r="D41" s="116">
        <v>15561</v>
      </c>
      <c r="E41" s="97">
        <v>150275</v>
      </c>
      <c r="F41" s="117">
        <v>129865</v>
      </c>
      <c r="G41" s="116">
        <v>1916</v>
      </c>
      <c r="H41" s="38">
        <v>131781</v>
      </c>
      <c r="I41" s="108">
        <f>ROUND(F41/C41*100,1)</f>
        <v>96.4</v>
      </c>
      <c r="J41" s="107">
        <f>ROUND(G41/D41*100,1)</f>
        <v>12.3</v>
      </c>
      <c r="K41" s="40">
        <f>ROUND(H41/E41*100,1)</f>
        <v>87.7</v>
      </c>
      <c r="L41" s="84">
        <v>88.4</v>
      </c>
      <c r="M41" s="84" t="s">
        <v>69</v>
      </c>
    </row>
    <row r="42" spans="1:13" s="2" customFormat="1" ht="24.75" customHeight="1" x14ac:dyDescent="0.25">
      <c r="A42" s="32">
        <v>38</v>
      </c>
      <c r="B42" s="99" t="s">
        <v>13</v>
      </c>
      <c r="C42" s="118">
        <v>51915</v>
      </c>
      <c r="D42" s="116">
        <v>3763</v>
      </c>
      <c r="E42" s="97">
        <v>55678</v>
      </c>
      <c r="F42" s="117">
        <v>50951</v>
      </c>
      <c r="G42" s="116">
        <v>931</v>
      </c>
      <c r="H42" s="38">
        <v>51882</v>
      </c>
      <c r="I42" s="108">
        <f>ROUND(F42/C42*100,1)</f>
        <v>98.1</v>
      </c>
      <c r="J42" s="107">
        <f>ROUND(G42/D42*100,1)</f>
        <v>24.7</v>
      </c>
      <c r="K42" s="40">
        <f>ROUND(H42/E42*100,1)</f>
        <v>93.2</v>
      </c>
      <c r="L42" s="84">
        <v>92.6</v>
      </c>
      <c r="M42" s="84" t="s">
        <v>69</v>
      </c>
    </row>
    <row r="43" spans="1:13" s="2" customFormat="1" ht="24.75" customHeight="1" x14ac:dyDescent="0.25">
      <c r="A43" s="32">
        <v>39</v>
      </c>
      <c r="B43" s="99" t="s">
        <v>54</v>
      </c>
      <c r="C43" s="118">
        <v>57677</v>
      </c>
      <c r="D43" s="116">
        <v>4734</v>
      </c>
      <c r="E43" s="97">
        <v>62411</v>
      </c>
      <c r="F43" s="117">
        <v>56282</v>
      </c>
      <c r="G43" s="116">
        <v>613</v>
      </c>
      <c r="H43" s="38">
        <v>56895</v>
      </c>
      <c r="I43" s="108">
        <f>ROUND(F43/C43*100,1)</f>
        <v>97.6</v>
      </c>
      <c r="J43" s="107">
        <f>ROUND(G43/D43*100,1)</f>
        <v>12.9</v>
      </c>
      <c r="K43" s="40">
        <f>ROUND(H43/E43*100,1)</f>
        <v>91.2</v>
      </c>
      <c r="L43" s="84">
        <v>91.4</v>
      </c>
      <c r="M43" s="84" t="s">
        <v>69</v>
      </c>
    </row>
    <row r="44" spans="1:13" s="2" customFormat="1" ht="24.75" customHeight="1" x14ac:dyDescent="0.25">
      <c r="A44" s="32">
        <v>40</v>
      </c>
      <c r="B44" s="99" t="s">
        <v>55</v>
      </c>
      <c r="C44" s="118">
        <v>20540</v>
      </c>
      <c r="D44" s="116">
        <v>1480</v>
      </c>
      <c r="E44" s="97">
        <v>22020</v>
      </c>
      <c r="F44" s="117">
        <v>20307</v>
      </c>
      <c r="G44" s="116">
        <v>340</v>
      </c>
      <c r="H44" s="38">
        <v>20647</v>
      </c>
      <c r="I44" s="108">
        <f>ROUND(F44/C44*100,1)</f>
        <v>98.9</v>
      </c>
      <c r="J44" s="107">
        <f>ROUND(G44/D44*100,1)</f>
        <v>23</v>
      </c>
      <c r="K44" s="40">
        <f>ROUND(H44/E44*100,1)</f>
        <v>93.8</v>
      </c>
      <c r="L44" s="84">
        <v>92.8</v>
      </c>
      <c r="M44" s="84" t="s">
        <v>69</v>
      </c>
    </row>
    <row r="45" spans="1:13" s="2" customFormat="1" ht="24.75" customHeight="1" x14ac:dyDescent="0.25">
      <c r="A45" s="32">
        <v>41</v>
      </c>
      <c r="B45" s="99" t="s">
        <v>56</v>
      </c>
      <c r="C45" s="118">
        <v>58647</v>
      </c>
      <c r="D45" s="116">
        <v>8282</v>
      </c>
      <c r="E45" s="97">
        <v>66929</v>
      </c>
      <c r="F45" s="117">
        <v>57095</v>
      </c>
      <c r="G45" s="116">
        <v>1003</v>
      </c>
      <c r="H45" s="38">
        <v>58098</v>
      </c>
      <c r="I45" s="108">
        <f>ROUND(F45/C45*100,1)</f>
        <v>97.4</v>
      </c>
      <c r="J45" s="107">
        <f>ROUND(G45/D45*100,1)</f>
        <v>12.1</v>
      </c>
      <c r="K45" s="40">
        <f>ROUND(H45/E45*100,1)</f>
        <v>86.8</v>
      </c>
      <c r="L45" s="84">
        <v>86.1</v>
      </c>
      <c r="M45" s="84" t="s">
        <v>69</v>
      </c>
    </row>
    <row r="46" spans="1:13" s="2" customFormat="1" ht="24.75" customHeight="1" x14ac:dyDescent="0.25">
      <c r="A46" s="32">
        <v>42</v>
      </c>
      <c r="B46" s="99" t="s">
        <v>57</v>
      </c>
      <c r="C46" s="118">
        <v>48234</v>
      </c>
      <c r="D46" s="116">
        <v>5647</v>
      </c>
      <c r="E46" s="97">
        <v>53881</v>
      </c>
      <c r="F46" s="117">
        <v>46949</v>
      </c>
      <c r="G46" s="116">
        <v>1098</v>
      </c>
      <c r="H46" s="38">
        <v>48047</v>
      </c>
      <c r="I46" s="108">
        <f>ROUND(F46/C46*100,1)</f>
        <v>97.3</v>
      </c>
      <c r="J46" s="107">
        <f>ROUND(G46/D46*100,1)</f>
        <v>19.399999999999999</v>
      </c>
      <c r="K46" s="40">
        <f>ROUND(H46/E46*100,1)</f>
        <v>89.2</v>
      </c>
      <c r="L46" s="84">
        <v>88.6</v>
      </c>
      <c r="M46" s="84" t="s">
        <v>69</v>
      </c>
    </row>
    <row r="47" spans="1:13" s="2" customFormat="1" ht="24.75" customHeight="1" x14ac:dyDescent="0.25">
      <c r="A47" s="32">
        <v>43</v>
      </c>
      <c r="B47" s="99" t="s">
        <v>14</v>
      </c>
      <c r="C47" s="118">
        <v>53487</v>
      </c>
      <c r="D47" s="116">
        <v>8713</v>
      </c>
      <c r="E47" s="97">
        <v>62200</v>
      </c>
      <c r="F47" s="117">
        <v>51036</v>
      </c>
      <c r="G47" s="116">
        <v>1558</v>
      </c>
      <c r="H47" s="38">
        <v>52594</v>
      </c>
      <c r="I47" s="108">
        <f>ROUND(F47/C47*100,1)</f>
        <v>95.4</v>
      </c>
      <c r="J47" s="107">
        <f>ROUND(G47/D47*100,1)</f>
        <v>17.899999999999999</v>
      </c>
      <c r="K47" s="40">
        <f>ROUND(H47/E47*100,1)</f>
        <v>84.6</v>
      </c>
      <c r="L47" s="84">
        <v>83.6</v>
      </c>
      <c r="M47" s="84" t="s">
        <v>69</v>
      </c>
    </row>
    <row r="48" spans="1:13" s="2" customFormat="1" ht="24.75" customHeight="1" x14ac:dyDescent="0.25">
      <c r="A48" s="32">
        <v>44</v>
      </c>
      <c r="B48" s="99" t="s">
        <v>58</v>
      </c>
      <c r="C48" s="118">
        <v>33705</v>
      </c>
      <c r="D48" s="116">
        <v>5001</v>
      </c>
      <c r="E48" s="97">
        <v>38706</v>
      </c>
      <c r="F48" s="117">
        <v>32641</v>
      </c>
      <c r="G48" s="116">
        <v>947</v>
      </c>
      <c r="H48" s="38">
        <v>33588</v>
      </c>
      <c r="I48" s="108">
        <f>ROUND(F48/C48*100,1)</f>
        <v>96.8</v>
      </c>
      <c r="J48" s="107">
        <f>ROUND(G48/D48*100,1)</f>
        <v>18.899999999999999</v>
      </c>
      <c r="K48" s="40">
        <f>ROUND(H48/E48*100,1)</f>
        <v>86.8</v>
      </c>
      <c r="L48" s="84">
        <v>85.4</v>
      </c>
      <c r="M48" s="84" t="s">
        <v>69</v>
      </c>
    </row>
    <row r="49" spans="1:13" s="2" customFormat="1" ht="24.75" customHeight="1" x14ac:dyDescent="0.25">
      <c r="A49" s="32">
        <v>45</v>
      </c>
      <c r="B49" s="99" t="s">
        <v>23</v>
      </c>
      <c r="C49" s="118">
        <v>82315</v>
      </c>
      <c r="D49" s="116">
        <v>9195</v>
      </c>
      <c r="E49" s="97">
        <v>91510</v>
      </c>
      <c r="F49" s="117">
        <v>79946</v>
      </c>
      <c r="G49" s="116">
        <v>941</v>
      </c>
      <c r="H49" s="38">
        <v>80887</v>
      </c>
      <c r="I49" s="108">
        <f>ROUND(F49/C49*100,1)</f>
        <v>97.1</v>
      </c>
      <c r="J49" s="107">
        <f>ROUND(G49/D49*100,1)</f>
        <v>10.199999999999999</v>
      </c>
      <c r="K49" s="40">
        <f>ROUND(H49/E49*100,1)</f>
        <v>88.4</v>
      </c>
      <c r="L49" s="84">
        <v>88.7</v>
      </c>
      <c r="M49" s="84" t="s">
        <v>69</v>
      </c>
    </row>
    <row r="50" spans="1:13" s="2" customFormat="1" ht="24.75" customHeight="1" x14ac:dyDescent="0.25">
      <c r="A50" s="32">
        <v>46</v>
      </c>
      <c r="B50" s="99" t="s">
        <v>59</v>
      </c>
      <c r="C50" s="118">
        <v>35653</v>
      </c>
      <c r="D50" s="116">
        <v>2886</v>
      </c>
      <c r="E50" s="97">
        <v>38539</v>
      </c>
      <c r="F50" s="117">
        <v>35092</v>
      </c>
      <c r="G50" s="116">
        <v>612</v>
      </c>
      <c r="H50" s="38">
        <v>35704</v>
      </c>
      <c r="I50" s="108">
        <f>ROUND(F50/C50*100,1)</f>
        <v>98.4</v>
      </c>
      <c r="J50" s="107">
        <f>ROUND(G50/D50*100,1)</f>
        <v>21.2</v>
      </c>
      <c r="K50" s="40">
        <f>ROUND(H50/E50*100,1)</f>
        <v>92.6</v>
      </c>
      <c r="L50" s="84">
        <v>90.9</v>
      </c>
      <c r="M50" s="84" t="s">
        <v>69</v>
      </c>
    </row>
    <row r="51" spans="1:13" s="2" customFormat="1" ht="24.75" customHeight="1" x14ac:dyDescent="0.25">
      <c r="A51" s="32">
        <v>47</v>
      </c>
      <c r="B51" s="99" t="s">
        <v>60</v>
      </c>
      <c r="C51" s="118">
        <v>26750</v>
      </c>
      <c r="D51" s="116">
        <v>1521</v>
      </c>
      <c r="E51" s="97">
        <v>28271</v>
      </c>
      <c r="F51" s="117">
        <v>26014</v>
      </c>
      <c r="G51" s="116">
        <v>329</v>
      </c>
      <c r="H51" s="38">
        <v>26343</v>
      </c>
      <c r="I51" s="108">
        <f>ROUND(F51/C51*100,1)</f>
        <v>97.2</v>
      </c>
      <c r="J51" s="107">
        <f>ROUND(G51/D51*100,1)</f>
        <v>21.6</v>
      </c>
      <c r="K51" s="40">
        <f>ROUND(H51/E51*100,1)</f>
        <v>93.2</v>
      </c>
      <c r="L51" s="84">
        <v>94.1</v>
      </c>
      <c r="M51" s="84" t="s">
        <v>69</v>
      </c>
    </row>
    <row r="52" spans="1:13" s="2" customFormat="1" ht="24.75" customHeight="1" x14ac:dyDescent="0.25">
      <c r="A52" s="32">
        <v>48</v>
      </c>
      <c r="B52" s="99" t="s">
        <v>61</v>
      </c>
      <c r="C52" s="118">
        <v>48945</v>
      </c>
      <c r="D52" s="116">
        <v>4772</v>
      </c>
      <c r="E52" s="97">
        <v>53717</v>
      </c>
      <c r="F52" s="117">
        <v>47660</v>
      </c>
      <c r="G52" s="116">
        <v>755</v>
      </c>
      <c r="H52" s="38">
        <v>48415</v>
      </c>
      <c r="I52" s="108">
        <f>ROUND(F52/C52*100,1)</f>
        <v>97.4</v>
      </c>
      <c r="J52" s="107">
        <f>ROUND(G52/D52*100,1)</f>
        <v>15.8</v>
      </c>
      <c r="K52" s="40">
        <f>ROUND(H52/E52*100,1)</f>
        <v>90.1</v>
      </c>
      <c r="L52" s="84">
        <v>90.5</v>
      </c>
      <c r="M52" s="84" t="s">
        <v>69</v>
      </c>
    </row>
    <row r="53" spans="1:13" s="2" customFormat="1" ht="24.75" customHeight="1" x14ac:dyDescent="0.25">
      <c r="A53" s="32">
        <v>49</v>
      </c>
      <c r="B53" s="99" t="s">
        <v>62</v>
      </c>
      <c r="C53" s="118">
        <v>41718</v>
      </c>
      <c r="D53" s="116">
        <v>2947</v>
      </c>
      <c r="E53" s="97">
        <v>44665</v>
      </c>
      <c r="F53" s="117">
        <v>40596</v>
      </c>
      <c r="G53" s="116">
        <v>488</v>
      </c>
      <c r="H53" s="38">
        <v>41084</v>
      </c>
      <c r="I53" s="108">
        <f>ROUND(F53/C53*100,1)</f>
        <v>97.3</v>
      </c>
      <c r="J53" s="107">
        <f>ROUND(G53/D53*100,1)</f>
        <v>16.600000000000001</v>
      </c>
      <c r="K53" s="40">
        <f>ROUND(H53/E53*100,1)</f>
        <v>92</v>
      </c>
      <c r="L53" s="84">
        <v>93</v>
      </c>
      <c r="M53" s="84" t="s">
        <v>69</v>
      </c>
    </row>
    <row r="54" spans="1:13" s="2" customFormat="1" ht="24.75" customHeight="1" x14ac:dyDescent="0.25">
      <c r="A54" s="32">
        <v>50</v>
      </c>
      <c r="B54" s="99" t="s">
        <v>63</v>
      </c>
      <c r="C54" s="118">
        <v>28543</v>
      </c>
      <c r="D54" s="116">
        <v>1332</v>
      </c>
      <c r="E54" s="97">
        <v>29875</v>
      </c>
      <c r="F54" s="117">
        <v>28191</v>
      </c>
      <c r="G54" s="116">
        <v>292</v>
      </c>
      <c r="H54" s="38">
        <v>28483</v>
      </c>
      <c r="I54" s="108">
        <f>ROUND(F54/C54*100,1)</f>
        <v>98.8</v>
      </c>
      <c r="J54" s="107">
        <f>ROUND(G54/D54*100,1)</f>
        <v>21.9</v>
      </c>
      <c r="K54" s="40">
        <f>ROUND(H54/E54*100,1)</f>
        <v>95.3</v>
      </c>
      <c r="L54" s="84">
        <v>94.8</v>
      </c>
      <c r="M54" s="84" t="s">
        <v>69</v>
      </c>
    </row>
    <row r="55" spans="1:13" s="2" customFormat="1" ht="24.75" customHeight="1" x14ac:dyDescent="0.25">
      <c r="A55" s="32">
        <v>51</v>
      </c>
      <c r="B55" s="99" t="s">
        <v>64</v>
      </c>
      <c r="C55" s="118">
        <v>31872</v>
      </c>
      <c r="D55" s="116">
        <v>1799</v>
      </c>
      <c r="E55" s="97">
        <v>33671</v>
      </c>
      <c r="F55" s="117">
        <v>31434</v>
      </c>
      <c r="G55" s="116">
        <v>351</v>
      </c>
      <c r="H55" s="38">
        <v>31785</v>
      </c>
      <c r="I55" s="108">
        <f>ROUND(F55/C55*100,1)</f>
        <v>98.6</v>
      </c>
      <c r="J55" s="107">
        <f>ROUND(G55/D55*100,1)</f>
        <v>19.5</v>
      </c>
      <c r="K55" s="40">
        <f>ROUND(H55/E55*100,1)</f>
        <v>94.4</v>
      </c>
      <c r="L55" s="84">
        <v>94.5</v>
      </c>
      <c r="M55" s="84" t="s">
        <v>69</v>
      </c>
    </row>
    <row r="56" spans="1:13" s="2" customFormat="1" ht="24.75" customHeight="1" x14ac:dyDescent="0.25">
      <c r="A56" s="32">
        <v>52</v>
      </c>
      <c r="B56" s="99" t="s">
        <v>15</v>
      </c>
      <c r="C56" s="118">
        <v>35368</v>
      </c>
      <c r="D56" s="116">
        <v>2661</v>
      </c>
      <c r="E56" s="97">
        <v>38029</v>
      </c>
      <c r="F56" s="117">
        <v>34644</v>
      </c>
      <c r="G56" s="116">
        <v>482</v>
      </c>
      <c r="H56" s="38">
        <v>35126</v>
      </c>
      <c r="I56" s="108">
        <f>ROUND(F56/C56*100,1)</f>
        <v>98</v>
      </c>
      <c r="J56" s="107">
        <f>ROUND(G56/D56*100,1)</f>
        <v>18.100000000000001</v>
      </c>
      <c r="K56" s="40">
        <f>ROUND(H56/E56*100,1)</f>
        <v>92.4</v>
      </c>
      <c r="L56" s="84">
        <v>92.3</v>
      </c>
      <c r="M56" s="84" t="s">
        <v>69</v>
      </c>
    </row>
    <row r="57" spans="1:13" s="2" customFormat="1" ht="24.75" customHeight="1" x14ac:dyDescent="0.25">
      <c r="A57" s="32">
        <v>53</v>
      </c>
      <c r="B57" s="99" t="s">
        <v>65</v>
      </c>
      <c r="C57" s="118">
        <v>20118</v>
      </c>
      <c r="D57" s="116">
        <v>1402</v>
      </c>
      <c r="E57" s="97">
        <v>21520</v>
      </c>
      <c r="F57" s="117">
        <v>19575</v>
      </c>
      <c r="G57" s="116">
        <v>153</v>
      </c>
      <c r="H57" s="38">
        <v>19728</v>
      </c>
      <c r="I57" s="108">
        <f>ROUND(F57/C57*100,1)</f>
        <v>97.3</v>
      </c>
      <c r="J57" s="107">
        <f>ROUND(G57/D57*100,1)</f>
        <v>10.9</v>
      </c>
      <c r="K57" s="40">
        <f>ROUND(H57/E57*100,1)</f>
        <v>91.7</v>
      </c>
      <c r="L57" s="84">
        <v>92.2</v>
      </c>
      <c r="M57" s="84" t="s">
        <v>69</v>
      </c>
    </row>
    <row r="58" spans="1:13" s="2" customFormat="1" ht="24.75" customHeight="1" thickBot="1" x14ac:dyDescent="0.3">
      <c r="A58" s="32">
        <v>54</v>
      </c>
      <c r="B58" s="94" t="s">
        <v>66</v>
      </c>
      <c r="C58" s="91">
        <v>25913</v>
      </c>
      <c r="D58" s="91">
        <v>1462</v>
      </c>
      <c r="E58" s="50">
        <v>27375</v>
      </c>
      <c r="F58" s="115">
        <v>25491</v>
      </c>
      <c r="G58" s="91">
        <v>231</v>
      </c>
      <c r="H58" s="91">
        <v>25722</v>
      </c>
      <c r="I58" s="108">
        <f>ROUND(F58/C58*100,1)</f>
        <v>98.4</v>
      </c>
      <c r="J58" s="107">
        <f>ROUND(G58/D58*100,1)</f>
        <v>15.8</v>
      </c>
      <c r="K58" s="40">
        <f>ROUND(H58/E58*100,1)</f>
        <v>94</v>
      </c>
      <c r="L58" s="84">
        <v>94.3</v>
      </c>
      <c r="M58" s="84" t="s">
        <v>69</v>
      </c>
    </row>
    <row r="59" spans="1:13" s="2" customFormat="1" ht="24.75" customHeight="1" thickTop="1" x14ac:dyDescent="0.25">
      <c r="A59" s="53"/>
      <c r="B59" s="54" t="s">
        <v>16</v>
      </c>
      <c r="C59" s="114">
        <f>SUM(C5:C41)</f>
        <v>10237625</v>
      </c>
      <c r="D59" s="113">
        <f>SUM(D5:D41)</f>
        <v>893946</v>
      </c>
      <c r="E59" s="90">
        <f>SUM(E5:E41)</f>
        <v>11131571</v>
      </c>
      <c r="F59" s="114">
        <f>SUM(F5:F41)</f>
        <v>9982712</v>
      </c>
      <c r="G59" s="113">
        <f>SUM(G5:G41)</f>
        <v>185659</v>
      </c>
      <c r="H59" s="58">
        <f>SUM(H5:H41)</f>
        <v>10168371</v>
      </c>
      <c r="I59" s="112">
        <f>ROUND(F59/C59*100,1)</f>
        <v>97.5</v>
      </c>
      <c r="J59" s="111">
        <f>ROUND(G59/D59*100,1)</f>
        <v>20.8</v>
      </c>
      <c r="K59" s="60">
        <f>ROUND(H59/E59*100,1)</f>
        <v>91.3</v>
      </c>
      <c r="L59" s="86">
        <v>90.9</v>
      </c>
      <c r="M59" s="86" t="s">
        <v>69</v>
      </c>
    </row>
    <row r="60" spans="1:13" s="2" customFormat="1" ht="24.75" customHeight="1" x14ac:dyDescent="0.25">
      <c r="A60" s="61"/>
      <c r="B60" s="62" t="s">
        <v>17</v>
      </c>
      <c r="C60" s="110">
        <f>SUM(C42:C58)</f>
        <v>701400</v>
      </c>
      <c r="D60" s="109">
        <f>SUM(D42:D58)</f>
        <v>67597</v>
      </c>
      <c r="E60" s="65">
        <f>SUM(E42:E58)</f>
        <v>768997</v>
      </c>
      <c r="F60" s="110">
        <f>SUM(F42:F58)</f>
        <v>683904</v>
      </c>
      <c r="G60" s="109">
        <f>SUM(G42:G58)</f>
        <v>11124</v>
      </c>
      <c r="H60" s="66">
        <f>SUM(H42:H58)</f>
        <v>695028</v>
      </c>
      <c r="I60" s="108">
        <f>ROUND(F60/C60*100,1)</f>
        <v>97.5</v>
      </c>
      <c r="J60" s="107">
        <f>ROUND(G60/D60*100,1)</f>
        <v>16.5</v>
      </c>
      <c r="K60" s="68">
        <f>ROUND(H60/E60*100,1)</f>
        <v>90.4</v>
      </c>
      <c r="L60" s="84">
        <v>90.2</v>
      </c>
      <c r="M60" s="84" t="s">
        <v>69</v>
      </c>
    </row>
    <row r="61" spans="1:13" s="2" customFormat="1" ht="24.75" customHeight="1" x14ac:dyDescent="0.25">
      <c r="A61" s="69"/>
      <c r="B61" s="70" t="s">
        <v>18</v>
      </c>
      <c r="C61" s="110">
        <f>SUM(C59:C60)</f>
        <v>10939025</v>
      </c>
      <c r="D61" s="109">
        <f>SUM(D59:D60)</f>
        <v>961543</v>
      </c>
      <c r="E61" s="65">
        <f>SUM(E59:E60)</f>
        <v>11900568</v>
      </c>
      <c r="F61" s="110">
        <f>SUM(F59:F60)</f>
        <v>10666616</v>
      </c>
      <c r="G61" s="109">
        <f>SUM(G59:G60)</f>
        <v>196783</v>
      </c>
      <c r="H61" s="66">
        <f>SUM(H59:H60)</f>
        <v>10863399</v>
      </c>
      <c r="I61" s="108">
        <f>ROUND(F61/C61*100,1)</f>
        <v>97.5</v>
      </c>
      <c r="J61" s="107">
        <f>ROUND(G61/D61*100,1)</f>
        <v>20.5</v>
      </c>
      <c r="K61" s="68">
        <f>ROUND(H61/E61*100,1)</f>
        <v>91.3</v>
      </c>
      <c r="L61" s="84">
        <v>90.8</v>
      </c>
      <c r="M61" s="84" t="s">
        <v>69</v>
      </c>
    </row>
    <row r="62" spans="1:13" s="2" customFormat="1" ht="20.25" customHeight="1" x14ac:dyDescent="0.2">
      <c r="A62" s="71" t="s">
        <v>76</v>
      </c>
      <c r="B62" s="71"/>
      <c r="C62" s="71"/>
      <c r="D62" s="71"/>
      <c r="E62" s="71"/>
      <c r="F62" s="71"/>
      <c r="G62" s="71"/>
      <c r="H62" s="71"/>
      <c r="I62" s="71"/>
      <c r="J62" s="71"/>
      <c r="K62" s="71"/>
      <c r="L62" s="71"/>
      <c r="M62" s="71"/>
    </row>
    <row r="63" spans="1:13" s="3" customFormat="1" x14ac:dyDescent="0.3">
      <c r="H63" s="4"/>
      <c r="I63" s="4"/>
      <c r="J63" s="4"/>
      <c r="K63" s="4"/>
    </row>
    <row r="64" spans="1:13" s="3" customFormat="1" x14ac:dyDescent="0.3">
      <c r="H64" s="4"/>
      <c r="I64" s="4"/>
      <c r="J64" s="4"/>
      <c r="K64" s="4"/>
    </row>
    <row r="65" spans="8:11" s="3" customFormat="1" x14ac:dyDescent="0.3">
      <c r="H65" s="4"/>
      <c r="I65" s="4"/>
      <c r="J65" s="4"/>
      <c r="K65" s="4"/>
    </row>
    <row r="66" spans="8:11" s="3" customFormat="1" x14ac:dyDescent="0.3"/>
    <row r="67" spans="8:11" s="3" customFormat="1" x14ac:dyDescent="0.3"/>
    <row r="68" spans="8:11" s="3" customFormat="1" x14ac:dyDescent="0.3"/>
    <row r="69" spans="8:11" s="3" customFormat="1" x14ac:dyDescent="0.3"/>
    <row r="70" spans="8:11" s="3" customFormat="1" x14ac:dyDescent="0.3"/>
    <row r="71" spans="8:11" s="3" customFormat="1" x14ac:dyDescent="0.3"/>
    <row r="72" spans="8:11" s="3" customFormat="1" x14ac:dyDescent="0.3"/>
    <row r="73" spans="8:11" s="3" customFormat="1" x14ac:dyDescent="0.3"/>
    <row r="74" spans="8:11" s="3" customFormat="1" x14ac:dyDescent="0.3"/>
    <row r="75" spans="8:11" s="3" customFormat="1" x14ac:dyDescent="0.3"/>
    <row r="76" spans="8:11" s="3" customFormat="1" x14ac:dyDescent="0.3"/>
    <row r="77" spans="8:11" s="3" customFormat="1" x14ac:dyDescent="0.3"/>
    <row r="78" spans="8:11" s="3" customFormat="1" x14ac:dyDescent="0.3"/>
    <row r="79" spans="8:11" s="3" customFormat="1" x14ac:dyDescent="0.3"/>
    <row r="80" spans="8:11" s="3" customFormat="1" x14ac:dyDescent="0.3"/>
    <row r="81" s="3" customFormat="1" x14ac:dyDescent="0.3"/>
    <row r="82" s="3" customFormat="1" x14ac:dyDescent="0.3"/>
    <row r="83" s="3" customFormat="1" x14ac:dyDescent="0.3"/>
    <row r="84" s="3" customFormat="1" x14ac:dyDescent="0.3"/>
    <row r="85" s="3" customFormat="1" x14ac:dyDescent="0.3"/>
    <row r="86" s="3" customFormat="1" x14ac:dyDescent="0.3"/>
    <row r="87" s="3" customFormat="1" x14ac:dyDescent="0.3"/>
    <row r="88" s="3" customFormat="1" x14ac:dyDescent="0.3"/>
    <row r="89" s="3" customFormat="1" x14ac:dyDescent="0.3"/>
    <row r="90" s="3" customFormat="1" x14ac:dyDescent="0.3"/>
    <row r="91" s="3" customFormat="1" x14ac:dyDescent="0.3"/>
    <row r="92" s="3" customFormat="1" x14ac:dyDescent="0.3"/>
    <row r="93" s="3" customFormat="1" x14ac:dyDescent="0.3"/>
    <row r="94" s="3" customFormat="1" x14ac:dyDescent="0.3"/>
    <row r="95" s="3" customFormat="1" x14ac:dyDescent="0.3"/>
    <row r="96" s="3" customFormat="1" x14ac:dyDescent="0.3"/>
    <row r="97" s="3" customFormat="1" x14ac:dyDescent="0.3"/>
    <row r="98" s="3" customFormat="1" x14ac:dyDescent="0.3"/>
    <row r="99" s="3" customFormat="1" x14ac:dyDescent="0.3"/>
    <row r="100" s="3" customFormat="1" x14ac:dyDescent="0.3"/>
    <row r="101" s="3" customFormat="1" x14ac:dyDescent="0.3"/>
    <row r="102" s="3" customFormat="1" x14ac:dyDescent="0.3"/>
    <row r="103" s="3" customFormat="1" x14ac:dyDescent="0.3"/>
    <row r="104" s="3" customFormat="1" x14ac:dyDescent="0.3"/>
    <row r="105" s="3" customFormat="1" x14ac:dyDescent="0.3"/>
    <row r="106" s="3" customFormat="1" x14ac:dyDescent="0.3"/>
    <row r="107" s="3" customFormat="1" x14ac:dyDescent="0.3"/>
    <row r="108" s="3" customFormat="1" x14ac:dyDescent="0.3"/>
    <row r="109" s="3" customFormat="1" x14ac:dyDescent="0.3"/>
    <row r="110" s="3" customFormat="1" x14ac:dyDescent="0.3"/>
    <row r="111" s="3" customFormat="1" x14ac:dyDescent="0.3"/>
    <row r="112" s="3" customFormat="1" x14ac:dyDescent="0.3"/>
    <row r="113" s="3" customFormat="1" x14ac:dyDescent="0.3"/>
    <row r="114" s="3" customFormat="1" x14ac:dyDescent="0.3"/>
    <row r="115" s="3" customFormat="1" x14ac:dyDescent="0.3"/>
    <row r="116" s="3" customFormat="1" x14ac:dyDescent="0.3"/>
    <row r="117" s="3" customFormat="1" x14ac:dyDescent="0.3"/>
    <row r="118" s="3" customFormat="1" x14ac:dyDescent="0.3"/>
    <row r="119" s="3" customFormat="1" x14ac:dyDescent="0.3"/>
    <row r="120" s="3" customFormat="1" x14ac:dyDescent="0.3"/>
    <row r="121" s="3" customFormat="1" x14ac:dyDescent="0.3"/>
    <row r="122" s="3" customFormat="1" x14ac:dyDescent="0.3"/>
    <row r="123" s="3" customFormat="1" x14ac:dyDescent="0.3"/>
    <row r="124" s="3" customFormat="1" x14ac:dyDescent="0.3"/>
    <row r="125" s="3" customFormat="1" x14ac:dyDescent="0.3"/>
    <row r="126" s="3" customFormat="1" x14ac:dyDescent="0.3"/>
    <row r="127" s="3" customFormat="1" x14ac:dyDescent="0.3"/>
    <row r="128" s="3" customFormat="1" x14ac:dyDescent="0.3"/>
    <row r="129" s="3" customFormat="1" x14ac:dyDescent="0.3"/>
    <row r="130" s="3" customFormat="1" x14ac:dyDescent="0.3"/>
    <row r="131" s="3" customFormat="1" x14ac:dyDescent="0.3"/>
    <row r="132" s="3" customFormat="1" x14ac:dyDescent="0.3"/>
    <row r="133" s="3" customFormat="1" x14ac:dyDescent="0.3"/>
    <row r="134" s="3" customFormat="1" x14ac:dyDescent="0.3"/>
    <row r="135" s="3" customFormat="1" x14ac:dyDescent="0.3"/>
    <row r="136" s="3" customFormat="1" x14ac:dyDescent="0.3"/>
    <row r="137" s="3" customFormat="1" x14ac:dyDescent="0.3"/>
    <row r="138" s="3" customFormat="1" x14ac:dyDescent="0.3"/>
    <row r="139" s="3" customFormat="1" x14ac:dyDescent="0.3"/>
    <row r="140" s="3" customFormat="1" x14ac:dyDescent="0.3"/>
    <row r="141" s="3" customFormat="1" x14ac:dyDescent="0.3"/>
    <row r="142" s="3" customFormat="1" x14ac:dyDescent="0.3"/>
    <row r="143" s="3" customFormat="1" x14ac:dyDescent="0.3"/>
    <row r="144" s="3" customFormat="1" x14ac:dyDescent="0.3"/>
    <row r="145" s="3" customFormat="1" x14ac:dyDescent="0.3"/>
    <row r="146" s="3" customFormat="1" x14ac:dyDescent="0.3"/>
    <row r="147" s="3" customFormat="1" x14ac:dyDescent="0.3"/>
    <row r="148" s="3" customFormat="1" x14ac:dyDescent="0.3"/>
    <row r="149" s="3" customFormat="1" x14ac:dyDescent="0.3"/>
    <row r="150" s="3" customFormat="1" x14ac:dyDescent="0.3"/>
    <row r="151" s="3" customFormat="1" x14ac:dyDescent="0.3"/>
    <row r="152" s="3" customFormat="1" x14ac:dyDescent="0.3"/>
    <row r="153" s="3" customFormat="1" x14ac:dyDescent="0.3"/>
    <row r="154" s="3" customFormat="1" x14ac:dyDescent="0.3"/>
    <row r="155" s="3" customFormat="1" x14ac:dyDescent="0.3"/>
    <row r="156" s="3" customFormat="1" x14ac:dyDescent="0.3"/>
    <row r="157" s="3" customFormat="1" x14ac:dyDescent="0.3"/>
  </sheetData>
  <mergeCells count="8">
    <mergeCell ref="A62:M62"/>
    <mergeCell ref="A1:M1"/>
    <mergeCell ref="A2:C2"/>
    <mergeCell ref="C3:E3"/>
    <mergeCell ref="F3:H3"/>
    <mergeCell ref="I3:K3"/>
    <mergeCell ref="K2:M2"/>
    <mergeCell ref="L3:M3"/>
  </mergeCells>
  <phoneticPr fontId="29"/>
  <printOptions horizontalCentered="1" verticalCentered="1"/>
  <pageMargins left="0.59055118110236227" right="0.59055118110236227" top="0.39370078740157483" bottom="0.39370078740157483" header="0" footer="0.19685039370078741"/>
  <pageSetup paperSize="9" scale="50" firstPageNumber="145" orientation="portrait"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軽自動車税</vt:lpstr>
      <vt:lpstr>軽自動車税 (2)</vt:lpstr>
      <vt:lpstr>軽自動車税 (3)</vt:lpstr>
      <vt:lpstr>軽自動車税!Print_Area</vt:lpstr>
      <vt:lpstr>'軽自動車税 (2)'!Print_Area</vt:lpstr>
      <vt:lpstr>'軽自動車税 (3)'!Print_Area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r.ishd3</dc:creator>
  <cp:lastModifiedBy>髙橋 麻美</cp:lastModifiedBy>
  <cp:lastPrinted>2022-02-15T09:23:52Z</cp:lastPrinted>
  <dcterms:created xsi:type="dcterms:W3CDTF">2006-05-18T00:17:58Z</dcterms:created>
  <dcterms:modified xsi:type="dcterms:W3CDTF">2023-09-04T05:43:35Z</dcterms:modified>
</cp:coreProperties>
</file>