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255" windowWidth="8595" windowHeight="6000" activeTab="0"/>
  </bookViews>
  <sheets>
    <sheet name="3-2-12" sheetId="1" r:id="rId1"/>
  </sheets>
  <definedNames>
    <definedName name="_xlnm.Print_Area" localSheetId="0">'3-2-12'!$A$1:$M$19</definedName>
  </definedNames>
  <calcPr fullCalcOnLoad="1"/>
</workbook>
</file>

<file path=xl/sharedStrings.xml><?xml version="1.0" encoding="utf-8"?>
<sst xmlns="http://schemas.openxmlformats.org/spreadsheetml/2006/main" count="47" uniqueCount="28">
  <si>
    <t>３-２-１２表　　国有提供施設等所在市町村助成交付金（基地交付金）及び施設等所在市町村調整交付金（調整交付金）　</t>
  </si>
  <si>
    <t>（単位：千円、％）</t>
  </si>
  <si>
    <t xml:space="preserve"> 基地交付金 </t>
  </si>
  <si>
    <t xml:space="preserve"> 調整交付金 </t>
  </si>
  <si>
    <t xml:space="preserve"> </t>
  </si>
  <si>
    <t>（注２）調整交付金は、米軍基地内の米軍資産が所在する市町村に交付される。</t>
  </si>
  <si>
    <t>総務大臣</t>
  </si>
  <si>
    <t xml:space="preserve">基地交付金 </t>
  </si>
  <si>
    <t xml:space="preserve">調整交付金 </t>
  </si>
  <si>
    <t>令　和　２　年　度</t>
  </si>
  <si>
    <t>令　和　３　年　度</t>
  </si>
  <si>
    <t>（注１）基地交付金は、①自衛隊の施設、②「日本国とアメリカ合衆国との間の相互協力及び安全保障条約第６条に基づく施設及び区域並びに日本国における合衆国</t>
  </si>
  <si>
    <t>　　　　軍隊の地位に関する協定の実施に伴う国有の財産の管理に関する法律」第２条によって米軍に提供されている国有財産が所在する市町村に交付される。</t>
  </si>
  <si>
    <t>令　和　４　年　度</t>
  </si>
  <si>
    <t>令　和　５　年　度</t>
  </si>
  <si>
    <t>年度・区分</t>
  </si>
  <si>
    <t>市名</t>
  </si>
  <si>
    <t>船 　橋　 市</t>
  </si>
  <si>
    <t>千　 葉　 市</t>
  </si>
  <si>
    <t>館　 山　 市</t>
  </si>
  <si>
    <t>木 更 津 市</t>
  </si>
  <si>
    <t>柏　　　   市</t>
  </si>
  <si>
    <t>八 千 代 市</t>
  </si>
  <si>
    <t>鎌 ケ 谷 市</t>
  </si>
  <si>
    <t>南 房 総 市</t>
  </si>
  <si>
    <t>県   　　　計</t>
  </si>
  <si>
    <t>前年比</t>
  </si>
  <si>
    <t>決定額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</si>
</sst>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t;0]General"/>
    <numFmt numFmtId="178" formatCode="0_);[Red]\(0\)"/>
    <numFmt numFmtId="179" formatCode="0.0_);[Red]\(0.0\)"/>
    <numFmt numFmtId="180" formatCode="0.0_ "/>
    <numFmt numFmtId="181" formatCode="0;&quot;△ &quot;0"/>
    <numFmt numFmtId="182" formatCode="0.0;&quot;△ &quot;0.0"/>
    <numFmt numFmtId="183" formatCode="#,##0.0;[Red]\-#,##0.0"/>
    <numFmt numFmtId="184" formatCode="#,##0_ "/>
    <numFmt numFmtId="185" formatCode="[$]ggge&quot;年&quot;m&quot;月&quot;d&quot;日&quot;;@"/>
    <numFmt numFmtId="186" formatCode="[$-411]gge&quot;年&quot;m&quot;月&quot;d&quot;日&quot;;@"/>
    <numFmt numFmtId="187" formatCode="[$]gge&quot;年&quot;m&quot;月&quot;d&quot;日&quot;;@"/>
  </numFmts>
  <fonts count="40">
    <font>
      <sz val="11"/>
      <name val="ＭＳ Ｐゴシック"/>
      <family val="3"/>
    </font>
    <font>
      <sz val="6"/>
      <name val="ＭＳ Ｐゴシック"/>
      <family val="3"/>
    </font>
    <font>
      <sz val="11"/>
      <color indexed="8"/>
      <name val="ＭＳ Ｐゴシック"/>
      <family val="3"/>
    </font>
    <font>
      <sz val="10"/>
      <color indexed="8"/>
      <name val="ＭＳ Ｐゴシック"/>
      <family val="3"/>
    </font>
    <font>
      <sz val="10"/>
      <name val="ＭＳ Ｐゴシック"/>
      <family val="3"/>
    </font>
    <font>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style="thin"/>
      <right>
        <color indexed="63"/>
      </right>
      <top>
        <color indexed="63"/>
      </top>
      <bottom style="thin">
        <color indexed="8"/>
      </bottom>
    </border>
    <border>
      <left style="thin">
        <color indexed="8"/>
      </left>
      <right style="thin"/>
      <top>
        <color indexed="63"/>
      </top>
      <bottom style="thin">
        <color indexed="8"/>
      </bottom>
    </border>
    <border>
      <left style="thin"/>
      <right>
        <color indexed="63"/>
      </right>
      <top>
        <color indexed="63"/>
      </top>
      <bottom>
        <color indexed="63"/>
      </bottom>
    </border>
    <border>
      <left style="thin">
        <color indexed="8"/>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color indexed="8"/>
      </left>
      <right style="thin"/>
      <top>
        <color indexed="63"/>
      </top>
      <bottom style="thin"/>
    </border>
    <border>
      <left style="thin"/>
      <right style="thin">
        <color indexed="8"/>
      </right>
      <top style="thin"/>
      <bottom style="thin"/>
    </border>
    <border>
      <left style="thin">
        <color indexed="8"/>
      </left>
      <right style="thin"/>
      <top style="thin"/>
      <bottom style="thin">
        <color indexed="8"/>
      </bottom>
    </border>
    <border>
      <left style="thin"/>
      <right style="thin"/>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style="thin"/>
    </border>
    <border>
      <left>
        <color indexed="63"/>
      </left>
      <right style="thin"/>
      <top style="thin">
        <color indexed="8"/>
      </top>
      <bottom style="thin"/>
    </border>
    <border>
      <left style="thin">
        <color indexed="8"/>
      </left>
      <right>
        <color indexed="63"/>
      </right>
      <top style="thin"/>
      <bottom style="thin">
        <color indexed="8"/>
      </bottom>
    </border>
    <border>
      <left>
        <color indexed="63"/>
      </left>
      <right style="thin"/>
      <top style="thin"/>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top style="thin"/>
      <bottom>
        <color indexed="63"/>
      </bottom>
    </border>
    <border>
      <left>
        <color indexed="63"/>
      </left>
      <right style="thin">
        <color indexed="8"/>
      </right>
      <top style="thin">
        <color indexed="8"/>
      </top>
      <bottom>
        <color indexed="63"/>
      </bottom>
    </border>
    <border>
      <left style="thin"/>
      <right>
        <color indexed="63"/>
      </right>
      <top style="thin"/>
      <bottom style="thin">
        <color indexed="8"/>
      </bottom>
    </border>
    <border>
      <left>
        <color indexed="63"/>
      </left>
      <right style="thin"/>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9">
    <xf numFmtId="0" fontId="0" fillId="0" borderId="0" xfId="0" applyAlignment="1">
      <alignment/>
    </xf>
    <xf numFmtId="0" fontId="2"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right" vertical="center"/>
      <protection/>
    </xf>
    <xf numFmtId="0" fontId="2" fillId="0" borderId="0" xfId="0" applyFont="1" applyAlignment="1">
      <alignment/>
    </xf>
    <xf numFmtId="0" fontId="3" fillId="0" borderId="0" xfId="0" applyFont="1" applyAlignment="1">
      <alignment/>
    </xf>
    <xf numFmtId="0" fontId="3" fillId="0" borderId="1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3"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16" xfId="0" applyFont="1" applyBorder="1" applyAlignment="1" applyProtection="1">
      <alignment horizontal="center" vertical="top"/>
      <protection/>
    </xf>
    <xf numFmtId="0" fontId="3" fillId="0" borderId="17" xfId="0" applyFont="1" applyBorder="1" applyAlignment="1" applyProtection="1">
      <alignment horizontal="center" vertical="top"/>
      <protection/>
    </xf>
    <xf numFmtId="0" fontId="3" fillId="0" borderId="0" xfId="0" applyFont="1" applyBorder="1" applyAlignment="1" applyProtection="1">
      <alignment horizontal="center" vertical="top"/>
      <protection/>
    </xf>
    <xf numFmtId="0" fontId="2" fillId="0" borderId="0" xfId="0" applyFont="1" applyAlignment="1">
      <alignment horizontal="left"/>
    </xf>
    <xf numFmtId="0" fontId="3" fillId="0" borderId="13" xfId="0" applyFont="1" applyBorder="1" applyAlignment="1">
      <alignment/>
    </xf>
    <xf numFmtId="0" fontId="3" fillId="0" borderId="0" xfId="0" applyFont="1" applyBorder="1" applyAlignment="1">
      <alignment/>
    </xf>
    <xf numFmtId="38" fontId="3" fillId="0" borderId="18" xfId="48" applyFont="1" applyBorder="1" applyAlignment="1">
      <alignment vertical="center"/>
    </xf>
    <xf numFmtId="182" fontId="3" fillId="0" borderId="19" xfId="0" applyNumberFormat="1" applyFont="1" applyBorder="1" applyAlignment="1" applyProtection="1">
      <alignment horizontal="right" vertical="center"/>
      <protection/>
    </xf>
    <xf numFmtId="0" fontId="3" fillId="0" borderId="0" xfId="0" applyFont="1" applyAlignment="1">
      <alignment vertical="center"/>
    </xf>
    <xf numFmtId="0" fontId="2" fillId="0" borderId="0" xfId="0" applyFont="1" applyAlignment="1">
      <alignment vertical="center"/>
    </xf>
    <xf numFmtId="0" fontId="3" fillId="0" borderId="0" xfId="0" applyFont="1" applyFill="1" applyBorder="1" applyAlignment="1">
      <alignment vertical="center"/>
    </xf>
    <xf numFmtId="38" fontId="4" fillId="0" borderId="20" xfId="50" applyFont="1" applyBorder="1" applyAlignment="1">
      <alignment vertical="center"/>
    </xf>
    <xf numFmtId="0" fontId="3" fillId="0" borderId="0" xfId="0" applyFont="1" applyBorder="1" applyAlignment="1" applyProtection="1">
      <alignment/>
      <protection/>
    </xf>
    <xf numFmtId="38" fontId="5" fillId="0" borderId="21" xfId="50" applyFont="1" applyBorder="1" applyAlignment="1">
      <alignment vertical="center"/>
    </xf>
    <xf numFmtId="183" fontId="5" fillId="0" borderId="21" xfId="0" applyNumberFormat="1" applyFont="1" applyBorder="1" applyAlignment="1">
      <alignment vertical="center"/>
    </xf>
    <xf numFmtId="0" fontId="3" fillId="0" borderId="10" xfId="0" applyFont="1" applyBorder="1" applyAlignment="1" applyProtection="1">
      <alignment horizontal="left" vertical="center"/>
      <protection/>
    </xf>
    <xf numFmtId="0" fontId="3" fillId="0" borderId="22" xfId="0" applyFont="1" applyBorder="1" applyAlignment="1" applyProtection="1">
      <alignment horizontal="distributed" vertical="center" indent="1"/>
      <protection/>
    </xf>
    <xf numFmtId="0" fontId="3" fillId="0" borderId="23" xfId="0" applyFont="1" applyBorder="1" applyAlignment="1" applyProtection="1">
      <alignment horizontal="distributed" vertical="center" indent="1"/>
      <protection/>
    </xf>
    <xf numFmtId="0" fontId="3" fillId="0" borderId="24" xfId="0" applyFont="1" applyBorder="1" applyAlignment="1" applyProtection="1">
      <alignment horizontal="distributed" vertical="center" indent="1"/>
      <protection/>
    </xf>
    <xf numFmtId="0" fontId="3" fillId="0" borderId="25" xfId="0" applyFont="1" applyBorder="1" applyAlignment="1" applyProtection="1">
      <alignment horizontal="distributed" vertical="center" indent="1"/>
      <protection/>
    </xf>
    <xf numFmtId="0" fontId="3" fillId="0" borderId="26" xfId="0" applyFont="1" applyBorder="1" applyAlignment="1" applyProtection="1">
      <alignment horizontal="distributed" vertical="center" indent="1"/>
      <protection/>
    </xf>
    <xf numFmtId="0" fontId="3" fillId="0" borderId="27" xfId="0" applyFont="1" applyBorder="1" applyAlignment="1" applyProtection="1">
      <alignment horizontal="distributed" vertical="center" indent="1"/>
      <protection/>
    </xf>
    <xf numFmtId="49" fontId="6" fillId="0" borderId="0" xfId="0" applyNumberFormat="1" applyFont="1" applyAlignment="1">
      <alignment horizontal="left" vertical="center" textRotation="180"/>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30" xfId="0" applyFont="1" applyBorder="1" applyAlignment="1" applyProtection="1">
      <alignment horizontal="right" vertical="center"/>
      <protection/>
    </xf>
    <xf numFmtId="0" fontId="3" fillId="0" borderId="34" xfId="0" applyFont="1" applyBorder="1" applyAlignment="1" applyProtection="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19050</xdr:rowOff>
    </xdr:from>
    <xdr:to>
      <xdr:col>2</xdr:col>
      <xdr:colOff>828675</xdr:colOff>
      <xdr:row>5</xdr:row>
      <xdr:rowOff>9525</xdr:rowOff>
    </xdr:to>
    <xdr:sp>
      <xdr:nvSpPr>
        <xdr:cNvPr id="1" name="直線コネクタ 2"/>
        <xdr:cNvSpPr>
          <a:spLocks/>
        </xdr:cNvSpPr>
      </xdr:nvSpPr>
      <xdr:spPr>
        <a:xfrm>
          <a:off x="457200" y="285750"/>
          <a:ext cx="1619250"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98" zoomScaleSheetLayoutView="98" zoomScalePageLayoutView="0" workbookViewId="0" topLeftCell="A1">
      <selection activeCell="A1" sqref="A1:A19"/>
    </sheetView>
  </sheetViews>
  <sheetFormatPr defaultColWidth="9.00390625" defaultRowHeight="13.5"/>
  <cols>
    <col min="1" max="1" width="5.875" style="4" customWidth="1"/>
    <col min="2" max="2" width="10.50390625" style="4" customWidth="1"/>
    <col min="3" max="3" width="10.875" style="4" customWidth="1"/>
    <col min="4" max="13" width="10.75390625" style="4" customWidth="1"/>
    <col min="14" max="16384" width="9.00390625" style="4" customWidth="1"/>
  </cols>
  <sheetData>
    <row r="1" spans="1:13" ht="21" customHeight="1">
      <c r="A1" s="37"/>
      <c r="B1" s="1" t="s">
        <v>0</v>
      </c>
      <c r="C1" s="2"/>
      <c r="D1" s="2"/>
      <c r="E1" s="2"/>
      <c r="F1" s="2"/>
      <c r="G1" s="2"/>
      <c r="H1" s="2"/>
      <c r="I1" s="2"/>
      <c r="J1" s="2"/>
      <c r="K1" s="2"/>
      <c r="L1" s="2"/>
      <c r="M1" s="3" t="s">
        <v>1</v>
      </c>
    </row>
    <row r="2" spans="1:13" s="5" customFormat="1" ht="21" customHeight="1">
      <c r="A2" s="37"/>
      <c r="B2" s="47" t="s">
        <v>15</v>
      </c>
      <c r="C2" s="48"/>
      <c r="D2" s="45" t="s">
        <v>9</v>
      </c>
      <c r="E2" s="46"/>
      <c r="F2" s="45" t="s">
        <v>10</v>
      </c>
      <c r="G2" s="46"/>
      <c r="H2" s="45" t="s">
        <v>13</v>
      </c>
      <c r="I2" s="46"/>
      <c r="J2" s="38" t="s">
        <v>14</v>
      </c>
      <c r="K2" s="38"/>
      <c r="L2" s="38"/>
      <c r="M2" s="39"/>
    </row>
    <row r="3" spans="1:13" s="5" customFormat="1" ht="21" customHeight="1">
      <c r="A3" s="37"/>
      <c r="B3" s="6"/>
      <c r="C3" s="7"/>
      <c r="D3" s="8" t="s">
        <v>2</v>
      </c>
      <c r="E3" s="9" t="s">
        <v>3</v>
      </c>
      <c r="F3" s="8" t="s">
        <v>2</v>
      </c>
      <c r="G3" s="9" t="s">
        <v>3</v>
      </c>
      <c r="H3" s="8" t="s">
        <v>2</v>
      </c>
      <c r="I3" s="9" t="s">
        <v>3</v>
      </c>
      <c r="J3" s="38" t="s">
        <v>7</v>
      </c>
      <c r="K3" s="39"/>
      <c r="L3" s="40" t="s">
        <v>8</v>
      </c>
      <c r="M3" s="44"/>
    </row>
    <row r="4" spans="1:13" s="5" customFormat="1" ht="21" customHeight="1">
      <c r="A4" s="37"/>
      <c r="B4" s="10" t="s">
        <v>4</v>
      </c>
      <c r="C4" s="7"/>
      <c r="D4" s="11" t="s">
        <v>6</v>
      </c>
      <c r="E4" s="12" t="s">
        <v>6</v>
      </c>
      <c r="F4" s="11" t="s">
        <v>6</v>
      </c>
      <c r="G4" s="12" t="s">
        <v>6</v>
      </c>
      <c r="H4" s="11" t="s">
        <v>6</v>
      </c>
      <c r="I4" s="12" t="s">
        <v>6</v>
      </c>
      <c r="J4" s="13" t="s">
        <v>6</v>
      </c>
      <c r="K4" s="40" t="s">
        <v>26</v>
      </c>
      <c r="L4" s="14" t="s">
        <v>6</v>
      </c>
      <c r="M4" s="42" t="s">
        <v>26</v>
      </c>
    </row>
    <row r="5" spans="1:13" s="5" customFormat="1" ht="21" customHeight="1">
      <c r="A5" s="37"/>
      <c r="B5" s="30" t="s">
        <v>16</v>
      </c>
      <c r="C5" s="7"/>
      <c r="D5" s="15" t="s">
        <v>27</v>
      </c>
      <c r="E5" s="16" t="s">
        <v>27</v>
      </c>
      <c r="F5" s="15" t="s">
        <v>27</v>
      </c>
      <c r="G5" s="16" t="s">
        <v>27</v>
      </c>
      <c r="H5" s="15" t="s">
        <v>27</v>
      </c>
      <c r="I5" s="16" t="s">
        <v>27</v>
      </c>
      <c r="J5" s="17" t="s">
        <v>27</v>
      </c>
      <c r="K5" s="41"/>
      <c r="L5" s="15" t="s">
        <v>27</v>
      </c>
      <c r="M5" s="43"/>
    </row>
    <row r="6" spans="1:13" s="5" customFormat="1" ht="21" customHeight="1">
      <c r="A6" s="37"/>
      <c r="B6" s="35" t="s">
        <v>18</v>
      </c>
      <c r="C6" s="36"/>
      <c r="D6" s="26">
        <v>25518</v>
      </c>
      <c r="E6" s="26">
        <v>0</v>
      </c>
      <c r="F6" s="26">
        <v>24756</v>
      </c>
      <c r="G6" s="26">
        <v>0</v>
      </c>
      <c r="H6" s="26">
        <v>25046</v>
      </c>
      <c r="I6" s="26">
        <v>0</v>
      </c>
      <c r="J6" s="26">
        <v>24261</v>
      </c>
      <c r="K6" s="22">
        <f>(J6-H6)/H6*100</f>
        <v>-3.1342330112592833</v>
      </c>
      <c r="L6" s="26">
        <v>0</v>
      </c>
      <c r="M6" s="22"/>
    </row>
    <row r="7" spans="1:13" s="5" customFormat="1" ht="21" customHeight="1">
      <c r="A7" s="37"/>
      <c r="B7" s="31" t="s">
        <v>17</v>
      </c>
      <c r="C7" s="32"/>
      <c r="D7" s="26">
        <v>200464</v>
      </c>
      <c r="E7" s="26">
        <v>0</v>
      </c>
      <c r="F7" s="26">
        <v>200032</v>
      </c>
      <c r="G7" s="26">
        <v>0</v>
      </c>
      <c r="H7" s="26">
        <v>202853</v>
      </c>
      <c r="I7" s="26">
        <v>0</v>
      </c>
      <c r="J7" s="26">
        <v>203853</v>
      </c>
      <c r="K7" s="22">
        <f aca="true" t="shared" si="0" ref="K7:K13">(J7-H7)/H7*100</f>
        <v>0.4929678141314154</v>
      </c>
      <c r="L7" s="26">
        <v>0</v>
      </c>
      <c r="M7" s="22"/>
    </row>
    <row r="8" spans="1:13" s="5" customFormat="1" ht="21" customHeight="1">
      <c r="A8" s="37"/>
      <c r="B8" s="31" t="s">
        <v>19</v>
      </c>
      <c r="C8" s="32"/>
      <c r="D8" s="26">
        <v>80758</v>
      </c>
      <c r="E8" s="26">
        <v>0</v>
      </c>
      <c r="F8" s="26">
        <v>79848</v>
      </c>
      <c r="G8" s="26">
        <v>0</v>
      </c>
      <c r="H8" s="26">
        <v>82703</v>
      </c>
      <c r="I8" s="26">
        <v>0</v>
      </c>
      <c r="J8" s="26">
        <v>82235</v>
      </c>
      <c r="K8" s="22">
        <f t="shared" si="0"/>
        <v>-0.5658803187308803</v>
      </c>
      <c r="L8" s="26">
        <v>0</v>
      </c>
      <c r="M8" s="22"/>
    </row>
    <row r="9" spans="1:13" s="5" customFormat="1" ht="21" customHeight="1">
      <c r="A9" s="37"/>
      <c r="B9" s="31" t="s">
        <v>20</v>
      </c>
      <c r="C9" s="32"/>
      <c r="D9" s="26">
        <v>146641</v>
      </c>
      <c r="E9" s="26">
        <v>20359</v>
      </c>
      <c r="F9" s="26">
        <v>145130</v>
      </c>
      <c r="G9" s="26">
        <v>22017</v>
      </c>
      <c r="H9" s="26">
        <v>146401</v>
      </c>
      <c r="I9" s="26">
        <v>23909</v>
      </c>
      <c r="J9" s="26">
        <v>144173</v>
      </c>
      <c r="K9" s="22">
        <f>(J9-H9)/H9*100</f>
        <v>-1.5218475283638773</v>
      </c>
      <c r="L9" s="26">
        <v>23057</v>
      </c>
      <c r="M9" s="22">
        <f>(L9-I9)/I9*100</f>
        <v>-3.563511648333264</v>
      </c>
    </row>
    <row r="10" spans="1:13" s="5" customFormat="1" ht="21" customHeight="1">
      <c r="A10" s="37"/>
      <c r="B10" s="31" t="s">
        <v>21</v>
      </c>
      <c r="C10" s="32"/>
      <c r="D10" s="26">
        <v>152084</v>
      </c>
      <c r="E10" s="26">
        <v>0</v>
      </c>
      <c r="F10" s="26">
        <v>151895</v>
      </c>
      <c r="G10" s="26">
        <v>0</v>
      </c>
      <c r="H10" s="26">
        <v>152827</v>
      </c>
      <c r="I10" s="26">
        <v>0</v>
      </c>
      <c r="J10" s="26">
        <v>151729</v>
      </c>
      <c r="K10" s="22">
        <f t="shared" si="0"/>
        <v>-0.7184594345240043</v>
      </c>
      <c r="L10" s="26">
        <v>0</v>
      </c>
      <c r="M10" s="22"/>
    </row>
    <row r="11" spans="1:13" s="5" customFormat="1" ht="21" customHeight="1">
      <c r="A11" s="37"/>
      <c r="B11" s="31" t="s">
        <v>22</v>
      </c>
      <c r="C11" s="32"/>
      <c r="D11" s="26">
        <v>387496</v>
      </c>
      <c r="E11" s="26">
        <v>0</v>
      </c>
      <c r="F11" s="26">
        <v>393187</v>
      </c>
      <c r="G11" s="26">
        <v>0</v>
      </c>
      <c r="H11" s="26">
        <v>411170</v>
      </c>
      <c r="I11" s="26">
        <v>0</v>
      </c>
      <c r="J11" s="26">
        <v>419616</v>
      </c>
      <c r="K11" s="22">
        <f t="shared" si="0"/>
        <v>2.0541381910158814</v>
      </c>
      <c r="L11" s="26">
        <v>0</v>
      </c>
      <c r="M11" s="22"/>
    </row>
    <row r="12" spans="1:13" s="5" customFormat="1" ht="21" customHeight="1">
      <c r="A12" s="37"/>
      <c r="B12" s="31" t="s">
        <v>23</v>
      </c>
      <c r="C12" s="32"/>
      <c r="D12" s="26">
        <v>127758</v>
      </c>
      <c r="E12" s="26">
        <v>0</v>
      </c>
      <c r="F12" s="26">
        <v>127489</v>
      </c>
      <c r="G12" s="26">
        <v>0</v>
      </c>
      <c r="H12" s="26">
        <v>137892</v>
      </c>
      <c r="I12" s="26">
        <v>0</v>
      </c>
      <c r="J12" s="26">
        <v>148522</v>
      </c>
      <c r="K12" s="22">
        <f t="shared" si="0"/>
        <v>7.7089316276506255</v>
      </c>
      <c r="L12" s="26">
        <v>0</v>
      </c>
      <c r="M12" s="22"/>
    </row>
    <row r="13" spans="1:13" s="5" customFormat="1" ht="21" customHeight="1">
      <c r="A13" s="37"/>
      <c r="B13" s="33" t="s">
        <v>24</v>
      </c>
      <c r="C13" s="34"/>
      <c r="D13" s="26">
        <v>10599</v>
      </c>
      <c r="E13" s="26">
        <v>0</v>
      </c>
      <c r="F13" s="26">
        <v>9865</v>
      </c>
      <c r="G13" s="26">
        <v>0</v>
      </c>
      <c r="H13" s="26">
        <v>10659</v>
      </c>
      <c r="I13" s="26">
        <v>0</v>
      </c>
      <c r="J13" s="26">
        <v>10772</v>
      </c>
      <c r="K13" s="22">
        <f t="shared" si="0"/>
        <v>1.0601369734496668</v>
      </c>
      <c r="L13" s="26">
        <v>0</v>
      </c>
      <c r="M13" s="22"/>
    </row>
    <row r="14" spans="1:15" s="5" customFormat="1" ht="21" customHeight="1">
      <c r="A14" s="37"/>
      <c r="B14" s="35" t="s">
        <v>25</v>
      </c>
      <c r="C14" s="36"/>
      <c r="D14" s="21">
        <f aca="true" t="shared" si="1" ref="D14:J14">SUM(D6:D13)</f>
        <v>1131318</v>
      </c>
      <c r="E14" s="21">
        <f t="shared" si="1"/>
        <v>20359</v>
      </c>
      <c r="F14" s="21">
        <f t="shared" si="1"/>
        <v>1132202</v>
      </c>
      <c r="G14" s="21">
        <f t="shared" si="1"/>
        <v>22017</v>
      </c>
      <c r="H14" s="21">
        <f t="shared" si="1"/>
        <v>1169551</v>
      </c>
      <c r="I14" s="21">
        <f t="shared" si="1"/>
        <v>23909</v>
      </c>
      <c r="J14" s="21">
        <f t="shared" si="1"/>
        <v>1185161</v>
      </c>
      <c r="K14" s="22">
        <f>(J14-H14)/H14*100</f>
        <v>1.3347002396646235</v>
      </c>
      <c r="L14" s="21">
        <f>SUM(L6:L13)</f>
        <v>23057</v>
      </c>
      <c r="M14" s="22">
        <f>(L14-I14)/I14*100</f>
        <v>-3.563511648333264</v>
      </c>
      <c r="N14" s="19"/>
      <c r="O14" s="20"/>
    </row>
    <row r="15" spans="1:13" s="20" customFormat="1" ht="30" customHeight="1">
      <c r="A15" s="37"/>
      <c r="B15" s="27"/>
      <c r="C15" s="27"/>
      <c r="D15" s="28"/>
      <c r="E15" s="28"/>
      <c r="F15" s="28"/>
      <c r="G15" s="28"/>
      <c r="H15" s="28"/>
      <c r="I15" s="28"/>
      <c r="J15" s="28"/>
      <c r="K15" s="29"/>
      <c r="L15" s="28"/>
      <c r="M15" s="29"/>
    </row>
    <row r="16" spans="1:13" ht="21" customHeight="1">
      <c r="A16" s="37"/>
      <c r="B16" s="23" t="s">
        <v>11</v>
      </c>
      <c r="C16" s="24"/>
      <c r="D16" s="24"/>
      <c r="E16" s="24"/>
      <c r="F16" s="24"/>
      <c r="G16" s="24"/>
      <c r="H16" s="24"/>
      <c r="I16" s="24"/>
      <c r="J16" s="24"/>
      <c r="K16" s="24"/>
      <c r="L16" s="24"/>
      <c r="M16" s="24"/>
    </row>
    <row r="17" spans="1:13" ht="21" customHeight="1">
      <c r="A17" s="37"/>
      <c r="B17" s="23" t="s">
        <v>12</v>
      </c>
      <c r="C17" s="24"/>
      <c r="D17" s="24"/>
      <c r="E17" s="24"/>
      <c r="F17" s="24"/>
      <c r="G17" s="24"/>
      <c r="H17" s="24"/>
      <c r="I17" s="24"/>
      <c r="J17" s="24"/>
      <c r="K17" s="24"/>
      <c r="L17" s="24"/>
      <c r="M17" s="24"/>
    </row>
    <row r="18" spans="1:13" ht="24" customHeight="1">
      <c r="A18" s="37"/>
      <c r="B18" s="23" t="s">
        <v>5</v>
      </c>
      <c r="C18" s="24"/>
      <c r="D18" s="24"/>
      <c r="E18" s="24"/>
      <c r="F18" s="24"/>
      <c r="G18" s="24"/>
      <c r="H18" s="24"/>
      <c r="I18" s="24"/>
      <c r="J18" s="24"/>
      <c r="K18" s="24"/>
      <c r="L18" s="24"/>
      <c r="M18" s="24"/>
    </row>
    <row r="19" spans="1:13" ht="24" customHeight="1">
      <c r="A19" s="37"/>
      <c r="B19" s="25"/>
      <c r="C19" s="24"/>
      <c r="D19" s="24"/>
      <c r="E19" s="24"/>
      <c r="F19" s="24"/>
      <c r="G19" s="24"/>
      <c r="H19" s="24"/>
      <c r="I19" s="24"/>
      <c r="J19" s="24"/>
      <c r="K19" s="24"/>
      <c r="L19" s="24"/>
      <c r="M19" s="24"/>
    </row>
    <row r="20" ht="13.5">
      <c r="A20" s="18"/>
    </row>
    <row r="39" ht="13.5">
      <c r="B39" s="22"/>
    </row>
  </sheetData>
  <sheetProtection/>
  <mergeCells count="19">
    <mergeCell ref="A1:A19"/>
    <mergeCell ref="J2:M2"/>
    <mergeCell ref="K4:K5"/>
    <mergeCell ref="M4:M5"/>
    <mergeCell ref="L3:M3"/>
    <mergeCell ref="D2:E2"/>
    <mergeCell ref="H2:I2"/>
    <mergeCell ref="J3:K3"/>
    <mergeCell ref="F2:G2"/>
    <mergeCell ref="B2:C2"/>
    <mergeCell ref="B12:C12"/>
    <mergeCell ref="B13:C13"/>
    <mergeCell ref="B14:C14"/>
    <mergeCell ref="B6:C6"/>
    <mergeCell ref="B7:C7"/>
    <mergeCell ref="B8:C8"/>
    <mergeCell ref="B9:C9"/>
    <mergeCell ref="B10:C10"/>
    <mergeCell ref="B11:C11"/>
  </mergeCells>
  <printOptions verticalCentered="1"/>
  <pageMargins left="0" right="0.6299212598425197" top="0.3937007874015748" bottom="0.3937007874015748" header="0" footer="0"/>
  <pageSetup horizontalDpi="300" verticalDpi="300" orientation="landscape" paperSize="9" scale="105" r:id="rId2"/>
  <ignoredErrors>
    <ignoredError sqref="K1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2024-04-22T00:44:20Z</dcterms:created>
  <dcterms:modified xsi:type="dcterms:W3CDTF">2024-04-22T00:44:38Z</dcterms:modified>
  <cp:category/>
  <cp:version/>
  <cp:contentType/>
  <cp:contentStatus/>
</cp:coreProperties>
</file>