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1175" windowHeight="5670" tabRatio="216" activeTab="0"/>
  </bookViews>
  <sheets>
    <sheet name="2-2-7表  (2)" sheetId="1" r:id="rId1"/>
  </sheets>
  <externalReferences>
    <externalReference r:id="rId4"/>
  </externalReferences>
  <definedNames>
    <definedName name="datafile">#REF!</definedName>
    <definedName name="end">#REF!</definedName>
    <definedName name="_xlnm.Print_Area" localSheetId="0">'2-2-7表  (2)'!$A$1:$AC$31</definedName>
    <definedName name="Q_24_木造家屋に関する調">#REF!</definedName>
    <definedName name="Q_25_木造以外の家屋に関する調（１）事務所、店舗、百貨店、銀行">#REF!</definedName>
    <definedName name="Q_26_木造以外の家屋に関する調（2）住宅、アパート">#REF!</definedName>
    <definedName name="Q_30_木造以外の家屋に関する調（6）合計">#REF!</definedName>
    <definedName name="Q_31_新増分家屋に関する調（1）木造家屋">#REF!</definedName>
    <definedName name="Q_32_新増分家屋に関する調（2）木造以外の家屋">#REF!</definedName>
    <definedName name="top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b/>
            <sz val="11"/>
            <rFont val="ＭＳ Ｐゴシック"/>
            <family val="3"/>
          </rPr>
          <t>農家住宅は専用住宅に統合された</t>
        </r>
      </text>
    </comment>
    <comment ref="L7" authorId="0">
      <text>
        <r>
          <rPr>
            <b/>
            <sz val="11"/>
            <rFont val="ＭＳ Ｐゴシック"/>
            <family val="3"/>
          </rPr>
          <t>農家住宅→専用住宅へ統合</t>
        </r>
      </text>
    </comment>
    <comment ref="L9" authorId="0">
      <text>
        <r>
          <rPr>
            <b/>
            <sz val="12"/>
            <rFont val="ＭＳ Ｐゴシック"/>
            <family val="3"/>
          </rPr>
          <t>公衆浴場は工場・倉庫に統合された</t>
        </r>
      </text>
    </comment>
    <comment ref="L10" authorId="0">
      <text>
        <r>
          <rPr>
            <b/>
            <sz val="12"/>
            <rFont val="ＭＳ Ｐゴシック"/>
            <family val="3"/>
          </rPr>
          <t>旅館・劇場・土蔵・附属家の決定価格の合計÷同項目の床面積の合計で求める！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<sst xmlns="http://schemas.openxmlformats.org/spreadsheetml/2006/main" count="71" uniqueCount="45">
  <si>
    <t>農家住宅</t>
  </si>
  <si>
    <t>区　　　分</t>
  </si>
  <si>
    <t>専用住宅</t>
  </si>
  <si>
    <t>共同住宅等</t>
  </si>
  <si>
    <t>併用住宅</t>
  </si>
  <si>
    <t>事務所・銀行・店舗</t>
  </si>
  <si>
    <t>工場・倉庫</t>
  </si>
  <si>
    <t>その他</t>
  </si>
  <si>
    <t>合               　　計</t>
  </si>
  <si>
    <t>鉄骨鉄筋コンクリート造</t>
  </si>
  <si>
    <t>鉄筋コンクリート造</t>
  </si>
  <si>
    <t>鉄骨造</t>
  </si>
  <si>
    <t>軽量鉄骨造</t>
  </si>
  <si>
    <t>軽量鉄骨造</t>
  </si>
  <si>
    <t>小　　計</t>
  </si>
  <si>
    <t>住宅・アパート</t>
  </si>
  <si>
    <t>（注）　法定免税点以上のもの</t>
  </si>
  <si>
    <t>うち新増分</t>
  </si>
  <si>
    <t>木</t>
  </si>
  <si>
    <t>造</t>
  </si>
  <si>
    <t>２－２－７表　家屋の平均価格の推移（「概要調書」・家屋第２４表，第２５表，第２６表，第３０表，第３１表，第３２表）</t>
  </si>
  <si>
    <t>事務所・店舗・百貨店・銀行</t>
  </si>
  <si>
    <t>前年度対比</t>
  </si>
  <si>
    <t>27年度</t>
  </si>
  <si>
    <t>28年度</t>
  </si>
  <si>
    <t>-</t>
  </si>
  <si>
    <t>29年度</t>
  </si>
  <si>
    <t>28/27</t>
  </si>
  <si>
    <t>30年度</t>
  </si>
  <si>
    <t>29/28</t>
  </si>
  <si>
    <t>30/29</t>
  </si>
  <si>
    <t>令和元年度</t>
  </si>
  <si>
    <t>2年度</t>
  </si>
  <si>
    <t>2/元</t>
  </si>
  <si>
    <t>3/2</t>
  </si>
  <si>
    <t>元/30</t>
  </si>
  <si>
    <t>(単位：円、％）</t>
  </si>
  <si>
    <t>28年度</t>
  </si>
  <si>
    <t>30年度</t>
  </si>
  <si>
    <t>4年度</t>
  </si>
  <si>
    <t>5年度</t>
  </si>
  <si>
    <t>4/3</t>
  </si>
  <si>
    <t>5/4</t>
  </si>
  <si>
    <t>（注）　木造・農家住宅については、27年度評価替えの木造家屋区分変更により、専用住宅へ統合された。</t>
  </si>
  <si>
    <t>3年度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</si>
</sst>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#,##0.000_ "/>
    <numFmt numFmtId="181" formatCode="0.0_ "/>
    <numFmt numFmtId="182" formatCode="0.0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00000_ "/>
    <numFmt numFmtId="192" formatCode="0.00000_ "/>
    <numFmt numFmtId="193" formatCode="0.0000_ "/>
    <numFmt numFmtId="194" formatCode="0.000_ "/>
    <numFmt numFmtId="195" formatCode="#,##0_ ;[Red]\-#,##0\ "/>
    <numFmt numFmtId="196" formatCode="0.0000000000_ "/>
    <numFmt numFmtId="197" formatCode="0.000000000_ "/>
    <numFmt numFmtId="198" formatCode="0.00000000000_ "/>
    <numFmt numFmtId="199" formatCode="0.000000000000_ "/>
    <numFmt numFmtId="200" formatCode="0.0000000000000_ "/>
    <numFmt numFmtId="201" formatCode="0.00000000000000_ "/>
    <numFmt numFmtId="202" formatCode="0.000000000000000_ "/>
    <numFmt numFmtId="203" formatCode="0.0000000000000000_ "/>
    <numFmt numFmtId="204" formatCode="0.00000000000000000_ "/>
    <numFmt numFmtId="205" formatCode="0.000000000000000000_ "/>
    <numFmt numFmtId="206" formatCode="0.0000000000000000000_ "/>
    <numFmt numFmtId="207" formatCode="0.00000000000000000000_ "/>
    <numFmt numFmtId="208" formatCode="0.00000000_ "/>
    <numFmt numFmtId="209" formatCode="0.0000000_ "/>
    <numFmt numFmtId="210" formatCode="#,##0.0;[Red]\-#,##0.0"/>
    <numFmt numFmtId="211" formatCode="_(* #,##0_);_(* \(#,##0\);_(* &quot;-&quot;_);_(@_)"/>
    <numFmt numFmtId="212" formatCode="#,##0.0_ "/>
    <numFmt numFmtId="213" formatCode="#,##0.00_ "/>
    <numFmt numFmtId="214" formatCode="0.0%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5" fillId="0" borderId="0" xfId="0" applyFont="1" applyAlignment="1">
      <alignment/>
    </xf>
    <xf numFmtId="37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180" fontId="4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37" fontId="45" fillId="0" borderId="0" xfId="0" applyNumberFormat="1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45" fillId="0" borderId="0" xfId="52" applyFont="1" applyBorder="1" applyAlignment="1">
      <alignment horizontal="right" vertical="center"/>
    </xf>
    <xf numFmtId="10" fontId="45" fillId="0" borderId="0" xfId="43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45" fillId="0" borderId="0" xfId="52" applyNumberFormat="1" applyFont="1" applyAlignment="1">
      <alignment vertical="center"/>
    </xf>
    <xf numFmtId="0" fontId="45" fillId="0" borderId="18" xfId="0" applyFont="1" applyBorder="1" applyAlignment="1">
      <alignment vertical="center"/>
    </xf>
    <xf numFmtId="180" fontId="45" fillId="0" borderId="0" xfId="52" applyNumberFormat="1" applyFont="1" applyAlignment="1">
      <alignment/>
    </xf>
    <xf numFmtId="0" fontId="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38" fontId="2" fillId="0" borderId="14" xfId="52" applyFont="1" applyFill="1" applyBorder="1" applyAlignment="1">
      <alignment vertical="center"/>
    </xf>
    <xf numFmtId="3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7" fontId="2" fillId="0" borderId="19" xfId="0" applyNumberFormat="1" applyFont="1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38" fontId="2" fillId="0" borderId="19" xfId="52" applyFont="1" applyFill="1" applyBorder="1" applyAlignment="1">
      <alignment vertical="center"/>
    </xf>
    <xf numFmtId="38" fontId="2" fillId="0" borderId="0" xfId="52" applyFont="1" applyFill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38" fontId="2" fillId="0" borderId="21" xfId="52" applyFont="1" applyFill="1" applyBorder="1" applyAlignment="1">
      <alignment vertical="center"/>
    </xf>
    <xf numFmtId="38" fontId="2" fillId="0" borderId="22" xfId="52" applyFont="1" applyFill="1" applyBorder="1" applyAlignment="1">
      <alignment vertical="center"/>
    </xf>
    <xf numFmtId="38" fontId="2" fillId="0" borderId="11" xfId="52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38" fontId="2" fillId="0" borderId="12" xfId="52" applyFont="1" applyFill="1" applyBorder="1" applyAlignment="1">
      <alignment vertical="center"/>
    </xf>
    <xf numFmtId="38" fontId="2" fillId="0" borderId="23" xfId="52" applyFont="1" applyFill="1" applyBorder="1" applyAlignment="1">
      <alignment vertical="center"/>
    </xf>
    <xf numFmtId="37" fontId="2" fillId="0" borderId="14" xfId="52" applyNumberFormat="1" applyFont="1" applyFill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38" fontId="2" fillId="0" borderId="20" xfId="52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4" xfId="52" applyNumberFormat="1" applyFont="1" applyFill="1" applyBorder="1" applyAlignment="1">
      <alignment vertical="center"/>
    </xf>
    <xf numFmtId="38" fontId="2" fillId="0" borderId="17" xfId="52" applyFont="1" applyFill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38" fontId="2" fillId="0" borderId="24" xfId="52" applyFont="1" applyFill="1" applyBorder="1" applyAlignment="1">
      <alignment vertical="center"/>
    </xf>
    <xf numFmtId="38" fontId="2" fillId="0" borderId="10" xfId="52" applyFont="1" applyFill="1" applyBorder="1" applyAlignment="1">
      <alignment vertical="center"/>
    </xf>
    <xf numFmtId="38" fontId="2" fillId="0" borderId="25" xfId="52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37" fontId="2" fillId="0" borderId="27" xfId="0" applyNumberFormat="1" applyFont="1" applyBorder="1" applyAlignment="1">
      <alignment vertical="center"/>
    </xf>
    <xf numFmtId="38" fontId="2" fillId="0" borderId="27" xfId="52" applyFont="1" applyFill="1" applyBorder="1" applyAlignment="1">
      <alignment vertical="center"/>
    </xf>
    <xf numFmtId="38" fontId="2" fillId="0" borderId="28" xfId="52" applyFont="1" applyFill="1" applyBorder="1" applyAlignment="1">
      <alignment vertical="center"/>
    </xf>
    <xf numFmtId="38" fontId="2" fillId="0" borderId="29" xfId="52" applyFont="1" applyFill="1" applyBorder="1" applyAlignment="1">
      <alignment vertical="center"/>
    </xf>
    <xf numFmtId="37" fontId="2" fillId="0" borderId="30" xfId="0" applyNumberFormat="1" applyFont="1" applyBorder="1" applyAlignment="1">
      <alignment vertical="center"/>
    </xf>
    <xf numFmtId="38" fontId="2" fillId="0" borderId="31" xfId="52" applyFont="1" applyFill="1" applyBorder="1" applyAlignment="1">
      <alignment vertical="center"/>
    </xf>
    <xf numFmtId="38" fontId="2" fillId="0" borderId="32" xfId="52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21" xfId="0" applyFont="1" applyBorder="1" applyAlignment="1">
      <alignment vertical="center" textRotation="255" shrinkToFit="1"/>
    </xf>
    <xf numFmtId="0" fontId="2" fillId="0" borderId="20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25" xfId="0" applyFont="1" applyBorder="1" applyAlignment="1">
      <alignment vertical="center" textRotation="255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47625</xdr:rowOff>
    </xdr:from>
    <xdr:to>
      <xdr:col>0</xdr:col>
      <xdr:colOff>352425</xdr:colOff>
      <xdr:row>27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33350" y="4619625"/>
          <a:ext cx="219075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非木造</a:t>
          </a:r>
        </a:p>
      </xdr:txBody>
    </xdr:sp>
    <xdr:clientData/>
  </xdr:twoCellAnchor>
  <xdr:twoCellAnchor>
    <xdr:from>
      <xdr:col>0</xdr:col>
      <xdr:colOff>123825</xdr:colOff>
      <xdr:row>12</xdr:row>
      <xdr:rowOff>47625</xdr:rowOff>
    </xdr:from>
    <xdr:to>
      <xdr:col>0</xdr:col>
      <xdr:colOff>352425</xdr:colOff>
      <xdr:row>27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4619625"/>
          <a:ext cx="228600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非木造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7.65\zeisei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5.875" style="2" customWidth="1"/>
    <col min="3" max="3" width="28.375" style="2" customWidth="1"/>
    <col min="4" max="12" width="10.625" style="2" customWidth="1"/>
    <col min="13" max="14" width="6.625" style="2" customWidth="1"/>
    <col min="15" max="15" width="7.50390625" style="2" bestFit="1" customWidth="1"/>
    <col min="16" max="20" width="6.625" style="2" customWidth="1"/>
    <col min="21" max="30" width="9.625" style="2" customWidth="1"/>
    <col min="31" max="16384" width="9.00390625" style="2" customWidth="1"/>
  </cols>
  <sheetData>
    <row r="1" spans="1:30" s="1" customFormat="1" ht="30" customHeight="1" thickBot="1">
      <c r="A1" s="1" t="s">
        <v>20</v>
      </c>
      <c r="Y1" s="6"/>
      <c r="Z1" s="6"/>
      <c r="AA1" s="6"/>
      <c r="AB1" s="6" t="s">
        <v>36</v>
      </c>
      <c r="AC1" s="6"/>
      <c r="AD1" s="26"/>
    </row>
    <row r="2" spans="1:30" ht="30" customHeight="1">
      <c r="A2" s="79" t="s">
        <v>1</v>
      </c>
      <c r="B2" s="80"/>
      <c r="C2" s="80"/>
      <c r="D2" s="71" t="s">
        <v>23</v>
      </c>
      <c r="E2" s="71" t="s">
        <v>37</v>
      </c>
      <c r="F2" s="71" t="s">
        <v>26</v>
      </c>
      <c r="G2" s="71" t="s">
        <v>38</v>
      </c>
      <c r="H2" s="73" t="s">
        <v>31</v>
      </c>
      <c r="I2" s="71" t="s">
        <v>32</v>
      </c>
      <c r="J2" s="73" t="s">
        <v>44</v>
      </c>
      <c r="K2" s="73" t="s">
        <v>39</v>
      </c>
      <c r="L2" s="73" t="s">
        <v>40</v>
      </c>
      <c r="M2" s="75" t="s">
        <v>22</v>
      </c>
      <c r="N2" s="76"/>
      <c r="O2" s="76"/>
      <c r="P2" s="76"/>
      <c r="Q2" s="76"/>
      <c r="R2" s="76"/>
      <c r="S2" s="76"/>
      <c r="T2" s="77"/>
      <c r="U2" s="75" t="s">
        <v>17</v>
      </c>
      <c r="V2" s="76"/>
      <c r="W2" s="76"/>
      <c r="X2" s="76"/>
      <c r="Y2" s="76"/>
      <c r="Z2" s="76"/>
      <c r="AA2" s="76"/>
      <c r="AB2" s="76"/>
      <c r="AC2" s="78"/>
      <c r="AD2" s="7"/>
    </row>
    <row r="3" spans="1:30" ht="30" customHeight="1">
      <c r="A3" s="81"/>
      <c r="B3" s="63"/>
      <c r="C3" s="63"/>
      <c r="D3" s="72"/>
      <c r="E3" s="72"/>
      <c r="F3" s="72"/>
      <c r="G3" s="72"/>
      <c r="H3" s="74"/>
      <c r="I3" s="72"/>
      <c r="J3" s="74"/>
      <c r="K3" s="74"/>
      <c r="L3" s="74"/>
      <c r="M3" s="9" t="s">
        <v>27</v>
      </c>
      <c r="N3" s="9" t="s">
        <v>29</v>
      </c>
      <c r="O3" s="9" t="s">
        <v>30</v>
      </c>
      <c r="P3" s="9" t="s">
        <v>35</v>
      </c>
      <c r="Q3" s="9" t="s">
        <v>33</v>
      </c>
      <c r="R3" s="10" t="s">
        <v>34</v>
      </c>
      <c r="S3" s="10" t="s">
        <v>41</v>
      </c>
      <c r="T3" s="53" t="s">
        <v>42</v>
      </c>
      <c r="U3" s="11" t="s">
        <v>23</v>
      </c>
      <c r="V3" s="8" t="s">
        <v>24</v>
      </c>
      <c r="W3" s="11" t="s">
        <v>26</v>
      </c>
      <c r="X3" s="8" t="s">
        <v>28</v>
      </c>
      <c r="Y3" s="12" t="s">
        <v>31</v>
      </c>
      <c r="Z3" s="8" t="s">
        <v>32</v>
      </c>
      <c r="AA3" s="12" t="s">
        <v>44</v>
      </c>
      <c r="AB3" s="12" t="s">
        <v>39</v>
      </c>
      <c r="AC3" s="54" t="s">
        <v>40</v>
      </c>
      <c r="AD3" s="7"/>
    </row>
    <row r="4" spans="1:34" ht="30" customHeight="1">
      <c r="A4" s="13"/>
      <c r="B4" s="62" t="s">
        <v>2</v>
      </c>
      <c r="C4" s="62"/>
      <c r="D4" s="28">
        <v>25479.490610906727</v>
      </c>
      <c r="E4" s="29">
        <v>26244.865738508975</v>
      </c>
      <c r="F4" s="29">
        <v>26995.6839875124</v>
      </c>
      <c r="G4" s="29">
        <v>25872.78923902272</v>
      </c>
      <c r="H4" s="29">
        <v>26644.700556031312</v>
      </c>
      <c r="I4" s="29">
        <v>27441.05355217805</v>
      </c>
      <c r="J4" s="29">
        <v>26264.433039112602</v>
      </c>
      <c r="K4" s="29">
        <v>27120.965423250524</v>
      </c>
      <c r="L4" s="29">
        <v>27948.455274356475</v>
      </c>
      <c r="M4" s="30">
        <f aca="true" t="shared" si="0" ref="M4:N29">E4/D4*100</f>
        <v>103.00388708428348</v>
      </c>
      <c r="N4" s="30">
        <f t="shared" si="0"/>
        <v>102.86081954651326</v>
      </c>
      <c r="O4" s="30">
        <f aca="true" t="shared" si="1" ref="O4:T29">G4/F4*100</f>
        <v>95.84046564995684</v>
      </c>
      <c r="P4" s="30">
        <f t="shared" si="1"/>
        <v>102.9834870522748</v>
      </c>
      <c r="Q4" s="30">
        <f t="shared" si="1"/>
        <v>102.98878568543897</v>
      </c>
      <c r="R4" s="30">
        <f t="shared" si="1"/>
        <v>95.71218899876365</v>
      </c>
      <c r="S4" s="30">
        <f t="shared" si="1"/>
        <v>103.26118741212645</v>
      </c>
      <c r="T4" s="30">
        <f>L4/K4*100</f>
        <v>103.05110765119207</v>
      </c>
      <c r="U4" s="28">
        <v>69553.96051642812</v>
      </c>
      <c r="V4" s="31">
        <v>69557.78028620739</v>
      </c>
      <c r="W4" s="32">
        <v>69795.87757422384</v>
      </c>
      <c r="X4" s="52">
        <v>74224.52174833103</v>
      </c>
      <c r="Y4" s="32">
        <v>74359.23924390701</v>
      </c>
      <c r="Z4" s="29">
        <v>74239.55995736316</v>
      </c>
      <c r="AA4" s="29">
        <v>79130.22471128262</v>
      </c>
      <c r="AB4" s="29">
        <v>79245.61020851569</v>
      </c>
      <c r="AC4" s="55">
        <v>79278.32483517453</v>
      </c>
      <c r="AD4" s="15"/>
      <c r="AH4" s="3"/>
    </row>
    <row r="5" spans="1:34" ht="30" customHeight="1">
      <c r="A5" s="16" t="s">
        <v>18</v>
      </c>
      <c r="B5" s="62" t="s">
        <v>3</v>
      </c>
      <c r="C5" s="62"/>
      <c r="D5" s="28">
        <v>25321.50185440068</v>
      </c>
      <c r="E5" s="29">
        <v>26876.180249480167</v>
      </c>
      <c r="F5" s="29">
        <v>28416.15422433896</v>
      </c>
      <c r="G5" s="29">
        <v>28291.82279601802</v>
      </c>
      <c r="H5" s="29">
        <v>29997.45269543541</v>
      </c>
      <c r="I5" s="29">
        <v>31354.705494158556</v>
      </c>
      <c r="J5" s="29">
        <v>30252.102034739743</v>
      </c>
      <c r="K5" s="29">
        <v>31633.031463336214</v>
      </c>
      <c r="L5" s="29">
        <v>32975.467382768285</v>
      </c>
      <c r="M5" s="30">
        <f t="shared" si="0"/>
        <v>106.13975586447806</v>
      </c>
      <c r="N5" s="30">
        <f t="shared" si="0"/>
        <v>105.72988408532711</v>
      </c>
      <c r="O5" s="30">
        <f t="shared" si="1"/>
        <v>99.56246215677402</v>
      </c>
      <c r="P5" s="30">
        <f t="shared" si="1"/>
        <v>106.02870275172745</v>
      </c>
      <c r="Q5" s="30">
        <f t="shared" si="1"/>
        <v>104.52456017683684</v>
      </c>
      <c r="R5" s="30">
        <f t="shared" si="1"/>
        <v>96.48345139256935</v>
      </c>
      <c r="S5" s="30">
        <f t="shared" si="1"/>
        <v>104.5647387643037</v>
      </c>
      <c r="T5" s="30">
        <f>L5/K5*100</f>
        <v>104.24377891504962</v>
      </c>
      <c r="U5" s="28">
        <v>71279.86566014959</v>
      </c>
      <c r="V5" s="31">
        <v>72605.48860526168</v>
      </c>
      <c r="W5" s="29">
        <v>72134.93276934007</v>
      </c>
      <c r="X5" s="52">
        <v>77011.98675441356</v>
      </c>
      <c r="Y5" s="29">
        <v>77532.65835058082</v>
      </c>
      <c r="Z5" s="29">
        <v>76427.53876778464</v>
      </c>
      <c r="AA5" s="29">
        <v>81763.65659659915</v>
      </c>
      <c r="AB5" s="29">
        <v>82421.35343831702</v>
      </c>
      <c r="AC5" s="55">
        <v>82276.9743262662</v>
      </c>
      <c r="AD5" s="15"/>
      <c r="AH5" s="3"/>
    </row>
    <row r="6" spans="1:34" ht="30" customHeight="1">
      <c r="A6" s="16"/>
      <c r="B6" s="62" t="s">
        <v>4</v>
      </c>
      <c r="C6" s="62"/>
      <c r="D6" s="28">
        <v>14806.310403658888</v>
      </c>
      <c r="E6" s="29">
        <v>15035.910841980609</v>
      </c>
      <c r="F6" s="29">
        <v>15302.916417862609</v>
      </c>
      <c r="G6" s="29">
        <v>14759.36534344578</v>
      </c>
      <c r="H6" s="29">
        <v>15009.230335111095</v>
      </c>
      <c r="I6" s="29">
        <v>15254.86872942566</v>
      </c>
      <c r="J6" s="29">
        <v>14797.74198209484</v>
      </c>
      <c r="K6" s="29">
        <v>15080.40763790324</v>
      </c>
      <c r="L6" s="29">
        <v>15301.478371564237</v>
      </c>
      <c r="M6" s="30">
        <f t="shared" si="0"/>
        <v>101.55069313057885</v>
      </c>
      <c r="N6" s="30">
        <f t="shared" si="0"/>
        <v>101.77578584156348</v>
      </c>
      <c r="O6" s="30">
        <f t="shared" si="1"/>
        <v>96.44805565439566</v>
      </c>
      <c r="P6" s="30">
        <f t="shared" si="1"/>
        <v>101.69292504014255</v>
      </c>
      <c r="Q6" s="30">
        <f t="shared" si="1"/>
        <v>101.63658221527818</v>
      </c>
      <c r="R6" s="30">
        <f t="shared" si="1"/>
        <v>97.00340425447875</v>
      </c>
      <c r="S6" s="30">
        <f t="shared" si="1"/>
        <v>101.91019451582832</v>
      </c>
      <c r="T6" s="30">
        <f t="shared" si="1"/>
        <v>101.46594667046902</v>
      </c>
      <c r="U6" s="28">
        <v>64899.4418575966</v>
      </c>
      <c r="V6" s="31">
        <v>64302.17592263386</v>
      </c>
      <c r="W6" s="29">
        <v>64153.330919623455</v>
      </c>
      <c r="X6" s="52">
        <v>69009.86401461335</v>
      </c>
      <c r="Y6" s="29">
        <v>69149.19886245404</v>
      </c>
      <c r="Z6" s="29">
        <v>68475.25359112262</v>
      </c>
      <c r="AA6" s="29">
        <v>75366.43013936393</v>
      </c>
      <c r="AB6" s="29">
        <v>74447.93946892548</v>
      </c>
      <c r="AC6" s="55">
        <v>75801.39072175413</v>
      </c>
      <c r="AD6" s="15"/>
      <c r="AH6" s="3"/>
    </row>
    <row r="7" spans="1:34" ht="30" customHeight="1">
      <c r="A7" s="16"/>
      <c r="B7" s="62" t="s">
        <v>0</v>
      </c>
      <c r="C7" s="62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0" t="s">
        <v>25</v>
      </c>
      <c r="N7" s="30" t="s">
        <v>25</v>
      </c>
      <c r="O7" s="30" t="s">
        <v>25</v>
      </c>
      <c r="P7" s="30" t="s">
        <v>25</v>
      </c>
      <c r="Q7" s="30" t="s">
        <v>25</v>
      </c>
      <c r="R7" s="30" t="s">
        <v>25</v>
      </c>
      <c r="S7" s="30" t="s">
        <v>25</v>
      </c>
      <c r="T7" s="30" t="s">
        <v>25</v>
      </c>
      <c r="U7" s="28">
        <v>0</v>
      </c>
      <c r="V7" s="31">
        <v>0</v>
      </c>
      <c r="W7" s="29">
        <v>0</v>
      </c>
      <c r="X7" s="52">
        <v>0</v>
      </c>
      <c r="Y7" s="29">
        <v>0</v>
      </c>
      <c r="Z7" s="29">
        <v>0</v>
      </c>
      <c r="AA7" s="29">
        <v>0</v>
      </c>
      <c r="AB7" s="29">
        <v>0</v>
      </c>
      <c r="AC7" s="55">
        <v>0</v>
      </c>
      <c r="AD7" s="15"/>
      <c r="AH7" s="3"/>
    </row>
    <row r="8" spans="1:34" ht="30" customHeight="1">
      <c r="A8" s="16"/>
      <c r="B8" s="62" t="s">
        <v>5</v>
      </c>
      <c r="C8" s="62"/>
      <c r="D8" s="28">
        <v>20232.97431669509</v>
      </c>
      <c r="E8" s="29">
        <v>20971.6754945649</v>
      </c>
      <c r="F8" s="29">
        <v>21646.733685914645</v>
      </c>
      <c r="G8" s="29">
        <v>20926.51226880843</v>
      </c>
      <c r="H8" s="29">
        <v>21807.3498497055</v>
      </c>
      <c r="I8" s="29">
        <v>22522.132715145806</v>
      </c>
      <c r="J8" s="29">
        <v>21430.866340061275</v>
      </c>
      <c r="K8" s="29">
        <v>22602.959464765336</v>
      </c>
      <c r="L8" s="29">
        <v>23337.400212573906</v>
      </c>
      <c r="M8" s="30">
        <f t="shared" si="0"/>
        <v>103.65097669926007</v>
      </c>
      <c r="N8" s="30">
        <f t="shared" si="0"/>
        <v>103.21890442909387</v>
      </c>
      <c r="O8" s="30">
        <f t="shared" si="1"/>
        <v>96.67284021896172</v>
      </c>
      <c r="P8" s="30">
        <f t="shared" si="1"/>
        <v>104.20919439217772</v>
      </c>
      <c r="Q8" s="30">
        <f t="shared" si="1"/>
        <v>103.2777154049737</v>
      </c>
      <c r="R8" s="30">
        <f t="shared" si="1"/>
        <v>95.15469343473555</v>
      </c>
      <c r="S8" s="30">
        <f t="shared" si="1"/>
        <v>105.46918218846355</v>
      </c>
      <c r="T8" s="30">
        <f t="shared" si="1"/>
        <v>103.24931232546541</v>
      </c>
      <c r="U8" s="28">
        <v>53967.63177058484</v>
      </c>
      <c r="V8" s="31">
        <v>52713.52962212421</v>
      </c>
      <c r="W8" s="29">
        <v>52366.123197383415</v>
      </c>
      <c r="X8" s="52">
        <v>54785.64669074335</v>
      </c>
      <c r="Y8" s="29">
        <v>55763.07302935053</v>
      </c>
      <c r="Z8" s="29">
        <v>55136.45349741221</v>
      </c>
      <c r="AA8" s="29">
        <v>60194.18979446607</v>
      </c>
      <c r="AB8" s="29">
        <v>60577.79045928181</v>
      </c>
      <c r="AC8" s="55">
        <v>62738.983484829085</v>
      </c>
      <c r="AD8" s="15"/>
      <c r="AH8" s="3"/>
    </row>
    <row r="9" spans="1:34" ht="30" customHeight="1">
      <c r="A9" s="16" t="s">
        <v>19</v>
      </c>
      <c r="B9" s="62" t="s">
        <v>6</v>
      </c>
      <c r="C9" s="62"/>
      <c r="D9" s="28">
        <v>5285.379852770019</v>
      </c>
      <c r="E9" s="29">
        <v>5438.489569178164</v>
      </c>
      <c r="F9" s="29">
        <v>5609.695993165995</v>
      </c>
      <c r="G9" s="29">
        <v>5421.776813380868</v>
      </c>
      <c r="H9" s="29">
        <v>5700.531304296127</v>
      </c>
      <c r="I9" s="29">
        <v>5925.12371125807</v>
      </c>
      <c r="J9" s="29">
        <v>5805.567232681865</v>
      </c>
      <c r="K9" s="29">
        <v>6184.721089872214</v>
      </c>
      <c r="L9" s="29">
        <v>6444.00919996775</v>
      </c>
      <c r="M9" s="30">
        <f t="shared" si="0"/>
        <v>102.89685359753096</v>
      </c>
      <c r="N9" s="30">
        <f t="shared" si="0"/>
        <v>103.14805097647182</v>
      </c>
      <c r="O9" s="30">
        <f t="shared" si="1"/>
        <v>96.65010046865179</v>
      </c>
      <c r="P9" s="30">
        <f t="shared" si="1"/>
        <v>105.14138631135272</v>
      </c>
      <c r="Q9" s="30">
        <f t="shared" si="1"/>
        <v>103.93985042749756</v>
      </c>
      <c r="R9" s="30">
        <f t="shared" si="1"/>
        <v>97.98221126844928</v>
      </c>
      <c r="S9" s="30">
        <f t="shared" si="1"/>
        <v>106.53086670077543</v>
      </c>
      <c r="T9" s="30">
        <f t="shared" si="1"/>
        <v>104.19239778686435</v>
      </c>
      <c r="U9" s="28">
        <v>30189.79909451047</v>
      </c>
      <c r="V9" s="33">
        <v>28813.028764805415</v>
      </c>
      <c r="W9" s="28">
        <v>31175.82811101164</v>
      </c>
      <c r="X9" s="34">
        <v>32244.460139489718</v>
      </c>
      <c r="Y9" s="28">
        <v>35495.01880319325</v>
      </c>
      <c r="Z9" s="28">
        <v>38675.920813944314</v>
      </c>
      <c r="AA9" s="28">
        <v>34974.16156313794</v>
      </c>
      <c r="AB9" s="28">
        <v>34772.839064526226</v>
      </c>
      <c r="AC9" s="56">
        <v>36693.24953065056</v>
      </c>
      <c r="AD9" s="17"/>
      <c r="AH9" s="3"/>
    </row>
    <row r="10" spans="1:34" ht="30" customHeight="1">
      <c r="A10" s="13"/>
      <c r="B10" s="62" t="s">
        <v>7</v>
      </c>
      <c r="C10" s="62"/>
      <c r="D10" s="28">
        <v>5636</v>
      </c>
      <c r="E10" s="28">
        <v>5822.128793235129</v>
      </c>
      <c r="F10" s="28">
        <v>5963.260646800697</v>
      </c>
      <c r="G10" s="28">
        <v>5789.379396982931</v>
      </c>
      <c r="H10" s="28">
        <v>5983.22019238986</v>
      </c>
      <c r="I10" s="28">
        <v>6122.363392365572</v>
      </c>
      <c r="J10" s="28">
        <v>5925.016798681728</v>
      </c>
      <c r="K10" s="28">
        <v>6209.453870213469</v>
      </c>
      <c r="L10" s="28">
        <v>6457.634916912807</v>
      </c>
      <c r="M10" s="30">
        <f t="shared" si="0"/>
        <v>103.30249810566232</v>
      </c>
      <c r="N10" s="30">
        <f t="shared" si="0"/>
        <v>102.42405928445886</v>
      </c>
      <c r="O10" s="30">
        <f t="shared" si="1"/>
        <v>97.08412460704608</v>
      </c>
      <c r="P10" s="30">
        <f t="shared" si="1"/>
        <v>103.34821372231964</v>
      </c>
      <c r="Q10" s="35">
        <f t="shared" si="1"/>
        <v>102.32555706628833</v>
      </c>
      <c r="R10" s="35">
        <f t="shared" si="1"/>
        <v>96.77662724284008</v>
      </c>
      <c r="S10" s="35">
        <f t="shared" si="1"/>
        <v>104.80061206906663</v>
      </c>
      <c r="T10" s="35">
        <f t="shared" si="1"/>
        <v>103.9968256772122</v>
      </c>
      <c r="U10" s="28">
        <v>44533.58918738528</v>
      </c>
      <c r="V10" s="33">
        <v>43161.79972084622</v>
      </c>
      <c r="W10" s="36">
        <v>43229.4841604834</v>
      </c>
      <c r="X10" s="37">
        <v>47283.125512361396</v>
      </c>
      <c r="Y10" s="36">
        <v>53410.0831789619</v>
      </c>
      <c r="Z10" s="36">
        <v>38719.94946045622</v>
      </c>
      <c r="AA10" s="36">
        <v>44080.90152426795</v>
      </c>
      <c r="AB10" s="36">
        <v>51329.3309819519</v>
      </c>
      <c r="AC10" s="57">
        <v>59031.00848256362</v>
      </c>
      <c r="AD10" s="17"/>
      <c r="AH10" s="3"/>
    </row>
    <row r="11" spans="1:34" ht="30" customHeight="1">
      <c r="A11" s="13"/>
      <c r="B11" s="63" t="s">
        <v>8</v>
      </c>
      <c r="C11" s="63"/>
      <c r="D11" s="38">
        <v>23578.30958165514</v>
      </c>
      <c r="E11" s="38">
        <v>24348.621735038516</v>
      </c>
      <c r="F11" s="38">
        <v>25110.490488236588</v>
      </c>
      <c r="G11" s="38">
        <v>24168.1392015527</v>
      </c>
      <c r="H11" s="38">
        <v>24965.0390556623</v>
      </c>
      <c r="I11" s="38">
        <v>25762.479743899283</v>
      </c>
      <c r="J11" s="38">
        <v>24726.953445309333</v>
      </c>
      <c r="K11" s="38">
        <v>25578.30314233398</v>
      </c>
      <c r="L11" s="38">
        <v>26403.93514574506</v>
      </c>
      <c r="M11" s="39">
        <f t="shared" si="0"/>
        <v>103.2670372348606</v>
      </c>
      <c r="N11" s="39">
        <f t="shared" si="0"/>
        <v>103.12900155700278</v>
      </c>
      <c r="O11" s="39">
        <f t="shared" si="1"/>
        <v>96.24718088591162</v>
      </c>
      <c r="P11" s="39">
        <f t="shared" si="1"/>
        <v>103.29731572407692</v>
      </c>
      <c r="Q11" s="39">
        <f t="shared" si="1"/>
        <v>103.19422968439586</v>
      </c>
      <c r="R11" s="39">
        <f t="shared" si="1"/>
        <v>95.98048670437026</v>
      </c>
      <c r="S11" s="39">
        <f t="shared" si="1"/>
        <v>103.4430027900835</v>
      </c>
      <c r="T11" s="39">
        <f t="shared" si="1"/>
        <v>103.22786073343777</v>
      </c>
      <c r="U11" s="38">
        <v>68939.82650468552</v>
      </c>
      <c r="V11" s="40">
        <v>68971.36365695682</v>
      </c>
      <c r="W11" s="38">
        <v>69321.21714043357</v>
      </c>
      <c r="X11" s="41">
        <v>73761.05879282144</v>
      </c>
      <c r="Y11" s="38">
        <v>73883.5679843807</v>
      </c>
      <c r="Z11" s="38">
        <v>73475.58521681125</v>
      </c>
      <c r="AA11" s="38">
        <v>78125.47309773187</v>
      </c>
      <c r="AB11" s="38">
        <v>78467.27540853056</v>
      </c>
      <c r="AC11" s="58">
        <v>78836.97765668143</v>
      </c>
      <c r="AD11" s="17"/>
      <c r="AE11" s="18"/>
      <c r="AH11" s="3"/>
    </row>
    <row r="12" spans="1:34" ht="30" customHeight="1">
      <c r="A12" s="19"/>
      <c r="B12" s="62" t="s">
        <v>9</v>
      </c>
      <c r="C12" s="62"/>
      <c r="D12" s="28">
        <v>67855.29702895635</v>
      </c>
      <c r="E12" s="29">
        <v>68291.45360801047</v>
      </c>
      <c r="F12" s="29">
        <v>67522.61692721766</v>
      </c>
      <c r="G12" s="29">
        <v>66652.42637947708</v>
      </c>
      <c r="H12" s="29">
        <v>66955.34483982995</v>
      </c>
      <c r="I12" s="29">
        <v>66939.74099756152</v>
      </c>
      <c r="J12" s="29">
        <v>65810.95290746778</v>
      </c>
      <c r="K12" s="29">
        <v>65876.15771208252</v>
      </c>
      <c r="L12" s="29">
        <v>66025.95763338202</v>
      </c>
      <c r="M12" s="30">
        <f t="shared" si="0"/>
        <v>100.64277454841586</v>
      </c>
      <c r="N12" s="30">
        <f t="shared" si="0"/>
        <v>98.87418316616031</v>
      </c>
      <c r="O12" s="30">
        <f t="shared" si="1"/>
        <v>98.7112606303773</v>
      </c>
      <c r="P12" s="30">
        <f t="shared" si="1"/>
        <v>100.45447476829763</v>
      </c>
      <c r="Q12" s="30">
        <f t="shared" si="1"/>
        <v>99.97669515061753</v>
      </c>
      <c r="R12" s="30">
        <f t="shared" si="1"/>
        <v>98.31372504095161</v>
      </c>
      <c r="S12" s="30">
        <f t="shared" si="1"/>
        <v>100.0990789553016</v>
      </c>
      <c r="T12" s="30">
        <f t="shared" si="1"/>
        <v>100.22739626368953</v>
      </c>
      <c r="U12" s="28">
        <v>172302.36486486485</v>
      </c>
      <c r="V12" s="33">
        <v>94760.52264992683</v>
      </c>
      <c r="W12" s="28">
        <v>58106.24353898067</v>
      </c>
      <c r="X12" s="34">
        <v>0</v>
      </c>
      <c r="Y12" s="28">
        <v>126548.1379310345</v>
      </c>
      <c r="Z12" s="28">
        <v>73978.39944348222</v>
      </c>
      <c r="AA12" s="28">
        <v>189824.295010846</v>
      </c>
      <c r="AB12" s="28">
        <v>152404.7619047619</v>
      </c>
      <c r="AC12" s="56">
        <v>128845.22292993631</v>
      </c>
      <c r="AD12" s="17"/>
      <c r="AH12" s="3"/>
    </row>
    <row r="13" spans="1:34" ht="30" customHeight="1">
      <c r="A13" s="13"/>
      <c r="B13" s="62" t="s">
        <v>10</v>
      </c>
      <c r="C13" s="62"/>
      <c r="D13" s="28">
        <v>59428.39819718904</v>
      </c>
      <c r="E13" s="29">
        <v>60087.28365629649</v>
      </c>
      <c r="F13" s="29">
        <v>60701.82423294013</v>
      </c>
      <c r="G13" s="29">
        <v>60660.04181786244</v>
      </c>
      <c r="H13" s="29">
        <v>61422.58927605081</v>
      </c>
      <c r="I13" s="29">
        <v>62038.80173550967</v>
      </c>
      <c r="J13" s="29">
        <v>62393.58693594085</v>
      </c>
      <c r="K13" s="29">
        <v>63144.428067038534</v>
      </c>
      <c r="L13" s="29">
        <v>64044.935609838234</v>
      </c>
      <c r="M13" s="30">
        <f t="shared" si="0"/>
        <v>101.10870472551052</v>
      </c>
      <c r="N13" s="30">
        <f t="shared" si="0"/>
        <v>101.02274647687331</v>
      </c>
      <c r="O13" s="30">
        <f t="shared" si="1"/>
        <v>99.93116777690673</v>
      </c>
      <c r="P13" s="30">
        <f t="shared" si="1"/>
        <v>101.2570836341953</v>
      </c>
      <c r="Q13" s="30">
        <f t="shared" si="1"/>
        <v>101.00323426075286</v>
      </c>
      <c r="R13" s="30">
        <f t="shared" si="1"/>
        <v>100.5718762943613</v>
      </c>
      <c r="S13" s="30">
        <f t="shared" si="1"/>
        <v>101.20339472046793</v>
      </c>
      <c r="T13" s="30">
        <f t="shared" si="1"/>
        <v>101.42610768735392</v>
      </c>
      <c r="U13" s="28">
        <v>92538.60147110789</v>
      </c>
      <c r="V13" s="33">
        <v>94090.42082524189</v>
      </c>
      <c r="W13" s="28">
        <v>95275.22171875606</v>
      </c>
      <c r="X13" s="34">
        <v>106959.08090455456</v>
      </c>
      <c r="Y13" s="28">
        <v>96446.20493243978</v>
      </c>
      <c r="Z13" s="28">
        <v>91118.50522100946</v>
      </c>
      <c r="AA13" s="28">
        <v>110315.3372234812</v>
      </c>
      <c r="AB13" s="28">
        <v>107176.70250688754</v>
      </c>
      <c r="AC13" s="56">
        <v>112074.71390362608</v>
      </c>
      <c r="AD13" s="17"/>
      <c r="AH13" s="3"/>
    </row>
    <row r="14" spans="1:34" ht="30" customHeight="1">
      <c r="A14" s="13"/>
      <c r="B14" s="62" t="s">
        <v>11</v>
      </c>
      <c r="C14" s="62"/>
      <c r="D14" s="28">
        <v>38268.136383303005</v>
      </c>
      <c r="E14" s="29">
        <v>38795.747956428866</v>
      </c>
      <c r="F14" s="29">
        <v>39735.28128109744</v>
      </c>
      <c r="G14" s="29">
        <v>38988.611563394035</v>
      </c>
      <c r="H14" s="29">
        <v>39931.21217433973</v>
      </c>
      <c r="I14" s="29">
        <v>40744.9735192616</v>
      </c>
      <c r="J14" s="29">
        <v>40230.30117546708</v>
      </c>
      <c r="K14" s="29">
        <v>41439.239185755156</v>
      </c>
      <c r="L14" s="29">
        <v>42533.98923383351</v>
      </c>
      <c r="M14" s="30">
        <f t="shared" si="0"/>
        <v>101.37872293503183</v>
      </c>
      <c r="N14" s="30">
        <f t="shared" si="0"/>
        <v>102.42174303669505</v>
      </c>
      <c r="O14" s="30">
        <f t="shared" si="1"/>
        <v>98.12088981471837</v>
      </c>
      <c r="P14" s="30">
        <f t="shared" si="1"/>
        <v>102.41763061865659</v>
      </c>
      <c r="Q14" s="30">
        <f t="shared" si="1"/>
        <v>102.03790794371328</v>
      </c>
      <c r="R14" s="30">
        <f t="shared" si="1"/>
        <v>98.73684457408909</v>
      </c>
      <c r="S14" s="30">
        <f t="shared" si="1"/>
        <v>103.00504340003624</v>
      </c>
      <c r="T14" s="30">
        <f t="shared" si="1"/>
        <v>102.64181985381305</v>
      </c>
      <c r="U14" s="28">
        <v>79013.37186502198</v>
      </c>
      <c r="V14" s="33">
        <v>74007.39757073551</v>
      </c>
      <c r="W14" s="28">
        <v>66645.64462278534</v>
      </c>
      <c r="X14" s="34">
        <v>80146.63447052245</v>
      </c>
      <c r="Y14" s="28">
        <v>73585.91491009328</v>
      </c>
      <c r="Z14" s="28">
        <v>78395.56952027256</v>
      </c>
      <c r="AA14" s="28">
        <v>91565.32188098898</v>
      </c>
      <c r="AB14" s="28">
        <v>94858.70918148219</v>
      </c>
      <c r="AC14" s="56">
        <v>97525.33945768244</v>
      </c>
      <c r="AD14" s="17"/>
      <c r="AH14" s="3"/>
    </row>
    <row r="15" spans="1:34" ht="30" customHeight="1">
      <c r="A15" s="13"/>
      <c r="B15" s="62" t="s">
        <v>12</v>
      </c>
      <c r="C15" s="62"/>
      <c r="D15" s="28">
        <v>26506.30783571754</v>
      </c>
      <c r="E15" s="29">
        <v>27613.85246732674</v>
      </c>
      <c r="F15" s="29">
        <v>28628.37341930323</v>
      </c>
      <c r="G15" s="29">
        <v>27794.35527097948</v>
      </c>
      <c r="H15" s="29">
        <v>28873.95651360534</v>
      </c>
      <c r="I15" s="29">
        <v>29747.821043664462</v>
      </c>
      <c r="J15" s="29">
        <v>29040.53182573901</v>
      </c>
      <c r="K15" s="29">
        <v>29837.584225752158</v>
      </c>
      <c r="L15" s="29">
        <v>30586.432028274823</v>
      </c>
      <c r="M15" s="30">
        <f t="shared" si="0"/>
        <v>104.17841910866503</v>
      </c>
      <c r="N15" s="30">
        <f t="shared" si="0"/>
        <v>103.67395658819025</v>
      </c>
      <c r="O15" s="30">
        <f t="shared" si="1"/>
        <v>97.08674280543862</v>
      </c>
      <c r="P15" s="30">
        <f t="shared" si="1"/>
        <v>103.88424639499765</v>
      </c>
      <c r="Q15" s="30">
        <f t="shared" si="1"/>
        <v>103.02648003797941</v>
      </c>
      <c r="R15" s="30">
        <f t="shared" si="1"/>
        <v>97.6223831087081</v>
      </c>
      <c r="S15" s="30">
        <f t="shared" si="1"/>
        <v>102.74462053517459</v>
      </c>
      <c r="T15" s="30">
        <f t="shared" si="1"/>
        <v>102.5097467571666</v>
      </c>
      <c r="U15" s="28">
        <v>76317.91253642188</v>
      </c>
      <c r="V15" s="33">
        <v>76313.34914353472</v>
      </c>
      <c r="W15" s="28">
        <v>76648.90015060407</v>
      </c>
      <c r="X15" s="34">
        <v>83214.48588816059</v>
      </c>
      <c r="Y15" s="28">
        <v>82962.48636090275</v>
      </c>
      <c r="Z15" s="28">
        <v>81356.91192915374</v>
      </c>
      <c r="AA15" s="28">
        <v>86143.62522853851</v>
      </c>
      <c r="AB15" s="28">
        <v>87370.41273549828</v>
      </c>
      <c r="AC15" s="56">
        <v>86517.58349105562</v>
      </c>
      <c r="AD15" s="17"/>
      <c r="AH15" s="3"/>
    </row>
    <row r="16" spans="1:34" ht="30" customHeight="1">
      <c r="A16" s="13"/>
      <c r="B16" s="62" t="s">
        <v>7</v>
      </c>
      <c r="C16" s="62"/>
      <c r="D16" s="28">
        <v>14797.782803149401</v>
      </c>
      <c r="E16" s="42">
        <v>14899.13766780044</v>
      </c>
      <c r="F16" s="42">
        <v>15045.277474086388</v>
      </c>
      <c r="G16" s="42">
        <v>14621.306355424525</v>
      </c>
      <c r="H16" s="42">
        <v>14697.390636078151</v>
      </c>
      <c r="I16" s="42">
        <v>14728.848201858444</v>
      </c>
      <c r="J16" s="42">
        <v>14385.067906166025</v>
      </c>
      <c r="K16" s="42">
        <v>14495.141189044049</v>
      </c>
      <c r="L16" s="42">
        <v>14585.947812506158</v>
      </c>
      <c r="M16" s="30">
        <f t="shared" si="0"/>
        <v>100.68493277674995</v>
      </c>
      <c r="N16" s="30">
        <f t="shared" si="0"/>
        <v>100.98086083600518</v>
      </c>
      <c r="O16" s="30">
        <f t="shared" si="1"/>
        <v>97.18203190740682</v>
      </c>
      <c r="P16" s="35">
        <f t="shared" si="1"/>
        <v>100.5203658196068</v>
      </c>
      <c r="Q16" s="35">
        <f t="shared" si="1"/>
        <v>100.2140350390026</v>
      </c>
      <c r="R16" s="35">
        <f t="shared" si="1"/>
        <v>97.66593904030431</v>
      </c>
      <c r="S16" s="35">
        <f t="shared" si="1"/>
        <v>100.76519126357995</v>
      </c>
      <c r="T16" s="30">
        <f t="shared" si="1"/>
        <v>100.62646249717626</v>
      </c>
      <c r="U16" s="28">
        <v>51239.13043478261</v>
      </c>
      <c r="V16" s="33">
        <v>43159.909909909904</v>
      </c>
      <c r="W16" s="36">
        <v>45709.31849791377</v>
      </c>
      <c r="X16" s="37">
        <v>58181.38424821002</v>
      </c>
      <c r="Y16" s="36">
        <v>52064.13994169096</v>
      </c>
      <c r="Z16" s="36">
        <v>43964.28571428572</v>
      </c>
      <c r="AA16" s="36">
        <v>48448.48484848485</v>
      </c>
      <c r="AB16" s="36">
        <v>61320</v>
      </c>
      <c r="AC16" s="57">
        <v>93185.1851851852</v>
      </c>
      <c r="AD16" s="17"/>
      <c r="AH16" s="3"/>
    </row>
    <row r="17" spans="1:34" ht="30" customHeight="1">
      <c r="A17" s="13"/>
      <c r="B17" s="63" t="s">
        <v>8</v>
      </c>
      <c r="C17" s="63"/>
      <c r="D17" s="43">
        <v>46716.566516530685</v>
      </c>
      <c r="E17" s="43">
        <v>47339.08244422318</v>
      </c>
      <c r="F17" s="43">
        <v>47914.980701235334</v>
      </c>
      <c r="G17" s="43">
        <v>47312.728694872836</v>
      </c>
      <c r="H17" s="43">
        <v>48050.79649439229</v>
      </c>
      <c r="I17" s="43">
        <v>48724.67804237871</v>
      </c>
      <c r="J17" s="43">
        <v>48386.85696921828</v>
      </c>
      <c r="K17" s="43">
        <v>49211.20683361502</v>
      </c>
      <c r="L17" s="43">
        <v>50093.69396662513</v>
      </c>
      <c r="M17" s="39">
        <f t="shared" si="0"/>
        <v>101.33253784280618</v>
      </c>
      <c r="N17" s="39">
        <f t="shared" si="0"/>
        <v>101.21653869757763</v>
      </c>
      <c r="O17" s="39">
        <f t="shared" si="1"/>
        <v>98.74308202247283</v>
      </c>
      <c r="P17" s="39">
        <f t="shared" si="1"/>
        <v>101.55997724054211</v>
      </c>
      <c r="Q17" s="39">
        <f t="shared" si="1"/>
        <v>101.40243574956153</v>
      </c>
      <c r="R17" s="39">
        <f t="shared" si="1"/>
        <v>99.30667356515602</v>
      </c>
      <c r="S17" s="39">
        <f t="shared" si="1"/>
        <v>101.70366482973083</v>
      </c>
      <c r="T17" s="39">
        <f t="shared" si="1"/>
        <v>101.79326456267133</v>
      </c>
      <c r="U17" s="38">
        <v>83709</v>
      </c>
      <c r="V17" s="40">
        <v>82293.78384976435</v>
      </c>
      <c r="W17" s="44">
        <v>76880.40257557797</v>
      </c>
      <c r="X17" s="40">
        <v>88855.49382673208</v>
      </c>
      <c r="Y17" s="38">
        <v>82940.23192495876</v>
      </c>
      <c r="Z17" s="38">
        <v>82911.97785325177</v>
      </c>
      <c r="AA17" s="38">
        <v>97879.08772656928</v>
      </c>
      <c r="AB17" s="38">
        <v>97098.60921555955</v>
      </c>
      <c r="AC17" s="58">
        <v>100171.90692822705</v>
      </c>
      <c r="AD17" s="17"/>
      <c r="AE17" s="18"/>
      <c r="AH17" s="3"/>
    </row>
    <row r="18" spans="1:34" ht="30" customHeight="1">
      <c r="A18" s="13"/>
      <c r="B18" s="64" t="s">
        <v>21</v>
      </c>
      <c r="C18" s="14" t="s">
        <v>9</v>
      </c>
      <c r="D18" s="28">
        <v>86758.41833443154</v>
      </c>
      <c r="E18" s="29">
        <v>87898.49584364943</v>
      </c>
      <c r="F18" s="29">
        <v>85653.45418785758</v>
      </c>
      <c r="G18" s="29">
        <v>84574.69793027618</v>
      </c>
      <c r="H18" s="29">
        <v>85092.0947804382</v>
      </c>
      <c r="I18" s="29">
        <v>84933.70689054125</v>
      </c>
      <c r="J18" s="29">
        <v>82800.93307547859</v>
      </c>
      <c r="K18" s="29">
        <v>82693.4832731386</v>
      </c>
      <c r="L18" s="29">
        <v>83039.84555187216</v>
      </c>
      <c r="M18" s="30">
        <f t="shared" si="0"/>
        <v>101.31408286493098</v>
      </c>
      <c r="N18" s="30">
        <f t="shared" si="0"/>
        <v>97.44587022309773</v>
      </c>
      <c r="O18" s="30">
        <f t="shared" si="1"/>
        <v>98.7405572048321</v>
      </c>
      <c r="P18" s="30">
        <f t="shared" si="1"/>
        <v>100.61176316655434</v>
      </c>
      <c r="Q18" s="30">
        <f t="shared" si="1"/>
        <v>99.81386297950986</v>
      </c>
      <c r="R18" s="30">
        <f t="shared" si="1"/>
        <v>97.48889587756805</v>
      </c>
      <c r="S18" s="30">
        <f t="shared" si="1"/>
        <v>99.87023116968737</v>
      </c>
      <c r="T18" s="30">
        <f t="shared" si="1"/>
        <v>100.41885075464717</v>
      </c>
      <c r="U18" s="28">
        <v>172302.36486486485</v>
      </c>
      <c r="V18" s="31">
        <v>106120.05658597926</v>
      </c>
      <c r="W18" s="32">
        <v>89377.4647887324</v>
      </c>
      <c r="X18" s="52">
        <v>0</v>
      </c>
      <c r="Y18" s="29">
        <v>0</v>
      </c>
      <c r="Z18" s="29">
        <v>147359.10087719298</v>
      </c>
      <c r="AA18" s="29">
        <v>0</v>
      </c>
      <c r="AB18" s="29">
        <v>172615.0234741784</v>
      </c>
      <c r="AC18" s="59">
        <v>128918.5110256929</v>
      </c>
      <c r="AD18" s="15"/>
      <c r="AH18" s="3"/>
    </row>
    <row r="19" spans="1:34" ht="30" customHeight="1">
      <c r="A19" s="13"/>
      <c r="B19" s="65"/>
      <c r="C19" s="14" t="s">
        <v>10</v>
      </c>
      <c r="D19" s="28">
        <v>64465.52529669368</v>
      </c>
      <c r="E19" s="29">
        <v>64764.44743799798</v>
      </c>
      <c r="F19" s="29">
        <v>64976.06993018239</v>
      </c>
      <c r="G19" s="29">
        <v>64252.22822549763</v>
      </c>
      <c r="H19" s="29">
        <v>64507.56319113293</v>
      </c>
      <c r="I19" s="29">
        <v>65117.53243513103</v>
      </c>
      <c r="J19" s="29">
        <v>64433.47840934533</v>
      </c>
      <c r="K19" s="29">
        <v>64934.58718318837</v>
      </c>
      <c r="L19" s="29">
        <v>65199.10447621916</v>
      </c>
      <c r="M19" s="30">
        <f t="shared" si="0"/>
        <v>100.46369302030588</v>
      </c>
      <c r="N19" s="30">
        <f t="shared" si="0"/>
        <v>100.32675719558483</v>
      </c>
      <c r="O19" s="30">
        <f t="shared" si="1"/>
        <v>98.88598724813221</v>
      </c>
      <c r="P19" s="30">
        <f t="shared" si="1"/>
        <v>100.39739472495674</v>
      </c>
      <c r="Q19" s="30">
        <f t="shared" si="1"/>
        <v>100.94557787307946</v>
      </c>
      <c r="R19" s="30">
        <f t="shared" si="1"/>
        <v>98.949508680374</v>
      </c>
      <c r="S19" s="30">
        <f t="shared" si="1"/>
        <v>100.7777149181044</v>
      </c>
      <c r="T19" s="30">
        <f t="shared" si="1"/>
        <v>100.40735962836655</v>
      </c>
      <c r="U19" s="28">
        <v>113611.63316284049</v>
      </c>
      <c r="V19" s="31">
        <v>110095.91208791209</v>
      </c>
      <c r="W19" s="29">
        <v>121758.38565022421</v>
      </c>
      <c r="X19" s="52">
        <v>117864.41274872336</v>
      </c>
      <c r="Y19" s="29">
        <v>119272.51155239166</v>
      </c>
      <c r="Z19" s="29">
        <v>132831.7469094356</v>
      </c>
      <c r="AA19" s="29">
        <v>132450.6273423497</v>
      </c>
      <c r="AB19" s="29">
        <v>122863.6855391273</v>
      </c>
      <c r="AC19" s="55">
        <v>135375.59444550122</v>
      </c>
      <c r="AD19" s="15"/>
      <c r="AH19" s="3"/>
    </row>
    <row r="20" spans="1:34" ht="30" customHeight="1">
      <c r="A20" s="13"/>
      <c r="B20" s="65"/>
      <c r="C20" s="14" t="s">
        <v>11</v>
      </c>
      <c r="D20" s="28">
        <v>57009.60824086467</v>
      </c>
      <c r="E20" s="29">
        <v>56516.77308520808</v>
      </c>
      <c r="F20" s="29">
        <v>57831.13527261604</v>
      </c>
      <c r="G20" s="29">
        <v>57093.77841042191</v>
      </c>
      <c r="H20" s="29">
        <v>57443.61457730015</v>
      </c>
      <c r="I20" s="29">
        <v>58241.09163122323</v>
      </c>
      <c r="J20" s="29">
        <v>57911.339822210066</v>
      </c>
      <c r="K20" s="29">
        <v>59030.20382316879</v>
      </c>
      <c r="L20" s="29">
        <v>60107.629253330524</v>
      </c>
      <c r="M20" s="30">
        <f t="shared" si="0"/>
        <v>99.13552264107066</v>
      </c>
      <c r="N20" s="30">
        <f t="shared" si="0"/>
        <v>102.32561435421366</v>
      </c>
      <c r="O20" s="30">
        <f t="shared" si="1"/>
        <v>98.72498290286326</v>
      </c>
      <c r="P20" s="30">
        <f t="shared" si="1"/>
        <v>100.61273956045336</v>
      </c>
      <c r="Q20" s="30">
        <f t="shared" si="1"/>
        <v>101.38827798318634</v>
      </c>
      <c r="R20" s="30">
        <f t="shared" si="1"/>
        <v>99.4338158853527</v>
      </c>
      <c r="S20" s="30">
        <f t="shared" si="1"/>
        <v>101.93202920946689</v>
      </c>
      <c r="T20" s="30">
        <f t="shared" si="1"/>
        <v>101.82521041836358</v>
      </c>
      <c r="U20" s="28">
        <v>73271.57834639538</v>
      </c>
      <c r="V20" s="31">
        <v>86400</v>
      </c>
      <c r="W20" s="29">
        <v>67624.03769982328</v>
      </c>
      <c r="X20" s="52">
        <v>88263.24120494425</v>
      </c>
      <c r="Y20" s="29">
        <v>63025.903866019034</v>
      </c>
      <c r="Z20" s="29">
        <v>88454.42244991625</v>
      </c>
      <c r="AA20" s="29">
        <v>99684.08523410918</v>
      </c>
      <c r="AB20" s="29">
        <v>107301.2010155356</v>
      </c>
      <c r="AC20" s="55">
        <v>109863.7527226026</v>
      </c>
      <c r="AD20" s="15"/>
      <c r="AH20" s="3"/>
    </row>
    <row r="21" spans="1:34" ht="30" customHeight="1">
      <c r="A21" s="13"/>
      <c r="B21" s="65"/>
      <c r="C21" s="14" t="s">
        <v>13</v>
      </c>
      <c r="D21" s="28">
        <v>22647.31465769192</v>
      </c>
      <c r="E21" s="29">
        <v>24049.18935072083</v>
      </c>
      <c r="F21" s="29">
        <v>25056.996615841606</v>
      </c>
      <c r="G21" s="29">
        <v>24969.88397845653</v>
      </c>
      <c r="H21" s="29">
        <v>25910.39323503792</v>
      </c>
      <c r="I21" s="29">
        <v>26757.81324349531</v>
      </c>
      <c r="J21" s="29">
        <v>26426.20268469263</v>
      </c>
      <c r="K21" s="29">
        <v>27211.23179740489</v>
      </c>
      <c r="L21" s="29">
        <v>28002.422247959097</v>
      </c>
      <c r="M21" s="30">
        <f t="shared" si="0"/>
        <v>106.19002612105615</v>
      </c>
      <c r="N21" s="30">
        <f t="shared" si="0"/>
        <v>104.19060805095523</v>
      </c>
      <c r="O21" s="30">
        <f t="shared" si="1"/>
        <v>99.65234206349376</v>
      </c>
      <c r="P21" s="30">
        <f t="shared" si="1"/>
        <v>103.76657439575145</v>
      </c>
      <c r="Q21" s="30">
        <f t="shared" si="1"/>
        <v>103.27057949592</v>
      </c>
      <c r="R21" s="30">
        <f t="shared" si="1"/>
        <v>98.76069634022394</v>
      </c>
      <c r="S21" s="30">
        <f t="shared" si="1"/>
        <v>102.97064668003544</v>
      </c>
      <c r="T21" s="30">
        <f t="shared" si="1"/>
        <v>102.90758778009331</v>
      </c>
      <c r="U21" s="28">
        <v>58194.80322139493</v>
      </c>
      <c r="V21" s="31">
        <v>59793.36474608029</v>
      </c>
      <c r="W21" s="29">
        <v>58775.84369449378</v>
      </c>
      <c r="X21" s="52">
        <v>63549.24218798728</v>
      </c>
      <c r="Y21" s="29">
        <v>56982.40389081669</v>
      </c>
      <c r="Z21" s="29">
        <v>62370.28558561939</v>
      </c>
      <c r="AA21" s="29">
        <v>68805.71573090542</v>
      </c>
      <c r="AB21" s="29">
        <v>69557.92907019479</v>
      </c>
      <c r="AC21" s="55">
        <v>64201.296161796745</v>
      </c>
      <c r="AD21" s="15"/>
      <c r="AH21" s="3"/>
    </row>
    <row r="22" spans="1:34" ht="30" customHeight="1">
      <c r="A22" s="13"/>
      <c r="B22" s="65"/>
      <c r="C22" s="14" t="s">
        <v>7</v>
      </c>
      <c r="D22" s="28">
        <v>13805.727850524543</v>
      </c>
      <c r="E22" s="28">
        <v>14032.464048078988</v>
      </c>
      <c r="F22" s="28">
        <v>13960.326443080956</v>
      </c>
      <c r="G22" s="28">
        <v>13332.162325863113</v>
      </c>
      <c r="H22" s="28">
        <v>13397.399783315275</v>
      </c>
      <c r="I22" s="28">
        <v>13422.309247094492</v>
      </c>
      <c r="J22" s="28">
        <v>13026.76087860089</v>
      </c>
      <c r="K22" s="28">
        <v>12737.142310878848</v>
      </c>
      <c r="L22" s="28">
        <v>12788.489068193649</v>
      </c>
      <c r="M22" s="30">
        <f t="shared" si="0"/>
        <v>101.6423342543713</v>
      </c>
      <c r="N22" s="30">
        <f t="shared" si="0"/>
        <v>99.48592346468254</v>
      </c>
      <c r="O22" s="30">
        <f t="shared" si="1"/>
        <v>95.50036226030248</v>
      </c>
      <c r="P22" s="35">
        <f t="shared" si="1"/>
        <v>100.48932390603741</v>
      </c>
      <c r="Q22" s="35">
        <f t="shared" si="1"/>
        <v>100.18592759925129</v>
      </c>
      <c r="R22" s="35">
        <f t="shared" si="1"/>
        <v>97.05305278538991</v>
      </c>
      <c r="S22" s="35">
        <f t="shared" si="1"/>
        <v>97.77674150603471</v>
      </c>
      <c r="T22" s="30">
        <f t="shared" si="1"/>
        <v>100.40312619629714</v>
      </c>
      <c r="U22" s="28">
        <v>0</v>
      </c>
      <c r="V22" s="33">
        <v>0</v>
      </c>
      <c r="W22" s="36">
        <v>48383.333333333336</v>
      </c>
      <c r="X22" s="37">
        <v>0</v>
      </c>
      <c r="Y22" s="36">
        <v>0</v>
      </c>
      <c r="Z22" s="36">
        <v>0</v>
      </c>
      <c r="AA22" s="36">
        <v>0</v>
      </c>
      <c r="AB22" s="36">
        <v>60157.8947368421</v>
      </c>
      <c r="AC22" s="60">
        <v>0</v>
      </c>
      <c r="AD22" s="17"/>
      <c r="AH22" s="3"/>
    </row>
    <row r="23" spans="1:34" ht="30" customHeight="1">
      <c r="A23" s="13"/>
      <c r="B23" s="66"/>
      <c r="C23" s="8" t="s">
        <v>14</v>
      </c>
      <c r="D23" s="38">
        <v>61971.40095809072</v>
      </c>
      <c r="E23" s="38">
        <v>61962.757635877206</v>
      </c>
      <c r="F23" s="38">
        <v>62264.80619900433</v>
      </c>
      <c r="G23" s="38">
        <v>61403.445415910486</v>
      </c>
      <c r="H23" s="38">
        <v>61631.84666921641</v>
      </c>
      <c r="I23" s="38">
        <v>62224.22521504174</v>
      </c>
      <c r="J23" s="38">
        <v>61515.04772394288</v>
      </c>
      <c r="K23" s="38">
        <v>62199</v>
      </c>
      <c r="L23" s="38">
        <v>62990.5078780528</v>
      </c>
      <c r="M23" s="39">
        <f t="shared" si="0"/>
        <v>99.9860527241923</v>
      </c>
      <c r="N23" s="39">
        <f t="shared" si="0"/>
        <v>100.4874679156504</v>
      </c>
      <c r="O23" s="39">
        <f t="shared" si="1"/>
        <v>98.61661693711717</v>
      </c>
      <c r="P23" s="35">
        <f t="shared" si="1"/>
        <v>100.37196813917993</v>
      </c>
      <c r="Q23" s="39">
        <f t="shared" si="1"/>
        <v>100.96115657381594</v>
      </c>
      <c r="R23" s="39">
        <f t="shared" si="1"/>
        <v>98.86028714918024</v>
      </c>
      <c r="S23" s="39">
        <f t="shared" si="1"/>
        <v>101.11184547742928</v>
      </c>
      <c r="T23" s="39">
        <f t="shared" si="1"/>
        <v>101.27254116312609</v>
      </c>
      <c r="U23" s="38">
        <v>73765.88160130102</v>
      </c>
      <c r="V23" s="40">
        <v>88594.19291416822</v>
      </c>
      <c r="W23" s="28">
        <v>68887.1619967118</v>
      </c>
      <c r="X23" s="37">
        <v>85461.46045079852</v>
      </c>
      <c r="Y23" s="36">
        <v>63868.166599902244</v>
      </c>
      <c r="Z23" s="36">
        <v>90873.49645015548</v>
      </c>
      <c r="AA23" s="36">
        <v>98568.03300648341</v>
      </c>
      <c r="AB23" s="36">
        <v>104146.35210720425</v>
      </c>
      <c r="AC23" s="57">
        <v>109588.22098263082</v>
      </c>
      <c r="AD23" s="17"/>
      <c r="AH23" s="3"/>
    </row>
    <row r="24" spans="1:34" ht="30" customHeight="1">
      <c r="A24" s="13"/>
      <c r="B24" s="67" t="s">
        <v>15</v>
      </c>
      <c r="C24" s="14" t="s">
        <v>9</v>
      </c>
      <c r="D24" s="28">
        <v>59723.437670117506</v>
      </c>
      <c r="E24" s="45">
        <v>60244.28161665559</v>
      </c>
      <c r="F24" s="45">
        <v>60247.93803171341</v>
      </c>
      <c r="G24" s="45">
        <v>60098.609092458595</v>
      </c>
      <c r="H24" s="45">
        <v>60220.69287179764</v>
      </c>
      <c r="I24" s="45">
        <v>60258.13581252622</v>
      </c>
      <c r="J24" s="45">
        <v>60027.885033144135</v>
      </c>
      <c r="K24" s="45">
        <v>60221.97902999367</v>
      </c>
      <c r="L24" s="45">
        <v>60214.585040617276</v>
      </c>
      <c r="M24" s="30">
        <f t="shared" si="0"/>
        <v>100.87209304563976</v>
      </c>
      <c r="N24" s="30">
        <f t="shared" si="0"/>
        <v>100.00606931472946</v>
      </c>
      <c r="O24" s="30">
        <f t="shared" si="1"/>
        <v>99.75214265561053</v>
      </c>
      <c r="P24" s="30">
        <f t="shared" si="1"/>
        <v>100.20313910951121</v>
      </c>
      <c r="Q24" s="30">
        <f t="shared" si="1"/>
        <v>100.06217620379807</v>
      </c>
      <c r="R24" s="30">
        <f t="shared" si="1"/>
        <v>99.6178926276471</v>
      </c>
      <c r="S24" s="30">
        <f t="shared" si="1"/>
        <v>100.32333972243461</v>
      </c>
      <c r="T24" s="30">
        <f t="shared" si="1"/>
        <v>99.9877221082809</v>
      </c>
      <c r="U24" s="28">
        <v>0</v>
      </c>
      <c r="V24" s="31">
        <v>136113.76640861665</v>
      </c>
      <c r="W24" s="32">
        <v>0</v>
      </c>
      <c r="X24" s="52">
        <v>0</v>
      </c>
      <c r="Y24" s="29">
        <v>0</v>
      </c>
      <c r="Z24" s="29">
        <v>86972.06703910616</v>
      </c>
      <c r="AA24" s="29">
        <v>0</v>
      </c>
      <c r="AB24" s="29">
        <v>42025.64102564103</v>
      </c>
      <c r="AC24" s="59">
        <v>0</v>
      </c>
      <c r="AD24" s="15"/>
      <c r="AH24" s="3"/>
    </row>
    <row r="25" spans="1:34" ht="30" customHeight="1">
      <c r="A25" s="13"/>
      <c r="B25" s="68"/>
      <c r="C25" s="14" t="s">
        <v>10</v>
      </c>
      <c r="D25" s="28">
        <v>58775.25831780357</v>
      </c>
      <c r="E25" s="45">
        <v>59418.844882855796</v>
      </c>
      <c r="F25" s="45">
        <v>59994.06766808252</v>
      </c>
      <c r="G25" s="45">
        <v>60217.433290491674</v>
      </c>
      <c r="H25" s="45">
        <v>60927.37723271593</v>
      </c>
      <c r="I25" s="45">
        <v>61487.864566411095</v>
      </c>
      <c r="J25" s="45">
        <v>61926.114741881094</v>
      </c>
      <c r="K25" s="45">
        <v>62514.01244320601</v>
      </c>
      <c r="L25" s="45">
        <v>63284.63956593066</v>
      </c>
      <c r="M25" s="30">
        <f t="shared" si="0"/>
        <v>101.09499572349354</v>
      </c>
      <c r="N25" s="30">
        <f t="shared" si="0"/>
        <v>100.96808139969866</v>
      </c>
      <c r="O25" s="30">
        <f t="shared" si="1"/>
        <v>100.37231284873852</v>
      </c>
      <c r="P25" s="30">
        <f t="shared" si="1"/>
        <v>101.17896745747939</v>
      </c>
      <c r="Q25" s="30">
        <f t="shared" si="1"/>
        <v>100.91992690175115</v>
      </c>
      <c r="R25" s="30">
        <f t="shared" si="1"/>
        <v>100.71274255263273</v>
      </c>
      <c r="S25" s="30">
        <f t="shared" si="1"/>
        <v>100.94935344123456</v>
      </c>
      <c r="T25" s="30">
        <f t="shared" si="1"/>
        <v>101.23272702008173</v>
      </c>
      <c r="U25" s="28">
        <v>97264.67769263266</v>
      </c>
      <c r="V25" s="31">
        <v>97658.1363315484</v>
      </c>
      <c r="W25" s="29">
        <v>100793.56381178064</v>
      </c>
      <c r="X25" s="52">
        <v>105930.88171900388</v>
      </c>
      <c r="Y25" s="29">
        <v>107059.96463571175</v>
      </c>
      <c r="Z25" s="29">
        <v>109729.81406878516</v>
      </c>
      <c r="AA25" s="29">
        <v>118419.17354136032</v>
      </c>
      <c r="AB25" s="29">
        <v>113379.44978062375</v>
      </c>
      <c r="AC25" s="55">
        <v>116021.29866007787</v>
      </c>
      <c r="AD25" s="15"/>
      <c r="AH25" s="3"/>
    </row>
    <row r="26" spans="1:34" ht="30" customHeight="1">
      <c r="A26" s="13"/>
      <c r="B26" s="68"/>
      <c r="C26" s="14" t="s">
        <v>11</v>
      </c>
      <c r="D26" s="28">
        <v>43525.96547252068</v>
      </c>
      <c r="E26" s="45">
        <v>46594.0806165468</v>
      </c>
      <c r="F26" s="45">
        <v>47431.028367898754</v>
      </c>
      <c r="G26" s="45">
        <v>46869.982557054485</v>
      </c>
      <c r="H26" s="45">
        <v>47941.4569280781</v>
      </c>
      <c r="I26" s="45">
        <v>49140.40020364958</v>
      </c>
      <c r="J26" s="45">
        <v>48517.819948523385</v>
      </c>
      <c r="K26" s="45">
        <v>49759.794614713</v>
      </c>
      <c r="L26" s="45">
        <v>51195.592704911</v>
      </c>
      <c r="M26" s="30">
        <f t="shared" si="0"/>
        <v>107.04893070312966</v>
      </c>
      <c r="N26" s="30">
        <f t="shared" si="0"/>
        <v>101.79625338729127</v>
      </c>
      <c r="O26" s="30">
        <f t="shared" si="1"/>
        <v>98.81713336153601</v>
      </c>
      <c r="P26" s="30">
        <f t="shared" si="1"/>
        <v>102.28605668824244</v>
      </c>
      <c r="Q26" s="30">
        <f t="shared" si="1"/>
        <v>102.50084864414977</v>
      </c>
      <c r="R26" s="30">
        <f t="shared" si="1"/>
        <v>98.73305823203296</v>
      </c>
      <c r="S26" s="30">
        <f t="shared" si="1"/>
        <v>102.55983197000056</v>
      </c>
      <c r="T26" s="30">
        <f t="shared" si="1"/>
        <v>102.88545823252548</v>
      </c>
      <c r="U26" s="28">
        <v>86157.27457844281</v>
      </c>
      <c r="V26" s="31">
        <v>81795.69759228738</v>
      </c>
      <c r="W26" s="29">
        <v>85240.68604436943</v>
      </c>
      <c r="X26" s="52">
        <v>92708.16649939254</v>
      </c>
      <c r="Y26" s="29">
        <v>93306.1842508426</v>
      </c>
      <c r="Z26" s="29">
        <v>92952.71973238017</v>
      </c>
      <c r="AA26" s="29">
        <v>99453.76925934345</v>
      </c>
      <c r="AB26" s="29">
        <v>98029.31115515868</v>
      </c>
      <c r="AC26" s="55">
        <v>101444.96856491364</v>
      </c>
      <c r="AD26" s="15"/>
      <c r="AH26" s="3"/>
    </row>
    <row r="27" spans="1:34" ht="30" customHeight="1">
      <c r="A27" s="13"/>
      <c r="B27" s="68"/>
      <c r="C27" s="14" t="s">
        <v>13</v>
      </c>
      <c r="D27" s="28">
        <v>29947.8186783813</v>
      </c>
      <c r="E27" s="45">
        <v>31101.59029998414</v>
      </c>
      <c r="F27" s="45">
        <v>32180.649606672367</v>
      </c>
      <c r="G27" s="45">
        <v>31159.062444122734</v>
      </c>
      <c r="H27" s="45">
        <v>32322.657321317856</v>
      </c>
      <c r="I27" s="45">
        <v>33248.32666372126</v>
      </c>
      <c r="J27" s="45">
        <v>32320.87915038033</v>
      </c>
      <c r="K27" s="45">
        <v>33194.57438981065</v>
      </c>
      <c r="L27" s="45">
        <v>33978.497036950204</v>
      </c>
      <c r="M27" s="30">
        <f t="shared" si="0"/>
        <v>103.85260654204416</v>
      </c>
      <c r="N27" s="30">
        <f t="shared" si="0"/>
        <v>103.46946666160919</v>
      </c>
      <c r="O27" s="30">
        <f t="shared" si="1"/>
        <v>96.82546134078717</v>
      </c>
      <c r="P27" s="30">
        <f t="shared" si="1"/>
        <v>103.73437063224154</v>
      </c>
      <c r="Q27" s="30">
        <f t="shared" si="1"/>
        <v>102.86384047326732</v>
      </c>
      <c r="R27" s="30">
        <f t="shared" si="1"/>
        <v>97.21054378850016</v>
      </c>
      <c r="S27" s="30">
        <f t="shared" si="1"/>
        <v>102.7031914427985</v>
      </c>
      <c r="T27" s="30">
        <f t="shared" si="1"/>
        <v>102.36159872976165</v>
      </c>
      <c r="U27" s="28">
        <v>79310.12636428654</v>
      </c>
      <c r="V27" s="31">
        <v>79627.81780575032</v>
      </c>
      <c r="W27" s="29">
        <v>79881.99443491487</v>
      </c>
      <c r="X27" s="52">
        <v>87037.20609367974</v>
      </c>
      <c r="Y27" s="29">
        <v>87623.9643584681</v>
      </c>
      <c r="Z27" s="29">
        <v>86928.05121330787</v>
      </c>
      <c r="AA27" s="29">
        <v>93504.5818869505</v>
      </c>
      <c r="AB27" s="29">
        <v>93477.70017668298</v>
      </c>
      <c r="AC27" s="55">
        <v>93725.80976488985</v>
      </c>
      <c r="AD27" s="15"/>
      <c r="AH27" s="3"/>
    </row>
    <row r="28" spans="1:34" ht="30" customHeight="1">
      <c r="A28" s="13"/>
      <c r="B28" s="68"/>
      <c r="C28" s="14" t="s">
        <v>7</v>
      </c>
      <c r="D28" s="28">
        <v>15823.577883222175</v>
      </c>
      <c r="E28" s="46">
        <v>15862.373519404364</v>
      </c>
      <c r="F28" s="46">
        <v>15984.37815975733</v>
      </c>
      <c r="G28" s="46">
        <v>15527.239338910427</v>
      </c>
      <c r="H28" s="46">
        <v>15579.024686965604</v>
      </c>
      <c r="I28" s="46">
        <v>15582.073020806754</v>
      </c>
      <c r="J28" s="46">
        <v>15303.407351811567</v>
      </c>
      <c r="K28" s="46">
        <v>15334.48171581388</v>
      </c>
      <c r="L28" s="46">
        <v>15511.241216383598</v>
      </c>
      <c r="M28" s="30">
        <f t="shared" si="0"/>
        <v>100.2451761318995</v>
      </c>
      <c r="N28" s="30">
        <f t="shared" si="0"/>
        <v>100.76914492149439</v>
      </c>
      <c r="O28" s="35">
        <f t="shared" si="1"/>
        <v>97.14009005368874</v>
      </c>
      <c r="P28" s="30">
        <f t="shared" si="1"/>
        <v>100.33351291188902</v>
      </c>
      <c r="Q28" s="35">
        <f t="shared" si="1"/>
        <v>100.01956691065328</v>
      </c>
      <c r="R28" s="35">
        <f t="shared" si="1"/>
        <v>98.21162647214472</v>
      </c>
      <c r="S28" s="35">
        <f t="shared" si="1"/>
        <v>100.2030551973684</v>
      </c>
      <c r="T28" s="30">
        <f t="shared" si="1"/>
        <v>101.1526930211631</v>
      </c>
      <c r="U28" s="28">
        <v>60902.5974025974</v>
      </c>
      <c r="V28" s="33">
        <v>45447.67441860465</v>
      </c>
      <c r="W28" s="36">
        <v>67831.08108108108</v>
      </c>
      <c r="X28" s="37">
        <v>76103.8961038961</v>
      </c>
      <c r="Y28" s="36">
        <v>39783.78378378378</v>
      </c>
      <c r="Z28" s="36">
        <v>35217.39130434783</v>
      </c>
      <c r="AA28" s="36">
        <v>0</v>
      </c>
      <c r="AB28" s="36">
        <v>35000</v>
      </c>
      <c r="AC28" s="57">
        <v>98508.57142857143</v>
      </c>
      <c r="AD28" s="17"/>
      <c r="AH28" s="3"/>
    </row>
    <row r="29" spans="1:34" ht="30" customHeight="1" thickBot="1">
      <c r="A29" s="20"/>
      <c r="B29" s="69"/>
      <c r="C29" s="21" t="s">
        <v>14</v>
      </c>
      <c r="D29" s="47">
        <v>49492.43199016925</v>
      </c>
      <c r="E29" s="47">
        <v>50470.77575262496</v>
      </c>
      <c r="F29" s="47">
        <v>51088.51992402564</v>
      </c>
      <c r="G29" s="47">
        <v>50787.315923149574</v>
      </c>
      <c r="H29" s="47">
        <v>51521.87275160492</v>
      </c>
      <c r="I29" s="47">
        <v>52159.201814072745</v>
      </c>
      <c r="J29" s="47">
        <v>52005.61380451275</v>
      </c>
      <c r="K29" s="47">
        <v>52686.18631415046</v>
      </c>
      <c r="L29" s="47">
        <v>53442.60526179533</v>
      </c>
      <c r="M29" s="48">
        <f t="shared" si="0"/>
        <v>101.97675426952154</v>
      </c>
      <c r="N29" s="48">
        <f t="shared" si="0"/>
        <v>101.22396409048369</v>
      </c>
      <c r="O29" s="48">
        <f t="shared" si="1"/>
        <v>99.41042723233323</v>
      </c>
      <c r="P29" s="48">
        <f t="shared" si="1"/>
        <v>101.44633914020356</v>
      </c>
      <c r="Q29" s="48">
        <f t="shared" si="1"/>
        <v>101.23700678649725</v>
      </c>
      <c r="R29" s="48">
        <f t="shared" si="1"/>
        <v>99.70553995418206</v>
      </c>
      <c r="S29" s="48">
        <f t="shared" si="1"/>
        <v>101.30865200860038</v>
      </c>
      <c r="T29" s="48">
        <f t="shared" si="1"/>
        <v>101.43570639775403</v>
      </c>
      <c r="U29" s="47">
        <v>89131.19452579241</v>
      </c>
      <c r="V29" s="49">
        <v>89039.13461569078</v>
      </c>
      <c r="W29" s="47">
        <v>89423.46692290949</v>
      </c>
      <c r="X29" s="50">
        <v>95816.96613983122</v>
      </c>
      <c r="Y29" s="51">
        <v>96023.00881519164</v>
      </c>
      <c r="Z29" s="51">
        <v>96635.48853369767</v>
      </c>
      <c r="AA29" s="51">
        <v>106881.09687133123</v>
      </c>
      <c r="AB29" s="51">
        <v>102225.42410399855</v>
      </c>
      <c r="AC29" s="61">
        <v>104626.4296800192</v>
      </c>
      <c r="AD29" s="17"/>
      <c r="AH29" s="3"/>
    </row>
    <row r="30" spans="1:30" s="4" customFormat="1" ht="30" customHeight="1">
      <c r="A30" s="22"/>
      <c r="B30" s="22" t="s">
        <v>16</v>
      </c>
      <c r="C30" s="22"/>
      <c r="D30" s="23"/>
      <c r="AA30" s="24"/>
      <c r="AB30" s="24"/>
      <c r="AC30" s="24"/>
      <c r="AD30" s="27"/>
    </row>
    <row r="31" spans="2:30" s="4" customFormat="1" ht="30" customHeight="1">
      <c r="B31" s="70" t="s">
        <v>43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AD31" s="27"/>
    </row>
    <row r="32" ht="17.25">
      <c r="D32" s="25"/>
    </row>
    <row r="33" ht="17.25">
      <c r="D33" s="25"/>
    </row>
    <row r="34" ht="17.25">
      <c r="D34" s="25"/>
    </row>
    <row r="35" ht="17.25">
      <c r="D35" s="25"/>
    </row>
    <row r="36" ht="17.25">
      <c r="D36" s="25"/>
    </row>
    <row r="37" ht="17.25">
      <c r="D37" s="25"/>
    </row>
    <row r="38" ht="17.25">
      <c r="D38" s="5"/>
    </row>
    <row r="39" ht="17.25">
      <c r="D39" s="5"/>
    </row>
    <row r="40" ht="17.25">
      <c r="D40" s="5"/>
    </row>
    <row r="41" ht="17.25">
      <c r="D41" s="5"/>
    </row>
    <row r="42" ht="17.25">
      <c r="D42" s="5"/>
    </row>
    <row r="43" ht="17.25">
      <c r="D43" s="5"/>
    </row>
  </sheetData>
  <sheetProtection/>
  <mergeCells count="29"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T2"/>
    <mergeCell ref="U2:AC2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B23"/>
    <mergeCell ref="B24:B29"/>
    <mergeCell ref="B31:L31"/>
    <mergeCell ref="B10:C10"/>
    <mergeCell ref="B11:C11"/>
    <mergeCell ref="B12:C12"/>
    <mergeCell ref="B13:C13"/>
    <mergeCell ref="B14:C14"/>
  </mergeCells>
  <printOptions horizontalCentered="1" verticalCentered="1"/>
  <pageMargins left="0" right="0" top="0" bottom="0" header="0" footer="0.3937007874015748"/>
  <pageSetup firstPageNumber="52" useFirstPageNumber="1" fitToWidth="2" horizontalDpi="600" verticalDpi="600" orientation="portrait" paperSize="9" scale="72" r:id="rId4"/>
  <colBreaks count="1" manualBreakCount="1">
    <brk id="12" max="3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2024-04-22T00:28:17Z</dcterms:created>
  <dcterms:modified xsi:type="dcterms:W3CDTF">2024-04-22T00:28:34Z</dcterms:modified>
  <cp:category/>
  <cp:version/>
  <cp:contentType/>
  <cp:contentStatus/>
</cp:coreProperties>
</file>