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長柄町" sheetId="1" r:id="rId1"/>
  </sheets>
  <definedNames>
    <definedName name="_xlnm.Print_Area" localSheetId="0">'長柄町'!$A$1:$K$75</definedName>
  </definedNames>
  <calcPr fullCalcOnLoad="1" refMode="R1C1"/>
</workbook>
</file>

<file path=xl/sharedStrings.xml><?xml version="1.0" encoding="utf-8"?>
<sst xmlns="http://schemas.openxmlformats.org/spreadsheetml/2006/main" count="149" uniqueCount="96">
  <si>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</si>
  <si>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</si>
  <si>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</si>
  <si>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</si>
  <si>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</si>
  <si>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</si>
  <si>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</si>
  <si>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</si>
  <si>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</si>
  <si>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</si>
  <si>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</si>
  <si>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</si>
  <si>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</si>
  <si>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</si>
  <si>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</si>
  <si>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</si>
  <si>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</si>
  <si>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</si>
  <si>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</si>
  <si>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</si>
  <si>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</si>
  <si>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</si>
  <si>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</si>
  <si>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</si>
  <si>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</si>
  <si>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</si>
  <si>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</si>
  <si>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</si>
  <si>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</si>
  <si>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</si>
  <si>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</si>
  <si>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</si>
  <si>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</si>
  <si>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</si>
  <si>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</si>
  <si>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</si>
  <si>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</si>
  <si>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</si>
  <si>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</si>
  <si>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</si>
  <si>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</si>
  <si>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</si>
  <si>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</si>
  <si>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</si>
  <si>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</si>
  <si>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</si>
  <si>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</si>
  <si>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</si>
  <si>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</si>
  <si>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</si>
  <si>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</si>
  <si>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</si>
  <si>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</si>
  <si>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</si>
  <si>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</si>
  <si>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</si>
  <si>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</si>
  <si>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</si>
  <si>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</si>
  <si>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</si>
  <si>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</si>
  <si>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</si>
  <si>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</si>
  <si>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</si>
  <si>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</si>
  <si>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</si>
  <si>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</si>
  <si>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</si>
  <si>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</si>
  <si>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</si>
  <si>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</si>
  <si>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千葉県市町村総合事務組合（一般会計）</t>
  </si>
  <si>
    <t>-</t>
  </si>
  <si>
    <t>千葉県市町村総合事務組合（千葉県自治会館管理運営特別会計）</t>
  </si>
  <si>
    <t>-</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</si>
  <si>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</si>
  <si>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</si>
  <si>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</si>
  <si>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</si>
  <si>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団体名　　長柄町</t>
  </si>
  <si>
    <t>国民健康保険特別会計</t>
  </si>
  <si>
    <t>老人保健特別会計</t>
  </si>
  <si>
    <t>介護保険特別会計</t>
  </si>
  <si>
    <t>後期高齢者医療特別会計</t>
  </si>
  <si>
    <t>農業集落排水事業特別会計</t>
  </si>
  <si>
    <t>浄化槽事業特別会計</t>
  </si>
  <si>
    <t>－</t>
  </si>
  <si>
    <t>九十九里地域水道企業団（水道用水供給事業会計）</t>
  </si>
  <si>
    <t>法適用</t>
  </si>
  <si>
    <t>長生郡市広域市町村圏組合（一般会計）</t>
  </si>
  <si>
    <t>-</t>
  </si>
  <si>
    <t>法適用</t>
  </si>
  <si>
    <t>〃（火葬場・斎場会計）</t>
  </si>
  <si>
    <t>〃（水道事業会計）</t>
  </si>
  <si>
    <t>〃（病院事業会計）</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</si>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</sst>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hair"/>
    </border>
    <border>
      <left style="thin"/>
      <right style="thin"/>
      <top style="hair"/>
      <bottom>
        <color indexed="63"/>
      </bottom>
    </border>
    <border>
      <left style="hair"/>
      <right style="thin"/>
      <top style="hair"/>
      <bottom>
        <color indexed="63"/>
      </bottom>
    </border>
    <border>
      <left style="thin"/>
      <right style="hair"/>
      <top style="hair"/>
      <bottom>
        <color indexed="63"/>
      </bottom>
    </border>
    <border>
      <left style="hair"/>
      <right style="hair"/>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5" xfId="0" applyNumberFormat="1" applyFont="1" applyFill="1" applyBorder="1" applyAlignment="1">
      <alignment horizontal="center" vertical="center" shrinkToFit="1"/>
    </xf>
    <xf numFmtId="176" fontId="2" fillId="24" borderId="19"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0" fontId="2" fillId="0" borderId="49" xfId="0" applyFont="1" applyFill="1" applyBorder="1" applyAlignment="1">
      <alignment horizontal="center" vertical="center"/>
    </xf>
    <xf numFmtId="0" fontId="2" fillId="0" borderId="23" xfId="0" applyFont="1" applyFill="1" applyBorder="1" applyAlignment="1">
      <alignment horizontal="center" vertical="center"/>
    </xf>
    <xf numFmtId="176" fontId="2" fillId="24" borderId="22"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8"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6" fontId="2" fillId="24" borderId="20" xfId="0" applyNumberFormat="1" applyFont="1" applyFill="1" applyBorder="1" applyAlignment="1">
      <alignment horizontal="center" vertical="center" shrinkToFit="1"/>
    </xf>
    <xf numFmtId="0" fontId="2" fillId="24" borderId="50" xfId="0" applyFont="1" applyFill="1" applyBorder="1" applyAlignment="1">
      <alignment horizontal="center" vertical="center" shrinkToFit="1"/>
    </xf>
    <xf numFmtId="176" fontId="2" fillId="24" borderId="51" xfId="0" applyNumberFormat="1"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0" fontId="2" fillId="0" borderId="35" xfId="0" applyFont="1" applyFill="1" applyBorder="1" applyAlignment="1">
      <alignment horizontal="center" vertical="center" shrinkToFit="1"/>
    </xf>
    <xf numFmtId="176" fontId="2" fillId="0" borderId="20" xfId="0" applyNumberFormat="1" applyFont="1" applyFill="1" applyBorder="1" applyAlignment="1">
      <alignment horizontal="center" vertical="center"/>
    </xf>
    <xf numFmtId="176" fontId="2" fillId="0" borderId="21" xfId="0" applyNumberFormat="1" applyFont="1" applyFill="1" applyBorder="1" applyAlignment="1">
      <alignment horizontal="center" vertical="center"/>
    </xf>
    <xf numFmtId="176" fontId="2" fillId="24" borderId="21"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xf>
    <xf numFmtId="176" fontId="2" fillId="0" borderId="18" xfId="0" applyNumberFormat="1" applyFont="1" applyFill="1" applyBorder="1" applyAlignment="1">
      <alignment horizontal="center" vertical="center"/>
    </xf>
    <xf numFmtId="176" fontId="2" fillId="24" borderId="18" xfId="0" applyNumberFormat="1" applyFont="1" applyFill="1" applyBorder="1" applyAlignment="1">
      <alignment horizontal="center" vertical="center"/>
    </xf>
    <xf numFmtId="176" fontId="2" fillId="0" borderId="22" xfId="0" applyNumberFormat="1" applyFont="1" applyFill="1" applyBorder="1" applyAlignment="1">
      <alignment horizontal="center" vertical="center"/>
    </xf>
    <xf numFmtId="176" fontId="2" fillId="0" borderId="23" xfId="0" applyNumberFormat="1" applyFont="1" applyFill="1" applyBorder="1" applyAlignment="1">
      <alignment horizontal="center" vertical="center"/>
    </xf>
    <xf numFmtId="176" fontId="2" fillId="24" borderId="23" xfId="0" applyNumberFormat="1" applyFont="1" applyFill="1" applyBorder="1" applyAlignment="1">
      <alignment horizontal="center" vertical="center"/>
    </xf>
    <xf numFmtId="176" fontId="2" fillId="24" borderId="22" xfId="0" applyNumberFormat="1" applyFont="1" applyFill="1" applyBorder="1" applyAlignment="1">
      <alignment horizontal="center" vertical="center"/>
    </xf>
    <xf numFmtId="176" fontId="2" fillId="24" borderId="52" xfId="0" applyNumberFormat="1" applyFont="1" applyFill="1" applyBorder="1" applyAlignment="1">
      <alignment horizontal="center" vertical="center"/>
    </xf>
    <xf numFmtId="176" fontId="2" fillId="24" borderId="53" xfId="0" applyNumberFormat="1" applyFont="1" applyFill="1" applyBorder="1" applyAlignment="1">
      <alignment horizontal="center" vertical="center"/>
    </xf>
    <xf numFmtId="176" fontId="2" fillId="0" borderId="43" xfId="0" applyNumberFormat="1" applyFont="1" applyFill="1" applyBorder="1" applyAlignment="1">
      <alignment horizontal="center" vertical="center"/>
    </xf>
    <xf numFmtId="179" fontId="2" fillId="0" borderId="23" xfId="0" applyNumberFormat="1" applyFont="1" applyFill="1" applyBorder="1" applyAlignment="1">
      <alignment horizontal="center" vertical="center" shrinkToFit="1"/>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49"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8"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130" zoomScaleSheetLayoutView="130" zoomScalePageLayoutView="0" workbookViewId="0" topLeftCell="A8">
      <selection activeCell="G14" sqref="G14"/>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79</v>
      </c>
      <c r="B4" s="10"/>
      <c r="G4" s="38" t="s">
        <v>51</v>
      </c>
      <c r="H4" s="39" t="s">
        <v>52</v>
      </c>
      <c r="I4" s="8" t="s">
        <v>53</v>
      </c>
      <c r="J4" s="11" t="s">
        <v>54</v>
      </c>
    </row>
    <row r="5" spans="7:10" ht="13.5" customHeight="1" thickTop="1">
      <c r="G5" s="12">
        <v>1506</v>
      </c>
      <c r="H5" s="13">
        <v>780</v>
      </c>
      <c r="I5" s="14">
        <v>205</v>
      </c>
      <c r="J5" s="15">
        <f>G5+H5+I5</f>
        <v>2491</v>
      </c>
    </row>
    <row r="6" ht="14.25">
      <c r="A6" s="6" t="s">
        <v>2</v>
      </c>
    </row>
    <row r="7" spans="8:9" ht="10.5">
      <c r="H7" s="3" t="s">
        <v>12</v>
      </c>
      <c r="I7" s="3"/>
    </row>
    <row r="8" spans="1:8" ht="13.5" customHeight="1">
      <c r="A8" s="126" t="s">
        <v>0</v>
      </c>
      <c r="B8" s="134" t="s">
        <v>3</v>
      </c>
      <c r="C8" s="138" t="s">
        <v>4</v>
      </c>
      <c r="D8" s="138" t="s">
        <v>5</v>
      </c>
      <c r="E8" s="138" t="s">
        <v>6</v>
      </c>
      <c r="F8" s="132" t="s">
        <v>55</v>
      </c>
      <c r="G8" s="138" t="s">
        <v>7</v>
      </c>
      <c r="H8" s="128" t="s">
        <v>8</v>
      </c>
    </row>
    <row r="9" spans="1:8" ht="13.5" customHeight="1" thickBot="1">
      <c r="A9" s="127"/>
      <c r="B9" s="131"/>
      <c r="C9" s="133"/>
      <c r="D9" s="133"/>
      <c r="E9" s="133"/>
      <c r="F9" s="135"/>
      <c r="G9" s="133"/>
      <c r="H9" s="129"/>
    </row>
    <row r="10" spans="1:8" ht="13.5" customHeight="1" thickTop="1">
      <c r="A10" s="36" t="s">
        <v>9</v>
      </c>
      <c r="B10" s="16">
        <v>3842</v>
      </c>
      <c r="C10" s="17">
        <v>3559</v>
      </c>
      <c r="D10" s="17">
        <v>283</v>
      </c>
      <c r="E10" s="17">
        <v>277</v>
      </c>
      <c r="F10" s="17">
        <v>2</v>
      </c>
      <c r="G10" s="17">
        <v>3735</v>
      </c>
      <c r="H10" s="18"/>
    </row>
    <row r="11" spans="1:8" ht="13.5" customHeight="1">
      <c r="A11" s="40" t="s">
        <v>1</v>
      </c>
      <c r="B11" s="26">
        <f>SUM(B10)</f>
        <v>3842</v>
      </c>
      <c r="C11" s="27">
        <f>SUM(C10)</f>
        <v>3559</v>
      </c>
      <c r="D11" s="27">
        <f>SUM(D10)</f>
        <v>283</v>
      </c>
      <c r="E11" s="27">
        <f>SUM(E10)</f>
        <v>277</v>
      </c>
      <c r="F11" s="76"/>
      <c r="G11" s="27">
        <f>SUM(G10)</f>
        <v>3735</v>
      </c>
      <c r="H11" s="34"/>
    </row>
    <row r="12" spans="1:8" ht="13.5" customHeight="1">
      <c r="A12" s="79" t="s">
        <v>66</v>
      </c>
      <c r="B12" s="77"/>
      <c r="C12" s="77"/>
      <c r="D12" s="77"/>
      <c r="E12" s="77"/>
      <c r="F12" s="77"/>
      <c r="G12" s="77"/>
      <c r="H12" s="78"/>
    </row>
    <row r="13" ht="9.75" customHeight="1"/>
    <row r="14" ht="14.25">
      <c r="A14" s="6" t="s">
        <v>10</v>
      </c>
    </row>
    <row r="15" spans="9:12" ht="10.5">
      <c r="I15" s="3" t="s">
        <v>12</v>
      </c>
      <c r="K15" s="3"/>
      <c r="L15" s="3"/>
    </row>
    <row r="16" spans="1:9" ht="13.5" customHeight="1">
      <c r="A16" s="126" t="s">
        <v>0</v>
      </c>
      <c r="B16" s="130" t="s">
        <v>43</v>
      </c>
      <c r="C16" s="132" t="s">
        <v>44</v>
      </c>
      <c r="D16" s="132" t="s">
        <v>45</v>
      </c>
      <c r="E16" s="136" t="s">
        <v>46</v>
      </c>
      <c r="F16" s="132" t="s">
        <v>55</v>
      </c>
      <c r="G16" s="132" t="s">
        <v>11</v>
      </c>
      <c r="H16" s="136" t="s">
        <v>41</v>
      </c>
      <c r="I16" s="128" t="s">
        <v>8</v>
      </c>
    </row>
    <row r="17" spans="1:9" ht="13.5" customHeight="1" thickBot="1">
      <c r="A17" s="127"/>
      <c r="B17" s="131"/>
      <c r="C17" s="133"/>
      <c r="D17" s="133"/>
      <c r="E17" s="139"/>
      <c r="F17" s="135"/>
      <c r="G17" s="135"/>
      <c r="H17" s="137"/>
      <c r="I17" s="129"/>
    </row>
    <row r="18" spans="1:9" ht="13.5" customHeight="1" thickTop="1">
      <c r="A18" s="36" t="s">
        <v>80</v>
      </c>
      <c r="B18" s="19">
        <v>1063</v>
      </c>
      <c r="C18" s="20">
        <v>957</v>
      </c>
      <c r="D18" s="20">
        <v>106</v>
      </c>
      <c r="E18" s="20">
        <v>106</v>
      </c>
      <c r="F18" s="20">
        <v>58</v>
      </c>
      <c r="G18" s="86" t="s">
        <v>86</v>
      </c>
      <c r="H18" s="86" t="s">
        <v>86</v>
      </c>
      <c r="I18" s="21"/>
    </row>
    <row r="19" spans="1:9" ht="13.5" customHeight="1">
      <c r="A19" s="36" t="s">
        <v>81</v>
      </c>
      <c r="B19" s="94">
        <v>13</v>
      </c>
      <c r="C19" s="95">
        <v>0</v>
      </c>
      <c r="D19" s="95">
        <v>13</v>
      </c>
      <c r="E19" s="95">
        <v>13</v>
      </c>
      <c r="F19" s="142" t="s">
        <v>95</v>
      </c>
      <c r="G19" s="89" t="s">
        <v>86</v>
      </c>
      <c r="H19" s="89" t="s">
        <v>86</v>
      </c>
      <c r="I19" s="21"/>
    </row>
    <row r="20" spans="1:9" ht="13.5" customHeight="1">
      <c r="A20" s="36" t="s">
        <v>82</v>
      </c>
      <c r="B20" s="94">
        <v>615</v>
      </c>
      <c r="C20" s="95">
        <v>579</v>
      </c>
      <c r="D20" s="95">
        <v>36</v>
      </c>
      <c r="E20" s="95">
        <v>36</v>
      </c>
      <c r="F20" s="95">
        <v>99</v>
      </c>
      <c r="G20" s="89" t="s">
        <v>86</v>
      </c>
      <c r="H20" s="89" t="s">
        <v>86</v>
      </c>
      <c r="I20" s="21"/>
    </row>
    <row r="21" spans="1:9" ht="13.5" customHeight="1">
      <c r="A21" s="36" t="s">
        <v>83</v>
      </c>
      <c r="B21" s="94">
        <v>60</v>
      </c>
      <c r="C21" s="95">
        <v>60</v>
      </c>
      <c r="D21" s="95">
        <v>0</v>
      </c>
      <c r="E21" s="95">
        <v>0</v>
      </c>
      <c r="F21" s="95">
        <v>20</v>
      </c>
      <c r="G21" s="89" t="s">
        <v>86</v>
      </c>
      <c r="H21" s="89" t="s">
        <v>86</v>
      </c>
      <c r="I21" s="21"/>
    </row>
    <row r="22" spans="1:9" ht="13.5" customHeight="1">
      <c r="A22" s="36" t="s">
        <v>84</v>
      </c>
      <c r="B22" s="94">
        <v>50</v>
      </c>
      <c r="C22" s="95">
        <v>50</v>
      </c>
      <c r="D22" s="95">
        <v>0</v>
      </c>
      <c r="E22" s="95">
        <v>0</v>
      </c>
      <c r="F22" s="95">
        <v>39</v>
      </c>
      <c r="G22" s="95">
        <v>452</v>
      </c>
      <c r="H22" s="95">
        <v>383</v>
      </c>
      <c r="I22" s="21"/>
    </row>
    <row r="23" spans="1:9" ht="13.5" customHeight="1">
      <c r="A23" s="36" t="s">
        <v>85</v>
      </c>
      <c r="B23" s="94">
        <v>57</v>
      </c>
      <c r="C23" s="95">
        <v>57</v>
      </c>
      <c r="D23" s="95">
        <v>0</v>
      </c>
      <c r="E23" s="95">
        <v>0</v>
      </c>
      <c r="F23" s="95">
        <v>15</v>
      </c>
      <c r="G23" s="95">
        <v>268</v>
      </c>
      <c r="H23" s="95">
        <v>268</v>
      </c>
      <c r="I23" s="21"/>
    </row>
    <row r="24" spans="1:9" ht="13.5" customHeight="1">
      <c r="A24" s="40" t="s">
        <v>15</v>
      </c>
      <c r="B24" s="41"/>
      <c r="C24" s="42"/>
      <c r="D24" s="42"/>
      <c r="E24" s="31">
        <f>SUM(E18:E23)</f>
        <v>155</v>
      </c>
      <c r="F24" s="33"/>
      <c r="G24" s="31">
        <f>SUM(G18:G23)</f>
        <v>720</v>
      </c>
      <c r="H24" s="31">
        <f>SUM(H18:H23)</f>
        <v>651</v>
      </c>
      <c r="I24" s="35"/>
    </row>
    <row r="25" ht="10.5">
      <c r="A25" s="1" t="s">
        <v>60</v>
      </c>
    </row>
    <row r="26" ht="10.5">
      <c r="A26" s="1" t="s">
        <v>62</v>
      </c>
    </row>
    <row r="27" ht="10.5">
      <c r="A27" s="1" t="s">
        <v>49</v>
      </c>
    </row>
    <row r="28" ht="10.5">
      <c r="A28" s="1" t="s">
        <v>48</v>
      </c>
    </row>
    <row r="29" ht="9.75" customHeight="1"/>
    <row r="30" ht="14.25">
      <c r="A30" s="6" t="s">
        <v>13</v>
      </c>
    </row>
    <row r="31" spans="9:10" ht="10.5">
      <c r="I31" s="3" t="s">
        <v>12</v>
      </c>
      <c r="J31" s="3"/>
    </row>
    <row r="32" spans="1:9" ht="13.5" customHeight="1">
      <c r="A32" s="126" t="s">
        <v>14</v>
      </c>
      <c r="B32" s="130" t="s">
        <v>43</v>
      </c>
      <c r="C32" s="132" t="s">
        <v>44</v>
      </c>
      <c r="D32" s="132" t="s">
        <v>45</v>
      </c>
      <c r="E32" s="136" t="s">
        <v>46</v>
      </c>
      <c r="F32" s="132" t="s">
        <v>55</v>
      </c>
      <c r="G32" s="132" t="s">
        <v>11</v>
      </c>
      <c r="H32" s="136" t="s">
        <v>42</v>
      </c>
      <c r="I32" s="128" t="s">
        <v>8</v>
      </c>
    </row>
    <row r="33" spans="1:9" ht="13.5" customHeight="1" thickBot="1">
      <c r="A33" s="127"/>
      <c r="B33" s="131"/>
      <c r="C33" s="133"/>
      <c r="D33" s="133"/>
      <c r="E33" s="139"/>
      <c r="F33" s="135"/>
      <c r="G33" s="135"/>
      <c r="H33" s="137"/>
      <c r="I33" s="129"/>
    </row>
    <row r="34" spans="1:9" ht="13.5" customHeight="1" thickTop="1">
      <c r="A34" s="36" t="s">
        <v>71</v>
      </c>
      <c r="B34" s="104">
        <v>35642</v>
      </c>
      <c r="C34" s="105">
        <v>35066</v>
      </c>
      <c r="D34" s="105">
        <v>576</v>
      </c>
      <c r="E34" s="105">
        <v>576</v>
      </c>
      <c r="F34" s="105">
        <v>1901</v>
      </c>
      <c r="G34" s="106" t="s">
        <v>72</v>
      </c>
      <c r="H34" s="106" t="s">
        <v>72</v>
      </c>
      <c r="I34" s="87"/>
    </row>
    <row r="35" spans="1:9" ht="13.5" customHeight="1">
      <c r="A35" s="36" t="s">
        <v>73</v>
      </c>
      <c r="B35" s="107">
        <v>290</v>
      </c>
      <c r="C35" s="108">
        <v>261</v>
      </c>
      <c r="D35" s="108">
        <v>29</v>
      </c>
      <c r="E35" s="108">
        <v>29</v>
      </c>
      <c r="F35" s="108" t="s">
        <v>72</v>
      </c>
      <c r="G35" s="109" t="s">
        <v>74</v>
      </c>
      <c r="H35" s="109" t="s">
        <v>74</v>
      </c>
      <c r="I35" s="88"/>
    </row>
    <row r="36" spans="1:9" ht="13.5" customHeight="1">
      <c r="A36" s="36" t="s">
        <v>75</v>
      </c>
      <c r="B36" s="110">
        <v>131</v>
      </c>
      <c r="C36" s="111">
        <v>122</v>
      </c>
      <c r="D36" s="111">
        <v>9</v>
      </c>
      <c r="E36" s="111">
        <v>9</v>
      </c>
      <c r="F36" s="111">
        <v>2</v>
      </c>
      <c r="G36" s="112" t="s">
        <v>74</v>
      </c>
      <c r="H36" s="112" t="s">
        <v>74</v>
      </c>
      <c r="I36" s="90"/>
    </row>
    <row r="37" spans="1:9" ht="13.5" customHeight="1">
      <c r="A37" s="36" t="s">
        <v>76</v>
      </c>
      <c r="B37" s="91">
        <v>153</v>
      </c>
      <c r="C37" s="92">
        <v>123</v>
      </c>
      <c r="D37" s="108">
        <v>30</v>
      </c>
      <c r="E37" s="108">
        <v>30</v>
      </c>
      <c r="F37" s="108" t="s">
        <v>74</v>
      </c>
      <c r="G37" s="109" t="s">
        <v>74</v>
      </c>
      <c r="H37" s="109" t="s">
        <v>74</v>
      </c>
      <c r="I37" s="88"/>
    </row>
    <row r="38" spans="1:9" ht="13.5" customHeight="1">
      <c r="A38" s="37" t="s">
        <v>77</v>
      </c>
      <c r="B38" s="113">
        <v>5171</v>
      </c>
      <c r="C38" s="112">
        <v>5099</v>
      </c>
      <c r="D38" s="112">
        <v>72</v>
      </c>
      <c r="E38" s="112">
        <v>72</v>
      </c>
      <c r="F38" s="111">
        <v>153</v>
      </c>
      <c r="G38" s="112" t="s">
        <v>74</v>
      </c>
      <c r="H38" s="112" t="s">
        <v>74</v>
      </c>
      <c r="I38" s="90"/>
    </row>
    <row r="39" spans="1:9" ht="13.5" customHeight="1">
      <c r="A39" s="100" t="s">
        <v>78</v>
      </c>
      <c r="B39" s="114">
        <v>388653</v>
      </c>
      <c r="C39" s="115">
        <v>373907</v>
      </c>
      <c r="D39" s="115">
        <v>14746</v>
      </c>
      <c r="E39" s="115">
        <v>14746</v>
      </c>
      <c r="F39" s="111">
        <v>3966</v>
      </c>
      <c r="G39" s="115" t="s">
        <v>74</v>
      </c>
      <c r="H39" s="115" t="s">
        <v>74</v>
      </c>
      <c r="I39" s="101"/>
    </row>
    <row r="40" spans="1:9" ht="10.5">
      <c r="A40" s="103" t="s">
        <v>87</v>
      </c>
      <c r="B40" s="116">
        <v>6952</v>
      </c>
      <c r="C40" s="111">
        <v>6088</v>
      </c>
      <c r="D40" s="111">
        <v>864</v>
      </c>
      <c r="E40" s="111">
        <v>7493</v>
      </c>
      <c r="F40" s="111" t="s">
        <v>90</v>
      </c>
      <c r="G40" s="111">
        <v>15384</v>
      </c>
      <c r="H40" s="111">
        <v>13</v>
      </c>
      <c r="I40" s="102" t="s">
        <v>88</v>
      </c>
    </row>
    <row r="41" spans="1:9" ht="13.5" customHeight="1">
      <c r="A41" s="37" t="s">
        <v>89</v>
      </c>
      <c r="B41" s="113">
        <v>6235</v>
      </c>
      <c r="C41" s="112">
        <v>6122</v>
      </c>
      <c r="D41" s="112">
        <v>112</v>
      </c>
      <c r="E41" s="112">
        <v>112</v>
      </c>
      <c r="F41" s="108" t="s">
        <v>90</v>
      </c>
      <c r="G41" s="112">
        <v>5282</v>
      </c>
      <c r="H41" s="111">
        <v>243</v>
      </c>
      <c r="I41" s="24"/>
    </row>
    <row r="42" spans="1:9" ht="13.5" customHeight="1">
      <c r="A42" s="37" t="s">
        <v>92</v>
      </c>
      <c r="B42" s="113">
        <v>309</v>
      </c>
      <c r="C42" s="112">
        <v>292</v>
      </c>
      <c r="D42" s="112">
        <v>18</v>
      </c>
      <c r="E42" s="112">
        <v>18</v>
      </c>
      <c r="F42" s="108" t="s">
        <v>90</v>
      </c>
      <c r="G42" s="112">
        <v>465</v>
      </c>
      <c r="H42" s="111">
        <v>48</v>
      </c>
      <c r="I42" s="24"/>
    </row>
    <row r="43" spans="1:9" ht="13.5" customHeight="1">
      <c r="A43" s="37" t="s">
        <v>93</v>
      </c>
      <c r="B43" s="113">
        <v>5319</v>
      </c>
      <c r="C43" s="112">
        <v>5244</v>
      </c>
      <c r="D43" s="112">
        <v>75</v>
      </c>
      <c r="E43" s="112">
        <v>2506</v>
      </c>
      <c r="F43" s="112">
        <v>21</v>
      </c>
      <c r="G43" s="112">
        <v>12401</v>
      </c>
      <c r="H43" s="111">
        <v>87</v>
      </c>
      <c r="I43" s="24" t="s">
        <v>91</v>
      </c>
    </row>
    <row r="44" spans="1:9" ht="13.5" customHeight="1">
      <c r="A44" s="37" t="s">
        <v>94</v>
      </c>
      <c r="B44" s="113">
        <v>3500</v>
      </c>
      <c r="C44" s="112">
        <v>3643</v>
      </c>
      <c r="D44" s="112">
        <v>-143</v>
      </c>
      <c r="E44" s="112">
        <v>271</v>
      </c>
      <c r="F44" s="108" t="s">
        <v>90</v>
      </c>
      <c r="G44" s="112">
        <v>2094</v>
      </c>
      <c r="H44" s="111">
        <v>75</v>
      </c>
      <c r="I44" s="24" t="s">
        <v>91</v>
      </c>
    </row>
    <row r="45" spans="1:9" ht="13.5" customHeight="1">
      <c r="A45" s="40" t="s">
        <v>16</v>
      </c>
      <c r="B45" s="41"/>
      <c r="C45" s="42"/>
      <c r="D45" s="42"/>
      <c r="E45" s="31">
        <f>SUM(E34:E44)</f>
        <v>25862</v>
      </c>
      <c r="F45" s="33"/>
      <c r="G45" s="31">
        <f>SUM(G34:G44)</f>
        <v>35626</v>
      </c>
      <c r="H45" s="31">
        <f>SUM(H34:H44)</f>
        <v>466</v>
      </c>
      <c r="I45" s="43"/>
    </row>
    <row r="46" ht="9.75" customHeight="1">
      <c r="A46" s="2"/>
    </row>
    <row r="47" ht="14.25">
      <c r="A47" s="6" t="s">
        <v>56</v>
      </c>
    </row>
    <row r="48" ht="10.5">
      <c r="J48" s="3" t="s">
        <v>12</v>
      </c>
    </row>
    <row r="49" spans="1:10" ht="13.5" customHeight="1">
      <c r="A49" s="140" t="s">
        <v>17</v>
      </c>
      <c r="B49" s="130" t="s">
        <v>19</v>
      </c>
      <c r="C49" s="132" t="s">
        <v>47</v>
      </c>
      <c r="D49" s="132" t="s">
        <v>20</v>
      </c>
      <c r="E49" s="132" t="s">
        <v>21</v>
      </c>
      <c r="F49" s="132" t="s">
        <v>22</v>
      </c>
      <c r="G49" s="136" t="s">
        <v>23</v>
      </c>
      <c r="H49" s="136" t="s">
        <v>24</v>
      </c>
      <c r="I49" s="136" t="s">
        <v>59</v>
      </c>
      <c r="J49" s="128" t="s">
        <v>8</v>
      </c>
    </row>
    <row r="50" spans="1:10" ht="13.5" customHeight="1" thickBot="1">
      <c r="A50" s="141"/>
      <c r="B50" s="131"/>
      <c r="C50" s="133"/>
      <c r="D50" s="133"/>
      <c r="E50" s="133"/>
      <c r="F50" s="133"/>
      <c r="G50" s="139"/>
      <c r="H50" s="139"/>
      <c r="I50" s="137"/>
      <c r="J50" s="129"/>
    </row>
    <row r="51" spans="1:10" ht="13.5" customHeight="1" thickTop="1">
      <c r="A51" s="44" t="s">
        <v>18</v>
      </c>
      <c r="B51" s="32"/>
      <c r="C51" s="33"/>
      <c r="D51" s="31"/>
      <c r="E51" s="31"/>
      <c r="F51" s="31"/>
      <c r="G51" s="31"/>
      <c r="H51" s="31"/>
      <c r="I51" s="31"/>
      <c r="J51" s="35"/>
    </row>
    <row r="52" ht="10.5">
      <c r="A52" s="1" t="s">
        <v>61</v>
      </c>
    </row>
    <row r="53" ht="9.75" customHeight="1"/>
    <row r="54" ht="14.25">
      <c r="A54" s="6" t="s">
        <v>39</v>
      </c>
    </row>
    <row r="55" ht="10.5">
      <c r="D55" s="3" t="s">
        <v>12</v>
      </c>
    </row>
    <row r="56" spans="1:4" ht="21.75" thickBot="1">
      <c r="A56" s="45" t="s">
        <v>34</v>
      </c>
      <c r="B56" s="46" t="s">
        <v>69</v>
      </c>
      <c r="C56" s="47" t="s">
        <v>70</v>
      </c>
      <c r="D56" s="48" t="s">
        <v>50</v>
      </c>
    </row>
    <row r="57" spans="1:4" ht="13.5" customHeight="1" thickTop="1">
      <c r="A57" s="49" t="s">
        <v>35</v>
      </c>
      <c r="B57" s="19">
        <v>415</v>
      </c>
      <c r="C57" s="20">
        <v>475</v>
      </c>
      <c r="D57" s="25">
        <f>C57-B57</f>
        <v>60</v>
      </c>
    </row>
    <row r="58" spans="1:4" ht="13.5" customHeight="1">
      <c r="A58" s="50" t="s">
        <v>36</v>
      </c>
      <c r="B58" s="22">
        <v>25</v>
      </c>
      <c r="C58" s="23">
        <v>25</v>
      </c>
      <c r="D58" s="24">
        <f>C58-B58</f>
        <v>0</v>
      </c>
    </row>
    <row r="59" spans="1:4" ht="13.5" customHeight="1">
      <c r="A59" s="51" t="s">
        <v>37</v>
      </c>
      <c r="B59" s="28">
        <v>198</v>
      </c>
      <c r="C59" s="29">
        <v>100</v>
      </c>
      <c r="D59" s="30">
        <f>C59-B59</f>
        <v>-98</v>
      </c>
    </row>
    <row r="60" spans="1:4" ht="13.5" customHeight="1">
      <c r="A60" s="52" t="s">
        <v>38</v>
      </c>
      <c r="B60" s="80">
        <f>SUM(B57:B59)</f>
        <v>638</v>
      </c>
      <c r="C60" s="80">
        <f>SUM(C57:C59)</f>
        <v>600</v>
      </c>
      <c r="D60" s="96">
        <f>SUM(D57:D59)</f>
        <v>-38</v>
      </c>
    </row>
    <row r="61" spans="1:4" ht="10.5">
      <c r="A61" s="1" t="s">
        <v>58</v>
      </c>
      <c r="B61" s="53"/>
      <c r="C61" s="53"/>
      <c r="D61" s="53"/>
    </row>
    <row r="62" spans="1:4" ht="9.75" customHeight="1">
      <c r="A62" s="54"/>
      <c r="B62" s="53"/>
      <c r="C62" s="53"/>
      <c r="D62" s="53"/>
    </row>
    <row r="63" ht="14.25">
      <c r="A63" s="6" t="s">
        <v>57</v>
      </c>
    </row>
    <row r="64" ht="10.5" customHeight="1">
      <c r="A64" s="6"/>
    </row>
    <row r="65" spans="1:11" ht="21.75" thickBot="1">
      <c r="A65" s="45" t="s">
        <v>33</v>
      </c>
      <c r="B65" s="46" t="s">
        <v>69</v>
      </c>
      <c r="C65" s="47" t="s">
        <v>70</v>
      </c>
      <c r="D65" s="47" t="s">
        <v>50</v>
      </c>
      <c r="E65" s="55" t="s">
        <v>31</v>
      </c>
      <c r="F65" s="48" t="s">
        <v>32</v>
      </c>
      <c r="G65" s="118" t="s">
        <v>40</v>
      </c>
      <c r="H65" s="119"/>
      <c r="I65" s="46" t="s">
        <v>69</v>
      </c>
      <c r="J65" s="47" t="s">
        <v>70</v>
      </c>
      <c r="K65" s="48" t="s">
        <v>50</v>
      </c>
    </row>
    <row r="66" spans="1:11" ht="13.5" customHeight="1" thickTop="1">
      <c r="A66" s="49" t="s">
        <v>25</v>
      </c>
      <c r="B66" s="56">
        <v>7.92</v>
      </c>
      <c r="C66" s="57">
        <v>11.11</v>
      </c>
      <c r="D66" s="97">
        <f aca="true" t="shared" si="0" ref="D66:D71">C66-B66</f>
        <v>3.1899999999999995</v>
      </c>
      <c r="E66" s="58">
        <v>-15</v>
      </c>
      <c r="F66" s="59">
        <v>-20</v>
      </c>
      <c r="G66" s="124" t="s">
        <v>84</v>
      </c>
      <c r="H66" s="125"/>
      <c r="I66" s="99" t="s">
        <v>72</v>
      </c>
      <c r="J66" s="86" t="s">
        <v>72</v>
      </c>
      <c r="K66" s="87" t="s">
        <v>72</v>
      </c>
    </row>
    <row r="67" spans="1:11" ht="13.5" customHeight="1">
      <c r="A67" s="50" t="s">
        <v>26</v>
      </c>
      <c r="B67" s="81">
        <v>14.17</v>
      </c>
      <c r="C67" s="60">
        <v>17.35</v>
      </c>
      <c r="D67" s="60">
        <f t="shared" si="0"/>
        <v>3.1800000000000015</v>
      </c>
      <c r="E67" s="61">
        <v>-20</v>
      </c>
      <c r="F67" s="62">
        <v>-40</v>
      </c>
      <c r="G67" s="122" t="s">
        <v>85</v>
      </c>
      <c r="H67" s="123"/>
      <c r="I67" s="93" t="s">
        <v>72</v>
      </c>
      <c r="J67" s="89" t="s">
        <v>72</v>
      </c>
      <c r="K67" s="90" t="s">
        <v>72</v>
      </c>
    </row>
    <row r="68" spans="1:11" ht="13.5" customHeight="1">
      <c r="A68" s="50" t="s">
        <v>27</v>
      </c>
      <c r="B68" s="64">
        <v>13.8</v>
      </c>
      <c r="C68" s="117">
        <v>13</v>
      </c>
      <c r="D68" s="60">
        <f t="shared" si="0"/>
        <v>-0.8000000000000007</v>
      </c>
      <c r="E68" s="65">
        <v>25</v>
      </c>
      <c r="F68" s="66">
        <v>35</v>
      </c>
      <c r="G68" s="122"/>
      <c r="H68" s="123"/>
      <c r="I68" s="81"/>
      <c r="J68" s="63"/>
      <c r="K68" s="84"/>
    </row>
    <row r="69" spans="1:11" ht="13.5" customHeight="1">
      <c r="A69" s="50" t="s">
        <v>28</v>
      </c>
      <c r="B69" s="82">
        <v>122.4</v>
      </c>
      <c r="C69" s="63">
        <v>115.7</v>
      </c>
      <c r="D69" s="60">
        <f t="shared" si="0"/>
        <v>-6.700000000000003</v>
      </c>
      <c r="E69" s="65">
        <v>350</v>
      </c>
      <c r="F69" s="67"/>
      <c r="G69" s="122"/>
      <c r="H69" s="123"/>
      <c r="I69" s="81"/>
      <c r="J69" s="63"/>
      <c r="K69" s="84"/>
    </row>
    <row r="70" spans="1:11" ht="13.5" customHeight="1">
      <c r="A70" s="50" t="s">
        <v>29</v>
      </c>
      <c r="B70" s="75">
        <v>0.67</v>
      </c>
      <c r="C70" s="60">
        <v>0.64</v>
      </c>
      <c r="D70" s="60">
        <f t="shared" si="0"/>
        <v>-0.030000000000000027</v>
      </c>
      <c r="E70" s="68"/>
      <c r="F70" s="69"/>
      <c r="G70" s="122"/>
      <c r="H70" s="123"/>
      <c r="I70" s="81"/>
      <c r="J70" s="63"/>
      <c r="K70" s="84"/>
    </row>
    <row r="71" spans="1:11" ht="13.5" customHeight="1">
      <c r="A71" s="70" t="s">
        <v>30</v>
      </c>
      <c r="B71" s="71">
        <v>93.3</v>
      </c>
      <c r="C71" s="72">
        <v>87.9</v>
      </c>
      <c r="D71" s="98">
        <f t="shared" si="0"/>
        <v>-5.3999999999999915</v>
      </c>
      <c r="E71" s="73"/>
      <c r="F71" s="74"/>
      <c r="G71" s="120"/>
      <c r="H71" s="121"/>
      <c r="I71" s="83"/>
      <c r="J71" s="72"/>
      <c r="K71" s="85"/>
    </row>
    <row r="72" ht="10.5">
      <c r="A72" s="1" t="s">
        <v>64</v>
      </c>
    </row>
    <row r="73" ht="10.5">
      <c r="A73" s="1" t="s">
        <v>65</v>
      </c>
    </row>
    <row r="74" ht="10.5">
      <c r="A74" s="1" t="s">
        <v>63</v>
      </c>
    </row>
    <row r="75" ht="10.5" customHeight="1">
      <c r="A75" s="1" t="s">
        <v>68</v>
      </c>
    </row>
  </sheetData>
  <sheetProtection/>
  <mergeCells count="43">
    <mergeCell ref="D49:D50"/>
    <mergeCell ref="E49:E50"/>
    <mergeCell ref="H49:H50"/>
    <mergeCell ref="J49:J50"/>
    <mergeCell ref="F49:F50"/>
    <mergeCell ref="G49:G50"/>
    <mergeCell ref="I49:I50"/>
    <mergeCell ref="A32:A33"/>
    <mergeCell ref="B32:B33"/>
    <mergeCell ref="C32:C33"/>
    <mergeCell ref="A49:A50"/>
    <mergeCell ref="B49:B50"/>
    <mergeCell ref="C49:C50"/>
    <mergeCell ref="I16:I17"/>
    <mergeCell ref="D8:D9"/>
    <mergeCell ref="F16:F17"/>
    <mergeCell ref="H32:H33"/>
    <mergeCell ref="I32:I33"/>
    <mergeCell ref="G32:G33"/>
    <mergeCell ref="F32:F33"/>
    <mergeCell ref="D32:D33"/>
    <mergeCell ref="E32:E33"/>
    <mergeCell ref="C8:C9"/>
    <mergeCell ref="D16:D17"/>
    <mergeCell ref="E16:E17"/>
    <mergeCell ref="E8:E9"/>
    <mergeCell ref="A8:A9"/>
    <mergeCell ref="H8:H9"/>
    <mergeCell ref="A16:A17"/>
    <mergeCell ref="B16:B17"/>
    <mergeCell ref="C16:C17"/>
    <mergeCell ref="B8:B9"/>
    <mergeCell ref="G16:G17"/>
    <mergeCell ref="H16:H17"/>
    <mergeCell ref="G8:G9"/>
    <mergeCell ref="F8:F9"/>
    <mergeCell ref="G65:H65"/>
    <mergeCell ref="G71:H71"/>
    <mergeCell ref="G70:H70"/>
    <mergeCell ref="G69:H69"/>
    <mergeCell ref="G68:H68"/>
    <mergeCell ref="G67:H67"/>
    <mergeCell ref="G66:H66"/>
  </mergeCells>
  <printOptions/>
  <pageMargins left="0.4330708661417323" right="0.3937007874015748" top="0.5905511811023623" bottom="0" header="0.4330708661417323" footer="0.1968503937007874"/>
  <pageSetup horizontalDpi="300" verticalDpi="3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2011-02-25T05:07:10Z</cp:lastPrinted>
  <dcterms:created xsi:type="dcterms:W3CDTF">1997-01-08T22:48:59Z</dcterms:created>
  <dcterms:modified xsi:type="dcterms:W3CDTF">2011-03-09T07:52:11Z</dcterms:modified>
  <cp:category/>
  <cp:version/>
  <cp:contentType/>
  <cp:contentStatus/>
</cp:coreProperties>
</file>