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9FACA4E8-7C43-4627-ABA4-93B9BB251713}"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<sst xmlns="http://schemas.openxmlformats.org/spreadsheetml/2006/main" count="1135" uniqueCount="620">
  <si>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</si>
  <si>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</si>
  <si>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</si>
  <si>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</si>
  <si>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</si>
  <si>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</si>
  <si>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</si>
  <si>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</si>
  <si>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</si>
  <si>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</si>
  <si>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</si>
  <si>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</si>
  <si>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</si>
  <si>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</si>
  <si>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</si>
  <si>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</si>
  <si>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</si>
  <si>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</si>
  <si>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</si>
  <si>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</si>
  <si>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</si>
  <si>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</si>
  <si>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</si>
  <si>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</si>
  <si>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</si>
  <si>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</si>
  <si>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</si>
  <si>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</si>
  <si>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</si>
  <si>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</si>
  <si>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</si>
  <si>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</si>
  <si>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</si>
  <si>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</si>
  <si>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</si>
  <si>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</si>
  <si>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</si>
  <si>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</si>
  <si>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</si>
  <si>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</si>
  <si>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</si>
  <si>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</si>
  <si>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</si>
  <si>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</si>
  <si>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</si>
  <si>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</si>
  <si>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</si>
  <si>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</si>
  <si>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</si>
  <si>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</si>
  <si>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</si>
  <si>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</si>
  <si>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</si>
  <si>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</si>
  <si>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</si>
  <si>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</si>
  <si>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</si>
  <si>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</si>
  <si>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</si>
  <si>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</si>
  <si>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</si>
  <si>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</si>
  <si>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</si>
  <si>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</si>
  <si>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</si>
  <si>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</si>
  <si>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</si>
  <si>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</si>
  <si>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</si>
  <si>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</si>
  <si>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</si>
  <si>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</si>
  <si>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</si>
  <si>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</si>
  <si>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</si>
  <si>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</si>
  <si>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</si>
  <si>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</si>
  <si>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</si>
  <si>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</si>
  <si>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</si>
  <si>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</si>
  <si>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</si>
  <si>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</si>
  <si>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</si>
  <si>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</si>
  <si>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</si>
  <si>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</si>
  <si>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</si>
  <si>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</si>
  <si>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</si>
  <si>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</si>
  <si>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</si>
  <si>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</si>
  <si>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</si>
  <si>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</si>
  <si>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</si>
  <si>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</si>
  <si>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</si>
  <si>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</si>
  <si>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</si>
  <si>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</si>
  <si>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</si>
  <si>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</si>
  <si>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</si>
  <si>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</si>
  <si>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</si>
  <si>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</si>
  <si>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</si>
  <si>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</si>
  <si>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</si>
  <si>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</si>
  <si>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</si>
  <si>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</si>
  <si>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</si>
  <si>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</si>
  <si>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</si>
  <si>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</si>
  <si>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</si>
  <si>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</si>
  <si>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</si>
  <si>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</si>
  <si>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</si>
  <si>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</si>
  <si>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</si>
  <si>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</si>
  <si>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</si>
  <si>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</si>
  <si>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</si>
  <si>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</si>
  <si>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</si>
  <si>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</si>
  <si>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</si>
  <si>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</si>
  <si>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</si>
  <si>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</si>
  <si>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</si>
  <si>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</si>
  <si>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</si>
  <si>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</si>
  <si>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</si>
  <si>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</si>
  <si>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</si>
  <si>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</si>
  <si>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</si>
  <si>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</si>
  <si>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</si>
  <si>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</si>
  <si>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</si>
  <si>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</si>
  <si>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</si>
  <si>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</si>
  <si>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</si>
  <si>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</si>
  <si>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</si>
  <si>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</si>
  <si>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</si>
  <si>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</si>
  <si>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</si>
  <si>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</si>
  <si>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</si>
  <si>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</si>
  <si>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</si>
  <si>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</si>
  <si>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</si>
  <si>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</si>
  <si>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</si>
  <si>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</si>
  <si>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</si>
  <si>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</si>
  <si>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</si>
  <si>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</si>
  <si>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</si>
  <si>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</si>
  <si>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</si>
  <si>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</si>
  <si>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</si>
  <si>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</si>
  <si>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</si>
  <si>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</si>
  <si>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</si>
  <si>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</si>
  <si>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</si>
  <si>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</si>
  <si>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</si>
  <si>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</si>
  <si>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</si>
  <si>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</si>
  <si>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</si>
  <si>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</si>
  <si>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</si>
  <si>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</si>
  <si>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</si>
  <si>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</si>
  <si>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</si>
  <si>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</si>
  <si>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</si>
  <si>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</si>
  <si>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</si>
  <si>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</si>
  <si>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</si>
  <si>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</si>
  <si>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</si>
  <si>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</si>
  <si>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</si>
  <si>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</si>
  <si>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</si>
  <si>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</si>
  <si>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</si>
  <si>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</si>
  <si>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</si>
  <si>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</si>
  <si>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</si>
  <si>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</si>
  <si>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</si>
  <si>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</si>
  <si>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</si>
  <si>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</si>
  <si>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</si>
  <si>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</si>
  <si>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</si>
  <si>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</si>
  <si>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</si>
  <si>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</si>
  <si>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</si>
  <si>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</si>
  <si>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</si>
  <si>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</si>
  <si>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</si>
  <si>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</si>
  <si>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</si>
  <si>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</si>
  <si>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</si>
  <si>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</si>
  <si>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</si>
  <si>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</si>
  <si>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</si>
  <si>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</si>
  <si>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</si>
  <si>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</si>
  <si>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</si>
  <si>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</si>
  <si>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</si>
  <si>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</si>
  <si>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</si>
  <si>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</si>
  <si>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</si>
  <si>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</si>
  <si>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</si>
  <si>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</si>
  <si>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</si>
  <si>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</si>
  <si>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</si>
  <si>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</si>
  <si>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</si>
  <si>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</si>
  <si>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</si>
  <si>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</si>
  <si>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</si>
  <si>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</si>
  <si>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</si>
  <si>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</si>
  <si>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</si>
  <si>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</si>
  <si>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</si>
  <si>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</si>
  <si>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</si>
  <si>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</si>
  <si>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</si>
  <si>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</si>
  <si>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</si>
  <si>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</si>
  <si>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</si>
  <si>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</si>
  <si>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</si>
  <si>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</si>
  <si>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</si>
  <si>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</si>
  <si>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</si>
  <si>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</si>
  <si>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</si>
  <si>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</si>
  <si>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</si>
  <si>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</si>
  <si>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</si>
  <si>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</si>
  <si>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</si>
  <si>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</si>
  <si>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</si>
  <si>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</si>
  <si>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</si>
  <si>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</si>
  <si>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</si>
  <si>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</si>
  <si>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</si>
  <si>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</si>
  <si>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</si>
  <si>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</si>
  <si>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</si>
  <si>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</si>
  <si>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</si>
  <si>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</si>
  <si>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</si>
  <si>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</si>
  <si>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</si>
  <si>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</si>
  <si>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</si>
  <si>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</si>
  <si>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</si>
  <si>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</si>
  <si>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</si>
  <si>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</si>
  <si>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</si>
  <si>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</si>
  <si>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</si>
  <si>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</si>
  <si>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</si>
  <si>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</si>
  <si>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</si>
  <si>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</si>
  <si>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</si>
  <si>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</si>
  <si>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</si>
  <si>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</si>
  <si>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</si>
  <si>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</si>
  <si>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</si>
  <si>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</si>
  <si>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</si>
  <si>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</si>
  <si>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</si>
  <si>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</si>
  <si>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</si>
  <si>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</si>
  <si>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</si>
  <si>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</si>
  <si>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</si>
  <si>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</si>
  <si>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</si>
  <si>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</si>
  <si>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</si>
  <si>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</si>
  <si>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</si>
  <si>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</si>
  <si>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</si>
  <si>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</si>
  <si>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</si>
  <si>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</si>
  <si>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</si>
  <si>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</si>
  <si>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</si>
  <si>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</si>
  <si>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</si>
  <si>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</si>
  <si>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</si>
  <si>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</si>
  <si>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</si>
  <si>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</si>
  <si>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</si>
  <si>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</si>
  <si>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</si>
  <si>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</si>
  <si>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</si>
  <si>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</si>
  <si>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</si>
  <si>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</si>
  <si>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</si>
  <si>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</si>
  <si>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</si>
  <si>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</si>
  <si>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</si>
  <si>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</si>
  <si>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</si>
  <si>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</si>
  <si>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</si>
  <si>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</si>
  <si>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</si>
  <si>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</si>
  <si>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</si>
  <si>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</si>
  <si>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</si>
  <si>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</si>
  <si>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</si>
  <si>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</si>
  <si>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</si>
  <si>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</si>
  <si>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</si>
  <si>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</si>
  <si>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</si>
  <si>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</si>
  <si>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</si>
  <si>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</si>
  <si>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</si>
  <si>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</si>
  <si>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</si>
  <si>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</si>
  <si>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</si>
  <si>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</si>
  <si>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</si>
  <si>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</si>
  <si>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</si>
  <si>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</si>
  <si>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</si>
  <si>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</si>
  <si>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</si>
  <si>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</si>
  <si>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</si>
  <si>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</si>
  <si>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</si>
  <si>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</si>
  <si>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</si>
  <si>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</si>
  <si>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</si>
  <si>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</si>
  <si>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</si>
  <si>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</si>
  <si>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</si>
  <si>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</si>
  <si>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</si>
  <si>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</si>
  <si>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</si>
  <si>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</si>
  <si>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</si>
  <si>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</si>
  <si>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</si>
  <si>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</si>
  <si>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</si>
  <si>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</si>
  <si>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</si>
  <si>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</si>
  <si>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</si>
  <si>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</si>
  <si>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</si>
  <si>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</si>
  <si>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</si>
  <si>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</si>
  <si>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</si>
  <si>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</si>
  <si>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</si>
  <si>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</si>
  <si>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</si>
  <si>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</si>
  <si>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</si>
  <si>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</si>
  <si>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</si>
  <si>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</si>
  <si>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</si>
  <si>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</si>
  <si>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</si>
  <si>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</si>
  <si>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</si>
  <si>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</si>
  <si>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</si>
  <si>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</si>
  <si>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</si>
  <si>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</si>
  <si>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</si>
  <si>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</si>
  <si>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</si>
  <si>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</si>
  <si>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</si>
  <si>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</si>
  <si>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</si>
  <si>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</si>
  <si>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</si>
  <si>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</si>
  <si>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</si>
  <si>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</si>
  <si>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</si>
  <si>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</si>
  <si>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</si>
  <si>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</si>
  <si>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</si>
  <si>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</si>
  <si>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</si>
  <si>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</si>
  <si>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</si>
  <si>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</si>
  <si>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</si>
  <si>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</si>
  <si>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</si>
  <si>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</si>
  <si>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</si>
  <si>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</si>
  <si>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</si>
  <si>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</si>
  <si>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</si>
  <si>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</si>
  <si>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</si>
  <si>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</si>
  <si>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</si>
  <si>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</si>
  <si>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</si>
  <si>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</si>
  <si>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</si>
  <si>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</si>
  <si>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</si>
  <si>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</si>
  <si>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</si>
  <si>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</si>
  <si>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</si>
  <si>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</si>
  <si>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</si>
  <si>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</si>
  <si>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</si>
  <si>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</si>
  <si>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</si>
  <si>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</si>
  <si>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</si>
  <si>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</si>
  <si>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</si>
  <si>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</si>
  <si>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</si>
  <si>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</si>
  <si>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</si>
  <si>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</si>
  <si>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</si>
  <si>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</si>
  <si>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</si>
  <si>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</si>
  <si>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</si>
  <si>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</si>
  <si>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</si>
  <si>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</si>
  <si>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</si>
  <si>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</si>
  <si>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</si>
  <si>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</si>
  <si>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</si>
  <si>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</si>
  <si>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</si>
  <si>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</si>
  <si>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</si>
  <si>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</si>
  <si>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</si>
  <si>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</si>
  <si>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</si>
  <si>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</si>
  <si>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</si>
  <si>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</si>
  <si>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</si>
  <si>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</si>
  <si>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</si>
  <si>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</si>
  <si>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</si>
  <si>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</si>
  <si>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</si>
  <si>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</si>
  <si>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</si>
  <si>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</si>
  <si>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</si>
  <si>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</si>
  <si>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</si>
  <si>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</si>
  <si>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</si>
  <si>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</si>
  <si>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</si>
  <si>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</si>
  <si>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</si>
  <si>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</si>
  <si>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</si>
  <si>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</si>
  <si>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</si>
  <si>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</si>
  <si>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</si>
  <si>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</si>
  <si>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</si>
  <si>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13.04</t>
  </si>
  <si>
    <t>▲ 13.00</t>
  </si>
  <si>
    <t>▲ 19.16</t>
  </si>
  <si>
    <t>▲ 2.49</t>
  </si>
  <si>
    <t>▲ 0.03</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</si>
  <si>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</si>
  <si>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</si>
  <si>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</si>
  <si>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</si>
  <si>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</si>
  <si>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</si>
  <si>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</si>
  <si>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</si>
  <si>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</si>
  <si>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</si>
  <si>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</si>
  <si>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</si>
  <si>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</si>
  <si>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</si>
  <si>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農業基盤整備基金</t>
    <rPh sb="0" eb="2">
      <t>ノウギョウ</t>
    </rPh>
    <rPh sb="2" eb="4">
      <t>キバン</t>
    </rPh>
    <rPh sb="4" eb="6">
      <t>セイビ</t>
    </rPh>
    <rPh sb="6" eb="8">
      <t>キキン</t>
    </rPh>
    <phoneticPr fontId="5"/>
  </si>
  <si>
    <t>酒々井ちびっこ天国基金</t>
    <rPh sb="0" eb="3">
      <t>シスイ</t>
    </rPh>
    <rPh sb="7" eb="9">
      <t>テンゴク</t>
    </rPh>
    <rPh sb="9" eb="11">
      <t>キキン</t>
    </rPh>
    <phoneticPr fontId="5"/>
  </si>
  <si>
    <t>都市計画事業基金</t>
    <rPh sb="0" eb="2">
      <t>トシ</t>
    </rPh>
    <rPh sb="2" eb="4">
      <t>ケイカク</t>
    </rPh>
    <rPh sb="4" eb="6">
      <t>ジギョウ</t>
    </rPh>
    <rPh sb="6" eb="8">
      <t>キキン</t>
    </rPh>
    <phoneticPr fontId="5"/>
  </si>
  <si>
    <t>地域福祉基金</t>
    <rPh sb="0" eb="2">
      <t>チイキ</t>
    </rPh>
    <rPh sb="2" eb="4">
      <t>フクシ</t>
    </rPh>
    <rPh sb="4" eb="6">
      <t>キキン</t>
    </rPh>
    <phoneticPr fontId="5"/>
  </si>
  <si>
    <t>児童・生徒国際交流振興基金</t>
    <rPh sb="0" eb="2">
      <t>ジドウ</t>
    </rPh>
    <rPh sb="3" eb="5">
      <t>セイト</t>
    </rPh>
    <rPh sb="5" eb="7">
      <t>コクサイ</t>
    </rPh>
    <rPh sb="7" eb="9">
      <t>コウリュウ</t>
    </rPh>
    <rPh sb="9" eb="11">
      <t>シンコウ</t>
    </rPh>
    <rPh sb="11" eb="13">
      <t>キキン</t>
    </rPh>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</si>
  <si>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</si>
  <si>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</si>
  <si>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</si>
  <si>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</si>
  <si>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</si>
  <si>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</si>
  <si>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</si>
  <si>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</si>
  <si>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</si>
  <si>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</si>
  <si>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</si>
  <si>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</si>
  <si>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</si>
  <si>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</si>
  <si>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</si>
  <si>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</si>
  <si>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</si>
  <si>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</si>
  <si>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</si>
  <si>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</si>
  <si>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近年、公共施設の長寿命化対策としての大規模改修が続いていることにより、地方債残高が増加しており、令和2年度に類似団体平均を上回ることとなった。また、有形固定資産減価償却率は類似団体より高く、今後は、令和3年度に役場中央庁舎耐震補強等改修工事の完了により低下する要因はあったものの、他の多くの施設の老朽化により有形固定資産減価償却率は高くなっている。今後も公共施設等総合管理計画に基づき、計画的に更新、長寿命化に努めていく。施設整備のための借入は、将来負担比率の上昇も懸念されるため、国庫補助金等の財源措置を十分に検討し、適正化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</si>
  <si>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</si>
  <si>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</si>
  <si>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</si>
  <si>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</si>
  <si>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</si>
  <si>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</si>
  <si>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類似団体と比較して低い水準にあるが、近年集中して実施している公共施設の長寿命化対策として、中央公民館施設整備事業や役場中央庁舎耐震補強等改修工事などの財源として発行した町債の償還開始により、実質公債費率も増加していくことが見込まれる。
　将来負担比率は、普通交付税額や臨時財政対策債発行可能額の増により標準財政規模が増加したため、令和3年度は、前年度より下がっている。地方債残高の増加と基金残高の減少により将来負担率は、今後上昇が見込まれる。これまで以上に公債費の適正化に取り組み持続可能な行政財政運営となるよう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</si>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</sst>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22C216A-87FF-4863-9E0A-BD65DAD9A4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9CD6-470D-AA4E-DB1951CFF8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34372</c:v>
                </c:pt>
                <c:pt idx="1">
                  <c:v>31105</c:v>
                </c:pt>
                <c:pt idx="2">
                  <c:v>40637</c:v>
                </c:pt>
                <c:pt idx="3">
                  <c:v>68801</c:v>
                </c:pt>
                <c:pt idx="4">
                  <c:v>33118</c:v>
                </c:pt>
              </c:numCache>
            </c:numRef>
          </c:val>
          <c:smooth val="0"/>
          <c:extLst>
            <c:ext xmlns:c16="http://schemas.microsoft.com/office/drawing/2014/chart" uri="{C3380CC4-5D6E-409C-BE32-E72D297353CC}">
              <c16:uniqueId val="{00000001-9CD6-470D-AA4E-DB1951CFF8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11.45</c:v>
                </c:pt>
                <c:pt idx="1">
                  <c:v>11.37</c:v>
                </c:pt>
                <c:pt idx="2">
                  <c:v>6.17</c:v>
                </c:pt>
                <c:pt idx="3">
                  <c:v>5.05</c:v>
                </c:pt>
                <c:pt idx="4">
                  <c:v>8.49</c:v>
                </c:pt>
              </c:numCache>
            </c:numRef>
          </c:val>
          <c:extLst>
            <c:ext xmlns:c16="http://schemas.microsoft.com/office/drawing/2014/chart" uri="{C3380CC4-5D6E-409C-BE32-E72D297353CC}">
              <c16:uniqueId val="{00000000-9CD2-4767-9D14-27DA91FC31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21.78</c:v>
                </c:pt>
                <c:pt idx="1">
                  <c:v>17.579999999999998</c:v>
                </c:pt>
                <c:pt idx="2">
                  <c:v>12.82</c:v>
                </c:pt>
                <c:pt idx="3">
                  <c:v>14.5</c:v>
                </c:pt>
                <c:pt idx="4">
                  <c:v>12.83</c:v>
                </c:pt>
              </c:numCache>
            </c:numRef>
          </c:val>
          <c:extLst>
            <c:ext xmlns:c16="http://schemas.microsoft.com/office/drawing/2014/chart" uri="{C3380CC4-5D6E-409C-BE32-E72D297353CC}">
              <c16:uniqueId val="{00000001-9CD2-4767-9D14-27DA91FC31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-13.04</c:v>
                </c:pt>
                <c:pt idx="1">
                  <c:v>-13</c:v>
                </c:pt>
                <c:pt idx="2">
                  <c:v>-19.16</c:v>
                </c:pt>
                <c:pt idx="3">
                  <c:v>-2.4900000000000002</c:v>
                </c:pt>
                <c:pt idx="4">
                  <c:v>-0.03</c:v>
                </c:pt>
              </c:numCache>
            </c:numRef>
          </c:val>
          <c:smooth val="0"/>
          <c:extLst>
            <c:ext xmlns:c16="http://schemas.microsoft.com/office/drawing/2014/chart" uri="{C3380CC4-5D6E-409C-BE32-E72D297353CC}">
              <c16:uniqueId val="{00000002-9CD2-4767-9D14-27DA91FC31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2C-4018-8284-F0E51BF0BF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2C-4018-8284-F0E51BF0BF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2C-4018-8284-F0E51BF0BF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2C-4018-8284-F0E51BF0BF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5A2C-4018-8284-F0E51BF0BF2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0.44</c:v>
                </c:pt>
                <c:pt idx="4">
                  <c:v>#N/A</c:v>
                </c:pt>
                <c:pt idx="5">
                  <c:v>0.28000000000000003</c:v>
                </c:pt>
                <c:pt idx="6">
                  <c:v>#N/A</c:v>
                </c:pt>
                <c:pt idx="7">
                  <c:v>0.78</c:v>
                </c:pt>
                <c:pt idx="8">
                  <c:v>#N/A</c:v>
                </c:pt>
                <c:pt idx="9">
                  <c:v>0.71</c:v>
                </c:pt>
              </c:numCache>
            </c:numRef>
          </c:val>
          <c:extLst>
            <c:ext xmlns:c16="http://schemas.microsoft.com/office/drawing/2014/chart" uri="{C3380CC4-5D6E-409C-BE32-E72D297353CC}">
              <c16:uniqueId val="{00000005-5A2C-4018-8284-F0E51BF0BF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3.96</c:v>
                </c:pt>
                <c:pt idx="2">
                  <c:v>#N/A</c:v>
                </c:pt>
                <c:pt idx="3">
                  <c:v>1.01</c:v>
                </c:pt>
                <c:pt idx="4">
                  <c:v>#N/A</c:v>
                </c:pt>
                <c:pt idx="5">
                  <c:v>0.48</c:v>
                </c:pt>
                <c:pt idx="6">
                  <c:v>#N/A</c:v>
                </c:pt>
                <c:pt idx="7">
                  <c:v>1.1299999999999999</c:v>
                </c:pt>
                <c:pt idx="8">
                  <c:v>#N/A</c:v>
                </c:pt>
                <c:pt idx="9">
                  <c:v>0.87</c:v>
                </c:pt>
              </c:numCache>
            </c:numRef>
          </c:val>
          <c:extLst>
            <c:ext xmlns:c16="http://schemas.microsoft.com/office/drawing/2014/chart" uri="{C3380CC4-5D6E-409C-BE32-E72D297353CC}">
              <c16:uniqueId val="{00000006-5A2C-4018-8284-F0E51BF0BF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11.44</c:v>
                </c:pt>
                <c:pt idx="2">
                  <c:v>#N/A</c:v>
                </c:pt>
                <c:pt idx="3">
                  <c:v>11.37</c:v>
                </c:pt>
                <c:pt idx="4">
                  <c:v>#N/A</c:v>
                </c:pt>
                <c:pt idx="5">
                  <c:v>6.16</c:v>
                </c:pt>
                <c:pt idx="6">
                  <c:v>#N/A</c:v>
                </c:pt>
                <c:pt idx="7">
                  <c:v>5.04</c:v>
                </c:pt>
                <c:pt idx="8">
                  <c:v>#N/A</c:v>
                </c:pt>
                <c:pt idx="9">
                  <c:v>8.49</c:v>
                </c:pt>
              </c:numCache>
            </c:numRef>
          </c:val>
          <c:extLst>
            <c:ext xmlns:c16="http://schemas.microsoft.com/office/drawing/2014/chart" uri="{C3380CC4-5D6E-409C-BE32-E72D297353CC}">
              <c16:uniqueId val="{00000007-5A2C-4018-8284-F0E51BF0BF2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6.91</c:v>
                </c:pt>
                <c:pt idx="2">
                  <c:v>#N/A</c:v>
                </c:pt>
                <c:pt idx="3">
                  <c:v>7.91</c:v>
                </c:pt>
                <c:pt idx="4">
                  <c:v>#N/A</c:v>
                </c:pt>
                <c:pt idx="5">
                  <c:v>9.16</c:v>
                </c:pt>
                <c:pt idx="6">
                  <c:v>#N/A</c:v>
                </c:pt>
                <c:pt idx="7">
                  <c:v>9.06</c:v>
                </c:pt>
                <c:pt idx="8">
                  <c:v>#N/A</c:v>
                </c:pt>
                <c:pt idx="9">
                  <c:v>8.6300000000000008</c:v>
                </c:pt>
              </c:numCache>
            </c:numRef>
          </c:val>
          <c:extLst>
            <c:ext xmlns:c16="http://schemas.microsoft.com/office/drawing/2014/chart" uri="{C3380CC4-5D6E-409C-BE32-E72D297353CC}">
              <c16:uniqueId val="{00000008-5A2C-4018-8284-F0E51BF0BF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26.93</c:v>
                </c:pt>
                <c:pt idx="2">
                  <c:v>#N/A</c:v>
                </c:pt>
                <c:pt idx="3">
                  <c:v>24.69</c:v>
                </c:pt>
                <c:pt idx="4">
                  <c:v>#N/A</c:v>
                </c:pt>
                <c:pt idx="5">
                  <c:v>20.07</c:v>
                </c:pt>
                <c:pt idx="6">
                  <c:v>#N/A</c:v>
                </c:pt>
                <c:pt idx="7">
                  <c:v>9.2799999999999994</c:v>
                </c:pt>
                <c:pt idx="8">
                  <c:v>#N/A</c:v>
                </c:pt>
                <c:pt idx="9">
                  <c:v>9.18</c:v>
                </c:pt>
              </c:numCache>
            </c:numRef>
          </c:val>
          <c:extLst>
            <c:ext xmlns:c16="http://schemas.microsoft.com/office/drawing/2014/chart" uri="{C3380CC4-5D6E-409C-BE32-E72D297353CC}">
              <c16:uniqueId val="{00000009-5A2C-4018-8284-F0E51BF0BF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439</c:v>
                </c:pt>
                <c:pt idx="5">
                  <c:v>421</c:v>
                </c:pt>
                <c:pt idx="8">
                  <c:v>399</c:v>
                </c:pt>
                <c:pt idx="11">
                  <c:v>399</c:v>
                </c:pt>
                <c:pt idx="14">
                  <c:v>413</c:v>
                </c:pt>
              </c:numCache>
            </c:numRef>
          </c:val>
          <c:extLst>
            <c:ext xmlns:c16="http://schemas.microsoft.com/office/drawing/2014/chart" uri="{C3380CC4-5D6E-409C-BE32-E72D297353CC}">
              <c16:uniqueId val="{00000000-BB85-412E-A852-8960CCCEDF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85-412E-A852-8960CCCEDF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20</c:v>
                </c:pt>
                <c:pt idx="6">
                  <c:v>19</c:v>
                </c:pt>
                <c:pt idx="9">
                  <c:v>17</c:v>
                </c:pt>
                <c:pt idx="12">
                  <c:v>15</c:v>
                </c:pt>
              </c:numCache>
            </c:numRef>
          </c:val>
          <c:extLst>
            <c:ext xmlns:c16="http://schemas.microsoft.com/office/drawing/2014/chart" uri="{C3380CC4-5D6E-409C-BE32-E72D297353CC}">
              <c16:uniqueId val="{00000002-BB85-412E-A852-8960CCCEDF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51</c:v>
                </c:pt>
                <c:pt idx="6">
                  <c:v>57</c:v>
                </c:pt>
                <c:pt idx="9">
                  <c:v>52</c:v>
                </c:pt>
                <c:pt idx="12">
                  <c:v>53</c:v>
                </c:pt>
              </c:numCache>
            </c:numRef>
          </c:val>
          <c:extLst>
            <c:ext xmlns:c16="http://schemas.microsoft.com/office/drawing/2014/chart" uri="{C3380CC4-5D6E-409C-BE32-E72D297353CC}">
              <c16:uniqueId val="{00000003-BB85-412E-A852-8960CCCEDF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c:v>
                </c:pt>
                <c:pt idx="3">
                  <c:v>63</c:v>
                </c:pt>
                <c:pt idx="6">
                  <c:v>74</c:v>
                </c:pt>
                <c:pt idx="9">
                  <c:v>57</c:v>
                </c:pt>
                <c:pt idx="12">
                  <c:v>38</c:v>
                </c:pt>
              </c:numCache>
            </c:numRef>
          </c:val>
          <c:extLst>
            <c:ext xmlns:c16="http://schemas.microsoft.com/office/drawing/2014/chart" uri="{C3380CC4-5D6E-409C-BE32-E72D297353CC}">
              <c16:uniqueId val="{00000004-BB85-412E-A852-8960CCCEDF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85-412E-A852-8960CCCEDF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85-412E-A852-8960CCCEDF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420</c:v>
                </c:pt>
                <c:pt idx="3">
                  <c:v>462</c:v>
                </c:pt>
                <c:pt idx="6">
                  <c:v>481</c:v>
                </c:pt>
                <c:pt idx="9">
                  <c:v>513</c:v>
                </c:pt>
                <c:pt idx="12">
                  <c:v>562</c:v>
                </c:pt>
              </c:numCache>
            </c:numRef>
          </c:val>
          <c:extLst>
            <c:ext xmlns:c16="http://schemas.microsoft.com/office/drawing/2014/chart" uri="{C3380CC4-5D6E-409C-BE32-E72D297353CC}">
              <c16:uniqueId val="{00000007-BB85-412E-A852-8960CCCEDF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c:v>
                </c:pt>
                <c:pt idx="2">
                  <c:v>#N/A</c:v>
                </c:pt>
                <c:pt idx="3">
                  <c:v>#N/A</c:v>
                </c:pt>
                <c:pt idx="4">
                  <c:v>175</c:v>
                </c:pt>
                <c:pt idx="5">
                  <c:v>#N/A</c:v>
                </c:pt>
                <c:pt idx="6">
                  <c:v>#N/A</c:v>
                </c:pt>
                <c:pt idx="7">
                  <c:v>232</c:v>
                </c:pt>
                <c:pt idx="8">
                  <c:v>#N/A</c:v>
                </c:pt>
                <c:pt idx="9">
                  <c:v>#N/A</c:v>
                </c:pt>
                <c:pt idx="10">
                  <c:v>240</c:v>
                </c:pt>
                <c:pt idx="11">
                  <c:v>#N/A</c:v>
                </c:pt>
                <c:pt idx="12">
                  <c:v>#N/A</c:v>
                </c:pt>
                <c:pt idx="13">
                  <c:v>255</c:v>
                </c:pt>
                <c:pt idx="14">
                  <c:v>#N/A</c:v>
                </c:pt>
              </c:numCache>
            </c:numRef>
          </c:val>
          <c:smooth val="0"/>
          <c:extLst>
            <c:ext xmlns:c16="http://schemas.microsoft.com/office/drawing/2014/chart" uri="{C3380CC4-5D6E-409C-BE32-E72D297353CC}">
              <c16:uniqueId val="{00000008-BB85-412E-A852-8960CCCEDF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4863</c:v>
                </c:pt>
                <c:pt idx="5">
                  <c:v>4968</c:v>
                </c:pt>
                <c:pt idx="8">
                  <c:v>5101</c:v>
                </c:pt>
                <c:pt idx="11">
                  <c:v>4912</c:v>
                </c:pt>
                <c:pt idx="14">
                  <c:v>4927</c:v>
                </c:pt>
              </c:numCache>
            </c:numRef>
          </c:val>
          <c:extLst>
            <c:ext xmlns:c16="http://schemas.microsoft.com/office/drawing/2014/chart" uri="{C3380CC4-5D6E-409C-BE32-E72D297353CC}">
              <c16:uniqueId val="{00000000-F753-4DCE-8841-9CD9E1070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c:v>
                </c:pt>
                <c:pt idx="5">
                  <c:v>48</c:v>
                </c:pt>
                <c:pt idx="8">
                  <c:v>18</c:v>
                </c:pt>
                <c:pt idx="11">
                  <c:v>14</c:v>
                </c:pt>
                <c:pt idx="14">
                  <c:v>10</c:v>
                </c:pt>
              </c:numCache>
            </c:numRef>
          </c:val>
          <c:extLst>
            <c:ext xmlns:c16="http://schemas.microsoft.com/office/drawing/2014/chart" uri="{C3380CC4-5D6E-409C-BE32-E72D297353CC}">
              <c16:uniqueId val="{00000001-F753-4DCE-8841-9CD9E1070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2335</c:v>
                </c:pt>
                <c:pt idx="5">
                  <c:v>2294</c:v>
                </c:pt>
                <c:pt idx="8">
                  <c:v>2065</c:v>
                </c:pt>
                <c:pt idx="11">
                  <c:v>1906</c:v>
                </c:pt>
                <c:pt idx="14">
                  <c:v>1937</c:v>
                </c:pt>
              </c:numCache>
            </c:numRef>
          </c:val>
          <c:extLst>
            <c:ext xmlns:c16="http://schemas.microsoft.com/office/drawing/2014/chart" uri="{C3380CC4-5D6E-409C-BE32-E72D297353CC}">
              <c16:uniqueId val="{00000002-F753-4DCE-8841-9CD9E1070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53-4DCE-8841-9CD9E1070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3-4DCE-8841-9CD9E1070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3-4DCE-8841-9CD9E1070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1097</c:v>
                </c:pt>
                <c:pt idx="3">
                  <c:v>855</c:v>
                </c:pt>
                <c:pt idx="6">
                  <c:v>1027</c:v>
                </c:pt>
                <c:pt idx="9">
                  <c:v>890</c:v>
                </c:pt>
                <c:pt idx="12">
                  <c:v>729</c:v>
                </c:pt>
              </c:numCache>
            </c:numRef>
          </c:val>
          <c:extLst>
            <c:ext xmlns:c16="http://schemas.microsoft.com/office/drawing/2014/chart" uri="{C3380CC4-5D6E-409C-BE32-E72D297353CC}">
              <c16:uniqueId val="{00000006-F753-4DCE-8841-9CD9E1070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454</c:v>
                </c:pt>
                <c:pt idx="3">
                  <c:v>577</c:v>
                </c:pt>
                <c:pt idx="6">
                  <c:v>543</c:v>
                </c:pt>
                <c:pt idx="9">
                  <c:v>513</c:v>
                </c:pt>
                <c:pt idx="12">
                  <c:v>492</c:v>
                </c:pt>
              </c:numCache>
            </c:numRef>
          </c:val>
          <c:extLst>
            <c:ext xmlns:c16="http://schemas.microsoft.com/office/drawing/2014/chart" uri="{C3380CC4-5D6E-409C-BE32-E72D297353CC}">
              <c16:uniqueId val="{00000007-F753-4DCE-8841-9CD9E1070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368</c:v>
                </c:pt>
                <c:pt idx="3">
                  <c:v>376</c:v>
                </c:pt>
                <c:pt idx="6">
                  <c:v>412</c:v>
                </c:pt>
                <c:pt idx="9">
                  <c:v>425</c:v>
                </c:pt>
                <c:pt idx="12">
                  <c:v>398</c:v>
                </c:pt>
              </c:numCache>
            </c:numRef>
          </c:val>
          <c:extLst>
            <c:ext xmlns:c16="http://schemas.microsoft.com/office/drawing/2014/chart" uri="{C3380CC4-5D6E-409C-BE32-E72D297353CC}">
              <c16:uniqueId val="{00000008-F753-4DCE-8841-9CD9E1070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123</c:v>
                </c:pt>
                <c:pt idx="3">
                  <c:v>104</c:v>
                </c:pt>
                <c:pt idx="6">
                  <c:v>85</c:v>
                </c:pt>
                <c:pt idx="9">
                  <c:v>69</c:v>
                </c:pt>
                <c:pt idx="12">
                  <c:v>57</c:v>
                </c:pt>
              </c:numCache>
            </c:numRef>
          </c:val>
          <c:extLst>
            <c:ext xmlns:c16="http://schemas.microsoft.com/office/drawing/2014/chart" uri="{C3380CC4-5D6E-409C-BE32-E72D297353CC}">
              <c16:uniqueId val="{00000009-F753-4DCE-8841-9CD9E1070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5261</c:v>
                </c:pt>
                <c:pt idx="3">
                  <c:v>5321</c:v>
                </c:pt>
                <c:pt idx="6">
                  <c:v>5322</c:v>
                </c:pt>
                <c:pt idx="9">
                  <c:v>5720</c:v>
                </c:pt>
                <c:pt idx="12">
                  <c:v>5870</c:v>
                </c:pt>
              </c:numCache>
            </c:numRef>
          </c:val>
          <c:extLst>
            <c:ext xmlns:c16="http://schemas.microsoft.com/office/drawing/2014/chart" uri="{C3380CC4-5D6E-409C-BE32-E72D297353CC}">
              <c16:uniqueId val="{0000000A-F753-4DCE-8841-9CD9E10704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c:v>
                </c:pt>
                <c:pt idx="2">
                  <c:v>#N/A</c:v>
                </c:pt>
                <c:pt idx="3">
                  <c:v>#N/A</c:v>
                </c:pt>
                <c:pt idx="4">
                  <c:v>0</c:v>
                </c:pt>
                <c:pt idx="5">
                  <c:v>#N/A</c:v>
                </c:pt>
                <c:pt idx="6">
                  <c:v>#N/A</c:v>
                </c:pt>
                <c:pt idx="7">
                  <c:v>207</c:v>
                </c:pt>
                <c:pt idx="8">
                  <c:v>#N/A</c:v>
                </c:pt>
                <c:pt idx="9">
                  <c:v>#N/A</c:v>
                </c:pt>
                <c:pt idx="10">
                  <c:v>784</c:v>
                </c:pt>
                <c:pt idx="11">
                  <c:v>#N/A</c:v>
                </c:pt>
                <c:pt idx="12">
                  <c:v>#N/A</c:v>
                </c:pt>
                <c:pt idx="13">
                  <c:v>672</c:v>
                </c:pt>
                <c:pt idx="14">
                  <c:v>#N/A</c:v>
                </c:pt>
              </c:numCache>
            </c:numRef>
          </c:val>
          <c:smooth val="0"/>
          <c:extLst>
            <c:ext xmlns:c16="http://schemas.microsoft.com/office/drawing/2014/chart" uri="{C3380CC4-5D6E-409C-BE32-E72D297353CC}">
              <c16:uniqueId val="{0000000B-F753-4DCE-8841-9CD9E10704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558</c:v>
                </c:pt>
                <c:pt idx="1">
                  <c:v>654</c:v>
                </c:pt>
                <c:pt idx="2">
                  <c:v>619</c:v>
                </c:pt>
              </c:numCache>
            </c:numRef>
          </c:val>
          <c:extLst>
            <c:ext xmlns:c16="http://schemas.microsoft.com/office/drawing/2014/chart" uri="{C3380CC4-5D6E-409C-BE32-E72D297353CC}">
              <c16:uniqueId val="{00000000-7583-440B-A364-761B2E19F5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c:v>
                </c:pt>
                <c:pt idx="1">
                  <c:v>1</c:v>
                </c:pt>
                <c:pt idx="2">
                  <c:v>170</c:v>
                </c:pt>
              </c:numCache>
            </c:numRef>
          </c:val>
          <c:extLst>
            <c:ext xmlns:c16="http://schemas.microsoft.com/office/drawing/2014/chart" uri="{C3380CC4-5D6E-409C-BE32-E72D297353CC}">
              <c16:uniqueId val="{00000001-7583-440B-A364-761B2E19F5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797</c:v>
                </c:pt>
                <c:pt idx="1">
                  <c:v>692</c:v>
                </c:pt>
                <c:pt idx="2">
                  <c:v>685</c:v>
                </c:pt>
              </c:numCache>
            </c:numRef>
          </c:val>
          <c:extLst>
            <c:ext xmlns:c16="http://schemas.microsoft.com/office/drawing/2014/chart" uri="{C3380CC4-5D6E-409C-BE32-E72D297353CC}">
              <c16:uniqueId val="{00000002-7583-440B-A364-761B2E19F5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{D62BF23A-0AC6-4C78-B997-5E5F8A6F3358}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091-4A26-9821-A228BAF417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{CD06B7F1-6707-4E86-87B8-326F454BD7EB}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1-4A26-9821-A228BAF417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{63318170-773A-4136-A6E2-655D27E70795}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1-4A26-9821-A228BAF417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{CE0AFE07-7A0B-4922-BFA8-EDBDD39C2E22}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1-4A26-9821-A228BAF417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{2D8EBD7A-E057-4C71-89BA-3AFA36D74437}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1-4A26-9821-A228BAF417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{4B7A5415-00D0-47F0-BB32-AC6B7F625DB1}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091-4A26-9821-A228BAF41731}"/>
                </c:ext>
              </c:extLst>
            </c:dLbl>
            <c:dLbl>
              <c:idx val="16"/>
              <c:layout>
                <c:manualLayout>
                  <c:x val="-4.0177641846568912E-2"/>
                  <c:y val="-5.09610592414898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{4565DB55-71FB-4A17-8D1D-298AFCDF6814}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091-4A26-9821-A228BAF417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{6579A21F-05BC-481E-B3C4-A1D344FD5BAE}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091-4A26-9821-A228BAF417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{FBAE6BA8-2ED3-4316-8BED-8C009E820D20}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091-4A26-9821-A228BAF417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61.3</c:v>
                </c:pt>
                <c:pt idx="16">
                  <c:v>61.1</c:v>
                </c:pt>
                <c:pt idx="24">
                  <c:v>62.5</c:v>
                </c:pt>
                <c:pt idx="32">
                  <c:v>63.2</c:v>
                </c:pt>
              </c:numCache>
            </c:numRef>
          </c:xVal>
          <c:yVal>
            <c:numRef>
              <c:f>公会計指標分析・財政指標組合せ分析表!$BP$51:$DC$51</c:f>
              <c:numCache>
                <c:formatCode>#,##0.0;"▲ "#,##0.0</c:formatCode>
                <c:ptCount val="40"/>
                <c:pt idx="0">
                  <c:v>1.3</c:v>
                </c:pt>
                <c:pt idx="16">
                  <c:v>5.2</c:v>
                </c:pt>
                <c:pt idx="24">
                  <c:v>19</c:v>
                </c:pt>
                <c:pt idx="32">
                  <c:v>15.2</c:v>
                </c:pt>
              </c:numCache>
            </c:numRef>
          </c:yVal>
          <c:smooth val="0"/>
          <c:extLst>
            <c:ext xmlns:c16="http://schemas.microsoft.com/office/drawing/2014/chart" uri="{C3380CC4-5D6E-409C-BE32-E72D297353CC}">
              <c16:uniqueId val="{00000009-C091-4A26-9821-A228BAF417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{A898DABF-66EF-4D73-816E-17673521E3BD}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091-4A26-9821-A228BAF417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{CB2B61AC-A3E0-49E4-8F07-E10ABE9845CE}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1-4A26-9821-A228BAF417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{1EA72329-4453-4008-B011-07A97ABEDDF2}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1-4A26-9821-A228BAF417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{C98CA64D-3152-4080-A95A-829E21D94D6D}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1-4A26-9821-A228BAF417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{9839AFA7-2A31-46BA-8509-5782C2709CEB}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1-4A26-9821-A228BAF417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{0242F18E-34BB-47A0-ABA1-23720215C2BF}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091-4A26-9821-A228BAF417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{AC1A6DE8-388B-4FC8-AD55-D22F9E8ED446}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091-4A26-9821-A228BAF417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{58E939D7-DAAC-49E7-A24E-38529C4C83F1}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091-4A26-9821-A228BAF41731}"/>
                </c:ext>
              </c:extLst>
            </c:dLbl>
            <c:dLbl>
              <c:idx val="32"/>
              <c:layout>
                <c:manualLayout>
                  <c:x val="-2.3853859453899409E-2"/>
                  <c:y val="-7.851702497024053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{01590EE4-3E8D-4EE7-86B1-12D22CC20A02}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091-4A26-9821-A228BAF417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091-4A26-9821-A228BAF4173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{BCC3E553-0739-46BE-9553-02BA07ED49CB}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4CC-43AA-A2C6-DB8C256551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{4ABC8A17-245F-450E-8026-210EED8994CB}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CC-43AA-A2C6-DB8C256551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{02EB743B-6C4F-4471-B785-1CCF23F54E88}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CC-43AA-A2C6-DB8C256551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{40D417F1-E4A5-41EB-BBF1-FF095912F74B}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CC-43AA-A2C6-DB8C256551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{E8421A0F-77DA-4948-8831-CA7B411DF394}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CC-43AA-A2C6-DB8C2565515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{E4816AC0-D9B8-4179-9631-AB92DF870607}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4CC-43AA-A2C6-DB8C2565515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{A998780D-900C-4DAD-9AF1-22BCC2A94693}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4CC-43AA-A2C6-DB8C2565515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{F2055370-B775-4284-B4F0-A8698EF5F987}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4CC-43AA-A2C6-DB8C2565515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{2E37693A-D20B-46A9-BADE-1E562BD6C158}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4CC-43AA-A2C6-DB8C256551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2.9</c:v>
                </c:pt>
                <c:pt idx="16">
                  <c:v>4.2</c:v>
                </c:pt>
                <c:pt idx="24">
                  <c:v>5.3</c:v>
                </c:pt>
                <c:pt idx="32">
                  <c:v>5.8</c:v>
                </c:pt>
              </c:numCache>
            </c:numRef>
          </c:xVal>
          <c:yVal>
            <c:numRef>
              <c:f>公会計指標分析・財政指標組合せ分析表!$BP$73:$DC$73</c:f>
              <c:numCache>
                <c:formatCode>#,##0.0;"▲ "#,##0.0</c:formatCode>
                <c:ptCount val="40"/>
                <c:pt idx="0">
                  <c:v>1.3</c:v>
                </c:pt>
                <c:pt idx="16">
                  <c:v>5.2</c:v>
                </c:pt>
                <c:pt idx="24">
                  <c:v>19</c:v>
                </c:pt>
                <c:pt idx="32">
                  <c:v>15.2</c:v>
                </c:pt>
              </c:numCache>
            </c:numRef>
          </c:yVal>
          <c:smooth val="0"/>
          <c:extLst>
            <c:ext xmlns:c16="http://schemas.microsoft.com/office/drawing/2014/chart" uri="{C3380CC4-5D6E-409C-BE32-E72D297353CC}">
              <c16:uniqueId val="{00000009-D4CC-43AA-A2C6-DB8C256551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40790680503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{BC6F5BC4-D280-4FE6-B1B1-C26FCF963FD6}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4CC-43AA-A2C6-DB8C256551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{E3FD428E-B2A2-47A9-861A-AD43C0A0CC38}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CC-43AA-A2C6-DB8C256551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{2C7B40F2-99C1-4F28-8583-9C0511635E42}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CC-43AA-A2C6-DB8C256551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{F53B5E73-D321-4358-9525-1C1576703240}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CC-43AA-A2C6-DB8C256551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{E9FCBF84-813B-442A-860A-3D34274A35D8}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CC-43AA-A2C6-DB8C2565515D}"/>
                </c:ext>
              </c:extLst>
            </c:dLbl>
            <c:dLbl>
              <c:idx val="8"/>
              <c:layout>
                <c:manualLayout>
                  <c:x val="0"/>
                  <c:y val="-1.10455666011602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{8CE4D2E2-6C68-4161-83A2-53C6C3E8643C}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4CC-43AA-A2C6-DB8C2565515D}"/>
                </c:ext>
              </c:extLst>
            </c:dLbl>
            <c:dLbl>
              <c:idx val="16"/>
              <c:layout>
                <c:manualLayout>
                  <c:x val="0"/>
                  <c:y val="2.34696456692103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{A8750950-9E9C-4B0F-B62E-84662789B9BD}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4CC-43AA-A2C6-DB8C2565515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{2983AC23-E81A-49FC-A813-4E2256577E53}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4CC-43AA-A2C6-DB8C256551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{7CE3DF50-BF04-4D1B-9DAD-0FD988B229F3}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4CC-43AA-A2C6-DB8C256551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D4CC-43AA-A2C6-DB8C2565515D}"/>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割を臨時財政対策債が占めており、一般会計における元利償還金も令和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年度は前年度に比べ</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千万円増加している。公共施設の老朽化に伴う長寿命化対策で、地方債残高が増加している。充当可能基金については、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したものの、今後、将来負担比率は上昇傾向にあると予想される。新規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中央庁舎耐震補強等改修事業や道路改良事業等の普通建設事業費の繰入金の増加や中央庁舎耐震補強等改修事業のため地域福祉基金を取り崩したが、臨時財政対策債償還基金費として追加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・農業基盤整備基金：印旛沼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・児童・生徒国際交流振興基金：国際交流、国際的視野を持つ人材育成を目的とする。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・地域福祉基金：役場中央庁舎耐震補強等改修事業に充てたことによる減。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・都市計画事業基金：都市計画事業に要した費用の減による都市計画税積立額の増。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・新型コロナウイルス感染症の影響から、法人住民税、個人住民税の減少による自主財源の減。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・役場中央庁舎耐震補強等改修事業や道路改良事業等のため取り崩したことによる減少。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・臨時財政対策債償還基金費として、普通交付税が追加交付されたことにより、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・剰余金等を積極的に積立て、町債の償還に必要な財源を確保し、財政の健全な運営に努める。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C5B9A2-DA76-4E25-8852-0D1F800A9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ECE8C21-22B8-4CDD-9CF3-FBB23BD8C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5FA8715-2354-4FCB-99EC-478EB0B16814}"/>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4B3A6C9F-2B9E-481A-A874-554686B09548}"/>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6A63E93-2350-46AF-851A-5D3F70A2D1CB}"/>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AA4C4AC-8754-4C05-BC86-C19511B4E3B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829EB59-9A23-49D6-83F9-EC70A0C210D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FDE5C91-B121-4E98-A084-6E0155A792A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87A01B35-C908-4934-9E2D-54B43BDD524E}"/>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FC67DF8B-34DC-42F1-B8ED-18B94391D525}"/>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3313952-0006-4805-B759-9028FCEC0AA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2CEE07E-92F0-4C77-B31D-DBE9523ACA21}"/>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91829B06-C0B3-4009-9D13-85F175C0B370}"/>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FBD9ED74-547E-4C58-A28C-ED20538EFB81}"/>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D442B19-5E09-443A-A6EF-D36614FB3141}"/>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5BD3D1E7-7DDF-4A0F-B593-A147C605A58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AB669149-E070-46F9-B797-B1F62043A042}"/>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39EC72D-8758-4627-9DA5-F62EA917F50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403AF11-87EA-46F1-821A-8B8857A81442}"/>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D0B3EBC-6AE3-4FA0-8744-C381F35E4AE2}"/>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AF9B3C3-10B7-428F-9520-EBD38AB5E6C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51897DA-E7A4-4C7B-B5E7-F3388043A3C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2FF24C82-3CBE-4A94-A537-17D91229C835}"/>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BE522AC-8726-4725-90CE-D2C54FE71D3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4F33FD5-28DA-4FFB-8974-F936CE283D8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A78A82CA-C67A-4A54-96D8-746C7464DCF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AFEDA06C-CB10-49BA-BFF8-86B5BD1A656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F5C3095-0A1A-4D31-8F19-5CBFECA02DC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AF69C7C-6C5A-4891-854C-2DFA0626AB9C}"/>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B79D0B5-E3C1-47BC-B242-E07090BE82BA}"/>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D8ACBDA-52B4-4316-8E8C-E0DA1D60908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BB98B70C-8463-4A9B-B6D6-3FACC13C57B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19D4D87E-2CE4-4444-9BDB-2CEE0F444C8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B3852EC6-F19B-4D6A-A5C7-B5E05796690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6E866EC7-FE69-46ED-ADB4-64A22B11338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6C218EF-5404-4CCF-AEEF-8CB3F0E8DB9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0F173FA-5F96-4F7D-9C9A-3FF6F9509F63}"/>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782FE55D-75D5-486E-983A-C59F3A016E3F}"/>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3C6BEA5-98BE-4A8B-A871-73636AD418F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0E02D4D-135E-4D29-902C-FE18BA144A86}"/>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4171E7D-B98B-464A-B368-D7CB138DC67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C87E462-E75D-46F0-BECC-EF56AF290A7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59F6FE8-EBEB-4880-AFA9-9D093C96EA29}"/>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1464E188-887E-4F9B-B89E-9995FB06A3B8}"/>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95B5EB9A-34D3-4F0C-824A-735F9CA06F3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5418407-F865-47E5-B677-3CD103E76C4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CF3D09F-92A7-47BF-A9A7-6EBA42E1C29F}"/>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1B2FEDA-5E53-409D-8958-B6C2995E40E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AC169405-8584-47A7-9BCD-03B01DFFC2E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年代の住宅団地造成以降、整備してきた多くの公共施設が老朽化してきており、更新の時期を迎えているため、有形固定資産減価償却率は、類似団体より高い水準となっている。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「公共施設等総合管理計画」に基づき、公共施設等の全体の状況把握と長期的な視点での更新・統廃合・長寿命化などを計画的に行ってくよう努めている。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D19655AC-8B5A-414A-BE32-E207B20468A1}"/>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442D022-8127-41BF-A2E5-33B12A962CB7}"/>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3C58731-8C96-4D3D-9F38-AC56C978B01C}"/>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6E0B1CBE-EC0E-4890-9C58-715913A4B1DA}"/>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319D499-18EA-420E-A7DF-31C2A2888F9B}"/>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C65B7247-2EC6-42A8-AB46-A642ABA7F11F}"/>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BD7A8AC5-6EB8-4AF4-AC8E-7B58D7DAEF2E}"/>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D2CF0B2-807C-4428-AFFC-351B8EA382A0}"/>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F895CDE6-CB1D-4AB1-B55C-F6AAA49779FF}"/>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560EA404-41E4-4C57-BF67-03EE311EDCDF}"/>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42651BE5-7FBE-455E-A0F9-EEB8800CD373}"/>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64281044-F523-4E5D-888C-5CFDD456A7C7}"/>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3E10FBF4-3058-4BCF-B256-F2BB0A98956F}"/>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7245C643-E21C-4312-9C1F-62C266ECE24E}"/>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A83F3966-C115-45D3-B52E-5A42D947BCBF}"/>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C752AEB-05C7-42C9-9ADF-BF40F33430BC}"/>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63B4A24-9601-4087-BD82-F0EA7A007EF2}"/>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32313DF-D9DF-4CCE-A612-87D5FB94ACB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F2EFCEEC-5223-48C1-A577-ABA470E6FE46}"/>
            </a:ext>
          </a:extLst>
        </xdr:cNvPr>
        <xdr:cNvCxnSpPr/>
      </xdr:nvCxnSpPr>
      <xdr:spPr>
        <a:xfrm flipV="1">
          <a:off x="4295775" y="5178788"/>
          <a:ext cx="1270" cy="1386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FD656386-6249-47C8-827A-71FA4E43853B}"/>
            </a:ext>
          </a:extLst>
        </xdr:cNvPr>
        <xdr:cNvSpPr txBox="1"/>
      </xdr:nvSpPr>
      <xdr:spPr>
        <a:xfrm>
          <a:off x="4342765" y="657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77112A74-FD9A-4A1E-B43C-C747E8E39F60}"/>
            </a:ext>
          </a:extLst>
        </xdr:cNvPr>
        <xdr:cNvCxnSpPr/>
      </xdr:nvCxnSpPr>
      <xdr:spPr>
        <a:xfrm>
          <a:off x="4206875" y="656553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D8ED145A-3C12-4AC1-A8C6-5CE04913273B}"/>
            </a:ext>
          </a:extLst>
        </xdr:cNvPr>
        <xdr:cNvSpPr txBox="1"/>
      </xdr:nvSpPr>
      <xdr:spPr>
        <a:xfrm>
          <a:off x="4342765" y="49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08C0FC8A-9593-4372-A3B5-856CF7267E26}"/>
            </a:ext>
          </a:extLst>
        </xdr:cNvPr>
        <xdr:cNvCxnSpPr/>
      </xdr:nvCxnSpPr>
      <xdr:spPr>
        <a:xfrm>
          <a:off x="4206875" y="51787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2229A374-6A6F-4B6A-8106-2EE966F28829}"/>
            </a:ext>
          </a:extLst>
        </xdr:cNvPr>
        <xdr:cNvSpPr txBox="1"/>
      </xdr:nvSpPr>
      <xdr:spPr>
        <a:xfrm>
          <a:off x="4342765" y="5686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D9CF7F22-839A-4484-9036-554C5196F04E}"/>
            </a:ext>
          </a:extLst>
        </xdr:cNvPr>
        <xdr:cNvSpPr/>
      </xdr:nvSpPr>
      <xdr:spPr>
        <a:xfrm>
          <a:off x="4244975" y="58392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17B6A968-2F91-4745-B593-E605E8F82021}"/>
            </a:ext>
          </a:extLst>
        </xdr:cNvPr>
        <xdr:cNvSpPr/>
      </xdr:nvSpPr>
      <xdr:spPr>
        <a:xfrm>
          <a:off x="3611880" y="585851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ECF97A0C-8065-49A9-A53F-CE5B6E2FB0D0}"/>
            </a:ext>
          </a:extLst>
        </xdr:cNvPr>
        <xdr:cNvSpPr/>
      </xdr:nvSpPr>
      <xdr:spPr>
        <a:xfrm>
          <a:off x="2926080" y="582149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9618972A-B9E7-46AD-B746-890D15D80C5C}"/>
            </a:ext>
          </a:extLst>
        </xdr:cNvPr>
        <xdr:cNvSpPr/>
      </xdr:nvSpPr>
      <xdr:spPr>
        <a:xfrm>
          <a:off x="2240280" y="5783036"/>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D6D46E34-6E13-4FC1-B02D-960BF3D8A3F5}"/>
            </a:ext>
          </a:extLst>
        </xdr:cNvPr>
        <xdr:cNvSpPr/>
      </xdr:nvSpPr>
      <xdr:spPr>
        <a:xfrm>
          <a:off x="1554480" y="573323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6919BE6-1AFF-45A5-92AD-8FB8C54ECDE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CB64779-AE00-4F7D-B632-930FBADA97EE}"/>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22D9815-5E0C-4762-88E7-253A396EF01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ED36B0F-12B3-412E-8075-BACBD8189653}"/>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9DB16EB-0E7F-43C4-BC2F-5D49E5FFF3B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5" name="楕円 84">
          <a:extLst>
            <a:ext uri="{FF2B5EF4-FFF2-40B4-BE49-F238E27FC236}">
              <a16:creationId xmlns:a16="http://schemas.microsoft.com/office/drawing/2014/main" id="{E92641FF-91B1-4AA4-80F5-5EE388C23FAC}"/>
            </a:ext>
          </a:extLst>
        </xdr:cNvPr>
        <xdr:cNvSpPr/>
      </xdr:nvSpPr>
      <xdr:spPr>
        <a:xfrm>
          <a:off x="4244975" y="590903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6" name="有形固定資産減価償却率該当値テキスト">
          <a:extLst>
            <a:ext uri="{FF2B5EF4-FFF2-40B4-BE49-F238E27FC236}">
              <a16:creationId xmlns:a16="http://schemas.microsoft.com/office/drawing/2014/main" id="{3D1F1D19-CC31-4816-A89D-9499DB96DEE2}"/>
            </a:ext>
          </a:extLst>
        </xdr:cNvPr>
        <xdr:cNvSpPr txBox="1"/>
      </xdr:nvSpPr>
      <xdr:spPr>
        <a:xfrm>
          <a:off x="4342765" y="588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161018</xdr:rowOff>
    </xdr:from>
    <xdr:to>
      <xdr:col>19</xdr:col>
      <xdr:colOff>187325</xdr:colOff>
      <xdr:row>30</xdr:row>
      <xdr:rowOff>91168</xdr:rowOff>
    </xdr:to>
    <xdr:sp macro="" textlink="">
      <xdr:nvSpPr>
        <xdr:cNvPr id="87" name="楕円 86">
          <a:extLst>
            <a:ext uri="{FF2B5EF4-FFF2-40B4-BE49-F238E27FC236}">
              <a16:creationId xmlns:a16="http://schemas.microsoft.com/office/drawing/2014/main" id="{F96EC28E-AB7D-4365-8D4D-78FC2D79B6B8}"/>
            </a:ext>
          </a:extLst>
        </xdr:cNvPr>
        <xdr:cNvSpPr/>
      </xdr:nvSpPr>
      <xdr:spPr>
        <a:xfrm>
          <a:off x="3611880" y="588744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61958</xdr:rowOff>
    </xdr:to>
    <xdr:cxnSp macro="">
      <xdr:nvCxnSpPr>
        <xdr:cNvPr id="88" name="直線コネクタ 87">
          <a:extLst>
            <a:ext uri="{FF2B5EF4-FFF2-40B4-BE49-F238E27FC236}">
              <a16:creationId xmlns:a16="http://schemas.microsoft.com/office/drawing/2014/main" id="{3C1AA7C8-04EE-462C-AF77-87C3EFA49FD8}"/>
            </a:ext>
          </a:extLst>
        </xdr:cNvPr>
        <xdr:cNvCxnSpPr/>
      </xdr:nvCxnSpPr>
      <xdr:spPr>
        <a:xfrm>
          <a:off x="3656965" y="5936343"/>
          <a:ext cx="64071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9" name="楕円 88">
          <a:extLst>
            <a:ext uri="{FF2B5EF4-FFF2-40B4-BE49-F238E27FC236}">
              <a16:creationId xmlns:a16="http://schemas.microsoft.com/office/drawing/2014/main" id="{596A1A03-29D6-4392-A4D7-CAD797AB8DB6}"/>
            </a:ext>
          </a:extLst>
        </xdr:cNvPr>
        <xdr:cNvSpPr/>
      </xdr:nvSpPr>
      <xdr:spPr>
        <a:xfrm>
          <a:off x="2926080" y="584236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40368</xdr:rowOff>
    </xdr:to>
    <xdr:cxnSp macro="">
      <xdr:nvCxnSpPr>
        <xdr:cNvPr id="90" name="直線コネクタ 89">
          <a:extLst>
            <a:ext uri="{FF2B5EF4-FFF2-40B4-BE49-F238E27FC236}">
              <a16:creationId xmlns:a16="http://schemas.microsoft.com/office/drawing/2014/main" id="{C29FFB12-0CF6-4CA5-ADBD-9B1A8304E4EA}"/>
            </a:ext>
          </a:extLst>
        </xdr:cNvPr>
        <xdr:cNvCxnSpPr/>
      </xdr:nvCxnSpPr>
      <xdr:spPr>
        <a:xfrm>
          <a:off x="2971165" y="5896973"/>
          <a:ext cx="6858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124006</xdr:rowOff>
    </xdr:from>
    <xdr:to>
      <xdr:col>11</xdr:col>
      <xdr:colOff>187325</xdr:colOff>
      <xdr:row>30</xdr:row>
      <xdr:rowOff>54156</xdr:rowOff>
    </xdr:to>
    <xdr:sp macro="" textlink="">
      <xdr:nvSpPr>
        <xdr:cNvPr id="91" name="楕円 90">
          <a:extLst>
            <a:ext uri="{FF2B5EF4-FFF2-40B4-BE49-F238E27FC236}">
              <a16:creationId xmlns:a16="http://schemas.microsoft.com/office/drawing/2014/main" id="{151D2EB3-A0B1-4403-BD2B-9ACBFDE1968C}"/>
            </a:ext>
          </a:extLst>
        </xdr:cNvPr>
        <xdr:cNvSpPr/>
      </xdr:nvSpPr>
      <xdr:spPr>
        <a:xfrm>
          <a:off x="2240280" y="585043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3356</xdr:rowOff>
    </xdr:to>
    <xdr:cxnSp macro="">
      <xdr:nvCxnSpPr>
        <xdr:cNvPr id="92" name="直線コネクタ 91">
          <a:extLst>
            <a:ext uri="{FF2B5EF4-FFF2-40B4-BE49-F238E27FC236}">
              <a16:creationId xmlns:a16="http://schemas.microsoft.com/office/drawing/2014/main" id="{DA5A3C77-77B8-4327-A583-4704BB27BF0D}"/>
            </a:ext>
          </a:extLst>
        </xdr:cNvPr>
        <xdr:cNvCxnSpPr/>
      </xdr:nvCxnSpPr>
      <xdr:spPr>
        <a:xfrm flipV="1">
          <a:off x="2285365" y="5896973"/>
          <a:ext cx="6858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93" name="楕円 92">
          <a:extLst>
            <a:ext uri="{FF2B5EF4-FFF2-40B4-BE49-F238E27FC236}">
              <a16:creationId xmlns:a16="http://schemas.microsoft.com/office/drawing/2014/main" id="{5F6E63D2-4163-4993-A0CD-03D22E37484C}"/>
            </a:ext>
          </a:extLst>
        </xdr:cNvPr>
        <xdr:cNvSpPr/>
      </xdr:nvSpPr>
      <xdr:spPr>
        <a:xfrm>
          <a:off x="1554480" y="5816963"/>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3356</xdr:rowOff>
    </xdr:to>
    <xdr:cxnSp macro="">
      <xdr:nvCxnSpPr>
        <xdr:cNvPr id="94" name="直線コネクタ 93">
          <a:extLst>
            <a:ext uri="{FF2B5EF4-FFF2-40B4-BE49-F238E27FC236}">
              <a16:creationId xmlns:a16="http://schemas.microsoft.com/office/drawing/2014/main" id="{D875581A-58DE-4374-8BF9-656CCFF8FF4A}"/>
            </a:ext>
          </a:extLst>
        </xdr:cNvPr>
        <xdr:cNvCxnSpPr/>
      </xdr:nvCxnSpPr>
      <xdr:spPr>
        <a:xfrm>
          <a:off x="1599565" y="5869668"/>
          <a:ext cx="6858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D0E8E076-D4CE-4123-99F8-99BAE1C4A89C}"/>
            </a:ext>
          </a:extLst>
        </xdr:cNvPr>
        <xdr:cNvSpPr txBox="1"/>
      </xdr:nvSpPr>
      <xdr:spPr>
        <a:xfrm>
          <a:off x="3464569"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52B65166-C0B9-4E1D-85D0-77B2963A1D46}"/>
            </a:ext>
          </a:extLst>
        </xdr:cNvPr>
        <xdr:cNvSpPr txBox="1"/>
      </xdr:nvSpPr>
      <xdr:spPr>
        <a:xfrm>
          <a:off x="2793374" y="559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8EC3D635-B543-4B3F-B33C-F29B18A0A4E7}"/>
            </a:ext>
          </a:extLst>
        </xdr:cNvPr>
        <xdr:cNvSpPr txBox="1"/>
      </xdr:nvSpPr>
      <xdr:spPr>
        <a:xfrm>
          <a:off x="2107574" y="556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C6B1C6F2-6822-409F-98BC-E4F41BBFB51A}"/>
            </a:ext>
          </a:extLst>
        </xdr:cNvPr>
        <xdr:cNvSpPr txBox="1"/>
      </xdr:nvSpPr>
      <xdr:spPr>
        <a:xfrm>
          <a:off x="1421774" y="550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82295</xdr:rowOff>
    </xdr:from>
    <xdr:ext cx="405111" cy="259045"/>
    <xdr:sp macro="" textlink="">
      <xdr:nvSpPr>
        <xdr:cNvPr id="99" name="n_1mainValue有形固定資産減価償却率">
          <a:extLst>
            <a:ext uri="{FF2B5EF4-FFF2-40B4-BE49-F238E27FC236}">
              <a16:creationId xmlns:a16="http://schemas.microsoft.com/office/drawing/2014/main" id="{A0D3A335-5843-497A-8EE5-BBEAB73AE5DE}"/>
            </a:ext>
          </a:extLst>
        </xdr:cNvPr>
        <xdr:cNvSpPr txBox="1"/>
      </xdr:nvSpPr>
      <xdr:spPr>
        <a:xfrm>
          <a:off x="3464569" y="598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100" name="n_2mainValue有形固定資産減価償却率">
          <a:extLst>
            <a:ext uri="{FF2B5EF4-FFF2-40B4-BE49-F238E27FC236}">
              <a16:creationId xmlns:a16="http://schemas.microsoft.com/office/drawing/2014/main" id="{4605D4AC-762B-485A-8B59-92A46DF60A96}"/>
            </a:ext>
          </a:extLst>
        </xdr:cNvPr>
        <xdr:cNvSpPr txBox="1"/>
      </xdr:nvSpPr>
      <xdr:spPr>
        <a:xfrm>
          <a:off x="2793374" y="593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45283</xdr:rowOff>
    </xdr:from>
    <xdr:ext cx="405111" cy="259045"/>
    <xdr:sp macro="" textlink="">
      <xdr:nvSpPr>
        <xdr:cNvPr id="101" name="n_3mainValue有形固定資産減価償却率">
          <a:extLst>
            <a:ext uri="{FF2B5EF4-FFF2-40B4-BE49-F238E27FC236}">
              <a16:creationId xmlns:a16="http://schemas.microsoft.com/office/drawing/2014/main" id="{245135A7-43BC-4F46-A03C-3DC088F51C8B}"/>
            </a:ext>
          </a:extLst>
        </xdr:cNvPr>
        <xdr:cNvSpPr txBox="1"/>
      </xdr:nvSpPr>
      <xdr:spPr>
        <a:xfrm>
          <a:off x="2107574" y="594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02" name="n_4mainValue有形固定資産減価償却率">
          <a:extLst>
            <a:ext uri="{FF2B5EF4-FFF2-40B4-BE49-F238E27FC236}">
              <a16:creationId xmlns:a16="http://schemas.microsoft.com/office/drawing/2014/main" id="{EA7CB459-2ACE-4F94-885E-29EC596322DC}"/>
            </a:ext>
          </a:extLst>
        </xdr:cNvPr>
        <xdr:cNvSpPr txBox="1"/>
      </xdr:nvSpPr>
      <xdr:spPr>
        <a:xfrm>
          <a:off x="142177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738B0BD-CF0D-46B7-841D-86D31936FD9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6FDAAD7C-7BB8-4678-B6DF-88AF3E87D833}"/>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76D8D0F-88E1-489D-8F56-245E4B122945}"/>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01414B0-37F8-4255-9E4A-F26DC74290BC}"/>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FE08B43-372A-4D5C-9F5F-C90D83E585D3}"/>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49E8AB6-D391-4C44-A0FD-4B7BE5C0D6B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9B85731-21B7-4A97-A43E-686EED9B57C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A033F4D-6B56-4316-B3E2-D3837F7C7A6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163CB2EB-4E14-4A0A-9856-15EBECA0B6CE}"/>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83C07998-3C37-409C-8587-C07F0E25BB5C}"/>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3E25F38-6264-482F-BB83-65198A15EAA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EF748C41-45F6-422F-92F7-1E00CBD4538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80B361E8-06DC-4B39-B5BE-D54A613F4315}"/>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債務償還比率は、令和元年度に類似団体平均を上回った。類似団体と比較して職員数が多く、人件費が高い水準にあり、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退職手当負担見込み額が増加したためであ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年度には、退職手当負担見込み額の減により若干持ち直している。令和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年度は、臨時財政対策債特例発行可能額の増等により債務償還比率は前年度より下がった。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財政健全化計画でも職員数の削減することとしており、人件費の削減に努めていく。　</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687F94FB-4942-404E-98F6-B6A02C72CDAC}"/>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729719A4-1079-4018-B8C9-B84D6F094A7B}"/>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774EBFE-5B9C-4558-A3AC-6E54C2B006E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1604CFF3-AE03-4521-985F-7F768F48B82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6E561C45-8F45-4561-AD1E-30F21278CB11}"/>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C1D5B52-8EF1-4CF4-A8F4-AEC20B52B560}"/>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877EE3FA-3F42-4A9E-A3C0-F2F05BF68970}"/>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95C753B-658E-4E38-B23E-996298F91898}"/>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FDD58995-55F8-4851-9C8D-C730EF144D2B}"/>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9674FE28-AC89-41DC-B847-B86DB8E991FA}"/>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5F2C0C9-306A-4859-8813-2292AC8FE804}"/>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A001E53D-FC65-450A-AF16-68DC546F2B7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202496B7-C5AC-4284-92B3-F5EBE02A4E3F}"/>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4A0A8AD-9B6C-4531-A495-56C2E2A15BCA}"/>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66B050FF-FD0E-47DC-AA28-27CDD62CD7A3}"/>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997E8C26-E119-4F17-B862-31C560704E5B}"/>
            </a:ext>
          </a:extLst>
        </xdr:cNvPr>
        <xdr:cNvCxnSpPr/>
      </xdr:nvCxnSpPr>
      <xdr:spPr>
        <a:xfrm flipV="1">
          <a:off x="13313410" y="5295688"/>
          <a:ext cx="1269" cy="123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DA0F4C67-0CA4-4D08-B3ED-EB10DF8C1A48}"/>
            </a:ext>
          </a:extLst>
        </xdr:cNvPr>
        <xdr:cNvSpPr txBox="1"/>
      </xdr:nvSpPr>
      <xdr:spPr>
        <a:xfrm>
          <a:off x="13369925" y="65336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3CCE6689-9668-4C03-81FC-017F90F43BF1}"/>
            </a:ext>
          </a:extLst>
        </xdr:cNvPr>
        <xdr:cNvCxnSpPr/>
      </xdr:nvCxnSpPr>
      <xdr:spPr>
        <a:xfrm>
          <a:off x="13251180" y="652789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A320D021-20C8-4160-B198-CC1633179706}"/>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B9E30F51-35F3-474E-A94A-4C8CB5143FB4}"/>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id="{82283953-0CB1-4F3E-A0A7-BF2744A04F36}"/>
            </a:ext>
          </a:extLst>
        </xdr:cNvPr>
        <xdr:cNvSpPr txBox="1"/>
      </xdr:nvSpPr>
      <xdr:spPr>
        <a:xfrm>
          <a:off x="13369925" y="558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7900ECE9-B3D7-4168-ABD1-9A3AFFE0449C}"/>
            </a:ext>
          </a:extLst>
        </xdr:cNvPr>
        <xdr:cNvSpPr/>
      </xdr:nvSpPr>
      <xdr:spPr>
        <a:xfrm>
          <a:off x="13289280" y="5733902"/>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27C13A62-03C3-4040-95A4-4619C1C16F51}"/>
            </a:ext>
          </a:extLst>
        </xdr:cNvPr>
        <xdr:cNvSpPr/>
      </xdr:nvSpPr>
      <xdr:spPr>
        <a:xfrm>
          <a:off x="12629515" y="59134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E559358A-05B0-48FE-A65B-FF0E4B11CC6D}"/>
            </a:ext>
          </a:extLst>
        </xdr:cNvPr>
        <xdr:cNvSpPr/>
      </xdr:nvSpPr>
      <xdr:spPr>
        <a:xfrm>
          <a:off x="11943715" y="5969367"/>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C8B27455-4E09-4F91-9935-A6FECB17A0C7}"/>
            </a:ext>
          </a:extLst>
        </xdr:cNvPr>
        <xdr:cNvSpPr/>
      </xdr:nvSpPr>
      <xdr:spPr>
        <a:xfrm>
          <a:off x="11257915" y="595626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ED76631F-2480-4147-A3FB-FED855519E03}"/>
            </a:ext>
          </a:extLst>
        </xdr:cNvPr>
        <xdr:cNvSpPr/>
      </xdr:nvSpPr>
      <xdr:spPr>
        <a:xfrm>
          <a:off x="10572115" y="595650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1918080-3354-43F5-A495-382561E4EEF2}"/>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BBCAB46-85CB-47BD-A459-FEBA22BDF07D}"/>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2A7F7A0-E0AE-4EB9-A6E4-6B93B078988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E121F45-8A8A-468B-8C31-08033800417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F6DE839-7386-479D-ADEB-785FFA8B434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107386</xdr:rowOff>
    </xdr:from>
    <xdr:to>
      <xdr:col>76</xdr:col>
      <xdr:colOff>73025</xdr:colOff>
      <xdr:row>30</xdr:row>
      <xdr:rowOff>37536</xdr:rowOff>
    </xdr:to>
    <xdr:sp macro="" textlink="">
      <xdr:nvSpPr>
        <xdr:cNvPr id="147" name="楕円 146">
          <a:extLst>
            <a:ext uri="{FF2B5EF4-FFF2-40B4-BE49-F238E27FC236}">
              <a16:creationId xmlns:a16="http://schemas.microsoft.com/office/drawing/2014/main" id="{F7608137-F1DE-4ABA-859E-F08B17200348}"/>
            </a:ext>
          </a:extLst>
        </xdr:cNvPr>
        <xdr:cNvSpPr/>
      </xdr:nvSpPr>
      <xdr:spPr>
        <a:xfrm>
          <a:off x="13289280" y="58300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85813</xdr:rowOff>
    </xdr:from>
    <xdr:ext cx="469744" cy="259045"/>
    <xdr:sp macro="" textlink="">
      <xdr:nvSpPr>
        <xdr:cNvPr id="148" name="債務償還比率該当値テキスト">
          <a:extLst>
            <a:ext uri="{FF2B5EF4-FFF2-40B4-BE49-F238E27FC236}">
              <a16:creationId xmlns:a16="http://schemas.microsoft.com/office/drawing/2014/main" id="{BC1C8540-452F-41E0-A391-617F66C4C33F}"/>
            </a:ext>
          </a:extLst>
        </xdr:cNvPr>
        <xdr:cNvSpPr txBox="1"/>
      </xdr:nvSpPr>
      <xdr:spPr>
        <a:xfrm>
          <a:off x="13369925" y="581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71233</xdr:rowOff>
    </xdr:from>
    <xdr:to>
      <xdr:col>72</xdr:col>
      <xdr:colOff>123825</xdr:colOff>
      <xdr:row>31</xdr:row>
      <xdr:rowOff>1383</xdr:rowOff>
    </xdr:to>
    <xdr:sp macro="" textlink="">
      <xdr:nvSpPr>
        <xdr:cNvPr id="149" name="楕円 148">
          <a:extLst>
            <a:ext uri="{FF2B5EF4-FFF2-40B4-BE49-F238E27FC236}">
              <a16:creationId xmlns:a16="http://schemas.microsoft.com/office/drawing/2014/main" id="{31CB811E-96FB-412F-8EF0-E39F8E72ACA2}"/>
            </a:ext>
          </a:extLst>
        </xdr:cNvPr>
        <xdr:cNvSpPr/>
      </xdr:nvSpPr>
      <xdr:spPr>
        <a:xfrm>
          <a:off x="12629515" y="596530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158186</xdr:rowOff>
    </xdr:from>
    <xdr:to>
      <xdr:col>76</xdr:col>
      <xdr:colOff>22225</xdr:colOff>
      <xdr:row>30</xdr:row>
      <xdr:rowOff>122033</xdr:rowOff>
    </xdr:to>
    <xdr:cxnSp macro="">
      <xdr:nvCxnSpPr>
        <xdr:cNvPr id="150" name="直線コネクタ 149">
          <a:extLst>
            <a:ext uri="{FF2B5EF4-FFF2-40B4-BE49-F238E27FC236}">
              <a16:creationId xmlns:a16="http://schemas.microsoft.com/office/drawing/2014/main" id="{90CF6084-308D-4F08-8DBC-BA75A71852C9}"/>
            </a:ext>
          </a:extLst>
        </xdr:cNvPr>
        <xdr:cNvCxnSpPr/>
      </xdr:nvCxnSpPr>
      <xdr:spPr>
        <a:xfrm flipV="1">
          <a:off x="12684125" y="5884616"/>
          <a:ext cx="63119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61588</xdr:rowOff>
    </xdr:from>
    <xdr:to>
      <xdr:col>68</xdr:col>
      <xdr:colOff>123825</xdr:colOff>
      <xdr:row>31</xdr:row>
      <xdr:rowOff>163188</xdr:rowOff>
    </xdr:to>
    <xdr:sp macro="" textlink="">
      <xdr:nvSpPr>
        <xdr:cNvPr id="151" name="楕円 150">
          <a:extLst>
            <a:ext uri="{FF2B5EF4-FFF2-40B4-BE49-F238E27FC236}">
              <a16:creationId xmlns:a16="http://schemas.microsoft.com/office/drawing/2014/main" id="{7CB24095-4636-4262-832B-61DA74A15F0C}"/>
            </a:ext>
          </a:extLst>
        </xdr:cNvPr>
        <xdr:cNvSpPr/>
      </xdr:nvSpPr>
      <xdr:spPr>
        <a:xfrm>
          <a:off x="11943715" y="6125203"/>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122033</xdr:rowOff>
    </xdr:from>
    <xdr:to>
      <xdr:col>72</xdr:col>
      <xdr:colOff>73025</xdr:colOff>
      <xdr:row>31</xdr:row>
      <xdr:rowOff>112388</xdr:rowOff>
    </xdr:to>
    <xdr:cxnSp macro="">
      <xdr:nvCxnSpPr>
        <xdr:cNvPr id="152" name="直線コネクタ 151">
          <a:extLst>
            <a:ext uri="{FF2B5EF4-FFF2-40B4-BE49-F238E27FC236}">
              <a16:creationId xmlns:a16="http://schemas.microsoft.com/office/drawing/2014/main" id="{3B239D56-EA09-4D21-830D-C7F4DED91C2C}"/>
            </a:ext>
          </a:extLst>
        </xdr:cNvPr>
        <xdr:cNvCxnSpPr/>
      </xdr:nvCxnSpPr>
      <xdr:spPr>
        <a:xfrm flipV="1">
          <a:off x="11998325" y="6019913"/>
          <a:ext cx="685800" cy="15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163519</xdr:rowOff>
    </xdr:from>
    <xdr:to>
      <xdr:col>64</xdr:col>
      <xdr:colOff>123825</xdr:colOff>
      <xdr:row>30</xdr:row>
      <xdr:rowOff>93669</xdr:rowOff>
    </xdr:to>
    <xdr:sp macro="" textlink="">
      <xdr:nvSpPr>
        <xdr:cNvPr id="153" name="楕円 152">
          <a:extLst>
            <a:ext uri="{FF2B5EF4-FFF2-40B4-BE49-F238E27FC236}">
              <a16:creationId xmlns:a16="http://schemas.microsoft.com/office/drawing/2014/main" id="{4968182D-8210-4F09-8BF5-6EF854E14F06}"/>
            </a:ext>
          </a:extLst>
        </xdr:cNvPr>
        <xdr:cNvSpPr/>
      </xdr:nvSpPr>
      <xdr:spPr>
        <a:xfrm>
          <a:off x="11257915" y="588994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42869</xdr:rowOff>
    </xdr:from>
    <xdr:to>
      <xdr:col>68</xdr:col>
      <xdr:colOff>73025</xdr:colOff>
      <xdr:row>31</xdr:row>
      <xdr:rowOff>112388</xdr:rowOff>
    </xdr:to>
    <xdr:cxnSp macro="">
      <xdr:nvCxnSpPr>
        <xdr:cNvPr id="154" name="直線コネクタ 153">
          <a:extLst>
            <a:ext uri="{FF2B5EF4-FFF2-40B4-BE49-F238E27FC236}">
              <a16:creationId xmlns:a16="http://schemas.microsoft.com/office/drawing/2014/main" id="{9605C6B0-952C-4E91-8960-9936B9A15BE8}"/>
            </a:ext>
          </a:extLst>
        </xdr:cNvPr>
        <xdr:cNvCxnSpPr/>
      </xdr:nvCxnSpPr>
      <xdr:spPr>
        <a:xfrm>
          <a:off x="11312525" y="5940749"/>
          <a:ext cx="685800" cy="2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4304</xdr:rowOff>
    </xdr:from>
    <xdr:to>
      <xdr:col>60</xdr:col>
      <xdr:colOff>123825</xdr:colOff>
      <xdr:row>30</xdr:row>
      <xdr:rowOff>105904</xdr:rowOff>
    </xdr:to>
    <xdr:sp macro="" textlink="">
      <xdr:nvSpPr>
        <xdr:cNvPr id="155" name="楕円 154">
          <a:extLst>
            <a:ext uri="{FF2B5EF4-FFF2-40B4-BE49-F238E27FC236}">
              <a16:creationId xmlns:a16="http://schemas.microsoft.com/office/drawing/2014/main" id="{F159D9FC-9ABE-439C-AE21-57353FB64761}"/>
            </a:ext>
          </a:extLst>
        </xdr:cNvPr>
        <xdr:cNvSpPr/>
      </xdr:nvSpPr>
      <xdr:spPr>
        <a:xfrm>
          <a:off x="10572115" y="590218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42869</xdr:rowOff>
    </xdr:from>
    <xdr:to>
      <xdr:col>64</xdr:col>
      <xdr:colOff>73025</xdr:colOff>
      <xdr:row>30</xdr:row>
      <xdr:rowOff>55104</xdr:rowOff>
    </xdr:to>
    <xdr:cxnSp macro="">
      <xdr:nvCxnSpPr>
        <xdr:cNvPr id="156" name="直線コネクタ 155">
          <a:extLst>
            <a:ext uri="{FF2B5EF4-FFF2-40B4-BE49-F238E27FC236}">
              <a16:creationId xmlns:a16="http://schemas.microsoft.com/office/drawing/2014/main" id="{7EAE13A4-2941-4CD8-B555-CED3DFC19DA5}"/>
            </a:ext>
          </a:extLst>
        </xdr:cNvPr>
        <xdr:cNvCxnSpPr/>
      </xdr:nvCxnSpPr>
      <xdr:spPr>
        <a:xfrm flipV="1">
          <a:off x="10626725" y="5940749"/>
          <a:ext cx="6858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id="{D2A4620B-8E11-48E5-92F3-F9907A7B46BA}"/>
            </a:ext>
          </a:extLst>
        </xdr:cNvPr>
        <xdr:cNvSpPr txBox="1"/>
      </xdr:nvSpPr>
      <xdr:spPr>
        <a:xfrm>
          <a:off x="12459412" y="568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id="{223D21C7-9ABD-4243-BB9B-AEBF26CF97B3}"/>
            </a:ext>
          </a:extLst>
        </xdr:cNvPr>
        <xdr:cNvSpPr txBox="1"/>
      </xdr:nvSpPr>
      <xdr:spPr>
        <a:xfrm>
          <a:off x="11780597" y="574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9" name="n_3aveValue債務償還比率">
          <a:extLst>
            <a:ext uri="{FF2B5EF4-FFF2-40B4-BE49-F238E27FC236}">
              <a16:creationId xmlns:a16="http://schemas.microsoft.com/office/drawing/2014/main" id="{C539C25C-C85C-4220-9AA1-45801F3497AC}"/>
            </a:ext>
          </a:extLst>
        </xdr:cNvPr>
        <xdr:cNvSpPr txBox="1"/>
      </xdr:nvSpPr>
      <xdr:spPr>
        <a:xfrm>
          <a:off x="11094797" y="60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0" name="n_4aveValue債務償還比率">
          <a:extLst>
            <a:ext uri="{FF2B5EF4-FFF2-40B4-BE49-F238E27FC236}">
              <a16:creationId xmlns:a16="http://schemas.microsoft.com/office/drawing/2014/main" id="{9AED53C5-E208-4054-8B8C-35BCC95F0252}"/>
            </a:ext>
          </a:extLst>
        </xdr:cNvPr>
        <xdr:cNvSpPr txBox="1"/>
      </xdr:nvSpPr>
      <xdr:spPr>
        <a:xfrm>
          <a:off x="10408997" y="60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163960</xdr:rowOff>
    </xdr:from>
    <xdr:ext cx="469744" cy="259045"/>
    <xdr:sp macro="" textlink="">
      <xdr:nvSpPr>
        <xdr:cNvPr id="161" name="n_1mainValue債務償還比率">
          <a:extLst>
            <a:ext uri="{FF2B5EF4-FFF2-40B4-BE49-F238E27FC236}">
              <a16:creationId xmlns:a16="http://schemas.microsoft.com/office/drawing/2014/main" id="{F8DB9F48-2A28-40CE-8E05-15A9FD4A165A}"/>
            </a:ext>
          </a:extLst>
        </xdr:cNvPr>
        <xdr:cNvSpPr txBox="1"/>
      </xdr:nvSpPr>
      <xdr:spPr>
        <a:xfrm>
          <a:off x="12459412" y="60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154315</xdr:rowOff>
    </xdr:from>
    <xdr:ext cx="469744" cy="259045"/>
    <xdr:sp macro="" textlink="">
      <xdr:nvSpPr>
        <xdr:cNvPr id="162" name="n_2mainValue債務償還比率">
          <a:extLst>
            <a:ext uri="{FF2B5EF4-FFF2-40B4-BE49-F238E27FC236}">
              <a16:creationId xmlns:a16="http://schemas.microsoft.com/office/drawing/2014/main" id="{72E1E766-FA94-4F79-8A73-A084E261A546}"/>
            </a:ext>
          </a:extLst>
        </xdr:cNvPr>
        <xdr:cNvSpPr txBox="1"/>
      </xdr:nvSpPr>
      <xdr:spPr>
        <a:xfrm>
          <a:off x="11780597" y="622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110196</xdr:rowOff>
    </xdr:from>
    <xdr:ext cx="469744" cy="259045"/>
    <xdr:sp macro="" textlink="">
      <xdr:nvSpPr>
        <xdr:cNvPr id="163" name="n_3mainValue債務償還比率">
          <a:extLst>
            <a:ext uri="{FF2B5EF4-FFF2-40B4-BE49-F238E27FC236}">
              <a16:creationId xmlns:a16="http://schemas.microsoft.com/office/drawing/2014/main" id="{33751A9B-30DB-4AFE-B936-08FFCD51E34E}"/>
            </a:ext>
          </a:extLst>
        </xdr:cNvPr>
        <xdr:cNvSpPr txBox="1"/>
      </xdr:nvSpPr>
      <xdr:spPr>
        <a:xfrm>
          <a:off x="11094797" y="566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122431</xdr:rowOff>
    </xdr:from>
    <xdr:ext cx="469744" cy="259045"/>
    <xdr:sp macro="" textlink="">
      <xdr:nvSpPr>
        <xdr:cNvPr id="164" name="n_4mainValue債務償還比率">
          <a:extLst>
            <a:ext uri="{FF2B5EF4-FFF2-40B4-BE49-F238E27FC236}">
              <a16:creationId xmlns:a16="http://schemas.microsoft.com/office/drawing/2014/main" id="{0EFDEB2C-A88F-4C9B-98E5-6D245E998A60}"/>
            </a:ext>
          </a:extLst>
        </xdr:cNvPr>
        <xdr:cNvSpPr txBox="1"/>
      </xdr:nvSpPr>
      <xdr:spPr>
        <a:xfrm>
          <a:off x="10408997" y="5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3EE356C-56B1-4D6A-9117-E0F8AE6DCC48}"/>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8197E72-BC49-4C63-B102-BD91A2AAD4BE}"/>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7210B67A-0ED8-46EF-8A4F-C295A8BC7EC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A4B9995-0F0E-44D8-BC2D-008661C811A4}"/>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A1BFD5B-682B-4C7E-9A59-A631463766B3}"/>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33BB38C4-EF25-4A09-AE73-5028ADF83BF0}"/>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107B10-E9AA-4ECF-A740-C07CAE0AC04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228BB4-9DA7-4AE9-8E9B-717536D9DAC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E80807-C9B2-455E-BCC8-68310341F5E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A146D9-1652-463F-87AD-6EC0AA83576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BA6F70-9918-4523-A283-587B2A03D32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DBD535-E63E-4971-8429-BC9B08C4C0C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F662A6-DA1B-4AB6-AD02-9F85D7BC604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ED6DF6-2AEB-4689-A1FE-D50037BF088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94AA01-4478-43D7-AB45-CCC53CE0AF8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C801CD-1BB6-43AB-881D-CC8A3F552C5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D3CC81-5D5B-46A4-8526-AA576C1DEFE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92AC75-491D-426E-B430-98197C4A22C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8806A2-13F8-4650-85AC-08F2150C2D6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FD4B3F-3276-4A10-8528-52DF6F7E545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65D575-2317-4017-9EA3-D6822F47A2E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AF6307-4724-476F-949A-5742109E9E3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9D1929-98E0-4EF7-B000-68218A5C27F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5D2028-4316-46F2-B6FF-D85E41626E2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95F1B6-BF2F-4545-87F4-004D7DBF93B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5B9A3B-5BCD-4187-8640-C9DBC79949C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67EC82-60D5-415B-9A92-BFA7D61A38D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891502-5AC8-40C6-8EBA-4A71FE2FBF5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AB822A-404C-4E47-AC5F-0533F0B2E68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AEA637-4446-4C1B-AE95-5C1BA717E99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4EBB47-3E63-41E8-A12A-392C897206C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70C47A-6BBF-4B97-87EE-B388985B550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8B71F0-A4A1-41D5-82D7-BE2DA01D594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CA88E6-E651-4522-9ABE-2ABDF868E4F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B0E9F3-B24D-4951-8D9D-572328B897A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2603D1-07A7-4D78-8433-AA6F3814579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386066-74C0-45E5-8024-F303D04FE36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34FCED-DEB4-4475-94E8-9084865033E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AA0DC4-8B27-4BFE-AF61-FB099486484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24CEB8-3B3D-4977-899B-6643245CD68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22F3A8-6F45-4810-8A12-9522F506F17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D7AB5F-77A0-48E0-BFF3-4F230E1956C7}"/>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F03DC5-4E26-40C4-B923-FBC8BE1108FC}"/>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A19039-F7A4-42F0-846C-BF4DAEBBFAC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A9B89D-4B2B-49EC-BB19-8A9B65532A0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68EA8B-D102-419F-B4BF-5C547B4D9F2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AE7FA7-DA5F-45C1-B66B-0DBBA5AB807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667BB5-FDB3-49E5-8BD0-1B86D2BE246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EC29DB2-10D8-4D98-9F38-DBBA0C03E8A4}"/>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B7EA639-7E41-4E69-95C1-04C092CED1EF}"/>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7F10662-B6DC-4E5C-A27C-65FF4EAB6DA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E0C8AE1-73C9-4F75-8DAF-B7D90D960F70}"/>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DF970CF-D93E-4449-81F4-D5DA0289244B}"/>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C7D5F4B-8B2A-47FD-AF57-DFA18AF14D8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EDE9CCB-16C6-4F1F-B629-3E3184B064D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AE9B2F3-2AE5-4539-BB2C-544A2F4B227C}"/>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F850CB3-4981-4F23-8621-CC9D3498892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66A0432-2F4E-42C8-8130-AE716597D53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DA5C52-A28E-4CE2-9757-063F36C3AD7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D171372-EE55-45BB-A9AE-145B0458390C}"/>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3DC9FD4-F970-40BE-B0F0-AB69C0E38B3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4ED10CEB-DC45-4659-95F6-B4CDB91F01CE}"/>
            </a:ext>
          </a:extLst>
        </xdr:cNvPr>
        <xdr:cNvCxnSpPr/>
      </xdr:nvCxnSpPr>
      <xdr:spPr>
        <a:xfrm flipV="1">
          <a:off x="4173855" y="59416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AB6432F7-E758-4FB4-ACF5-716FE89D5079}"/>
            </a:ext>
          </a:extLst>
        </xdr:cNvPr>
        <xdr:cNvSpPr txBox="1"/>
      </xdr:nvSpPr>
      <xdr:spPr>
        <a:xfrm>
          <a:off x="421259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34297013-981B-4204-A3BE-EBF726D2DC21}"/>
            </a:ext>
          </a:extLst>
        </xdr:cNvPr>
        <xdr:cNvCxnSpPr/>
      </xdr:nvCxnSpPr>
      <xdr:spPr>
        <a:xfrm>
          <a:off x="4112260" y="722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E9228116-1997-4D87-A63A-AC7E89515859}"/>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4989CEF6-590B-4D48-8444-363ABD003DEC}"/>
            </a:ext>
          </a:extLst>
        </xdr:cNvPr>
        <xdr:cNvCxnSpPr/>
      </xdr:nvCxnSpPr>
      <xdr:spPr>
        <a:xfrm>
          <a:off x="4112260" y="5941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61A8ACEE-85D8-4DCB-8FB8-97357E527BC4}"/>
            </a:ext>
          </a:extLst>
        </xdr:cNvPr>
        <xdr:cNvSpPr txBox="1"/>
      </xdr:nvSpPr>
      <xdr:spPr>
        <a:xfrm>
          <a:off x="421259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5D0854E8-9316-46BB-A534-A4FE37B04A65}"/>
            </a:ext>
          </a:extLst>
        </xdr:cNvPr>
        <xdr:cNvSpPr/>
      </xdr:nvSpPr>
      <xdr:spPr>
        <a:xfrm>
          <a:off x="4131310" y="65176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9B67032D-8129-415B-9A77-C4C9CC3946E1}"/>
            </a:ext>
          </a:extLst>
        </xdr:cNvPr>
        <xdr:cNvSpPr/>
      </xdr:nvSpPr>
      <xdr:spPr>
        <a:xfrm>
          <a:off x="3388360" y="6521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621E6D16-4B6E-4F5B-ABBA-062C23F3211D}"/>
            </a:ext>
          </a:extLst>
        </xdr:cNvPr>
        <xdr:cNvSpPr/>
      </xdr:nvSpPr>
      <xdr:spPr>
        <a:xfrm>
          <a:off x="2571750" y="64890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8403E199-1A8C-4342-B0D9-9D1E2028411C}"/>
            </a:ext>
          </a:extLst>
        </xdr:cNvPr>
        <xdr:cNvSpPr/>
      </xdr:nvSpPr>
      <xdr:spPr>
        <a:xfrm>
          <a:off x="1774190" y="645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3B47DB1F-DBD4-4883-94FD-FDCFEA4E22BF}"/>
            </a:ext>
          </a:extLst>
        </xdr:cNvPr>
        <xdr:cNvSpPr/>
      </xdr:nvSpPr>
      <xdr:spPr>
        <a:xfrm>
          <a:off x="9880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C80D183-5E4C-41E6-9076-AFEA9AE9616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A384F4-FE25-4025-8DD6-109E04EF842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030258-21F0-41E9-B17A-45ADC0499D6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A8D27C-DB0E-4DFA-A2B7-1D2552EA88A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83838B-DADB-4A2D-B81C-02F9807BD92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a:extLst>
            <a:ext uri="{FF2B5EF4-FFF2-40B4-BE49-F238E27FC236}">
              <a16:creationId xmlns:a16="http://schemas.microsoft.com/office/drawing/2014/main" id="{E2F54091-2428-4665-BD77-EDB3BF2569D5}"/>
            </a:ext>
          </a:extLst>
        </xdr:cNvPr>
        <xdr:cNvSpPr/>
      </xdr:nvSpPr>
      <xdr:spPr>
        <a:xfrm>
          <a:off x="4131310" y="63119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a:extLst>
            <a:ext uri="{FF2B5EF4-FFF2-40B4-BE49-F238E27FC236}">
              <a16:creationId xmlns:a16="http://schemas.microsoft.com/office/drawing/2014/main" id="{C7843C05-1999-4361-96C2-4B84ACB70621}"/>
            </a:ext>
          </a:extLst>
        </xdr:cNvPr>
        <xdr:cNvSpPr txBox="1"/>
      </xdr:nvSpPr>
      <xdr:spPr>
        <a:xfrm>
          <a:off x="421259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5" name="楕円 74">
          <a:extLst>
            <a:ext uri="{FF2B5EF4-FFF2-40B4-BE49-F238E27FC236}">
              <a16:creationId xmlns:a16="http://schemas.microsoft.com/office/drawing/2014/main" id="{3965EF30-A9EC-4846-BF51-791165DADB7E}"/>
            </a:ext>
          </a:extLst>
        </xdr:cNvPr>
        <xdr:cNvSpPr/>
      </xdr:nvSpPr>
      <xdr:spPr>
        <a:xfrm>
          <a:off x="3388360" y="6313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22860</xdr:rowOff>
    </xdr:to>
    <xdr:cxnSp macro="">
      <xdr:nvCxnSpPr>
        <xdr:cNvPr id="76" name="直線コネクタ 75">
          <a:extLst>
            <a:ext uri="{FF2B5EF4-FFF2-40B4-BE49-F238E27FC236}">
              <a16:creationId xmlns:a16="http://schemas.microsoft.com/office/drawing/2014/main" id="{67A438F8-9F49-4FE4-9CC1-CDBA79FE08D2}"/>
            </a:ext>
          </a:extLst>
        </xdr:cNvPr>
        <xdr:cNvCxnSpPr/>
      </xdr:nvCxnSpPr>
      <xdr:spPr>
        <a:xfrm flipV="1">
          <a:off x="3431540" y="636079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5D2CE292-9C2C-47FB-A11E-D622FF51DB82}"/>
            </a:ext>
          </a:extLst>
        </xdr:cNvPr>
        <xdr:cNvSpPr/>
      </xdr:nvSpPr>
      <xdr:spPr>
        <a:xfrm>
          <a:off x="2571750" y="6287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22860</xdr:rowOff>
    </xdr:to>
    <xdr:cxnSp macro="">
      <xdr:nvCxnSpPr>
        <xdr:cNvPr id="78" name="直線コネクタ 77">
          <a:extLst>
            <a:ext uri="{FF2B5EF4-FFF2-40B4-BE49-F238E27FC236}">
              <a16:creationId xmlns:a16="http://schemas.microsoft.com/office/drawing/2014/main" id="{ED5057FC-2BE0-4F54-B73C-456EC699B36E}"/>
            </a:ext>
          </a:extLst>
        </xdr:cNvPr>
        <xdr:cNvCxnSpPr/>
      </xdr:nvCxnSpPr>
      <xdr:spPr>
        <a:xfrm>
          <a:off x="2626360" y="6341745"/>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a:extLst>
            <a:ext uri="{FF2B5EF4-FFF2-40B4-BE49-F238E27FC236}">
              <a16:creationId xmlns:a16="http://schemas.microsoft.com/office/drawing/2014/main" id="{E85D7311-7B6A-4C05-B5D2-C58CA003AF7F}"/>
            </a:ext>
          </a:extLst>
        </xdr:cNvPr>
        <xdr:cNvSpPr/>
      </xdr:nvSpPr>
      <xdr:spPr>
        <a:xfrm>
          <a:off x="1774190" y="62795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36</xdr:row>
      <xdr:rowOff>165735</xdr:rowOff>
    </xdr:to>
    <xdr:cxnSp macro="">
      <xdr:nvCxnSpPr>
        <xdr:cNvPr id="80" name="直線コネクタ 79">
          <a:extLst>
            <a:ext uri="{FF2B5EF4-FFF2-40B4-BE49-F238E27FC236}">
              <a16:creationId xmlns:a16="http://schemas.microsoft.com/office/drawing/2014/main" id="{37D5639E-8670-40E6-BDF9-716303E9F099}"/>
            </a:ext>
          </a:extLst>
        </xdr:cNvPr>
        <xdr:cNvCxnSpPr/>
      </xdr:nvCxnSpPr>
      <xdr:spPr>
        <a:xfrm>
          <a:off x="1828800" y="633412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id="{BAFB1A02-4092-477B-8F13-38904D7D5DFD}"/>
            </a:ext>
          </a:extLst>
        </xdr:cNvPr>
        <xdr:cNvSpPr/>
      </xdr:nvSpPr>
      <xdr:spPr>
        <a:xfrm>
          <a:off x="988060" y="62566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160020</xdr:rowOff>
    </xdr:to>
    <xdr:cxnSp macro="">
      <xdr:nvCxnSpPr>
        <xdr:cNvPr id="82" name="直線コネクタ 81">
          <a:extLst>
            <a:ext uri="{FF2B5EF4-FFF2-40B4-BE49-F238E27FC236}">
              <a16:creationId xmlns:a16="http://schemas.microsoft.com/office/drawing/2014/main" id="{F33941DC-8C76-4EAA-B870-F11BE8CC55B1}"/>
            </a:ext>
          </a:extLst>
        </xdr:cNvPr>
        <xdr:cNvCxnSpPr/>
      </xdr:nvCxnSpPr>
      <xdr:spPr>
        <a:xfrm>
          <a:off x="1031240" y="630174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D9C68400-CB0E-4DD8-AC36-ECE5AF48C499}"/>
            </a:ext>
          </a:extLst>
        </xdr:cNvPr>
        <xdr:cNvSpPr txBox="1"/>
      </xdr:nvSpPr>
      <xdr:spPr>
        <a:xfrm>
          <a:off x="32391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D68519BB-4F39-4913-B4E4-FA25DA05A4EE}"/>
            </a:ext>
          </a:extLst>
        </xdr:cNvPr>
        <xdr:cNvSpPr txBox="1"/>
      </xdr:nvSpPr>
      <xdr:spPr>
        <a:xfrm>
          <a:off x="2439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38CA5E4D-58EC-42CA-8BF6-13D7AD47ACB5}"/>
            </a:ext>
          </a:extLst>
        </xdr:cNvPr>
        <xdr:cNvSpPr txBox="1"/>
      </xdr:nvSpPr>
      <xdr:spPr>
        <a:xfrm>
          <a:off x="164148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34332D41-53A5-4192-B3EF-73C036BDDC98}"/>
            </a:ext>
          </a:extLst>
        </xdr:cNvPr>
        <xdr:cNvSpPr txBox="1"/>
      </xdr:nvSpPr>
      <xdr:spPr>
        <a:xfrm>
          <a:off x="85535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A3C1421A-ADF7-45B1-8F59-B778FCEFE30A}"/>
            </a:ext>
          </a:extLst>
        </xdr:cNvPr>
        <xdr:cNvSpPr txBox="1"/>
      </xdr:nvSpPr>
      <xdr:spPr>
        <a:xfrm>
          <a:off x="32391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6CA442E2-EC9E-44D2-860B-12E789408E1D}"/>
            </a:ext>
          </a:extLst>
        </xdr:cNvPr>
        <xdr:cNvSpPr txBox="1"/>
      </xdr:nvSpPr>
      <xdr:spPr>
        <a:xfrm>
          <a:off x="2439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a:extLst>
            <a:ext uri="{FF2B5EF4-FFF2-40B4-BE49-F238E27FC236}">
              <a16:creationId xmlns:a16="http://schemas.microsoft.com/office/drawing/2014/main" id="{18CAC130-06A2-41C5-97CA-EE05630B8AF5}"/>
            </a:ext>
          </a:extLst>
        </xdr:cNvPr>
        <xdr:cNvSpPr txBox="1"/>
      </xdr:nvSpPr>
      <xdr:spPr>
        <a:xfrm>
          <a:off x="164148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175DD15C-2E79-4C5A-AEAB-AC2F7C2A9ABE}"/>
            </a:ext>
          </a:extLst>
        </xdr:cNvPr>
        <xdr:cNvSpPr txBox="1"/>
      </xdr:nvSpPr>
      <xdr:spPr>
        <a:xfrm>
          <a:off x="85535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F8D66E-3D2F-42E5-8AA5-9474930C778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AE316E4-50F4-4F76-9EFC-FAE15E60E26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AC8D241-842C-4802-A7D0-DA93DCDE38F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49CBADF-D114-411F-9270-7772B25AC1D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558D22-3C2C-4B1F-B111-F59FCFBADAE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7E2EB64-0359-4C61-8AD0-5380D810DB0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61A35B3-9799-4800-9FEC-9CA389F6078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758AA65-F6EB-414E-8994-C516F8F7D51A}"/>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80FFEA0-F536-4E4F-A1AB-0CA07F3C88BF}"/>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3B2E71A-4885-4183-B5EF-FBF71B2231E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261EEFE-4DC1-4A49-9607-1D02A5D254C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AF72957-6A27-41AE-9D51-A3C55399BB81}"/>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8C1DE9E-1E06-4224-A069-A201E7F038A5}"/>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7162B7C-674A-4CD8-8599-55000C840D7F}"/>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823FE05-0722-407A-AB98-6CFAB767A6D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9AEC416-BA0D-4E94-A0A9-744945E2DA22}"/>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768E3BE-A80D-4E39-9EFB-B0427B72CC94}"/>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90247DF-9CA8-4601-96BB-D726286DE5F1}"/>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9B07D8A-F106-452F-AE63-05048F5BB845}"/>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D42440C-809F-4D86-AE3F-6AE8D3148CDB}"/>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42E2E65-8AB5-4B19-9299-6967627DFBE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435D8AB8-AC56-4A06-A46C-A2B73787B929}"/>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4D554E9-94FC-4BC4-B897-5A314E2E603D}"/>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C1D29FD0-3B73-4BCF-A70A-B6ECA0CEBE58}"/>
            </a:ext>
          </a:extLst>
        </xdr:cNvPr>
        <xdr:cNvCxnSpPr/>
      </xdr:nvCxnSpPr>
      <xdr:spPr>
        <a:xfrm flipV="1">
          <a:off x="9429115" y="596325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132B7E38-25CD-4880-8E9E-532EF2D08EC9}"/>
            </a:ext>
          </a:extLst>
        </xdr:cNvPr>
        <xdr:cNvSpPr txBox="1"/>
      </xdr:nvSpPr>
      <xdr:spPr>
        <a:xfrm>
          <a:off x="9467850" y="71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C101BB3C-0D3C-4161-81F0-C0FC0573E46F}"/>
            </a:ext>
          </a:extLst>
        </xdr:cNvPr>
        <xdr:cNvCxnSpPr/>
      </xdr:nvCxnSpPr>
      <xdr:spPr>
        <a:xfrm>
          <a:off x="9356090" y="71623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636EABE-8483-40D6-A38D-608D7B5A1311}"/>
            </a:ext>
          </a:extLst>
        </xdr:cNvPr>
        <xdr:cNvSpPr txBox="1"/>
      </xdr:nvSpPr>
      <xdr:spPr>
        <a:xfrm>
          <a:off x="946785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AA168742-88A5-4EA5-B350-6C7FE8DEC992}"/>
            </a:ext>
          </a:extLst>
        </xdr:cNvPr>
        <xdr:cNvCxnSpPr/>
      </xdr:nvCxnSpPr>
      <xdr:spPr>
        <a:xfrm>
          <a:off x="9356090" y="59632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8149A36F-C1E7-452C-AE2F-6B48E5906102}"/>
            </a:ext>
          </a:extLst>
        </xdr:cNvPr>
        <xdr:cNvSpPr txBox="1"/>
      </xdr:nvSpPr>
      <xdr:spPr>
        <a:xfrm>
          <a:off x="9467850" y="68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C41CE4AD-761C-4FC5-95A2-5899469B5A51}"/>
            </a:ext>
          </a:extLst>
        </xdr:cNvPr>
        <xdr:cNvSpPr/>
      </xdr:nvSpPr>
      <xdr:spPr>
        <a:xfrm>
          <a:off x="9394190" y="682274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C1315665-C827-48EF-A007-411C1770C11A}"/>
            </a:ext>
          </a:extLst>
        </xdr:cNvPr>
        <xdr:cNvSpPr/>
      </xdr:nvSpPr>
      <xdr:spPr>
        <a:xfrm>
          <a:off x="8632190" y="683981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29F85521-F3A1-4193-92EE-22A640BB628C}"/>
            </a:ext>
          </a:extLst>
        </xdr:cNvPr>
        <xdr:cNvSpPr/>
      </xdr:nvSpPr>
      <xdr:spPr>
        <a:xfrm>
          <a:off x="7846060" y="682034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5390280E-4752-44AE-B3C8-2F7336A953D4}"/>
            </a:ext>
          </a:extLst>
        </xdr:cNvPr>
        <xdr:cNvSpPr/>
      </xdr:nvSpPr>
      <xdr:spPr>
        <a:xfrm>
          <a:off x="7029450" y="68184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25AB1323-5546-4764-B922-0D9662D74F58}"/>
            </a:ext>
          </a:extLst>
        </xdr:cNvPr>
        <xdr:cNvSpPr/>
      </xdr:nvSpPr>
      <xdr:spPr>
        <a:xfrm>
          <a:off x="6231890" y="68376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BEF36DB-856B-4BF2-A068-D7969F78691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117292-45B8-4EA2-954A-46B6932EBCD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99AD1D-5A08-4E79-912B-51D5EF9BD14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6A05650-BE68-499C-8047-6A51C0DF6B3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408DDB5-5299-4978-9893-A3E0E494906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133338</xdr:rowOff>
    </xdr:from>
    <xdr:to>
      <xdr:col>55</xdr:col>
      <xdr:colOff>50800</xdr:colOff>
      <xdr:row>40</xdr:row>
      <xdr:rowOff>63488</xdr:rowOff>
    </xdr:to>
    <xdr:sp macro="" textlink="">
      <xdr:nvSpPr>
        <xdr:cNvPr id="130" name="楕円 129">
          <a:extLst>
            <a:ext uri="{FF2B5EF4-FFF2-40B4-BE49-F238E27FC236}">
              <a16:creationId xmlns:a16="http://schemas.microsoft.com/office/drawing/2014/main" id="{056B0E88-583C-42A3-8E7F-947FEF045F09}"/>
            </a:ext>
          </a:extLst>
        </xdr:cNvPr>
        <xdr:cNvSpPr/>
      </xdr:nvSpPr>
      <xdr:spPr>
        <a:xfrm>
          <a:off x="9394190" y="682369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156215</xdr:rowOff>
    </xdr:from>
    <xdr:ext cx="469744" cy="259045"/>
    <xdr:sp macro="" textlink="">
      <xdr:nvSpPr>
        <xdr:cNvPr id="131" name="【道路】&#10;一人当たり延長該当値テキスト">
          <a:extLst>
            <a:ext uri="{FF2B5EF4-FFF2-40B4-BE49-F238E27FC236}">
              <a16:creationId xmlns:a16="http://schemas.microsoft.com/office/drawing/2014/main" id="{B161D685-87F8-4C54-B746-130B7CFE2F84}"/>
            </a:ext>
          </a:extLst>
        </xdr:cNvPr>
        <xdr:cNvSpPr txBox="1"/>
      </xdr:nvSpPr>
      <xdr:spPr>
        <a:xfrm>
          <a:off x="9467850" y="667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136881</xdr:rowOff>
    </xdr:from>
    <xdr:to>
      <xdr:col>50</xdr:col>
      <xdr:colOff>165100</xdr:colOff>
      <xdr:row>40</xdr:row>
      <xdr:rowOff>67031</xdr:rowOff>
    </xdr:to>
    <xdr:sp macro="" textlink="">
      <xdr:nvSpPr>
        <xdr:cNvPr id="132" name="楕円 131">
          <a:extLst>
            <a:ext uri="{FF2B5EF4-FFF2-40B4-BE49-F238E27FC236}">
              <a16:creationId xmlns:a16="http://schemas.microsoft.com/office/drawing/2014/main" id="{5BDCFB5B-F088-4391-903B-778DCB320116}"/>
            </a:ext>
          </a:extLst>
        </xdr:cNvPr>
        <xdr:cNvSpPr/>
      </xdr:nvSpPr>
      <xdr:spPr>
        <a:xfrm>
          <a:off x="8632190" y="68196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12688</xdr:rowOff>
    </xdr:from>
    <xdr:to>
      <xdr:col>55</xdr:col>
      <xdr:colOff>0</xdr:colOff>
      <xdr:row>40</xdr:row>
      <xdr:rowOff>16231</xdr:rowOff>
    </xdr:to>
    <xdr:cxnSp macro="">
      <xdr:nvCxnSpPr>
        <xdr:cNvPr id="133" name="直線コネクタ 132">
          <a:extLst>
            <a:ext uri="{FF2B5EF4-FFF2-40B4-BE49-F238E27FC236}">
              <a16:creationId xmlns:a16="http://schemas.microsoft.com/office/drawing/2014/main" id="{3DFFAD73-7A91-46C3-B47F-9DBABDF32300}"/>
            </a:ext>
          </a:extLst>
        </xdr:cNvPr>
        <xdr:cNvCxnSpPr/>
      </xdr:nvCxnSpPr>
      <xdr:spPr>
        <a:xfrm flipV="1">
          <a:off x="8686800" y="6874498"/>
          <a:ext cx="74295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138023</xdr:rowOff>
    </xdr:from>
    <xdr:to>
      <xdr:col>46</xdr:col>
      <xdr:colOff>38100</xdr:colOff>
      <xdr:row>40</xdr:row>
      <xdr:rowOff>68173</xdr:rowOff>
    </xdr:to>
    <xdr:sp macro="" textlink="">
      <xdr:nvSpPr>
        <xdr:cNvPr id="134" name="楕円 133">
          <a:extLst>
            <a:ext uri="{FF2B5EF4-FFF2-40B4-BE49-F238E27FC236}">
              <a16:creationId xmlns:a16="http://schemas.microsoft.com/office/drawing/2014/main" id="{1C425B86-DCE5-492C-9F46-37C0FD888363}"/>
            </a:ext>
          </a:extLst>
        </xdr:cNvPr>
        <xdr:cNvSpPr/>
      </xdr:nvSpPr>
      <xdr:spPr>
        <a:xfrm>
          <a:off x="7846060" y="68207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16231</xdr:rowOff>
    </xdr:from>
    <xdr:to>
      <xdr:col>50</xdr:col>
      <xdr:colOff>114300</xdr:colOff>
      <xdr:row>40</xdr:row>
      <xdr:rowOff>17373</xdr:rowOff>
    </xdr:to>
    <xdr:cxnSp macro="">
      <xdr:nvCxnSpPr>
        <xdr:cNvPr id="135" name="直線コネクタ 134">
          <a:extLst>
            <a:ext uri="{FF2B5EF4-FFF2-40B4-BE49-F238E27FC236}">
              <a16:creationId xmlns:a16="http://schemas.microsoft.com/office/drawing/2014/main" id="{13B0BDEE-049F-4E25-8EC4-C3F3E61EC677}"/>
            </a:ext>
          </a:extLst>
        </xdr:cNvPr>
        <xdr:cNvCxnSpPr/>
      </xdr:nvCxnSpPr>
      <xdr:spPr>
        <a:xfrm flipV="1">
          <a:off x="7889240" y="6878041"/>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6" name="楕円 135">
          <a:extLst>
            <a:ext uri="{FF2B5EF4-FFF2-40B4-BE49-F238E27FC236}">
              <a16:creationId xmlns:a16="http://schemas.microsoft.com/office/drawing/2014/main" id="{6B9B4A42-9ED7-4DE0-AB71-5412F7844A7D}"/>
            </a:ext>
          </a:extLst>
        </xdr:cNvPr>
        <xdr:cNvSpPr/>
      </xdr:nvSpPr>
      <xdr:spPr>
        <a:xfrm>
          <a:off x="7029450" y="6822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17373</xdr:rowOff>
    </xdr:from>
    <xdr:to>
      <xdr:col>45</xdr:col>
      <xdr:colOff>177800</xdr:colOff>
      <xdr:row>40</xdr:row>
      <xdr:rowOff>19050</xdr:rowOff>
    </xdr:to>
    <xdr:cxnSp macro="">
      <xdr:nvCxnSpPr>
        <xdr:cNvPr id="137" name="直線コネクタ 136">
          <a:extLst>
            <a:ext uri="{FF2B5EF4-FFF2-40B4-BE49-F238E27FC236}">
              <a16:creationId xmlns:a16="http://schemas.microsoft.com/office/drawing/2014/main" id="{51907362-6DF0-4546-A025-71F402676B47}"/>
            </a:ext>
          </a:extLst>
        </xdr:cNvPr>
        <xdr:cNvCxnSpPr/>
      </xdr:nvCxnSpPr>
      <xdr:spPr>
        <a:xfrm flipV="1">
          <a:off x="7084060" y="687918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141872</xdr:rowOff>
    </xdr:from>
    <xdr:to>
      <xdr:col>36</xdr:col>
      <xdr:colOff>165100</xdr:colOff>
      <xdr:row>40</xdr:row>
      <xdr:rowOff>72022</xdr:rowOff>
    </xdr:to>
    <xdr:sp macro="" textlink="">
      <xdr:nvSpPr>
        <xdr:cNvPr id="138" name="楕円 137">
          <a:extLst>
            <a:ext uri="{FF2B5EF4-FFF2-40B4-BE49-F238E27FC236}">
              <a16:creationId xmlns:a16="http://schemas.microsoft.com/office/drawing/2014/main" id="{0E3848F7-E5B5-49C5-A2F6-F8656EB4F775}"/>
            </a:ext>
          </a:extLst>
        </xdr:cNvPr>
        <xdr:cNvSpPr/>
      </xdr:nvSpPr>
      <xdr:spPr>
        <a:xfrm>
          <a:off x="6231890" y="682651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21222</xdr:rowOff>
    </xdr:to>
    <xdr:cxnSp macro="">
      <xdr:nvCxnSpPr>
        <xdr:cNvPr id="139" name="直線コネクタ 138">
          <a:extLst>
            <a:ext uri="{FF2B5EF4-FFF2-40B4-BE49-F238E27FC236}">
              <a16:creationId xmlns:a16="http://schemas.microsoft.com/office/drawing/2014/main" id="{54059577-92D8-47E2-9BBB-ABE44C4D5017}"/>
            </a:ext>
          </a:extLst>
        </xdr:cNvPr>
        <xdr:cNvCxnSpPr/>
      </xdr:nvCxnSpPr>
      <xdr:spPr>
        <a:xfrm flipV="1">
          <a:off x="6286500" y="6873240"/>
          <a:ext cx="79756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13C4E06A-7E3C-4575-AFE7-FD30F2F7C948}"/>
            </a:ext>
          </a:extLst>
        </xdr:cNvPr>
        <xdr:cNvSpPr txBox="1"/>
      </xdr:nvSpPr>
      <xdr:spPr>
        <a:xfrm>
          <a:off x="845446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4D310652-9685-4F20-A398-A455D001FCB8}"/>
            </a:ext>
          </a:extLst>
        </xdr:cNvPr>
        <xdr:cNvSpPr txBox="1"/>
      </xdr:nvSpPr>
      <xdr:spPr>
        <a:xfrm>
          <a:off x="7673417" y="66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D703C22E-63AD-4E5F-AE12-7AA4285E4E77}"/>
            </a:ext>
          </a:extLst>
        </xdr:cNvPr>
        <xdr:cNvSpPr txBox="1"/>
      </xdr:nvSpPr>
      <xdr:spPr>
        <a:xfrm>
          <a:off x="6866332" y="65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CDBB9202-CFAC-479D-AB5A-6124481E8D15}"/>
            </a:ext>
          </a:extLst>
        </xdr:cNvPr>
        <xdr:cNvSpPr txBox="1"/>
      </xdr:nvSpPr>
      <xdr:spPr>
        <a:xfrm>
          <a:off x="6068772" y="69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83558</xdr:rowOff>
    </xdr:from>
    <xdr:ext cx="469744" cy="259045"/>
    <xdr:sp macro="" textlink="">
      <xdr:nvSpPr>
        <xdr:cNvPr id="144" name="n_1mainValue【道路】&#10;一人当たり延長">
          <a:extLst>
            <a:ext uri="{FF2B5EF4-FFF2-40B4-BE49-F238E27FC236}">
              <a16:creationId xmlns:a16="http://schemas.microsoft.com/office/drawing/2014/main" id="{84E0248B-F3DD-481D-BBE9-1FE18C2E8D19}"/>
            </a:ext>
          </a:extLst>
        </xdr:cNvPr>
        <xdr:cNvSpPr txBox="1"/>
      </xdr:nvSpPr>
      <xdr:spPr>
        <a:xfrm>
          <a:off x="8454467" y="66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59300</xdr:rowOff>
    </xdr:from>
    <xdr:ext cx="469744" cy="259045"/>
    <xdr:sp macro="" textlink="">
      <xdr:nvSpPr>
        <xdr:cNvPr id="145" name="n_2mainValue【道路】&#10;一人当たり延長">
          <a:extLst>
            <a:ext uri="{FF2B5EF4-FFF2-40B4-BE49-F238E27FC236}">
              <a16:creationId xmlns:a16="http://schemas.microsoft.com/office/drawing/2014/main" id="{60CB0671-E2C8-4D0D-8987-C444A17D5ED0}"/>
            </a:ext>
          </a:extLst>
        </xdr:cNvPr>
        <xdr:cNvSpPr txBox="1"/>
      </xdr:nvSpPr>
      <xdr:spPr>
        <a:xfrm>
          <a:off x="7673417" y="6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6" name="n_3mainValue【道路】&#10;一人当たり延長">
          <a:extLst>
            <a:ext uri="{FF2B5EF4-FFF2-40B4-BE49-F238E27FC236}">
              <a16:creationId xmlns:a16="http://schemas.microsoft.com/office/drawing/2014/main" id="{1D749B18-7001-48A6-8E0B-F7069C09B5B0}"/>
            </a:ext>
          </a:extLst>
        </xdr:cNvPr>
        <xdr:cNvSpPr txBox="1"/>
      </xdr:nvSpPr>
      <xdr:spPr>
        <a:xfrm>
          <a:off x="6866332"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88549</xdr:rowOff>
    </xdr:from>
    <xdr:ext cx="469744" cy="259045"/>
    <xdr:sp macro="" textlink="">
      <xdr:nvSpPr>
        <xdr:cNvPr id="147" name="n_4mainValue【道路】&#10;一人当たり延長">
          <a:extLst>
            <a:ext uri="{FF2B5EF4-FFF2-40B4-BE49-F238E27FC236}">
              <a16:creationId xmlns:a16="http://schemas.microsoft.com/office/drawing/2014/main" id="{1EF20B27-F1D6-413C-ACA7-83377110C9E5}"/>
            </a:ext>
          </a:extLst>
        </xdr:cNvPr>
        <xdr:cNvSpPr txBox="1"/>
      </xdr:nvSpPr>
      <xdr:spPr>
        <a:xfrm>
          <a:off x="6068772" y="660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F75B4EB-3C8B-4A0D-AFD0-9230B6781B3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8BBF421-674C-4B13-95A4-5BA4C16EDFC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ED7BC92-89E1-44AE-BCFA-56816349EF1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29D2AB9-58D4-4325-B7A6-D825B2F43B0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71CD442-5232-46C8-A5DF-C905C7E19FF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FE0ABCE-0FCC-4A62-BBCD-A83F13A1A59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7632687-5F9A-4A5E-A0C8-2D674100958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AA619E8-3F36-41C7-B3F5-174C21E9443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D149060-0EA7-4FF7-8DDA-67306CF823E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3D4CC97-E29D-4772-AE06-B3AA7CDA2D0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B488E15-14D0-4112-B118-2665E590DE6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00B9502-D06F-41E3-88FE-800EE6914D4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9F7D825-ACE1-4867-A338-39AE3AF9294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6086C20-0B7E-4477-B135-488E3298E8E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EC515EE-5766-475B-ABC7-50B7D6793D6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3DD0B2B-3647-43F4-8145-598A0B903AE8}"/>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FFE5ED2-A249-4B72-AC0E-C1EA94DA8EA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CB114AD-AAB1-4113-A58B-7B4688BBDA5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C0A7CAB-CC04-40EC-9AF2-6BA19E4C735B}"/>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86A0BAA-4260-4C2E-A6C8-0CCE7E93F51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426DA01-8221-4AA7-9F95-40CB09E8A051}"/>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D6264DC-239F-4553-892E-07EBF9183043}"/>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6749BA5-2A14-4923-A2AB-916B124A901C}"/>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9F28F0A-B052-49FA-B780-0EAAFAA2B18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A057F87-666A-4DB5-B615-00C9A0030B4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69A271B5-94D9-4D92-A567-B4CAC3B0067E}"/>
            </a:ext>
          </a:extLst>
        </xdr:cNvPr>
        <xdr:cNvCxnSpPr/>
      </xdr:nvCxnSpPr>
      <xdr:spPr>
        <a:xfrm flipV="1">
          <a:off x="4173855" y="9525544"/>
          <a:ext cx="0" cy="1580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92FA5BE-F547-4086-8737-B1AD92DE76FF}"/>
            </a:ext>
          </a:extLst>
        </xdr:cNvPr>
        <xdr:cNvSpPr txBox="1"/>
      </xdr:nvSpPr>
      <xdr:spPr>
        <a:xfrm>
          <a:off x="4212590"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7612AACC-ED12-4A9B-9012-274F138A16E5}"/>
            </a:ext>
          </a:extLst>
        </xdr:cNvPr>
        <xdr:cNvCxnSpPr/>
      </xdr:nvCxnSpPr>
      <xdr:spPr>
        <a:xfrm>
          <a:off x="4112260" y="11105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AE9A3BC-D326-4782-8277-1664BBAF8960}"/>
            </a:ext>
          </a:extLst>
        </xdr:cNvPr>
        <xdr:cNvSpPr txBox="1"/>
      </xdr:nvSpPr>
      <xdr:spPr>
        <a:xfrm>
          <a:off x="4212590" y="9306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3507BE09-4CE6-4F5F-BA2A-E8B2B4505BA7}"/>
            </a:ext>
          </a:extLst>
        </xdr:cNvPr>
        <xdr:cNvCxnSpPr/>
      </xdr:nvCxnSpPr>
      <xdr:spPr>
        <a:xfrm>
          <a:off x="4112260" y="952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CB7F8B2-8156-428E-B471-9EA0D3C3059E}"/>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2E0EC87F-8B9C-4B92-AD1E-16556984E37B}"/>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A655A8FA-F8EF-40C7-90CC-F40FF596F4C6}"/>
            </a:ext>
          </a:extLst>
        </xdr:cNvPr>
        <xdr:cNvSpPr/>
      </xdr:nvSpPr>
      <xdr:spPr>
        <a:xfrm>
          <a:off x="33883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A4540EA6-7371-4822-BED6-634224576E5B}"/>
            </a:ext>
          </a:extLst>
        </xdr:cNvPr>
        <xdr:cNvSpPr/>
      </xdr:nvSpPr>
      <xdr:spPr>
        <a:xfrm>
          <a:off x="2571750" y="1038370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2EAA4392-E9B8-4A94-863B-ADC7949A1A86}"/>
            </a:ext>
          </a:extLst>
        </xdr:cNvPr>
        <xdr:cNvSpPr/>
      </xdr:nvSpPr>
      <xdr:spPr>
        <a:xfrm>
          <a:off x="1774190" y="1035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A57272EA-1727-4E67-821F-5D597B418871}"/>
            </a:ext>
          </a:extLst>
        </xdr:cNvPr>
        <xdr:cNvSpPr/>
      </xdr:nvSpPr>
      <xdr:spPr>
        <a:xfrm>
          <a:off x="988060" y="103328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29288A8-FC48-4BAB-BB6B-F4FCE2338EB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24B7C6-80C0-4DB7-956C-D8B0DCD4C87D}"/>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A1BDB97-CD4C-4CCA-BA9E-6014D00DB00D}"/>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4A9DD82-9885-4B10-94A6-5B04B223E78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8549F89-1EF9-4074-BBBC-7949400548F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71665</xdr:rowOff>
    </xdr:from>
    <xdr:to>
      <xdr:col>24</xdr:col>
      <xdr:colOff>114300</xdr:colOff>
      <xdr:row>56</xdr:row>
      <xdr:rowOff>1815</xdr:rowOff>
    </xdr:to>
    <xdr:sp macro="" textlink="">
      <xdr:nvSpPr>
        <xdr:cNvPr id="189" name="楕円 188">
          <a:extLst>
            <a:ext uri="{FF2B5EF4-FFF2-40B4-BE49-F238E27FC236}">
              <a16:creationId xmlns:a16="http://schemas.microsoft.com/office/drawing/2014/main" id="{2584B695-52B9-4CA2-ADC0-2F326919AC0D}"/>
            </a:ext>
          </a:extLst>
        </xdr:cNvPr>
        <xdr:cNvSpPr/>
      </xdr:nvSpPr>
      <xdr:spPr>
        <a:xfrm>
          <a:off x="4131310" y="94995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1832</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B7C2A575-AD33-46D1-B5D6-3B26C4DE34E3}"/>
            </a:ext>
          </a:extLst>
        </xdr:cNvPr>
        <xdr:cNvSpPr txBox="1"/>
      </xdr:nvSpPr>
      <xdr:spPr>
        <a:xfrm>
          <a:off x="4212590" y="9431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191" name="楕円 190">
          <a:extLst>
            <a:ext uri="{FF2B5EF4-FFF2-40B4-BE49-F238E27FC236}">
              <a16:creationId xmlns:a16="http://schemas.microsoft.com/office/drawing/2014/main" id="{177EDB48-E523-4999-A744-3D076959FB7F}"/>
            </a:ext>
          </a:extLst>
        </xdr:cNvPr>
        <xdr:cNvSpPr/>
      </xdr:nvSpPr>
      <xdr:spPr>
        <a:xfrm>
          <a:off x="3388360" y="9485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55</xdr:row>
      <xdr:rowOff>122465</xdr:rowOff>
    </xdr:to>
    <xdr:cxnSp macro="">
      <xdr:nvCxnSpPr>
        <xdr:cNvPr id="192" name="直線コネクタ 191">
          <a:extLst>
            <a:ext uri="{FF2B5EF4-FFF2-40B4-BE49-F238E27FC236}">
              <a16:creationId xmlns:a16="http://schemas.microsoft.com/office/drawing/2014/main" id="{5F6AAE5A-1533-48A7-A4EF-12C249928963}"/>
            </a:ext>
          </a:extLst>
        </xdr:cNvPr>
        <xdr:cNvCxnSpPr/>
      </xdr:nvCxnSpPr>
      <xdr:spPr>
        <a:xfrm>
          <a:off x="3431540" y="9530715"/>
          <a:ext cx="74295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3" name="楕円 192">
          <a:extLst>
            <a:ext uri="{FF2B5EF4-FFF2-40B4-BE49-F238E27FC236}">
              <a16:creationId xmlns:a16="http://schemas.microsoft.com/office/drawing/2014/main" id="{19A1FF28-ACB5-4E0D-A641-95017C78CECB}"/>
            </a:ext>
          </a:extLst>
        </xdr:cNvPr>
        <xdr:cNvSpPr/>
      </xdr:nvSpPr>
      <xdr:spPr>
        <a:xfrm>
          <a:off x="2571750" y="94771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102870</xdr:rowOff>
    </xdr:to>
    <xdr:cxnSp macro="">
      <xdr:nvCxnSpPr>
        <xdr:cNvPr id="194" name="直線コネクタ 193">
          <a:extLst>
            <a:ext uri="{FF2B5EF4-FFF2-40B4-BE49-F238E27FC236}">
              <a16:creationId xmlns:a16="http://schemas.microsoft.com/office/drawing/2014/main" id="{CC96D37B-58B5-476E-A7F4-EA826BD754BB}"/>
            </a:ext>
          </a:extLst>
        </xdr:cNvPr>
        <xdr:cNvCxnSpPr/>
      </xdr:nvCxnSpPr>
      <xdr:spPr>
        <a:xfrm>
          <a:off x="2626360" y="9522278"/>
          <a:ext cx="80518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5" name="楕円 194">
          <a:extLst>
            <a:ext uri="{FF2B5EF4-FFF2-40B4-BE49-F238E27FC236}">
              <a16:creationId xmlns:a16="http://schemas.microsoft.com/office/drawing/2014/main" id="{0A710078-55DD-4963-A66E-BC2B17688C56}"/>
            </a:ext>
          </a:extLst>
        </xdr:cNvPr>
        <xdr:cNvSpPr/>
      </xdr:nvSpPr>
      <xdr:spPr>
        <a:xfrm>
          <a:off x="1774190" y="94513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6" name="直線コネクタ 195">
          <a:extLst>
            <a:ext uri="{FF2B5EF4-FFF2-40B4-BE49-F238E27FC236}">
              <a16:creationId xmlns:a16="http://schemas.microsoft.com/office/drawing/2014/main" id="{30EFD703-B2EF-4C51-AE4D-E9430DEE8D1E}"/>
            </a:ext>
          </a:extLst>
        </xdr:cNvPr>
        <xdr:cNvCxnSpPr/>
      </xdr:nvCxnSpPr>
      <xdr:spPr>
        <a:xfrm>
          <a:off x="1828800" y="9496425"/>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168003</xdr:rowOff>
    </xdr:from>
    <xdr:to>
      <xdr:col>6</xdr:col>
      <xdr:colOff>38100</xdr:colOff>
      <xdr:row>55</xdr:row>
      <xdr:rowOff>98153</xdr:rowOff>
    </xdr:to>
    <xdr:sp macro="" textlink="">
      <xdr:nvSpPr>
        <xdr:cNvPr id="197" name="楕円 196">
          <a:extLst>
            <a:ext uri="{FF2B5EF4-FFF2-40B4-BE49-F238E27FC236}">
              <a16:creationId xmlns:a16="http://schemas.microsoft.com/office/drawing/2014/main" id="{B5261514-9831-43C3-B22B-E03D23FA4226}"/>
            </a:ext>
          </a:extLst>
        </xdr:cNvPr>
        <xdr:cNvSpPr/>
      </xdr:nvSpPr>
      <xdr:spPr>
        <a:xfrm>
          <a:off x="988060" y="943011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47353</xdr:rowOff>
    </xdr:from>
    <xdr:to>
      <xdr:col>10</xdr:col>
      <xdr:colOff>114300</xdr:colOff>
      <xdr:row>55</xdr:row>
      <xdr:rowOff>68580</xdr:rowOff>
    </xdr:to>
    <xdr:cxnSp macro="">
      <xdr:nvCxnSpPr>
        <xdr:cNvPr id="198" name="直線コネクタ 197">
          <a:extLst>
            <a:ext uri="{FF2B5EF4-FFF2-40B4-BE49-F238E27FC236}">
              <a16:creationId xmlns:a16="http://schemas.microsoft.com/office/drawing/2014/main" id="{F582153A-BC96-4A6C-A975-1023ED62AFFC}"/>
            </a:ext>
          </a:extLst>
        </xdr:cNvPr>
        <xdr:cNvCxnSpPr/>
      </xdr:nvCxnSpPr>
      <xdr:spPr>
        <a:xfrm>
          <a:off x="1031240" y="9479008"/>
          <a:ext cx="79756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A12FCE5-B771-4947-A828-D0982AB7819D}"/>
            </a:ext>
          </a:extLst>
        </xdr:cNvPr>
        <xdr:cNvSpPr txBox="1"/>
      </xdr:nvSpPr>
      <xdr:spPr>
        <a:xfrm>
          <a:off x="32391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4EB4458-647E-4441-999F-EC86B24DF2FD}"/>
            </a:ext>
          </a:extLst>
        </xdr:cNvPr>
        <xdr:cNvSpPr txBox="1"/>
      </xdr:nvSpPr>
      <xdr:spPr>
        <a:xfrm>
          <a:off x="2439044"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1752B4D-C23A-4967-B9A2-8CD33DA98A6F}"/>
            </a:ext>
          </a:extLst>
        </xdr:cNvPr>
        <xdr:cNvSpPr txBox="1"/>
      </xdr:nvSpPr>
      <xdr:spPr>
        <a:xfrm>
          <a:off x="164148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F383234-027C-4F2C-83A4-4FE906E6382E}"/>
            </a:ext>
          </a:extLst>
        </xdr:cNvPr>
        <xdr:cNvSpPr txBox="1"/>
      </xdr:nvSpPr>
      <xdr:spPr>
        <a:xfrm>
          <a:off x="855354" y="1041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170197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70A72CA2-65BF-4B4B-85A9-2E0B15ECBC5C}"/>
            </a:ext>
          </a:extLst>
        </xdr:cNvPr>
        <xdr:cNvSpPr txBox="1"/>
      </xdr:nvSpPr>
      <xdr:spPr>
        <a:xfrm>
          <a:off x="3260031" y="9260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3978DDD1-35FE-4D36-9CF7-D492432F46AA}"/>
            </a:ext>
          </a:extLst>
        </xdr:cNvPr>
        <xdr:cNvSpPr txBox="1"/>
      </xdr:nvSpPr>
      <xdr:spPr>
        <a:xfrm>
          <a:off x="2469456" y="9252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48E63FF7-67EC-499A-A3D3-CC107A2E2363}"/>
            </a:ext>
          </a:extLst>
        </xdr:cNvPr>
        <xdr:cNvSpPr txBox="1"/>
      </xdr:nvSpPr>
      <xdr:spPr>
        <a:xfrm>
          <a:off x="1673801" y="921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114680</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9D2A19EF-92D5-4BD4-BFA2-9A757D99CE0E}"/>
            </a:ext>
          </a:extLst>
        </xdr:cNvPr>
        <xdr:cNvSpPr txBox="1"/>
      </xdr:nvSpPr>
      <xdr:spPr>
        <a:xfrm>
          <a:off x="866716"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D849FDF-72C5-403D-A832-64954E71F91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F9A6055-A24D-40FC-A28C-21930AE3B0A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D19A252-82FF-4281-9564-E19F6213F43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D7B6F9D-528C-4F10-8B7E-7CAD476B1FA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F370877-09F8-4C83-B477-1DCEEC3C5C1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22CA9FD-B1A0-4FA3-9ACD-E6AD9729897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C6F82C4-BCBC-405B-A6B1-59E16090193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4DDE80A-5DB1-4477-821F-74D0ED42686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463E971-5015-4D5B-8D62-4829321C859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F83BD24-0091-47D6-90B0-03DCA7928FB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7921C95-6289-4699-A092-AE0CDBA4E80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BE277E9-D5BF-4401-8139-28DD45EEE961}"/>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5E9538F-8642-44CF-8388-A043236EF3C7}"/>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A03BCAE-EAF2-4FDD-9E89-ADBC33A30FFB}"/>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8202AA7-CB97-4DA1-83F9-A4D34DC58D2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6A976ABC-8281-40CC-995B-29E85C179B23}"/>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3384E9A-5F81-45E2-BC18-6B3BDCE3225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D3AA56F-AFCD-4199-8283-949FE434691A}"/>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94DDB19-A40E-4FA6-8552-3BCAB08CE8A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C5DD783-10A3-4D0E-BC5A-544EA55D7E15}"/>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8F40537-C525-466F-830C-D4F6981FCFF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DA52E52-3F70-470D-8BDF-FA80BAB483A9}"/>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1E22B61-F49E-43A6-8C9B-59DC72EDD7E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8E1939A3-9BF6-4398-B501-6E7EB6A7A785}"/>
            </a:ext>
          </a:extLst>
        </xdr:cNvPr>
        <xdr:cNvCxnSpPr/>
      </xdr:nvCxnSpPr>
      <xdr:spPr>
        <a:xfrm flipV="1">
          <a:off x="9429115" y="9627780"/>
          <a:ext cx="0" cy="141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50BF87D-081F-4AFA-B655-0849F3F3BAFA}"/>
            </a:ext>
          </a:extLst>
        </xdr:cNvPr>
        <xdr:cNvSpPr txBox="1"/>
      </xdr:nvSpPr>
      <xdr:spPr>
        <a:xfrm>
          <a:off x="946785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B94673CF-8D11-42EF-A06D-C5813C1A72C9}"/>
            </a:ext>
          </a:extLst>
        </xdr:cNvPr>
        <xdr:cNvCxnSpPr/>
      </xdr:nvCxnSpPr>
      <xdr:spPr>
        <a:xfrm>
          <a:off x="9356090" y="11047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FA5CF6E-C066-4B05-BF69-9DB070B4F2CD}"/>
            </a:ext>
          </a:extLst>
        </xdr:cNvPr>
        <xdr:cNvSpPr txBox="1"/>
      </xdr:nvSpPr>
      <xdr:spPr>
        <a:xfrm>
          <a:off x="9467850" y="9403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68AC2530-30DA-432A-88CC-D104DE96EE60}"/>
            </a:ext>
          </a:extLst>
        </xdr:cNvPr>
        <xdr:cNvCxnSpPr/>
      </xdr:nvCxnSpPr>
      <xdr:spPr>
        <a:xfrm>
          <a:off x="9356090" y="96277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BAE4CAA-76F6-4859-A591-C4DCE61763EC}"/>
            </a:ext>
          </a:extLst>
        </xdr:cNvPr>
        <xdr:cNvSpPr txBox="1"/>
      </xdr:nvSpPr>
      <xdr:spPr>
        <a:xfrm>
          <a:off x="9467850" y="10650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43A7EF13-2F7C-49EB-8015-35D427DF68D1}"/>
            </a:ext>
          </a:extLst>
        </xdr:cNvPr>
        <xdr:cNvSpPr/>
      </xdr:nvSpPr>
      <xdr:spPr>
        <a:xfrm>
          <a:off x="9394190" y="107987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A91DC372-573D-4BB5-8FD7-8D25DC6629A3}"/>
            </a:ext>
          </a:extLst>
        </xdr:cNvPr>
        <xdr:cNvSpPr/>
      </xdr:nvSpPr>
      <xdr:spPr>
        <a:xfrm>
          <a:off x="8632190" y="107921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6EC51C9-1C93-497A-946B-25667EEF79AE}"/>
            </a:ext>
          </a:extLst>
        </xdr:cNvPr>
        <xdr:cNvSpPr/>
      </xdr:nvSpPr>
      <xdr:spPr>
        <a:xfrm>
          <a:off x="7846060" y="107379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4B4C542C-47D4-46B5-9062-333D0E4B4BEA}"/>
            </a:ext>
          </a:extLst>
        </xdr:cNvPr>
        <xdr:cNvSpPr/>
      </xdr:nvSpPr>
      <xdr:spPr>
        <a:xfrm>
          <a:off x="7029450" y="107562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EFEE1818-5B4B-4EA3-941F-D9D2D6360845}"/>
            </a:ext>
          </a:extLst>
        </xdr:cNvPr>
        <xdr:cNvSpPr/>
      </xdr:nvSpPr>
      <xdr:spPr>
        <a:xfrm>
          <a:off x="6231890" y="1075944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77B304B-D2EB-4E7D-8857-FD112FBE00A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D3753B1-E2AA-476F-9E28-F2D06F28E67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FA3555-D120-417E-B560-E9768183FB2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26D8A08-DAB3-4A9F-9D23-988922E4F4B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B703B35-AC00-41CF-8750-CC501588669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17827</xdr:rowOff>
    </xdr:from>
    <xdr:to>
      <xdr:col>55</xdr:col>
      <xdr:colOff>50800</xdr:colOff>
      <xdr:row>64</xdr:row>
      <xdr:rowOff>119427</xdr:rowOff>
    </xdr:to>
    <xdr:sp macro="" textlink="">
      <xdr:nvSpPr>
        <xdr:cNvPr id="246" name="楕円 245">
          <a:extLst>
            <a:ext uri="{FF2B5EF4-FFF2-40B4-BE49-F238E27FC236}">
              <a16:creationId xmlns:a16="http://schemas.microsoft.com/office/drawing/2014/main" id="{B96DBCF9-4110-463C-B57E-0B27D14C470E}"/>
            </a:ext>
          </a:extLst>
        </xdr:cNvPr>
        <xdr:cNvSpPr/>
      </xdr:nvSpPr>
      <xdr:spPr>
        <a:xfrm>
          <a:off x="9394190" y="10994437"/>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104204</xdr:rowOff>
    </xdr:from>
    <xdr:ext cx="469744" cy="259045"/>
    <xdr:sp macro="" textlink="">
      <xdr:nvSpPr>
        <xdr:cNvPr id="247" name="【橋りょう・トンネル】&#10;一人当たり有形固定資産（償却資産）額該当値テキスト">
          <a:extLst>
            <a:ext uri="{FF2B5EF4-FFF2-40B4-BE49-F238E27FC236}">
              <a16:creationId xmlns:a16="http://schemas.microsoft.com/office/drawing/2014/main" id="{D630434F-6602-45AE-91E4-314ED27ABEAE}"/>
            </a:ext>
          </a:extLst>
        </xdr:cNvPr>
        <xdr:cNvSpPr txBox="1"/>
      </xdr:nvSpPr>
      <xdr:spPr>
        <a:xfrm>
          <a:off x="9467850" y="109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18608</xdr:rowOff>
    </xdr:from>
    <xdr:to>
      <xdr:col>50</xdr:col>
      <xdr:colOff>165100</xdr:colOff>
      <xdr:row>64</xdr:row>
      <xdr:rowOff>120208</xdr:rowOff>
    </xdr:to>
    <xdr:sp macro="" textlink="">
      <xdr:nvSpPr>
        <xdr:cNvPr id="248" name="楕円 247">
          <a:extLst>
            <a:ext uri="{FF2B5EF4-FFF2-40B4-BE49-F238E27FC236}">
              <a16:creationId xmlns:a16="http://schemas.microsoft.com/office/drawing/2014/main" id="{E670628D-49B1-471E-9C76-EA0EF642AF35}"/>
            </a:ext>
          </a:extLst>
        </xdr:cNvPr>
        <xdr:cNvSpPr/>
      </xdr:nvSpPr>
      <xdr:spPr>
        <a:xfrm>
          <a:off x="8632190" y="1099521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68627</xdr:rowOff>
    </xdr:from>
    <xdr:to>
      <xdr:col>55</xdr:col>
      <xdr:colOff>0</xdr:colOff>
      <xdr:row>64</xdr:row>
      <xdr:rowOff>69408</xdr:rowOff>
    </xdr:to>
    <xdr:cxnSp macro="">
      <xdr:nvCxnSpPr>
        <xdr:cNvPr id="249" name="直線コネクタ 248">
          <a:extLst>
            <a:ext uri="{FF2B5EF4-FFF2-40B4-BE49-F238E27FC236}">
              <a16:creationId xmlns:a16="http://schemas.microsoft.com/office/drawing/2014/main" id="{8C5F72F4-3FD7-41C7-B8E5-A79F6C5126A1}"/>
            </a:ext>
          </a:extLst>
        </xdr:cNvPr>
        <xdr:cNvCxnSpPr/>
      </xdr:nvCxnSpPr>
      <xdr:spPr>
        <a:xfrm flipV="1">
          <a:off x="8686800" y="11039522"/>
          <a:ext cx="74295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20355</xdr:rowOff>
    </xdr:from>
    <xdr:to>
      <xdr:col>46</xdr:col>
      <xdr:colOff>38100</xdr:colOff>
      <xdr:row>64</xdr:row>
      <xdr:rowOff>121955</xdr:rowOff>
    </xdr:to>
    <xdr:sp macro="" textlink="">
      <xdr:nvSpPr>
        <xdr:cNvPr id="250" name="楕円 249">
          <a:extLst>
            <a:ext uri="{FF2B5EF4-FFF2-40B4-BE49-F238E27FC236}">
              <a16:creationId xmlns:a16="http://schemas.microsoft.com/office/drawing/2014/main" id="{FD50C8B7-3A81-4940-BE97-55CB56B5740F}"/>
            </a:ext>
          </a:extLst>
        </xdr:cNvPr>
        <xdr:cNvSpPr/>
      </xdr:nvSpPr>
      <xdr:spPr>
        <a:xfrm>
          <a:off x="7846060" y="1098934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69408</xdr:rowOff>
    </xdr:from>
    <xdr:to>
      <xdr:col>50</xdr:col>
      <xdr:colOff>114300</xdr:colOff>
      <xdr:row>64</xdr:row>
      <xdr:rowOff>71155</xdr:rowOff>
    </xdr:to>
    <xdr:cxnSp macro="">
      <xdr:nvCxnSpPr>
        <xdr:cNvPr id="251" name="直線コネクタ 250">
          <a:extLst>
            <a:ext uri="{FF2B5EF4-FFF2-40B4-BE49-F238E27FC236}">
              <a16:creationId xmlns:a16="http://schemas.microsoft.com/office/drawing/2014/main" id="{C193A289-12E3-47AC-9ECC-62B17D107DA3}"/>
            </a:ext>
          </a:extLst>
        </xdr:cNvPr>
        <xdr:cNvCxnSpPr/>
      </xdr:nvCxnSpPr>
      <xdr:spPr>
        <a:xfrm flipV="1">
          <a:off x="7889240" y="11040303"/>
          <a:ext cx="79756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20382</xdr:rowOff>
    </xdr:from>
    <xdr:to>
      <xdr:col>41</xdr:col>
      <xdr:colOff>101600</xdr:colOff>
      <xdr:row>64</xdr:row>
      <xdr:rowOff>121982</xdr:rowOff>
    </xdr:to>
    <xdr:sp macro="" textlink="">
      <xdr:nvSpPr>
        <xdr:cNvPr id="252" name="楕円 251">
          <a:extLst>
            <a:ext uri="{FF2B5EF4-FFF2-40B4-BE49-F238E27FC236}">
              <a16:creationId xmlns:a16="http://schemas.microsoft.com/office/drawing/2014/main" id="{3E469597-1C93-42E1-AFD7-8BA4102C446F}"/>
            </a:ext>
          </a:extLst>
        </xdr:cNvPr>
        <xdr:cNvSpPr/>
      </xdr:nvSpPr>
      <xdr:spPr>
        <a:xfrm>
          <a:off x="7029450" y="109893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71155</xdr:rowOff>
    </xdr:from>
    <xdr:to>
      <xdr:col>45</xdr:col>
      <xdr:colOff>177800</xdr:colOff>
      <xdr:row>64</xdr:row>
      <xdr:rowOff>71182</xdr:rowOff>
    </xdr:to>
    <xdr:cxnSp macro="">
      <xdr:nvCxnSpPr>
        <xdr:cNvPr id="253" name="直線コネクタ 252">
          <a:extLst>
            <a:ext uri="{FF2B5EF4-FFF2-40B4-BE49-F238E27FC236}">
              <a16:creationId xmlns:a16="http://schemas.microsoft.com/office/drawing/2014/main" id="{FDF1B84C-0840-4A24-B249-942DB90FEFB6}"/>
            </a:ext>
          </a:extLst>
        </xdr:cNvPr>
        <xdr:cNvCxnSpPr/>
      </xdr:nvCxnSpPr>
      <xdr:spPr>
        <a:xfrm flipV="1">
          <a:off x="7084060" y="11042050"/>
          <a:ext cx="80518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21465</xdr:rowOff>
    </xdr:from>
    <xdr:to>
      <xdr:col>36</xdr:col>
      <xdr:colOff>165100</xdr:colOff>
      <xdr:row>64</xdr:row>
      <xdr:rowOff>123065</xdr:rowOff>
    </xdr:to>
    <xdr:sp macro="" textlink="">
      <xdr:nvSpPr>
        <xdr:cNvPr id="254" name="楕円 253">
          <a:extLst>
            <a:ext uri="{FF2B5EF4-FFF2-40B4-BE49-F238E27FC236}">
              <a16:creationId xmlns:a16="http://schemas.microsoft.com/office/drawing/2014/main" id="{A7619142-E30D-4DAD-9E78-8A42E5C36B80}"/>
            </a:ext>
          </a:extLst>
        </xdr:cNvPr>
        <xdr:cNvSpPr/>
      </xdr:nvSpPr>
      <xdr:spPr>
        <a:xfrm>
          <a:off x="6231890" y="109904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71182</xdr:rowOff>
    </xdr:from>
    <xdr:to>
      <xdr:col>41</xdr:col>
      <xdr:colOff>50800</xdr:colOff>
      <xdr:row>64</xdr:row>
      <xdr:rowOff>72265</xdr:rowOff>
    </xdr:to>
    <xdr:cxnSp macro="">
      <xdr:nvCxnSpPr>
        <xdr:cNvPr id="255" name="直線コネクタ 254">
          <a:extLst>
            <a:ext uri="{FF2B5EF4-FFF2-40B4-BE49-F238E27FC236}">
              <a16:creationId xmlns:a16="http://schemas.microsoft.com/office/drawing/2014/main" id="{080F3229-A64D-4A08-9520-2C97F2E747CB}"/>
            </a:ext>
          </a:extLst>
        </xdr:cNvPr>
        <xdr:cNvCxnSpPr/>
      </xdr:nvCxnSpPr>
      <xdr:spPr>
        <a:xfrm flipV="1">
          <a:off x="6286500" y="11042077"/>
          <a:ext cx="79756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826CD22-868D-4854-A914-BCA62011696D}"/>
            </a:ext>
          </a:extLst>
        </xdr:cNvPr>
        <xdr:cNvSpPr txBox="1"/>
      </xdr:nvSpPr>
      <xdr:spPr>
        <a:xfrm>
          <a:off x="8401265" y="1056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3B8ADC0-D3E8-40F7-BEF3-44F645A845C3}"/>
            </a:ext>
          </a:extLst>
        </xdr:cNvPr>
        <xdr:cNvSpPr txBox="1"/>
      </xdr:nvSpPr>
      <xdr:spPr>
        <a:xfrm>
          <a:off x="7610690" y="10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0E98F30-C5F8-48C6-A6B6-494E7409439C}"/>
            </a:ext>
          </a:extLst>
        </xdr:cNvPr>
        <xdr:cNvSpPr txBox="1"/>
      </xdr:nvSpPr>
      <xdr:spPr>
        <a:xfrm>
          <a:off x="6822655" y="105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26A6AF0-A294-444F-A52A-E26565BA092D}"/>
            </a:ext>
          </a:extLst>
        </xdr:cNvPr>
        <xdr:cNvSpPr txBox="1"/>
      </xdr:nvSpPr>
      <xdr:spPr>
        <a:xfrm>
          <a:off x="6007950"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111335</xdr:rowOff>
    </xdr:from>
    <xdr:ext cx="469744" cy="259045"/>
    <xdr:sp macro="" textlink="">
      <xdr:nvSpPr>
        <xdr:cNvPr id="260" name="n_1mainValue【橋りょう・トンネル】&#10;一人当たり有形固定資産（償却資産）額">
          <a:extLst>
            <a:ext uri="{FF2B5EF4-FFF2-40B4-BE49-F238E27FC236}">
              <a16:creationId xmlns:a16="http://schemas.microsoft.com/office/drawing/2014/main" id="{1581E054-52A4-4BE4-B7E4-786A4536B81B}"/>
            </a:ext>
          </a:extLst>
        </xdr:cNvPr>
        <xdr:cNvSpPr txBox="1"/>
      </xdr:nvSpPr>
      <xdr:spPr>
        <a:xfrm>
          <a:off x="8454468" y="110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113082</xdr:rowOff>
    </xdr:from>
    <xdr:ext cx="469744" cy="259045"/>
    <xdr:sp macro="" textlink="">
      <xdr:nvSpPr>
        <xdr:cNvPr id="261" name="n_2mainValue【橋りょう・トンネル】&#10;一人当たり有形固定資産（償却資産）額">
          <a:extLst>
            <a:ext uri="{FF2B5EF4-FFF2-40B4-BE49-F238E27FC236}">
              <a16:creationId xmlns:a16="http://schemas.microsoft.com/office/drawing/2014/main" id="{0DB6DA02-936E-4AD4-8FBB-53A6CAEA357D}"/>
            </a:ext>
          </a:extLst>
        </xdr:cNvPr>
        <xdr:cNvSpPr txBox="1"/>
      </xdr:nvSpPr>
      <xdr:spPr>
        <a:xfrm>
          <a:off x="7673418" y="11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113109</xdr:rowOff>
    </xdr:from>
    <xdr:ext cx="469744" cy="259045"/>
    <xdr:sp macro="" textlink="">
      <xdr:nvSpPr>
        <xdr:cNvPr id="262" name="n_3mainValue【橋りょう・トンネル】&#10;一人当たり有形固定資産（償却資産）額">
          <a:extLst>
            <a:ext uri="{FF2B5EF4-FFF2-40B4-BE49-F238E27FC236}">
              <a16:creationId xmlns:a16="http://schemas.microsoft.com/office/drawing/2014/main" id="{E0CB3DF2-734B-413A-BD03-60B11FA52AB8}"/>
            </a:ext>
          </a:extLst>
        </xdr:cNvPr>
        <xdr:cNvSpPr txBox="1"/>
      </xdr:nvSpPr>
      <xdr:spPr>
        <a:xfrm>
          <a:off x="6866333" y="1108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114192</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23F14C32-B047-485B-9A44-62DB35C94C55}"/>
            </a:ext>
          </a:extLst>
        </xdr:cNvPr>
        <xdr:cNvSpPr txBox="1"/>
      </xdr:nvSpPr>
      <xdr:spPr>
        <a:xfrm>
          <a:off x="6068773" y="1108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4C7798E-CAD8-49D4-961F-B016A29D2C5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56BE4BF-E87B-439F-A78A-C7591AF2D272}"/>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4B68CA4-B344-4616-BDF7-6D17F490210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F08C2A7-652A-486F-B74D-566F90478CD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169CE95-DC2A-4D24-9A03-E985BDDFB35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6FE9A9E-E377-494C-A392-F34F41EC45A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5FB8F93-9F82-4E94-9238-DBEB336682E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00DAAA7-16C4-44AF-8AA1-24F393192C8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D98B80C-5D47-4397-BD86-06D2F273A3A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BCC0ACD-B6F7-4C8A-A09E-130C9D44193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4BCB122-4C7B-4A36-BE51-FA06DC71B9E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12ADA451-8B6F-493E-B5E2-5988DBCE585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E06B0928-BA59-4A17-B2F4-4E086BD3E4AB}"/>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F42554B9-1322-438A-A3EC-126F3971816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61455ECB-EDC2-45CA-B6E2-FCE89EF45DD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BCC1376-1C63-4BA4-B2B5-16B2CB2F621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D6FB013A-18CA-4C6B-B219-AAF8BA553D3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EE2603D-AE0F-4EE9-9A00-E41E8DBA271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CF922CA-265F-4DC8-9CDA-2F7608C8F28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C289A82D-E22E-4539-810E-E0D9521B64C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C090A08-C93B-4913-A3F2-D6C869D0128B}"/>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60CF136-0317-4F4E-8F9D-14ED873F6E82}"/>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865A5BE-906E-49FF-8EEB-A96ED021B4D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B066BAB-CD5D-4682-BA9B-DE392405C3D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68FDADE-71FE-45FC-AE82-4F6ECE17B98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4491E58-9684-4B3D-9E4C-A901001E66E4}"/>
            </a:ext>
          </a:extLst>
        </xdr:cNvPr>
        <xdr:cNvCxnSpPr/>
      </xdr:nvCxnSpPr>
      <xdr:spPr>
        <a:xfrm flipV="1">
          <a:off x="4173855" y="13355682"/>
          <a:ext cx="0" cy="156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D9580BDB-F108-4917-89DA-070757BC37F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542CC3D5-56C4-4072-A8FB-FEEBC1792123}"/>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CB9C644D-1531-48FE-A02A-9EF006B1A789}"/>
            </a:ext>
          </a:extLst>
        </xdr:cNvPr>
        <xdr:cNvSpPr txBox="1"/>
      </xdr:nvSpPr>
      <xdr:spPr>
        <a:xfrm>
          <a:off x="4212590" y="13127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9027BFA1-B00B-4D51-9D12-217EB4F3E5F5}"/>
            </a:ext>
          </a:extLst>
        </xdr:cNvPr>
        <xdr:cNvCxnSpPr/>
      </xdr:nvCxnSpPr>
      <xdr:spPr>
        <a:xfrm>
          <a:off x="4112260" y="13355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B3E265C-3E32-4F97-A4A6-632E7D983503}"/>
            </a:ext>
          </a:extLst>
        </xdr:cNvPr>
        <xdr:cNvSpPr txBox="1"/>
      </xdr:nvSpPr>
      <xdr:spPr>
        <a:xfrm>
          <a:off x="4212590" y="14067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262846EA-B2A8-4CA9-B212-08E3C741DBD5}"/>
            </a:ext>
          </a:extLst>
        </xdr:cNvPr>
        <xdr:cNvSpPr/>
      </xdr:nvSpPr>
      <xdr:spPr>
        <a:xfrm>
          <a:off x="4131310" y="142143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64B5C4CA-1B1A-47D5-B039-9B53406D6E94}"/>
            </a:ext>
          </a:extLst>
        </xdr:cNvPr>
        <xdr:cNvSpPr/>
      </xdr:nvSpPr>
      <xdr:spPr>
        <a:xfrm>
          <a:off x="3388360" y="1427153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C327DA45-2B7A-4784-B651-417F66AD5F69}"/>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D74D7714-7C97-4084-B6FE-DEB6D355152A}"/>
            </a:ext>
          </a:extLst>
        </xdr:cNvPr>
        <xdr:cNvSpPr/>
      </xdr:nvSpPr>
      <xdr:spPr>
        <a:xfrm>
          <a:off x="1774190" y="1426663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C8CBA0FF-1832-45BD-9FDC-73335D55CF32}"/>
            </a:ext>
          </a:extLst>
        </xdr:cNvPr>
        <xdr:cNvSpPr/>
      </xdr:nvSpPr>
      <xdr:spPr>
        <a:xfrm>
          <a:off x="9880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0124990-611B-4FD3-BB38-C665A5E004D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008B43-2820-4D12-84CC-CD447BE45FA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0769898-4A4E-475C-A3C1-8294B07CC98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E04D7ED-C6FA-4EBA-8F19-C73DA129617B}"/>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E700574-D4F0-459D-A669-2AE1494764E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305" name="楕円 304">
          <a:extLst>
            <a:ext uri="{FF2B5EF4-FFF2-40B4-BE49-F238E27FC236}">
              <a16:creationId xmlns:a16="http://schemas.microsoft.com/office/drawing/2014/main" id="{0BBD4F1F-43B1-4BF0-8425-5AF2799466BA}"/>
            </a:ext>
          </a:extLst>
        </xdr:cNvPr>
        <xdr:cNvSpPr/>
      </xdr:nvSpPr>
      <xdr:spPr>
        <a:xfrm>
          <a:off x="4131310" y="147064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EE09BA76-E391-4FF6-A316-97D64FE69D36}"/>
            </a:ext>
          </a:extLst>
        </xdr:cNvPr>
        <xdr:cNvSpPr txBox="1"/>
      </xdr:nvSpPr>
      <xdr:spPr>
        <a:xfrm>
          <a:off x="4212590" y="1467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119562</xdr:rowOff>
    </xdr:from>
    <xdr:to>
      <xdr:col>20</xdr:col>
      <xdr:colOff>38100</xdr:colOff>
      <xdr:row>86</xdr:row>
      <xdr:rowOff>49712</xdr:rowOff>
    </xdr:to>
    <xdr:sp macro="" textlink="">
      <xdr:nvSpPr>
        <xdr:cNvPr id="307" name="楕円 306">
          <a:extLst>
            <a:ext uri="{FF2B5EF4-FFF2-40B4-BE49-F238E27FC236}">
              <a16:creationId xmlns:a16="http://schemas.microsoft.com/office/drawing/2014/main" id="{8ACFC6CE-E80C-4648-AEEC-A9FF3DF2B9AB}"/>
            </a:ext>
          </a:extLst>
        </xdr:cNvPr>
        <xdr:cNvSpPr/>
      </xdr:nvSpPr>
      <xdr:spPr>
        <a:xfrm>
          <a:off x="3388360" y="146947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8708</xdr:rowOff>
    </xdr:to>
    <xdr:cxnSp macro="">
      <xdr:nvCxnSpPr>
        <xdr:cNvPr id="308" name="直線コネクタ 307">
          <a:extLst>
            <a:ext uri="{FF2B5EF4-FFF2-40B4-BE49-F238E27FC236}">
              <a16:creationId xmlns:a16="http://schemas.microsoft.com/office/drawing/2014/main" id="{281770D8-FE06-4099-A3D0-FE77D146A70B}"/>
            </a:ext>
          </a:extLst>
        </xdr:cNvPr>
        <xdr:cNvCxnSpPr/>
      </xdr:nvCxnSpPr>
      <xdr:spPr>
        <a:xfrm>
          <a:off x="3431540" y="14747422"/>
          <a:ext cx="74295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90170</xdr:rowOff>
    </xdr:from>
    <xdr:to>
      <xdr:col>15</xdr:col>
      <xdr:colOff>101600</xdr:colOff>
      <xdr:row>87</xdr:row>
      <xdr:rowOff>20320</xdr:rowOff>
    </xdr:to>
    <xdr:sp macro="" textlink="">
      <xdr:nvSpPr>
        <xdr:cNvPr id="309" name="楕円 308">
          <a:extLst>
            <a:ext uri="{FF2B5EF4-FFF2-40B4-BE49-F238E27FC236}">
              <a16:creationId xmlns:a16="http://schemas.microsoft.com/office/drawing/2014/main" id="{4ED40178-77D5-4C63-94FE-CD419B2EAB52}"/>
            </a:ext>
          </a:extLst>
        </xdr:cNvPr>
        <xdr:cNvSpPr/>
      </xdr:nvSpPr>
      <xdr:spPr>
        <a:xfrm>
          <a:off x="2571750" y="148386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170362</xdr:rowOff>
    </xdr:from>
    <xdr:to>
      <xdr:col>19</xdr:col>
      <xdr:colOff>177800</xdr:colOff>
      <xdr:row>86</xdr:row>
      <xdr:rowOff>140970</xdr:rowOff>
    </xdr:to>
    <xdr:cxnSp macro="">
      <xdr:nvCxnSpPr>
        <xdr:cNvPr id="310" name="直線コネクタ 309">
          <a:extLst>
            <a:ext uri="{FF2B5EF4-FFF2-40B4-BE49-F238E27FC236}">
              <a16:creationId xmlns:a16="http://schemas.microsoft.com/office/drawing/2014/main" id="{D967DDA2-AA0B-4073-9C67-9D9CDCF3EFB4}"/>
            </a:ext>
          </a:extLst>
        </xdr:cNvPr>
        <xdr:cNvCxnSpPr/>
      </xdr:nvCxnSpPr>
      <xdr:spPr>
        <a:xfrm flipV="1">
          <a:off x="2626360" y="14747422"/>
          <a:ext cx="805180" cy="1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104866</xdr:rowOff>
    </xdr:from>
    <xdr:to>
      <xdr:col>10</xdr:col>
      <xdr:colOff>165100</xdr:colOff>
      <xdr:row>87</xdr:row>
      <xdr:rowOff>35016</xdr:rowOff>
    </xdr:to>
    <xdr:sp macro="" textlink="">
      <xdr:nvSpPr>
        <xdr:cNvPr id="311" name="楕円 310">
          <a:extLst>
            <a:ext uri="{FF2B5EF4-FFF2-40B4-BE49-F238E27FC236}">
              <a16:creationId xmlns:a16="http://schemas.microsoft.com/office/drawing/2014/main" id="{F6CA7580-086E-4DC4-9674-9076049D0FE2}"/>
            </a:ext>
          </a:extLst>
        </xdr:cNvPr>
        <xdr:cNvSpPr/>
      </xdr:nvSpPr>
      <xdr:spPr>
        <a:xfrm>
          <a:off x="1774190" y="14847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140970</xdr:rowOff>
    </xdr:from>
    <xdr:to>
      <xdr:col>15</xdr:col>
      <xdr:colOff>50800</xdr:colOff>
      <xdr:row>86</xdr:row>
      <xdr:rowOff>155666</xdr:rowOff>
    </xdr:to>
    <xdr:cxnSp macro="">
      <xdr:nvCxnSpPr>
        <xdr:cNvPr id="312" name="直線コネクタ 311">
          <a:extLst>
            <a:ext uri="{FF2B5EF4-FFF2-40B4-BE49-F238E27FC236}">
              <a16:creationId xmlns:a16="http://schemas.microsoft.com/office/drawing/2014/main" id="{B15B3872-6F82-438E-B49B-2150C4B38A48}"/>
            </a:ext>
          </a:extLst>
        </xdr:cNvPr>
        <xdr:cNvCxnSpPr/>
      </xdr:nvCxnSpPr>
      <xdr:spPr>
        <a:xfrm flipV="1">
          <a:off x="1828800" y="14883765"/>
          <a:ext cx="79756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104866</xdr:rowOff>
    </xdr:from>
    <xdr:to>
      <xdr:col>6</xdr:col>
      <xdr:colOff>38100</xdr:colOff>
      <xdr:row>87</xdr:row>
      <xdr:rowOff>35016</xdr:rowOff>
    </xdr:to>
    <xdr:sp macro="" textlink="">
      <xdr:nvSpPr>
        <xdr:cNvPr id="313" name="楕円 312">
          <a:extLst>
            <a:ext uri="{FF2B5EF4-FFF2-40B4-BE49-F238E27FC236}">
              <a16:creationId xmlns:a16="http://schemas.microsoft.com/office/drawing/2014/main" id="{FFE117D7-0624-4ED6-94FD-83EECFC4B699}"/>
            </a:ext>
          </a:extLst>
        </xdr:cNvPr>
        <xdr:cNvSpPr/>
      </xdr:nvSpPr>
      <xdr:spPr>
        <a:xfrm>
          <a:off x="988060" y="148476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155666</xdr:rowOff>
    </xdr:from>
    <xdr:to>
      <xdr:col>10</xdr:col>
      <xdr:colOff>114300</xdr:colOff>
      <xdr:row>86</xdr:row>
      <xdr:rowOff>155666</xdr:rowOff>
    </xdr:to>
    <xdr:cxnSp macro="">
      <xdr:nvCxnSpPr>
        <xdr:cNvPr id="314" name="直線コネクタ 313">
          <a:extLst>
            <a:ext uri="{FF2B5EF4-FFF2-40B4-BE49-F238E27FC236}">
              <a16:creationId xmlns:a16="http://schemas.microsoft.com/office/drawing/2014/main" id="{4DE8B8BF-56E7-45E9-96AC-5A2588C1F2E5}"/>
            </a:ext>
          </a:extLst>
        </xdr:cNvPr>
        <xdr:cNvCxnSpPr/>
      </xdr:nvCxnSpPr>
      <xdr:spPr>
        <a:xfrm>
          <a:off x="1031240" y="149003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6A43E7E0-8A40-4765-8BCE-72D4A7EF4BB7}"/>
            </a:ext>
          </a:extLst>
        </xdr:cNvPr>
        <xdr:cNvSpPr txBox="1"/>
      </xdr:nvSpPr>
      <xdr:spPr>
        <a:xfrm>
          <a:off x="3239144" y="1404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9363CFD6-DBE8-458D-A54A-C1DCFF9FFAE6}"/>
            </a:ext>
          </a:extLst>
        </xdr:cNvPr>
        <xdr:cNvSpPr txBox="1"/>
      </xdr:nvSpPr>
      <xdr:spPr>
        <a:xfrm>
          <a:off x="2439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C8993134-29C0-4319-BF1A-2644A67A4874}"/>
            </a:ext>
          </a:extLst>
        </xdr:cNvPr>
        <xdr:cNvSpPr txBox="1"/>
      </xdr:nvSpPr>
      <xdr:spPr>
        <a:xfrm>
          <a:off x="164148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B152ED1C-E2B0-4CDE-890C-99AFD30130E2}"/>
            </a:ext>
          </a:extLst>
        </xdr:cNvPr>
        <xdr:cNvSpPr txBox="1"/>
      </xdr:nvSpPr>
      <xdr:spPr>
        <a:xfrm>
          <a:off x="855354" y="139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40839</xdr:rowOff>
    </xdr:from>
    <xdr:ext cx="405111" cy="259045"/>
    <xdr:sp macro="" textlink="">
      <xdr:nvSpPr>
        <xdr:cNvPr id="319" name="n_1mainValue【公営住宅】&#10;有形固定資産減価償却率">
          <a:extLst>
            <a:ext uri="{FF2B5EF4-FFF2-40B4-BE49-F238E27FC236}">
              <a16:creationId xmlns:a16="http://schemas.microsoft.com/office/drawing/2014/main" id="{3E3A4DC6-ED7F-4FE7-ACD6-7FA4A156D54C}"/>
            </a:ext>
          </a:extLst>
        </xdr:cNvPr>
        <xdr:cNvSpPr txBox="1"/>
      </xdr:nvSpPr>
      <xdr:spPr>
        <a:xfrm>
          <a:off x="32391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11447</xdr:rowOff>
    </xdr:from>
    <xdr:ext cx="405111" cy="259045"/>
    <xdr:sp macro="" textlink="">
      <xdr:nvSpPr>
        <xdr:cNvPr id="320" name="n_2mainValue【公営住宅】&#10;有形固定資産減価償却率">
          <a:extLst>
            <a:ext uri="{FF2B5EF4-FFF2-40B4-BE49-F238E27FC236}">
              <a16:creationId xmlns:a16="http://schemas.microsoft.com/office/drawing/2014/main" id="{FA519CA1-4255-4942-9F85-A4FCBC05946C}"/>
            </a:ext>
          </a:extLst>
        </xdr:cNvPr>
        <xdr:cNvSpPr txBox="1"/>
      </xdr:nvSpPr>
      <xdr:spPr>
        <a:xfrm>
          <a:off x="2439044"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321" name="n_3mainValue【公営住宅】&#10;有形固定資産減価償却率">
          <a:extLst>
            <a:ext uri="{FF2B5EF4-FFF2-40B4-BE49-F238E27FC236}">
              <a16:creationId xmlns:a16="http://schemas.microsoft.com/office/drawing/2014/main" id="{FB521033-FDDA-485B-B43E-9FD872339015}"/>
            </a:ext>
          </a:extLst>
        </xdr:cNvPr>
        <xdr:cNvSpPr txBox="1"/>
      </xdr:nvSpPr>
      <xdr:spPr>
        <a:xfrm>
          <a:off x="1641484" y="1493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26143</xdr:rowOff>
    </xdr:from>
    <xdr:ext cx="405111" cy="259045"/>
    <xdr:sp macro="" textlink="">
      <xdr:nvSpPr>
        <xdr:cNvPr id="322" name="n_4mainValue【公営住宅】&#10;有形固定資産減価償却率">
          <a:extLst>
            <a:ext uri="{FF2B5EF4-FFF2-40B4-BE49-F238E27FC236}">
              <a16:creationId xmlns:a16="http://schemas.microsoft.com/office/drawing/2014/main" id="{0CCDA259-B6C0-4EB9-8D76-0E8F55C4B27D}"/>
            </a:ext>
          </a:extLst>
        </xdr:cNvPr>
        <xdr:cNvSpPr txBox="1"/>
      </xdr:nvSpPr>
      <xdr:spPr>
        <a:xfrm>
          <a:off x="855354" y="1493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0D3AD80-DF52-4047-AA58-0E32E27E46D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CB57FA2-9ADB-412F-83BB-A1F0A09FBD9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52F3C36-4F2E-4EC1-86ED-C2E4FDC962D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A623C00-0BC0-4062-A8EE-C06CB765139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1653980-B9A7-4CB6-812A-DBA32D6355C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0BE18D2-69A8-4338-B8F2-633272F5B25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DBBFB69-20A8-44D2-98DF-C8A9E271E33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D358387-FE6F-4EEE-B0AF-741C4D6862D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0040327-0F15-4CF6-BBF1-68D0139763F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95F4E24-C242-4EAE-A2CD-A8F1FE779AC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C093946-E248-4227-B5EB-197E49768844}"/>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9A22281-2F3B-40DA-BDFD-419BB57CD8D0}"/>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1481446-1754-4B24-BF41-3A8EE9040D58}"/>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37A89E7-A8B3-4532-AC41-7C160BF4FB7C}"/>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970492A-2242-4DAA-A775-60A8EE7E873A}"/>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7200C68C-0967-4181-A244-9ADB1372E127}"/>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4B50B54F-D954-4E64-AAC2-F38EF6FF86B9}"/>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2F3E0D1A-1443-414D-BA5D-DF6B63414D46}"/>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D087FDC-F9DC-457B-ABA4-54297FB3734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F6E22A0-8CDF-4791-B75A-22FE9BDFFA8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CDFBCFD5-E41F-4D29-ACFA-1F08ECD38F0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A59D42B7-0555-474F-BE7E-BB9451511AA9}"/>
            </a:ext>
          </a:extLst>
        </xdr:cNvPr>
        <xdr:cNvCxnSpPr/>
      </xdr:nvCxnSpPr>
      <xdr:spPr>
        <a:xfrm flipV="1">
          <a:off x="9429115" y="13505079"/>
          <a:ext cx="0" cy="1274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38719AD7-164D-4682-B277-636BDD131BE7}"/>
            </a:ext>
          </a:extLst>
        </xdr:cNvPr>
        <xdr:cNvSpPr txBox="1"/>
      </xdr:nvSpPr>
      <xdr:spPr>
        <a:xfrm>
          <a:off x="946785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92C648FB-5104-4619-8EDB-D6D377F11549}"/>
            </a:ext>
          </a:extLst>
        </xdr:cNvPr>
        <xdr:cNvCxnSpPr/>
      </xdr:nvCxnSpPr>
      <xdr:spPr>
        <a:xfrm>
          <a:off x="9356090" y="147798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C8AF678-5F28-49DA-9836-0137173E1777}"/>
            </a:ext>
          </a:extLst>
        </xdr:cNvPr>
        <xdr:cNvSpPr txBox="1"/>
      </xdr:nvSpPr>
      <xdr:spPr>
        <a:xfrm>
          <a:off x="946785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2EE78DE5-18CC-4636-A1B8-CF2E24104CA0}"/>
            </a:ext>
          </a:extLst>
        </xdr:cNvPr>
        <xdr:cNvCxnSpPr/>
      </xdr:nvCxnSpPr>
      <xdr:spPr>
        <a:xfrm>
          <a:off x="9356090" y="1350507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E89B5488-8135-4E31-81BE-417C0F504426}"/>
            </a:ext>
          </a:extLst>
        </xdr:cNvPr>
        <xdr:cNvSpPr txBox="1"/>
      </xdr:nvSpPr>
      <xdr:spPr>
        <a:xfrm>
          <a:off x="9467850" y="14456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CA3F831-29D0-45FA-9911-E60A3D87D13F}"/>
            </a:ext>
          </a:extLst>
        </xdr:cNvPr>
        <xdr:cNvSpPr/>
      </xdr:nvSpPr>
      <xdr:spPr>
        <a:xfrm>
          <a:off x="9394190" y="1459979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DF65CA64-2A4C-4A57-853A-A6AF3F3A6677}"/>
            </a:ext>
          </a:extLst>
        </xdr:cNvPr>
        <xdr:cNvSpPr/>
      </xdr:nvSpPr>
      <xdr:spPr>
        <a:xfrm>
          <a:off x="8632190" y="1460550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D9338C70-75D5-4D39-A4A7-7DD26AE07EDD}"/>
            </a:ext>
          </a:extLst>
        </xdr:cNvPr>
        <xdr:cNvSpPr/>
      </xdr:nvSpPr>
      <xdr:spPr>
        <a:xfrm>
          <a:off x="7846060" y="1458988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992CED37-A1C2-4A21-BB46-A635670B66E1}"/>
            </a:ext>
          </a:extLst>
        </xdr:cNvPr>
        <xdr:cNvSpPr/>
      </xdr:nvSpPr>
      <xdr:spPr>
        <a:xfrm>
          <a:off x="7029450" y="145901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9B408FCC-0631-4F13-8F2D-0CE15CD016FD}"/>
            </a:ext>
          </a:extLst>
        </xdr:cNvPr>
        <xdr:cNvSpPr/>
      </xdr:nvSpPr>
      <xdr:spPr>
        <a:xfrm>
          <a:off x="6231890" y="1460832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EC2149E-4806-4E3E-9963-ABF9E6D9C0D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95978D-450C-46B2-AA0F-EE79774FE5E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4D2FB0-8D5B-47FA-AFD2-02731A0C2FA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2D2EC03-E52D-4790-B376-B995DC8E1EC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2B33DD-6640-4A22-ABD7-D6BA5BF7ADC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146634</xdr:rowOff>
    </xdr:from>
    <xdr:to>
      <xdr:col>55</xdr:col>
      <xdr:colOff>50800</xdr:colOff>
      <xdr:row>86</xdr:row>
      <xdr:rowOff>76784</xdr:rowOff>
    </xdr:to>
    <xdr:sp macro="" textlink="">
      <xdr:nvSpPr>
        <xdr:cNvPr id="360" name="楕円 359">
          <a:extLst>
            <a:ext uri="{FF2B5EF4-FFF2-40B4-BE49-F238E27FC236}">
              <a16:creationId xmlns:a16="http://schemas.microsoft.com/office/drawing/2014/main" id="{AAB7998A-CE02-4647-AB55-72914F709F59}"/>
            </a:ext>
          </a:extLst>
        </xdr:cNvPr>
        <xdr:cNvSpPr/>
      </xdr:nvSpPr>
      <xdr:spPr>
        <a:xfrm>
          <a:off x="9394190" y="1471797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61561</xdr:rowOff>
    </xdr:from>
    <xdr:ext cx="469744" cy="259045"/>
    <xdr:sp macro="" textlink="">
      <xdr:nvSpPr>
        <xdr:cNvPr id="361" name="【公営住宅】&#10;一人当たり面積該当値テキスト">
          <a:extLst>
            <a:ext uri="{FF2B5EF4-FFF2-40B4-BE49-F238E27FC236}">
              <a16:creationId xmlns:a16="http://schemas.microsoft.com/office/drawing/2014/main" id="{FA0203B5-9342-4A48-8F21-BAEBE6EF0827}"/>
            </a:ext>
          </a:extLst>
        </xdr:cNvPr>
        <xdr:cNvSpPr txBox="1"/>
      </xdr:nvSpPr>
      <xdr:spPr>
        <a:xfrm>
          <a:off x="9467850" y="146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62" name="楕円 361">
          <a:extLst>
            <a:ext uri="{FF2B5EF4-FFF2-40B4-BE49-F238E27FC236}">
              <a16:creationId xmlns:a16="http://schemas.microsoft.com/office/drawing/2014/main" id="{C3550143-15F5-402D-9BBF-C680BECE6258}"/>
            </a:ext>
          </a:extLst>
        </xdr:cNvPr>
        <xdr:cNvSpPr/>
      </xdr:nvSpPr>
      <xdr:spPr>
        <a:xfrm>
          <a:off x="8632190" y="147182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25984</xdr:rowOff>
    </xdr:from>
    <xdr:to>
      <xdr:col>55</xdr:col>
      <xdr:colOff>0</xdr:colOff>
      <xdr:row>86</xdr:row>
      <xdr:rowOff>26212</xdr:rowOff>
    </xdr:to>
    <xdr:cxnSp macro="">
      <xdr:nvCxnSpPr>
        <xdr:cNvPr id="363" name="直線コネクタ 362">
          <a:extLst>
            <a:ext uri="{FF2B5EF4-FFF2-40B4-BE49-F238E27FC236}">
              <a16:creationId xmlns:a16="http://schemas.microsoft.com/office/drawing/2014/main" id="{D08DF0A0-F074-41BD-819A-699F5F4CCEB8}"/>
            </a:ext>
          </a:extLst>
        </xdr:cNvPr>
        <xdr:cNvCxnSpPr/>
      </xdr:nvCxnSpPr>
      <xdr:spPr>
        <a:xfrm flipV="1">
          <a:off x="8686800" y="14766874"/>
          <a:ext cx="7429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147549</xdr:rowOff>
    </xdr:from>
    <xdr:to>
      <xdr:col>46</xdr:col>
      <xdr:colOff>38100</xdr:colOff>
      <xdr:row>86</xdr:row>
      <xdr:rowOff>77699</xdr:rowOff>
    </xdr:to>
    <xdr:sp macro="" textlink="">
      <xdr:nvSpPr>
        <xdr:cNvPr id="364" name="楕円 363">
          <a:extLst>
            <a:ext uri="{FF2B5EF4-FFF2-40B4-BE49-F238E27FC236}">
              <a16:creationId xmlns:a16="http://schemas.microsoft.com/office/drawing/2014/main" id="{0060B8A3-C3CD-4416-B9EB-5B9554F3C067}"/>
            </a:ext>
          </a:extLst>
        </xdr:cNvPr>
        <xdr:cNvSpPr/>
      </xdr:nvSpPr>
      <xdr:spPr>
        <a:xfrm>
          <a:off x="7846060" y="1471889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26899</xdr:rowOff>
    </xdr:to>
    <xdr:cxnSp macro="">
      <xdr:nvCxnSpPr>
        <xdr:cNvPr id="365" name="直線コネクタ 364">
          <a:extLst>
            <a:ext uri="{FF2B5EF4-FFF2-40B4-BE49-F238E27FC236}">
              <a16:creationId xmlns:a16="http://schemas.microsoft.com/office/drawing/2014/main" id="{622B2FAF-8227-4958-A115-A3A3B5B47511}"/>
            </a:ext>
          </a:extLst>
        </xdr:cNvPr>
        <xdr:cNvCxnSpPr/>
      </xdr:nvCxnSpPr>
      <xdr:spPr>
        <a:xfrm flipV="1">
          <a:off x="7889240" y="14767102"/>
          <a:ext cx="79756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147777</xdr:rowOff>
    </xdr:from>
    <xdr:to>
      <xdr:col>41</xdr:col>
      <xdr:colOff>101600</xdr:colOff>
      <xdr:row>86</xdr:row>
      <xdr:rowOff>77927</xdr:rowOff>
    </xdr:to>
    <xdr:sp macro="" textlink="">
      <xdr:nvSpPr>
        <xdr:cNvPr id="366" name="楕円 365">
          <a:extLst>
            <a:ext uri="{FF2B5EF4-FFF2-40B4-BE49-F238E27FC236}">
              <a16:creationId xmlns:a16="http://schemas.microsoft.com/office/drawing/2014/main" id="{17FB6105-26F8-4493-BE9B-F3D0458ED6D2}"/>
            </a:ext>
          </a:extLst>
        </xdr:cNvPr>
        <xdr:cNvSpPr/>
      </xdr:nvSpPr>
      <xdr:spPr>
        <a:xfrm>
          <a:off x="7029450" y="147191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26899</xdr:rowOff>
    </xdr:from>
    <xdr:to>
      <xdr:col>45</xdr:col>
      <xdr:colOff>177800</xdr:colOff>
      <xdr:row>86</xdr:row>
      <xdr:rowOff>27127</xdr:rowOff>
    </xdr:to>
    <xdr:cxnSp macro="">
      <xdr:nvCxnSpPr>
        <xdr:cNvPr id="367" name="直線コネクタ 366">
          <a:extLst>
            <a:ext uri="{FF2B5EF4-FFF2-40B4-BE49-F238E27FC236}">
              <a16:creationId xmlns:a16="http://schemas.microsoft.com/office/drawing/2014/main" id="{CE53598A-2A73-4A70-AB98-7647B6F9BE70}"/>
            </a:ext>
          </a:extLst>
        </xdr:cNvPr>
        <xdr:cNvCxnSpPr/>
      </xdr:nvCxnSpPr>
      <xdr:spPr>
        <a:xfrm flipV="1">
          <a:off x="7084060" y="14769694"/>
          <a:ext cx="80518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147777</xdr:rowOff>
    </xdr:from>
    <xdr:to>
      <xdr:col>36</xdr:col>
      <xdr:colOff>165100</xdr:colOff>
      <xdr:row>86</xdr:row>
      <xdr:rowOff>77927</xdr:rowOff>
    </xdr:to>
    <xdr:sp macro="" textlink="">
      <xdr:nvSpPr>
        <xdr:cNvPr id="368" name="楕円 367">
          <a:extLst>
            <a:ext uri="{FF2B5EF4-FFF2-40B4-BE49-F238E27FC236}">
              <a16:creationId xmlns:a16="http://schemas.microsoft.com/office/drawing/2014/main" id="{FBA9F4BC-58F4-4DE8-9F1A-2B15C0773F07}"/>
            </a:ext>
          </a:extLst>
        </xdr:cNvPr>
        <xdr:cNvSpPr/>
      </xdr:nvSpPr>
      <xdr:spPr>
        <a:xfrm>
          <a:off x="6231890" y="1471912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27127</xdr:rowOff>
    </xdr:from>
    <xdr:to>
      <xdr:col>41</xdr:col>
      <xdr:colOff>50800</xdr:colOff>
      <xdr:row>86</xdr:row>
      <xdr:rowOff>27127</xdr:rowOff>
    </xdr:to>
    <xdr:cxnSp macro="">
      <xdr:nvCxnSpPr>
        <xdr:cNvPr id="369" name="直線コネクタ 368">
          <a:extLst>
            <a:ext uri="{FF2B5EF4-FFF2-40B4-BE49-F238E27FC236}">
              <a16:creationId xmlns:a16="http://schemas.microsoft.com/office/drawing/2014/main" id="{FC014F87-EBC4-4872-9D0D-EE5D1FE9D351}"/>
            </a:ext>
          </a:extLst>
        </xdr:cNvPr>
        <xdr:cNvCxnSpPr/>
      </xdr:nvCxnSpPr>
      <xdr:spPr>
        <a:xfrm>
          <a:off x="6286500" y="1476992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517400A4-C2C9-48F9-AC5C-BAE7D20D9F67}"/>
            </a:ext>
          </a:extLst>
        </xdr:cNvPr>
        <xdr:cNvSpPr txBox="1"/>
      </xdr:nvSpPr>
      <xdr:spPr>
        <a:xfrm>
          <a:off x="845446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1EC1A63A-97B0-47EC-A5C3-099E261F2F67}"/>
            </a:ext>
          </a:extLst>
        </xdr:cNvPr>
        <xdr:cNvSpPr txBox="1"/>
      </xdr:nvSpPr>
      <xdr:spPr>
        <a:xfrm>
          <a:off x="7673417" y="143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B9E6C125-5BB1-4EB6-85EE-F0CA38D39796}"/>
            </a:ext>
          </a:extLst>
        </xdr:cNvPr>
        <xdr:cNvSpPr txBox="1"/>
      </xdr:nvSpPr>
      <xdr:spPr>
        <a:xfrm>
          <a:off x="6866332" y="143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B38A6CD3-3388-43CC-AC35-0D1D17446E3C}"/>
            </a:ext>
          </a:extLst>
        </xdr:cNvPr>
        <xdr:cNvSpPr txBox="1"/>
      </xdr:nvSpPr>
      <xdr:spPr>
        <a:xfrm>
          <a:off x="6068772"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74" name="n_1mainValue【公営住宅】&#10;一人当たり面積">
          <a:extLst>
            <a:ext uri="{FF2B5EF4-FFF2-40B4-BE49-F238E27FC236}">
              <a16:creationId xmlns:a16="http://schemas.microsoft.com/office/drawing/2014/main" id="{39CF9E6C-908B-44ED-936D-E7A97A111DEF}"/>
            </a:ext>
          </a:extLst>
        </xdr:cNvPr>
        <xdr:cNvSpPr txBox="1"/>
      </xdr:nvSpPr>
      <xdr:spPr>
        <a:xfrm>
          <a:off x="8454467" y="148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68826</xdr:rowOff>
    </xdr:from>
    <xdr:ext cx="469744" cy="259045"/>
    <xdr:sp macro="" textlink="">
      <xdr:nvSpPr>
        <xdr:cNvPr id="375" name="n_2mainValue【公営住宅】&#10;一人当たり面積">
          <a:extLst>
            <a:ext uri="{FF2B5EF4-FFF2-40B4-BE49-F238E27FC236}">
              <a16:creationId xmlns:a16="http://schemas.microsoft.com/office/drawing/2014/main" id="{A45C3B55-87B5-41C1-A3FA-9EAE4C09FC49}"/>
            </a:ext>
          </a:extLst>
        </xdr:cNvPr>
        <xdr:cNvSpPr txBox="1"/>
      </xdr:nvSpPr>
      <xdr:spPr>
        <a:xfrm>
          <a:off x="7673417" y="1481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69054</xdr:rowOff>
    </xdr:from>
    <xdr:ext cx="469744" cy="259045"/>
    <xdr:sp macro="" textlink="">
      <xdr:nvSpPr>
        <xdr:cNvPr id="376" name="n_3mainValue【公営住宅】&#10;一人当たり面積">
          <a:extLst>
            <a:ext uri="{FF2B5EF4-FFF2-40B4-BE49-F238E27FC236}">
              <a16:creationId xmlns:a16="http://schemas.microsoft.com/office/drawing/2014/main" id="{CB0B4FB5-4198-4F76-8B86-882A90C10874}"/>
            </a:ext>
          </a:extLst>
        </xdr:cNvPr>
        <xdr:cNvSpPr txBox="1"/>
      </xdr:nvSpPr>
      <xdr:spPr>
        <a:xfrm>
          <a:off x="6866332" y="1481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69054</xdr:rowOff>
    </xdr:from>
    <xdr:ext cx="469744" cy="259045"/>
    <xdr:sp macro="" textlink="">
      <xdr:nvSpPr>
        <xdr:cNvPr id="377" name="n_4mainValue【公営住宅】&#10;一人当たり面積">
          <a:extLst>
            <a:ext uri="{FF2B5EF4-FFF2-40B4-BE49-F238E27FC236}">
              <a16:creationId xmlns:a16="http://schemas.microsoft.com/office/drawing/2014/main" id="{92EBB1F5-5933-4EED-A546-3B619DB163E8}"/>
            </a:ext>
          </a:extLst>
        </xdr:cNvPr>
        <xdr:cNvSpPr txBox="1"/>
      </xdr:nvSpPr>
      <xdr:spPr>
        <a:xfrm>
          <a:off x="6068772" y="1481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EC5276F-E4CE-4895-8604-68C88C494A0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E21463C-C25B-4F96-874C-1368CC6BBE9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9788540-C3BB-45AC-B660-88270B4A5B1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4F0F5EE-C14E-49BE-9E7C-A9A7CC8A158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878D031-438A-439F-A3C6-D7DB7C53C74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221B3A3-EFC1-4149-8DA0-CCB53E8F02A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C0E1AE5-1C22-451D-B771-65AFCDCC205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5AF13BF-987C-4C55-8F0A-F8129339944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F98B6E93-A63D-433E-B87C-48CC169CE66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80B2961F-89F4-4630-A3D0-ED4A1A7E96E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C033104-A89A-4546-B6AB-DE9EB27F13E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5C1C132-3A71-48B9-A89E-BAE08C5B3A6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8A8AD59-495F-41B4-BBF4-8D202466407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00EA469-5F3F-4B9D-9558-75671D6EF36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15924707-11D4-439B-9611-72CEA1FF14D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2521385B-4145-4CD8-940E-9199CFB1CE1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92480CE-724A-4CC2-98FF-7623210BCD3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9A381958-3090-4A20-A5D0-D903F61919D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EC73584-F644-45C3-A1C1-9CE659C791E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A52B305-7AD8-4A02-BACA-350AF6307B4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DF63338-D4C4-4FD8-AF2F-70BA7AF7DB3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4D92239B-0AEB-4B77-8468-F22AEE78A16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9E336107-1B3C-402B-ABF1-DD6ECCA9314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12CA011-E588-4A99-9B00-BAD7169AF48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6A75D378-B46A-4700-86AB-2DBF897A3DA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A990C191-3A1E-4060-A848-FEB4188F6F4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D5709F6-DF9C-4DCE-8E94-75B187DF7A2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B28D7903-A720-4922-B739-CEA454AFBBE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12FEABB6-0E2A-4017-9846-9C12C4F64BC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403264D0-C49D-4166-B9CC-525A631EECAB}"/>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9CA64306-5886-4410-B2D2-8A784A2C6406}"/>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645A825-FE96-40A7-B3AE-CBA2634B91E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E0B9AC63-D706-41E2-991E-2C968640D60F}"/>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D37AE9C1-0147-44F3-9871-4C0AAE34B52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B230B9-887F-4E54-97AF-2C7EC30A26A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90829CBA-206D-4B07-8636-7FBCD5340068}"/>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7B645421-189B-4339-A779-5A7B00559EF0}"/>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75404695-2937-45E4-9835-F804946CB044}"/>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2450F43-20B4-4EA1-A194-C4017B458AC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B61C97D-95CE-4FD1-8287-4BC7CCE94AB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18200B98-97F4-468A-AE58-F24A962643A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7D709930-CA79-411B-BE68-5A1C22EA64A6}"/>
            </a:ext>
          </a:extLst>
        </xdr:cNvPr>
        <xdr:cNvCxnSpPr/>
      </xdr:nvCxnSpPr>
      <xdr:spPr>
        <a:xfrm flipV="1">
          <a:off x="14703424" y="5735683"/>
          <a:ext cx="0" cy="156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4B89A65F-851F-4778-862B-0223DAD3E7A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45EEE92C-7EA2-442B-AA04-D1E86D584D86}"/>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5331B2E2-0D34-43DF-9A40-87F111C2C3DD}"/>
            </a:ext>
          </a:extLst>
        </xdr:cNvPr>
        <xdr:cNvSpPr txBox="1"/>
      </xdr:nvSpPr>
      <xdr:spPr>
        <a:xfrm>
          <a:off x="14742160" y="55071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470ECEA0-B06F-4F4C-A852-9331B81EB301}"/>
            </a:ext>
          </a:extLst>
        </xdr:cNvPr>
        <xdr:cNvCxnSpPr/>
      </xdr:nvCxnSpPr>
      <xdr:spPr>
        <a:xfrm>
          <a:off x="14611350" y="5735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F1C1E910-F12C-4FC8-871C-9F7F9107112E}"/>
            </a:ext>
          </a:extLst>
        </xdr:cNvPr>
        <xdr:cNvSpPr txBox="1"/>
      </xdr:nvSpPr>
      <xdr:spPr>
        <a:xfrm>
          <a:off x="1474216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5D56015D-6C8C-4E01-94C2-1786A8D1FADD}"/>
            </a:ext>
          </a:extLst>
        </xdr:cNvPr>
        <xdr:cNvSpPr/>
      </xdr:nvSpPr>
      <xdr:spPr>
        <a:xfrm>
          <a:off x="14649450" y="64931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22C7B893-9199-4B2D-AA79-B4851EF93781}"/>
            </a:ext>
          </a:extLst>
        </xdr:cNvPr>
        <xdr:cNvSpPr/>
      </xdr:nvSpPr>
      <xdr:spPr>
        <a:xfrm>
          <a:off x="13887450" y="64762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B4BF5F49-08B0-4C28-AE59-F11968E8EB64}"/>
            </a:ext>
          </a:extLst>
        </xdr:cNvPr>
        <xdr:cNvSpPr/>
      </xdr:nvSpPr>
      <xdr:spPr>
        <a:xfrm>
          <a:off x="13089890" y="648062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93B7B848-956E-403F-93F2-DD1C58A67654}"/>
            </a:ext>
          </a:extLst>
        </xdr:cNvPr>
        <xdr:cNvSpPr/>
      </xdr:nvSpPr>
      <xdr:spPr>
        <a:xfrm>
          <a:off x="12303760" y="6498046"/>
          <a:ext cx="7874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E693F9A2-BB77-4F17-91B6-E0E13186DAC4}"/>
            </a:ext>
          </a:extLst>
        </xdr:cNvPr>
        <xdr:cNvSpPr/>
      </xdr:nvSpPr>
      <xdr:spPr>
        <a:xfrm>
          <a:off x="11487150" y="64964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BA8849A-4C85-498F-A29D-FC7D3B25BA0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E1D065-D87E-4304-9769-71FB206A60D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38EE2B2-BD97-4339-A675-9007999738B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AF0EA23-5A4A-4F5A-AA98-1A0E14B28A1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4020E29-39F2-41FE-8015-FECA287A930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435" name="楕円 434">
          <a:extLst>
            <a:ext uri="{FF2B5EF4-FFF2-40B4-BE49-F238E27FC236}">
              <a16:creationId xmlns:a16="http://schemas.microsoft.com/office/drawing/2014/main" id="{29837612-1B8B-4C2D-BBBC-E1ED9D549E26}"/>
            </a:ext>
          </a:extLst>
        </xdr:cNvPr>
        <xdr:cNvSpPr/>
      </xdr:nvSpPr>
      <xdr:spPr>
        <a:xfrm>
          <a:off x="14649450" y="70208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48788E98-C0C1-46D2-B047-2A6403A0EB52}"/>
            </a:ext>
          </a:extLst>
        </xdr:cNvPr>
        <xdr:cNvSpPr txBox="1"/>
      </xdr:nvSpPr>
      <xdr:spPr>
        <a:xfrm>
          <a:off x="14742160" y="699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37" name="楕円 436">
          <a:extLst>
            <a:ext uri="{FF2B5EF4-FFF2-40B4-BE49-F238E27FC236}">
              <a16:creationId xmlns:a16="http://schemas.microsoft.com/office/drawing/2014/main" id="{9DF7EC7A-9A6C-43CB-AD92-FF3C49901585}"/>
            </a:ext>
          </a:extLst>
        </xdr:cNvPr>
        <xdr:cNvSpPr/>
      </xdr:nvSpPr>
      <xdr:spPr>
        <a:xfrm>
          <a:off x="13887450" y="69922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40277</xdr:rowOff>
    </xdr:to>
    <xdr:cxnSp macro="">
      <xdr:nvCxnSpPr>
        <xdr:cNvPr id="438" name="直線コネクタ 437">
          <a:extLst>
            <a:ext uri="{FF2B5EF4-FFF2-40B4-BE49-F238E27FC236}">
              <a16:creationId xmlns:a16="http://schemas.microsoft.com/office/drawing/2014/main" id="{4F573EBB-176A-47C2-9D0B-B7F539F13621}"/>
            </a:ext>
          </a:extLst>
        </xdr:cNvPr>
        <xdr:cNvCxnSpPr/>
      </xdr:nvCxnSpPr>
      <xdr:spPr>
        <a:xfrm>
          <a:off x="13942060" y="7050677"/>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439" name="楕円 438">
          <a:extLst>
            <a:ext uri="{FF2B5EF4-FFF2-40B4-BE49-F238E27FC236}">
              <a16:creationId xmlns:a16="http://schemas.microsoft.com/office/drawing/2014/main" id="{9D1DE7E6-1971-4CFA-9155-FA7030891891}"/>
            </a:ext>
          </a:extLst>
        </xdr:cNvPr>
        <xdr:cNvSpPr/>
      </xdr:nvSpPr>
      <xdr:spPr>
        <a:xfrm>
          <a:off x="13089890" y="69732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166007</xdr:rowOff>
    </xdr:from>
    <xdr:to>
      <xdr:col>81</xdr:col>
      <xdr:colOff>50800</xdr:colOff>
      <xdr:row>41</xdr:row>
      <xdr:rowOff>17417</xdr:rowOff>
    </xdr:to>
    <xdr:cxnSp macro="">
      <xdr:nvCxnSpPr>
        <xdr:cNvPr id="440" name="直線コネクタ 439">
          <a:extLst>
            <a:ext uri="{FF2B5EF4-FFF2-40B4-BE49-F238E27FC236}">
              <a16:creationId xmlns:a16="http://schemas.microsoft.com/office/drawing/2014/main" id="{327E3FAA-3D5B-4089-98FF-1D31F00A570F}"/>
            </a:ext>
          </a:extLst>
        </xdr:cNvPr>
        <xdr:cNvCxnSpPr/>
      </xdr:nvCxnSpPr>
      <xdr:spPr>
        <a:xfrm>
          <a:off x="13144500" y="7027817"/>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92347</xdr:rowOff>
    </xdr:from>
    <xdr:to>
      <xdr:col>72</xdr:col>
      <xdr:colOff>38100</xdr:colOff>
      <xdr:row>41</xdr:row>
      <xdr:rowOff>22497</xdr:rowOff>
    </xdr:to>
    <xdr:sp macro="" textlink="">
      <xdr:nvSpPr>
        <xdr:cNvPr id="441" name="楕円 440">
          <a:extLst>
            <a:ext uri="{FF2B5EF4-FFF2-40B4-BE49-F238E27FC236}">
              <a16:creationId xmlns:a16="http://schemas.microsoft.com/office/drawing/2014/main" id="{182040AE-CFEF-4754-BCE3-8B5F108708CC}"/>
            </a:ext>
          </a:extLst>
        </xdr:cNvPr>
        <xdr:cNvSpPr/>
      </xdr:nvSpPr>
      <xdr:spPr>
        <a:xfrm>
          <a:off x="12303760" y="695415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143147</xdr:rowOff>
    </xdr:from>
    <xdr:to>
      <xdr:col>76</xdr:col>
      <xdr:colOff>114300</xdr:colOff>
      <xdr:row>40</xdr:row>
      <xdr:rowOff>166007</xdr:rowOff>
    </xdr:to>
    <xdr:cxnSp macro="">
      <xdr:nvCxnSpPr>
        <xdr:cNvPr id="442" name="直線コネクタ 441">
          <a:extLst>
            <a:ext uri="{FF2B5EF4-FFF2-40B4-BE49-F238E27FC236}">
              <a16:creationId xmlns:a16="http://schemas.microsoft.com/office/drawing/2014/main" id="{0BBC0B4D-EB5C-499C-8FCF-241CF98970F9}"/>
            </a:ext>
          </a:extLst>
        </xdr:cNvPr>
        <xdr:cNvCxnSpPr/>
      </xdr:nvCxnSpPr>
      <xdr:spPr>
        <a:xfrm>
          <a:off x="12346940" y="6999242"/>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69487</xdr:rowOff>
    </xdr:from>
    <xdr:to>
      <xdr:col>67</xdr:col>
      <xdr:colOff>101600</xdr:colOff>
      <xdr:row>40</xdr:row>
      <xdr:rowOff>171087</xdr:rowOff>
    </xdr:to>
    <xdr:sp macro="" textlink="">
      <xdr:nvSpPr>
        <xdr:cNvPr id="443" name="楕円 442">
          <a:extLst>
            <a:ext uri="{FF2B5EF4-FFF2-40B4-BE49-F238E27FC236}">
              <a16:creationId xmlns:a16="http://schemas.microsoft.com/office/drawing/2014/main" id="{4EF2F79B-A1FF-40FF-BAD3-0FD1899B99B7}"/>
            </a:ext>
          </a:extLst>
        </xdr:cNvPr>
        <xdr:cNvSpPr/>
      </xdr:nvSpPr>
      <xdr:spPr>
        <a:xfrm>
          <a:off x="11487150" y="69255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120287</xdr:rowOff>
    </xdr:from>
    <xdr:to>
      <xdr:col>71</xdr:col>
      <xdr:colOff>177800</xdr:colOff>
      <xdr:row>40</xdr:row>
      <xdr:rowOff>143147</xdr:rowOff>
    </xdr:to>
    <xdr:cxnSp macro="">
      <xdr:nvCxnSpPr>
        <xdr:cNvPr id="444" name="直線コネクタ 443">
          <a:extLst>
            <a:ext uri="{FF2B5EF4-FFF2-40B4-BE49-F238E27FC236}">
              <a16:creationId xmlns:a16="http://schemas.microsoft.com/office/drawing/2014/main" id="{52A16CA4-4EFE-4B72-B3D1-D49AFEA0DF1A}"/>
            </a:ext>
          </a:extLst>
        </xdr:cNvPr>
        <xdr:cNvCxnSpPr/>
      </xdr:nvCxnSpPr>
      <xdr:spPr>
        <a:xfrm>
          <a:off x="11541760" y="6980192"/>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5B2008B-A2B8-4511-8B10-130CD77099BC}"/>
            </a:ext>
          </a:extLst>
        </xdr:cNvPr>
        <xdr:cNvSpPr txBox="1"/>
      </xdr:nvSpPr>
      <xdr:spPr>
        <a:xfrm>
          <a:off x="13738234" y="625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85455C77-CD58-4B7A-AC2E-6C9AED32FF5D}"/>
            </a:ext>
          </a:extLst>
        </xdr:cNvPr>
        <xdr:cNvSpPr txBox="1"/>
      </xdr:nvSpPr>
      <xdr:spPr>
        <a:xfrm>
          <a:off x="1295718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2B0C133-571A-4CCA-B170-D508F6436F26}"/>
            </a:ext>
          </a:extLst>
        </xdr:cNvPr>
        <xdr:cNvSpPr txBox="1"/>
      </xdr:nvSpPr>
      <xdr:spPr>
        <a:xfrm>
          <a:off x="12171054" y="626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BBBDD9B-C395-438E-B107-67E5EB3A800F}"/>
            </a:ext>
          </a:extLst>
        </xdr:cNvPr>
        <xdr:cNvSpPr txBox="1"/>
      </xdr:nvSpPr>
      <xdr:spPr>
        <a:xfrm>
          <a:off x="1135444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B9CD040F-4014-46B0-AE08-A9A69321E0BE}"/>
            </a:ext>
          </a:extLst>
        </xdr:cNvPr>
        <xdr:cNvSpPr txBox="1"/>
      </xdr:nvSpPr>
      <xdr:spPr>
        <a:xfrm>
          <a:off x="13738234"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BB3EE341-3205-4A71-BBA2-4E8D8452C87E}"/>
            </a:ext>
          </a:extLst>
        </xdr:cNvPr>
        <xdr:cNvSpPr txBox="1"/>
      </xdr:nvSpPr>
      <xdr:spPr>
        <a:xfrm>
          <a:off x="1295718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13624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3FEA6782-51A2-44AC-98F3-090BDBDF9EDD}"/>
            </a:ext>
          </a:extLst>
        </xdr:cNvPr>
        <xdr:cNvSpPr txBox="1"/>
      </xdr:nvSpPr>
      <xdr:spPr>
        <a:xfrm>
          <a:off x="12171054" y="704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162214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123DC042-A57B-49E7-B98B-9618389744C5}"/>
            </a:ext>
          </a:extLst>
        </xdr:cNvPr>
        <xdr:cNvSpPr txBox="1"/>
      </xdr:nvSpPr>
      <xdr:spPr>
        <a:xfrm>
          <a:off x="11354444" y="70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CE6EAF0-AE52-472F-9BCD-7192548870B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EABCFD1-7E56-45F7-8DDE-01C7EE30522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7180177C-DDCB-4717-BEC0-99E13D06DEE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8F86FD45-A065-461D-8B16-963AC3A186D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ED91A4DA-B7AD-4F7A-8BCF-D597A5DB26A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7ADA893-BECD-470B-933C-5F83361710A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053C9A4-E642-4E14-AC4A-B556F489B69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D386BDB-FF9A-483C-8C97-75F9FA59FB3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AF1B136-B97C-4A79-8D6F-ED44CB41311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95342BD-C49F-4975-9952-3B4FFD9683E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DCAAC58-F86B-4DD9-A041-70D95A8201F2}"/>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140C7867-0E5E-449B-89D2-C81B63126762}"/>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8E78E602-0887-4AE7-A147-749421ECA313}"/>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4CB1EBEB-9369-4FC2-AF7C-29FCCE94310F}"/>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4C8E50A3-C085-4579-995E-ABA35AF8357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C847D7C8-56B5-4A50-B9BC-E8B030C7C727}"/>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766BC332-7C67-4332-8172-07CDD66776A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C5A362F9-BCAA-44F8-91F3-737C70F08D73}"/>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288ECE4-D0F3-4E62-A232-A0EC66A81EC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73DACFC-03E9-4C6B-A905-1016FF913C3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E0454B5-4011-4639-B211-D56ECBFC8D2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3DD0DB64-C7F4-40F2-A8CA-884E4EBB132F}"/>
            </a:ext>
          </a:extLst>
        </xdr:cNvPr>
        <xdr:cNvCxnSpPr/>
      </xdr:nvCxnSpPr>
      <xdr:spPr>
        <a:xfrm flipV="1">
          <a:off x="19947254" y="5961888"/>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D14F8E9-758B-45F0-97A3-EF1707A98BB6}"/>
            </a:ext>
          </a:extLst>
        </xdr:cNvPr>
        <xdr:cNvSpPr txBox="1"/>
      </xdr:nvSpPr>
      <xdr:spPr>
        <a:xfrm>
          <a:off x="19985990" y="715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1D675CE-EA8E-410C-BB75-F4B21BFC9DDC}"/>
            </a:ext>
          </a:extLst>
        </xdr:cNvPr>
        <xdr:cNvCxnSpPr/>
      </xdr:nvCxnSpPr>
      <xdr:spPr>
        <a:xfrm>
          <a:off x="19885660" y="714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BC3C260-C09F-4408-8850-7758B40FF973}"/>
            </a:ext>
          </a:extLst>
        </xdr:cNvPr>
        <xdr:cNvSpPr txBox="1"/>
      </xdr:nvSpPr>
      <xdr:spPr>
        <a:xfrm>
          <a:off x="1998599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D97A08A8-AC07-4CA5-9BBF-E284D516BBEA}"/>
            </a:ext>
          </a:extLst>
        </xdr:cNvPr>
        <xdr:cNvCxnSpPr/>
      </xdr:nvCxnSpPr>
      <xdr:spPr>
        <a:xfrm>
          <a:off x="19885660" y="5961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38E54EFA-73E6-411C-8163-88352CB8546D}"/>
            </a:ext>
          </a:extLst>
        </xdr:cNvPr>
        <xdr:cNvSpPr txBox="1"/>
      </xdr:nvSpPr>
      <xdr:spPr>
        <a:xfrm>
          <a:off x="19985990" y="6688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ECD1ABFA-F947-4CCB-9D23-DA4FAF15FA37}"/>
            </a:ext>
          </a:extLst>
        </xdr:cNvPr>
        <xdr:cNvSpPr/>
      </xdr:nvSpPr>
      <xdr:spPr>
        <a:xfrm>
          <a:off x="1990471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17EF096D-D347-4A3A-94E3-37738554C352}"/>
            </a:ext>
          </a:extLst>
        </xdr:cNvPr>
        <xdr:cNvSpPr/>
      </xdr:nvSpPr>
      <xdr:spPr>
        <a:xfrm>
          <a:off x="19161760" y="68224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6241F938-80E0-495D-8116-6F23B85B7511}"/>
            </a:ext>
          </a:extLst>
        </xdr:cNvPr>
        <xdr:cNvSpPr/>
      </xdr:nvSpPr>
      <xdr:spPr>
        <a:xfrm>
          <a:off x="18345150" y="68098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3E11F960-263A-44A6-A1E7-6957A045120C}"/>
            </a:ext>
          </a:extLst>
        </xdr:cNvPr>
        <xdr:cNvSpPr/>
      </xdr:nvSpPr>
      <xdr:spPr>
        <a:xfrm>
          <a:off x="17547590" y="682320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D57A6E3D-566F-4558-AEEE-4C3FD0FEA875}"/>
            </a:ext>
          </a:extLst>
        </xdr:cNvPr>
        <xdr:cNvSpPr/>
      </xdr:nvSpPr>
      <xdr:spPr>
        <a:xfrm>
          <a:off x="16761460" y="682320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455955C-EB78-45CC-A7EC-9103F4E226D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CC7B531-691B-4164-907A-7A968A94B4A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BA3D6B-ED40-4C70-A25E-7755745966F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AF17A4E-3238-4025-85F0-D0C017218EC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F2E836D-2EAF-4905-A29A-597FE5344A3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90" name="楕円 489">
          <a:extLst>
            <a:ext uri="{FF2B5EF4-FFF2-40B4-BE49-F238E27FC236}">
              <a16:creationId xmlns:a16="http://schemas.microsoft.com/office/drawing/2014/main" id="{36BDC189-47E2-4477-B579-1779A2A13636}"/>
            </a:ext>
          </a:extLst>
        </xdr:cNvPr>
        <xdr:cNvSpPr/>
      </xdr:nvSpPr>
      <xdr:spPr>
        <a:xfrm>
          <a:off x="19904710" y="69637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B3553BAB-74E1-4539-BD00-6E1055BDEBF6}"/>
            </a:ext>
          </a:extLst>
        </xdr:cNvPr>
        <xdr:cNvSpPr txBox="1"/>
      </xdr:nvSpPr>
      <xdr:spPr>
        <a:xfrm>
          <a:off x="19985990" y="69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92" name="楕円 491">
          <a:extLst>
            <a:ext uri="{FF2B5EF4-FFF2-40B4-BE49-F238E27FC236}">
              <a16:creationId xmlns:a16="http://schemas.microsoft.com/office/drawing/2014/main" id="{C2D6A1CB-A185-4684-B0D8-DCCDB862B5F4}"/>
            </a:ext>
          </a:extLst>
        </xdr:cNvPr>
        <xdr:cNvSpPr/>
      </xdr:nvSpPr>
      <xdr:spPr>
        <a:xfrm>
          <a:off x="19161760" y="69637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493" name="直線コネクタ 492">
          <a:extLst>
            <a:ext uri="{FF2B5EF4-FFF2-40B4-BE49-F238E27FC236}">
              <a16:creationId xmlns:a16="http://schemas.microsoft.com/office/drawing/2014/main" id="{CD132AF1-7DF7-4B21-A06F-5148D0C4082A}"/>
            </a:ext>
          </a:extLst>
        </xdr:cNvPr>
        <xdr:cNvCxnSpPr/>
      </xdr:nvCxnSpPr>
      <xdr:spPr>
        <a:xfrm>
          <a:off x="19204940" y="701840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4" name="楕円 493">
          <a:extLst>
            <a:ext uri="{FF2B5EF4-FFF2-40B4-BE49-F238E27FC236}">
              <a16:creationId xmlns:a16="http://schemas.microsoft.com/office/drawing/2014/main" id="{D99A1051-DB90-4445-BF37-920B1C067AB3}"/>
            </a:ext>
          </a:extLst>
        </xdr:cNvPr>
        <xdr:cNvSpPr/>
      </xdr:nvSpPr>
      <xdr:spPr>
        <a:xfrm>
          <a:off x="18345150" y="69660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495" name="直線コネクタ 494">
          <a:extLst>
            <a:ext uri="{FF2B5EF4-FFF2-40B4-BE49-F238E27FC236}">
              <a16:creationId xmlns:a16="http://schemas.microsoft.com/office/drawing/2014/main" id="{2859D968-5412-48AB-9FE5-F8CED2D98E32}"/>
            </a:ext>
          </a:extLst>
        </xdr:cNvPr>
        <xdr:cNvCxnSpPr/>
      </xdr:nvCxnSpPr>
      <xdr:spPr>
        <a:xfrm flipV="1">
          <a:off x="18399760" y="701840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6" name="楕円 495">
          <a:extLst>
            <a:ext uri="{FF2B5EF4-FFF2-40B4-BE49-F238E27FC236}">
              <a16:creationId xmlns:a16="http://schemas.microsoft.com/office/drawing/2014/main" id="{34D5F70F-11AC-42E6-A305-94D3C4944BBD}"/>
            </a:ext>
          </a:extLst>
        </xdr:cNvPr>
        <xdr:cNvSpPr/>
      </xdr:nvSpPr>
      <xdr:spPr>
        <a:xfrm>
          <a:off x="17547590" y="69660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7" name="直線コネクタ 496">
          <a:extLst>
            <a:ext uri="{FF2B5EF4-FFF2-40B4-BE49-F238E27FC236}">
              <a16:creationId xmlns:a16="http://schemas.microsoft.com/office/drawing/2014/main" id="{0141E7FF-D026-4FD3-9448-DC19854B59E3}"/>
            </a:ext>
          </a:extLst>
        </xdr:cNvPr>
        <xdr:cNvCxnSpPr/>
      </xdr:nvCxnSpPr>
      <xdr:spPr>
        <a:xfrm>
          <a:off x="17602200" y="702068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109982</xdr:rowOff>
    </xdr:from>
    <xdr:to>
      <xdr:col>98</xdr:col>
      <xdr:colOff>38100</xdr:colOff>
      <xdr:row>41</xdr:row>
      <xdr:rowOff>40132</xdr:rowOff>
    </xdr:to>
    <xdr:sp macro="" textlink="">
      <xdr:nvSpPr>
        <xdr:cNvPr id="498" name="楕円 497">
          <a:extLst>
            <a:ext uri="{FF2B5EF4-FFF2-40B4-BE49-F238E27FC236}">
              <a16:creationId xmlns:a16="http://schemas.microsoft.com/office/drawing/2014/main" id="{8B18AA1E-855E-4D00-8C6F-715D6E85AA65}"/>
            </a:ext>
          </a:extLst>
        </xdr:cNvPr>
        <xdr:cNvSpPr/>
      </xdr:nvSpPr>
      <xdr:spPr>
        <a:xfrm>
          <a:off x="16761460" y="69660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40</xdr:row>
      <xdr:rowOff>160782</xdr:rowOff>
    </xdr:to>
    <xdr:cxnSp macro="">
      <xdr:nvCxnSpPr>
        <xdr:cNvPr id="499" name="直線コネクタ 498">
          <a:extLst>
            <a:ext uri="{FF2B5EF4-FFF2-40B4-BE49-F238E27FC236}">
              <a16:creationId xmlns:a16="http://schemas.microsoft.com/office/drawing/2014/main" id="{41CC0C48-2672-436A-9492-2BE78DEB6212}"/>
            </a:ext>
          </a:extLst>
        </xdr:cNvPr>
        <xdr:cNvCxnSpPr/>
      </xdr:nvCxnSpPr>
      <xdr:spPr>
        <a:xfrm>
          <a:off x="16804640" y="702068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6A4AB3A-BC53-48EE-B465-C3874BEB9B56}"/>
            </a:ext>
          </a:extLst>
        </xdr:cNvPr>
        <xdr:cNvSpPr txBox="1"/>
      </xdr:nvSpPr>
      <xdr:spPr>
        <a:xfrm>
          <a:off x="18982132"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DC31538C-E897-4A55-AC48-90461F7458CD}"/>
            </a:ext>
          </a:extLst>
        </xdr:cNvPr>
        <xdr:cNvSpPr txBox="1"/>
      </xdr:nvSpPr>
      <xdr:spPr>
        <a:xfrm>
          <a:off x="18182032" y="658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1836435-021C-4F10-902A-9BB002B74987}"/>
            </a:ext>
          </a:extLst>
        </xdr:cNvPr>
        <xdr:cNvSpPr txBox="1"/>
      </xdr:nvSpPr>
      <xdr:spPr>
        <a:xfrm>
          <a:off x="17384472"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C535882-8F71-42C9-B42A-FB73D76DF0F3}"/>
            </a:ext>
          </a:extLst>
        </xdr:cNvPr>
        <xdr:cNvSpPr txBox="1"/>
      </xdr:nvSpPr>
      <xdr:spPr>
        <a:xfrm>
          <a:off x="1658881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A5EDDD4-09EC-472C-82E2-1C7B09BCBA47}"/>
            </a:ext>
          </a:extLst>
        </xdr:cNvPr>
        <xdr:cNvSpPr txBox="1"/>
      </xdr:nvSpPr>
      <xdr:spPr>
        <a:xfrm>
          <a:off x="18982132" y="70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C71C931C-35B7-4FF0-A3FF-16D196957433}"/>
            </a:ext>
          </a:extLst>
        </xdr:cNvPr>
        <xdr:cNvSpPr txBox="1"/>
      </xdr:nvSpPr>
      <xdr:spPr>
        <a:xfrm>
          <a:off x="18182032" y="70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E7447044-C2A8-435E-A929-AD0FF782FE4E}"/>
            </a:ext>
          </a:extLst>
        </xdr:cNvPr>
        <xdr:cNvSpPr txBox="1"/>
      </xdr:nvSpPr>
      <xdr:spPr>
        <a:xfrm>
          <a:off x="17384472" y="70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31259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0E2FE00-BC3B-47CF-8BA5-87BFBDA4711C}"/>
            </a:ext>
          </a:extLst>
        </xdr:cNvPr>
        <xdr:cNvSpPr txBox="1"/>
      </xdr:nvSpPr>
      <xdr:spPr>
        <a:xfrm>
          <a:off x="16588817" y="70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14DF730-FFB0-4D0F-A8DC-09164616D29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1188C4F-F609-4673-9C8E-EB482B8217C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35DEC8C-238F-4DB0-9A03-9417BCF0E2FA}"/>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6EEBD4F-3512-42BC-BE56-D46CBE4D1DD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7C06A21-F9ED-4699-B3BF-104761C3554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CDE043A-9C01-42E9-9FA3-A7B2FC2CB80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888FD89-F1FD-4CDA-8F97-E4A6E8792F2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8A5E50A-8868-4C72-9648-908E3FDE7C1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9A5D1FC-591C-441D-BD4F-8382D1D6C08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EE5F341-8292-4327-B160-B8C8BDC89F0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4C91FA18-7175-4F18-A083-DD2C0FFD37D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9E7C8A2-6D4D-415F-8C77-A924321E56E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BEDC799B-0C7B-4C9C-9859-1089374981E8}"/>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CD7C21AF-C75F-47C2-B5CB-876B2AFC1267}"/>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285507E-6EC8-4E82-9514-AE1170513A8C}"/>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21E1A4A-2337-4D46-B83A-B13521FAEBC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356A7078-FFB7-44C3-A77D-30A0B5CC9910}"/>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9763C71-6D55-49E6-B6A7-136D40F347B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C7C46E6-A816-4C09-A6CC-DA5D7844EB65}"/>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FE4D86B8-6A9F-4C16-83E5-43BEF72383F2}"/>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ED01196A-A572-4E0E-99FE-F660742FA235}"/>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93E3593-2788-4045-BE63-8EE8E01EDA7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DBA2C85A-949B-40E7-B05E-BBA6A1507969}"/>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36C8DC6-7C75-47DE-B20D-149F871167EB}"/>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7DF4CC0B-5C93-4100-A9FA-43AB360E2DC7}"/>
            </a:ext>
          </a:extLst>
        </xdr:cNvPr>
        <xdr:cNvCxnSpPr/>
      </xdr:nvCxnSpPr>
      <xdr:spPr>
        <a:xfrm flipV="1">
          <a:off x="1470342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E83D6D1-02B3-4F9F-A8F8-42CBA903A4D7}"/>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A0FF47FD-7FB7-4285-BB22-1DA5475B0342}"/>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FC24CD7-F02D-4D13-B88B-F0448A893E84}"/>
            </a:ext>
          </a:extLst>
        </xdr:cNvPr>
        <xdr:cNvSpPr txBox="1"/>
      </xdr:nvSpPr>
      <xdr:spPr>
        <a:xfrm>
          <a:off x="1474216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47081E25-E4ED-4C70-9B4D-5CEBFFB64485}"/>
            </a:ext>
          </a:extLst>
        </xdr:cNvPr>
        <xdr:cNvCxnSpPr/>
      </xdr:nvCxnSpPr>
      <xdr:spPr>
        <a:xfrm>
          <a:off x="14611350" y="9772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A6AFA51-176B-43D6-B8A8-559A82FA4832}"/>
            </a:ext>
          </a:extLst>
        </xdr:cNvPr>
        <xdr:cNvSpPr txBox="1"/>
      </xdr:nvSpPr>
      <xdr:spPr>
        <a:xfrm>
          <a:off x="1474216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8B7A6539-5D01-4AFA-BA60-D82ACF305917}"/>
            </a:ext>
          </a:extLst>
        </xdr:cNvPr>
        <xdr:cNvSpPr/>
      </xdr:nvSpPr>
      <xdr:spPr>
        <a:xfrm>
          <a:off x="146494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287AE4DD-1F11-47BD-A24B-918906BA71C9}"/>
            </a:ext>
          </a:extLst>
        </xdr:cNvPr>
        <xdr:cNvSpPr/>
      </xdr:nvSpPr>
      <xdr:spPr>
        <a:xfrm>
          <a:off x="13887450" y="10302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FBDC9876-4C4B-4430-8ECA-0EB78EF4F526}"/>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175BC3CF-B43B-46B3-9990-943CC83E9B12}"/>
            </a:ext>
          </a:extLst>
        </xdr:cNvPr>
        <xdr:cNvSpPr/>
      </xdr:nvSpPr>
      <xdr:spPr>
        <a:xfrm>
          <a:off x="12303760" y="10289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CB4A17CD-3158-48EC-9436-0C6BB3C36E97}"/>
            </a:ext>
          </a:extLst>
        </xdr:cNvPr>
        <xdr:cNvSpPr/>
      </xdr:nvSpPr>
      <xdr:spPr>
        <a:xfrm>
          <a:off x="11487150" y="102609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C6BA47C-B2BB-4318-A319-0E0F284FD5E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0D420A0-8AF6-4F70-A1DB-ECD1D018C59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6D45C10-DCDC-4BB5-B1D8-43173692260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65E6823-7032-4B03-8AC2-1D2DB3A1278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539E95-18C7-46B5-93B3-622203FDB6E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42545</xdr:rowOff>
    </xdr:from>
    <xdr:to>
      <xdr:col>85</xdr:col>
      <xdr:colOff>177800</xdr:colOff>
      <xdr:row>62</xdr:row>
      <xdr:rowOff>144145</xdr:rowOff>
    </xdr:to>
    <xdr:sp macro="" textlink="">
      <xdr:nvSpPr>
        <xdr:cNvPr id="548" name="楕円 547">
          <a:extLst>
            <a:ext uri="{FF2B5EF4-FFF2-40B4-BE49-F238E27FC236}">
              <a16:creationId xmlns:a16="http://schemas.microsoft.com/office/drawing/2014/main" id="{42D694FD-8FF9-44E6-8563-9C0455A2D88E}"/>
            </a:ext>
          </a:extLst>
        </xdr:cNvPr>
        <xdr:cNvSpPr/>
      </xdr:nvSpPr>
      <xdr:spPr>
        <a:xfrm>
          <a:off x="14649450" y="10674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20972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E1B6011-6DBE-4B7D-BE4B-6520D66A6BB5}"/>
            </a:ext>
          </a:extLst>
        </xdr:cNvPr>
        <xdr:cNvSpPr txBox="1"/>
      </xdr:nvSpPr>
      <xdr:spPr>
        <a:xfrm>
          <a:off x="1474216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8255</xdr:rowOff>
    </xdr:from>
    <xdr:to>
      <xdr:col>81</xdr:col>
      <xdr:colOff>101600</xdr:colOff>
      <xdr:row>62</xdr:row>
      <xdr:rowOff>109855</xdr:rowOff>
    </xdr:to>
    <xdr:sp macro="" textlink="">
      <xdr:nvSpPr>
        <xdr:cNvPr id="550" name="楕円 549">
          <a:extLst>
            <a:ext uri="{FF2B5EF4-FFF2-40B4-BE49-F238E27FC236}">
              <a16:creationId xmlns:a16="http://schemas.microsoft.com/office/drawing/2014/main" id="{474D032B-72FF-41C8-9AA5-1B8B896FFC49}"/>
            </a:ext>
          </a:extLst>
        </xdr:cNvPr>
        <xdr:cNvSpPr/>
      </xdr:nvSpPr>
      <xdr:spPr>
        <a:xfrm>
          <a:off x="13887450" y="106400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59055</xdr:rowOff>
    </xdr:from>
    <xdr:to>
      <xdr:col>85</xdr:col>
      <xdr:colOff>127000</xdr:colOff>
      <xdr:row>62</xdr:row>
      <xdr:rowOff>93345</xdr:rowOff>
    </xdr:to>
    <xdr:cxnSp macro="">
      <xdr:nvCxnSpPr>
        <xdr:cNvPr id="551" name="直線コネクタ 550">
          <a:extLst>
            <a:ext uri="{FF2B5EF4-FFF2-40B4-BE49-F238E27FC236}">
              <a16:creationId xmlns:a16="http://schemas.microsoft.com/office/drawing/2014/main" id="{A06F22EC-704B-4729-BC86-A4F300DCB785}"/>
            </a:ext>
          </a:extLst>
        </xdr:cNvPr>
        <xdr:cNvCxnSpPr/>
      </xdr:nvCxnSpPr>
      <xdr:spPr>
        <a:xfrm>
          <a:off x="13942060" y="1068514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21590</xdr:rowOff>
    </xdr:from>
    <xdr:to>
      <xdr:col>76</xdr:col>
      <xdr:colOff>165100</xdr:colOff>
      <xdr:row>62</xdr:row>
      <xdr:rowOff>123190</xdr:rowOff>
    </xdr:to>
    <xdr:sp macro="" textlink="">
      <xdr:nvSpPr>
        <xdr:cNvPr id="552" name="楕円 551">
          <a:extLst>
            <a:ext uri="{FF2B5EF4-FFF2-40B4-BE49-F238E27FC236}">
              <a16:creationId xmlns:a16="http://schemas.microsoft.com/office/drawing/2014/main" id="{89A9A76B-8EFC-4B7D-B032-69636465DD34}"/>
            </a:ext>
          </a:extLst>
        </xdr:cNvPr>
        <xdr:cNvSpPr/>
      </xdr:nvSpPr>
      <xdr:spPr>
        <a:xfrm>
          <a:off x="13089890" y="1064768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72390</xdr:rowOff>
    </xdr:to>
    <xdr:cxnSp macro="">
      <xdr:nvCxnSpPr>
        <xdr:cNvPr id="553" name="直線コネクタ 552">
          <a:extLst>
            <a:ext uri="{FF2B5EF4-FFF2-40B4-BE49-F238E27FC236}">
              <a16:creationId xmlns:a16="http://schemas.microsoft.com/office/drawing/2014/main" id="{6FEB614E-E269-4548-B1F3-9751973DF426}"/>
            </a:ext>
          </a:extLst>
        </xdr:cNvPr>
        <xdr:cNvCxnSpPr/>
      </xdr:nvCxnSpPr>
      <xdr:spPr>
        <a:xfrm flipV="1">
          <a:off x="13144500" y="10685145"/>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164465</xdr:rowOff>
    </xdr:from>
    <xdr:to>
      <xdr:col>72</xdr:col>
      <xdr:colOff>38100</xdr:colOff>
      <xdr:row>62</xdr:row>
      <xdr:rowOff>94615</xdr:rowOff>
    </xdr:to>
    <xdr:sp macro="" textlink="">
      <xdr:nvSpPr>
        <xdr:cNvPr id="554" name="楕円 553">
          <a:extLst>
            <a:ext uri="{FF2B5EF4-FFF2-40B4-BE49-F238E27FC236}">
              <a16:creationId xmlns:a16="http://schemas.microsoft.com/office/drawing/2014/main" id="{BE6417AD-EA91-488E-A76F-2A41A15D5846}"/>
            </a:ext>
          </a:extLst>
        </xdr:cNvPr>
        <xdr:cNvSpPr/>
      </xdr:nvSpPr>
      <xdr:spPr>
        <a:xfrm>
          <a:off x="1230376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43815</xdr:rowOff>
    </xdr:from>
    <xdr:to>
      <xdr:col>76</xdr:col>
      <xdr:colOff>114300</xdr:colOff>
      <xdr:row>62</xdr:row>
      <xdr:rowOff>72390</xdr:rowOff>
    </xdr:to>
    <xdr:cxnSp macro="">
      <xdr:nvCxnSpPr>
        <xdr:cNvPr id="555" name="直線コネクタ 554">
          <a:extLst>
            <a:ext uri="{FF2B5EF4-FFF2-40B4-BE49-F238E27FC236}">
              <a16:creationId xmlns:a16="http://schemas.microsoft.com/office/drawing/2014/main" id="{3CB99FD6-340A-4FFC-9ADA-73C2DF382A26}"/>
            </a:ext>
          </a:extLst>
        </xdr:cNvPr>
        <xdr:cNvCxnSpPr/>
      </xdr:nvCxnSpPr>
      <xdr:spPr>
        <a:xfrm>
          <a:off x="12346940" y="1067562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556" name="楕円 555">
          <a:extLst>
            <a:ext uri="{FF2B5EF4-FFF2-40B4-BE49-F238E27FC236}">
              <a16:creationId xmlns:a16="http://schemas.microsoft.com/office/drawing/2014/main" id="{FDE83CDC-C53B-4863-817C-C796A6736B21}"/>
            </a:ext>
          </a:extLst>
        </xdr:cNvPr>
        <xdr:cNvSpPr/>
      </xdr:nvSpPr>
      <xdr:spPr>
        <a:xfrm>
          <a:off x="11487150" y="1058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43815</xdr:rowOff>
    </xdr:to>
    <xdr:cxnSp macro="">
      <xdr:nvCxnSpPr>
        <xdr:cNvPr id="557" name="直線コネクタ 556">
          <a:extLst>
            <a:ext uri="{FF2B5EF4-FFF2-40B4-BE49-F238E27FC236}">
              <a16:creationId xmlns:a16="http://schemas.microsoft.com/office/drawing/2014/main" id="{766856B8-1D29-43B8-8F2F-CA67A85806B8}"/>
            </a:ext>
          </a:extLst>
        </xdr:cNvPr>
        <xdr:cNvCxnSpPr/>
      </xdr:nvCxnSpPr>
      <xdr:spPr>
        <a:xfrm>
          <a:off x="11541760" y="1063752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202CB9D9-9053-4AB4-815C-75186528D6FA}"/>
            </a:ext>
          </a:extLst>
        </xdr:cNvPr>
        <xdr:cNvSpPr txBox="1"/>
      </xdr:nvSpPr>
      <xdr:spPr>
        <a:xfrm>
          <a:off x="1373823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DE0E3C6E-56CC-48F6-B814-AE713275439C}"/>
            </a:ext>
          </a:extLst>
        </xdr:cNvPr>
        <xdr:cNvSpPr txBox="1"/>
      </xdr:nvSpPr>
      <xdr:spPr>
        <a:xfrm>
          <a:off x="1295718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07EC9B32-B81E-41D8-9777-DB9CBACCB12F}"/>
            </a:ext>
          </a:extLst>
        </xdr:cNvPr>
        <xdr:cNvSpPr txBox="1"/>
      </xdr:nvSpPr>
      <xdr:spPr>
        <a:xfrm>
          <a:off x="1217105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E62EAA48-4591-499E-BA94-24579790B777}"/>
            </a:ext>
          </a:extLst>
        </xdr:cNvPr>
        <xdr:cNvSpPr txBox="1"/>
      </xdr:nvSpPr>
      <xdr:spPr>
        <a:xfrm>
          <a:off x="113544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100982</xdr:rowOff>
    </xdr:from>
    <xdr:ext cx="405111" cy="259045"/>
    <xdr:sp macro="" textlink="">
      <xdr:nvSpPr>
        <xdr:cNvPr id="562" name="n_1mainValue【学校施設】&#10;有形固定資産減価償却率">
          <a:extLst>
            <a:ext uri="{FF2B5EF4-FFF2-40B4-BE49-F238E27FC236}">
              <a16:creationId xmlns:a16="http://schemas.microsoft.com/office/drawing/2014/main" id="{33B3BB54-2056-4471-9E94-2ACB1352708C}"/>
            </a:ext>
          </a:extLst>
        </xdr:cNvPr>
        <xdr:cNvSpPr txBox="1"/>
      </xdr:nvSpPr>
      <xdr:spPr>
        <a:xfrm>
          <a:off x="1373823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563" name="n_2mainValue【学校施設】&#10;有形固定資産減価償却率">
          <a:extLst>
            <a:ext uri="{FF2B5EF4-FFF2-40B4-BE49-F238E27FC236}">
              <a16:creationId xmlns:a16="http://schemas.microsoft.com/office/drawing/2014/main" id="{F7C258AD-0865-44E9-BFD6-7607CC4C0C66}"/>
            </a:ext>
          </a:extLst>
        </xdr:cNvPr>
        <xdr:cNvSpPr txBox="1"/>
      </xdr:nvSpPr>
      <xdr:spPr>
        <a:xfrm>
          <a:off x="1295718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85742</xdr:rowOff>
    </xdr:from>
    <xdr:ext cx="405111" cy="259045"/>
    <xdr:sp macro="" textlink="">
      <xdr:nvSpPr>
        <xdr:cNvPr id="564" name="n_3mainValue【学校施設】&#10;有形固定資産減価償却率">
          <a:extLst>
            <a:ext uri="{FF2B5EF4-FFF2-40B4-BE49-F238E27FC236}">
              <a16:creationId xmlns:a16="http://schemas.microsoft.com/office/drawing/2014/main" id="{C7B32FC3-522C-4DEB-B331-BB13E63B11CC}"/>
            </a:ext>
          </a:extLst>
        </xdr:cNvPr>
        <xdr:cNvSpPr txBox="1"/>
      </xdr:nvSpPr>
      <xdr:spPr>
        <a:xfrm>
          <a:off x="1217105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565" name="n_4mainValue【学校施設】&#10;有形固定資産減価償却率">
          <a:extLst>
            <a:ext uri="{FF2B5EF4-FFF2-40B4-BE49-F238E27FC236}">
              <a16:creationId xmlns:a16="http://schemas.microsoft.com/office/drawing/2014/main" id="{8633C521-B30F-4489-AEB7-D8C8CF5BDD1B}"/>
            </a:ext>
          </a:extLst>
        </xdr:cNvPr>
        <xdr:cNvSpPr txBox="1"/>
      </xdr:nvSpPr>
      <xdr:spPr>
        <a:xfrm>
          <a:off x="113544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C96E978-0C6A-4A61-BED0-D980BAA0EEC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CFE6CAD-B494-4E72-AFB7-AECFB88D3DE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2B11CFE-E750-43D9-9B45-B30B88773E0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18021F5-4B11-4129-AF20-757B9A23723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6DD6BB7-5A96-4D3D-92A9-6BC1857A718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4FECE7F-452E-4A6F-80FD-E6E829DD737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C6C5B4E-9284-47D8-9943-DC2D06E9675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90EE7EB-F4FA-46D3-B997-521D9181B0D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DE14E39-F64F-4569-89BF-F57804552DA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5FE1B90-C1B5-4C4B-9751-D5CDED3C9B2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BB9B2A8A-C4AC-4A99-BA69-5417486A875C}"/>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98EB10E0-F870-4E23-9250-B4F40DC7B4E0}"/>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48FE811E-338C-4F65-B01F-0ACBA8572E00}"/>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A616EFAF-3503-4790-86EC-A5BED5D3BA50}"/>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AD23A709-03D2-40B6-8A73-FE46AA15876E}"/>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32D16A94-E2BF-4E86-ADE9-80F94C48FD3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71A9B920-F6E0-4A6E-9235-D537D3BFE82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EABA6A23-DAC2-4982-B062-311593CB85B6}"/>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2D9476E-2A2F-45B2-90F1-738CF9BC2BF4}"/>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6FAC66C1-B71A-46D3-B50A-B0FAFF3E35A3}"/>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43232A46-0182-4636-8479-8DF612302F64}"/>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F2B74F34-0017-4790-8F88-C57D7C2A3F8D}"/>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86C4A664-AACC-4B67-B862-B79C173F86DF}"/>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6F3EF94-2AC4-4248-B262-94C7CF31D50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E98ECEE6-49B3-486D-8D86-1E995AAADFA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229B0AF-BDA7-4E57-8CA8-563614A3B44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9B3A95C2-AC85-4B12-A8E7-BAFEF862288C}"/>
            </a:ext>
          </a:extLst>
        </xdr:cNvPr>
        <xdr:cNvCxnSpPr/>
      </xdr:nvCxnSpPr>
      <xdr:spPr>
        <a:xfrm flipV="1">
          <a:off x="19947254" y="9592002"/>
          <a:ext cx="0" cy="1284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8804108C-E737-433F-A288-51B084C07BBD}"/>
            </a:ext>
          </a:extLst>
        </xdr:cNvPr>
        <xdr:cNvSpPr txBox="1"/>
      </xdr:nvSpPr>
      <xdr:spPr>
        <a:xfrm>
          <a:off x="1998599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1863B16C-61DB-49FE-B35C-8CCEB5A2290B}"/>
            </a:ext>
          </a:extLst>
        </xdr:cNvPr>
        <xdr:cNvCxnSpPr/>
      </xdr:nvCxnSpPr>
      <xdr:spPr>
        <a:xfrm>
          <a:off x="19885660" y="10876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E7A8BF35-E055-4003-85CC-F34AD783652A}"/>
            </a:ext>
          </a:extLst>
        </xdr:cNvPr>
        <xdr:cNvSpPr txBox="1"/>
      </xdr:nvSpPr>
      <xdr:spPr>
        <a:xfrm>
          <a:off x="19985990" y="936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7845996F-2634-4B4C-8C66-420E4ABF95F3}"/>
            </a:ext>
          </a:extLst>
        </xdr:cNvPr>
        <xdr:cNvCxnSpPr/>
      </xdr:nvCxnSpPr>
      <xdr:spPr>
        <a:xfrm>
          <a:off x="19885660" y="9592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35B6B027-401C-467F-BF21-A96B68278068}"/>
            </a:ext>
          </a:extLst>
        </xdr:cNvPr>
        <xdr:cNvSpPr txBox="1"/>
      </xdr:nvSpPr>
      <xdr:spPr>
        <a:xfrm>
          <a:off x="1998599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B2E30EAA-A055-44BF-A6F1-070B25C94412}"/>
            </a:ext>
          </a:extLst>
        </xdr:cNvPr>
        <xdr:cNvSpPr/>
      </xdr:nvSpPr>
      <xdr:spPr>
        <a:xfrm>
          <a:off x="199047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F61B58ED-3915-4848-B207-F2596A148352}"/>
            </a:ext>
          </a:extLst>
        </xdr:cNvPr>
        <xdr:cNvSpPr/>
      </xdr:nvSpPr>
      <xdr:spPr>
        <a:xfrm>
          <a:off x="19161760" y="104047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1849055-8451-425C-9870-D21BB4557E0B}"/>
            </a:ext>
          </a:extLst>
        </xdr:cNvPr>
        <xdr:cNvSpPr/>
      </xdr:nvSpPr>
      <xdr:spPr>
        <a:xfrm>
          <a:off x="18345150" y="103813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21AE899A-BBD5-4458-8A3E-17D07CFFDDFE}"/>
            </a:ext>
          </a:extLst>
        </xdr:cNvPr>
        <xdr:cNvSpPr/>
      </xdr:nvSpPr>
      <xdr:spPr>
        <a:xfrm>
          <a:off x="17547590" y="103994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2325DA1A-4A15-484E-8621-BF7F3B002AB0}"/>
            </a:ext>
          </a:extLst>
        </xdr:cNvPr>
        <xdr:cNvSpPr/>
      </xdr:nvSpPr>
      <xdr:spPr>
        <a:xfrm>
          <a:off x="16761460" y="104170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6406F58-4944-4700-A8B0-4108F6B3D59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8848E06-9864-43AE-A9C7-EF9CD2C8850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EB24468-7B62-4519-814E-660580B0DFE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410AF99-C9D4-419A-85EB-4FDEA2318BA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6769848-AED2-4476-B898-37F757FD7C6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52723</xdr:rowOff>
    </xdr:from>
    <xdr:to>
      <xdr:col>116</xdr:col>
      <xdr:colOff>114300</xdr:colOff>
      <xdr:row>61</xdr:row>
      <xdr:rowOff>154323</xdr:rowOff>
    </xdr:to>
    <xdr:sp macro="" textlink="">
      <xdr:nvSpPr>
        <xdr:cNvPr id="608" name="楕円 607">
          <a:extLst>
            <a:ext uri="{FF2B5EF4-FFF2-40B4-BE49-F238E27FC236}">
              <a16:creationId xmlns:a16="http://schemas.microsoft.com/office/drawing/2014/main" id="{26614F10-4AB2-4DBB-BF11-8C4DC03E7912}"/>
            </a:ext>
          </a:extLst>
        </xdr:cNvPr>
        <xdr:cNvSpPr/>
      </xdr:nvSpPr>
      <xdr:spPr>
        <a:xfrm>
          <a:off x="19904710" y="105149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31150</xdr:rowOff>
    </xdr:from>
    <xdr:ext cx="469744" cy="259045"/>
    <xdr:sp macro="" textlink="">
      <xdr:nvSpPr>
        <xdr:cNvPr id="609" name="【学校施設】&#10;一人当たり面積該当値テキスト">
          <a:extLst>
            <a:ext uri="{FF2B5EF4-FFF2-40B4-BE49-F238E27FC236}">
              <a16:creationId xmlns:a16="http://schemas.microsoft.com/office/drawing/2014/main" id="{6C839466-5054-40DC-90E1-59CC0906BEA5}"/>
            </a:ext>
          </a:extLst>
        </xdr:cNvPr>
        <xdr:cNvSpPr txBox="1"/>
      </xdr:nvSpPr>
      <xdr:spPr>
        <a:xfrm>
          <a:off x="19985990" y="104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610" name="楕円 609">
          <a:extLst>
            <a:ext uri="{FF2B5EF4-FFF2-40B4-BE49-F238E27FC236}">
              <a16:creationId xmlns:a16="http://schemas.microsoft.com/office/drawing/2014/main" id="{67DF75B7-B606-434E-B8EE-1C5EE495F775}"/>
            </a:ext>
          </a:extLst>
        </xdr:cNvPr>
        <xdr:cNvSpPr/>
      </xdr:nvSpPr>
      <xdr:spPr>
        <a:xfrm>
          <a:off x="19161760" y="1051585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103523</xdr:rowOff>
    </xdr:from>
    <xdr:to>
      <xdr:col>116</xdr:col>
      <xdr:colOff>63500</xdr:colOff>
      <xdr:row>61</xdr:row>
      <xdr:rowOff>112014</xdr:rowOff>
    </xdr:to>
    <xdr:cxnSp macro="">
      <xdr:nvCxnSpPr>
        <xdr:cNvPr id="611" name="直線コネクタ 610">
          <a:extLst>
            <a:ext uri="{FF2B5EF4-FFF2-40B4-BE49-F238E27FC236}">
              <a16:creationId xmlns:a16="http://schemas.microsoft.com/office/drawing/2014/main" id="{EC52A91B-FE37-4E77-8925-5CF44A95D3C7}"/>
            </a:ext>
          </a:extLst>
        </xdr:cNvPr>
        <xdr:cNvCxnSpPr/>
      </xdr:nvCxnSpPr>
      <xdr:spPr>
        <a:xfrm flipV="1">
          <a:off x="19204940" y="10560068"/>
          <a:ext cx="74295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612" name="楕円 611">
          <a:extLst>
            <a:ext uri="{FF2B5EF4-FFF2-40B4-BE49-F238E27FC236}">
              <a16:creationId xmlns:a16="http://schemas.microsoft.com/office/drawing/2014/main" id="{FD0ED862-67C3-4066-980D-9D56F3041374}"/>
            </a:ext>
          </a:extLst>
        </xdr:cNvPr>
        <xdr:cNvSpPr/>
      </xdr:nvSpPr>
      <xdr:spPr>
        <a:xfrm>
          <a:off x="18345150" y="1051846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114626</xdr:rowOff>
    </xdr:to>
    <xdr:cxnSp macro="">
      <xdr:nvCxnSpPr>
        <xdr:cNvPr id="613" name="直線コネクタ 612">
          <a:extLst>
            <a:ext uri="{FF2B5EF4-FFF2-40B4-BE49-F238E27FC236}">
              <a16:creationId xmlns:a16="http://schemas.microsoft.com/office/drawing/2014/main" id="{91757B3D-43C2-4F31-93FA-DE86D3F93CD2}"/>
            </a:ext>
          </a:extLst>
        </xdr:cNvPr>
        <xdr:cNvCxnSpPr/>
      </xdr:nvCxnSpPr>
      <xdr:spPr>
        <a:xfrm flipV="1">
          <a:off x="18399760" y="10570464"/>
          <a:ext cx="80518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68399</xdr:rowOff>
    </xdr:from>
    <xdr:to>
      <xdr:col>102</xdr:col>
      <xdr:colOff>165100</xdr:colOff>
      <xdr:row>61</xdr:row>
      <xdr:rowOff>169999</xdr:rowOff>
    </xdr:to>
    <xdr:sp macro="" textlink="">
      <xdr:nvSpPr>
        <xdr:cNvPr id="614" name="楕円 613">
          <a:extLst>
            <a:ext uri="{FF2B5EF4-FFF2-40B4-BE49-F238E27FC236}">
              <a16:creationId xmlns:a16="http://schemas.microsoft.com/office/drawing/2014/main" id="{A6B96047-5B46-404D-8399-1C918C21AA95}"/>
            </a:ext>
          </a:extLst>
        </xdr:cNvPr>
        <xdr:cNvSpPr/>
      </xdr:nvSpPr>
      <xdr:spPr>
        <a:xfrm>
          <a:off x="17547590" y="1052494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114626</xdr:rowOff>
    </xdr:from>
    <xdr:to>
      <xdr:col>107</xdr:col>
      <xdr:colOff>50800</xdr:colOff>
      <xdr:row>61</xdr:row>
      <xdr:rowOff>119199</xdr:rowOff>
    </xdr:to>
    <xdr:cxnSp macro="">
      <xdr:nvCxnSpPr>
        <xdr:cNvPr id="615" name="直線コネクタ 614">
          <a:extLst>
            <a:ext uri="{FF2B5EF4-FFF2-40B4-BE49-F238E27FC236}">
              <a16:creationId xmlns:a16="http://schemas.microsoft.com/office/drawing/2014/main" id="{0A4DB9F5-FBA8-4DD3-8092-A50C627EA02A}"/>
            </a:ext>
          </a:extLst>
        </xdr:cNvPr>
        <xdr:cNvCxnSpPr/>
      </xdr:nvCxnSpPr>
      <xdr:spPr>
        <a:xfrm flipV="1">
          <a:off x="17602200" y="10573076"/>
          <a:ext cx="79756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72971</xdr:rowOff>
    </xdr:from>
    <xdr:to>
      <xdr:col>98</xdr:col>
      <xdr:colOff>38100</xdr:colOff>
      <xdr:row>62</xdr:row>
      <xdr:rowOff>3121</xdr:rowOff>
    </xdr:to>
    <xdr:sp macro="" textlink="">
      <xdr:nvSpPr>
        <xdr:cNvPr id="616" name="楕円 615">
          <a:extLst>
            <a:ext uri="{FF2B5EF4-FFF2-40B4-BE49-F238E27FC236}">
              <a16:creationId xmlns:a16="http://schemas.microsoft.com/office/drawing/2014/main" id="{AB93B209-B297-400B-B236-C828EC7F24EF}"/>
            </a:ext>
          </a:extLst>
        </xdr:cNvPr>
        <xdr:cNvSpPr/>
      </xdr:nvSpPr>
      <xdr:spPr>
        <a:xfrm>
          <a:off x="16761460" y="10531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119199</xdr:rowOff>
    </xdr:from>
    <xdr:to>
      <xdr:col>102</xdr:col>
      <xdr:colOff>114300</xdr:colOff>
      <xdr:row>61</xdr:row>
      <xdr:rowOff>123771</xdr:rowOff>
    </xdr:to>
    <xdr:cxnSp macro="">
      <xdr:nvCxnSpPr>
        <xdr:cNvPr id="617" name="直線コネクタ 616">
          <a:extLst>
            <a:ext uri="{FF2B5EF4-FFF2-40B4-BE49-F238E27FC236}">
              <a16:creationId xmlns:a16="http://schemas.microsoft.com/office/drawing/2014/main" id="{A5C50142-FE44-4501-89D7-F0968FF8ACBE}"/>
            </a:ext>
          </a:extLst>
        </xdr:cNvPr>
        <xdr:cNvCxnSpPr/>
      </xdr:nvCxnSpPr>
      <xdr:spPr>
        <a:xfrm flipV="1">
          <a:off x="16804640" y="10579554"/>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CCF27EEC-1573-4F56-9E53-0AF07BD75CD7}"/>
            </a:ext>
          </a:extLst>
        </xdr:cNvPr>
        <xdr:cNvSpPr txBox="1"/>
      </xdr:nvSpPr>
      <xdr:spPr>
        <a:xfrm>
          <a:off x="18982132" y="101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B05E7FF6-FC82-418D-B4BA-05C5D8CB203F}"/>
            </a:ext>
          </a:extLst>
        </xdr:cNvPr>
        <xdr:cNvSpPr txBox="1"/>
      </xdr:nvSpPr>
      <xdr:spPr>
        <a:xfrm>
          <a:off x="18182032" y="101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E11073C8-4705-4584-8FC6-501C11A2A54E}"/>
            </a:ext>
          </a:extLst>
        </xdr:cNvPr>
        <xdr:cNvSpPr txBox="1"/>
      </xdr:nvSpPr>
      <xdr:spPr>
        <a:xfrm>
          <a:off x="17384472" y="1017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6E2DF669-FCD5-4CD8-90A6-140406EE1F8D}"/>
            </a:ext>
          </a:extLst>
        </xdr:cNvPr>
        <xdr:cNvSpPr txBox="1"/>
      </xdr:nvSpPr>
      <xdr:spPr>
        <a:xfrm>
          <a:off x="1658881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153941</xdr:rowOff>
    </xdr:from>
    <xdr:ext cx="469744" cy="259045"/>
    <xdr:sp macro="" textlink="">
      <xdr:nvSpPr>
        <xdr:cNvPr id="622" name="n_1mainValue【学校施設】&#10;一人当たり面積">
          <a:extLst>
            <a:ext uri="{FF2B5EF4-FFF2-40B4-BE49-F238E27FC236}">
              <a16:creationId xmlns:a16="http://schemas.microsoft.com/office/drawing/2014/main" id="{73E28F27-68D3-4AC0-89F8-7F18D95396A6}"/>
            </a:ext>
          </a:extLst>
        </xdr:cNvPr>
        <xdr:cNvSpPr txBox="1"/>
      </xdr:nvSpPr>
      <xdr:spPr>
        <a:xfrm>
          <a:off x="18982132"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156553</xdr:rowOff>
    </xdr:from>
    <xdr:ext cx="469744" cy="259045"/>
    <xdr:sp macro="" textlink="">
      <xdr:nvSpPr>
        <xdr:cNvPr id="623" name="n_2mainValue【学校施設】&#10;一人当たり面積">
          <a:extLst>
            <a:ext uri="{FF2B5EF4-FFF2-40B4-BE49-F238E27FC236}">
              <a16:creationId xmlns:a16="http://schemas.microsoft.com/office/drawing/2014/main" id="{D9B8F326-6F84-43BD-A6F2-9F0F66F138BD}"/>
            </a:ext>
          </a:extLst>
        </xdr:cNvPr>
        <xdr:cNvSpPr txBox="1"/>
      </xdr:nvSpPr>
      <xdr:spPr>
        <a:xfrm>
          <a:off x="18182032" y="106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161126</xdr:rowOff>
    </xdr:from>
    <xdr:ext cx="469744" cy="259045"/>
    <xdr:sp macro="" textlink="">
      <xdr:nvSpPr>
        <xdr:cNvPr id="624" name="n_3mainValue【学校施設】&#10;一人当たり面積">
          <a:extLst>
            <a:ext uri="{FF2B5EF4-FFF2-40B4-BE49-F238E27FC236}">
              <a16:creationId xmlns:a16="http://schemas.microsoft.com/office/drawing/2014/main" id="{ABFC15CB-47C5-4571-BDCE-8594789DC4D7}"/>
            </a:ext>
          </a:extLst>
        </xdr:cNvPr>
        <xdr:cNvSpPr txBox="1"/>
      </xdr:nvSpPr>
      <xdr:spPr>
        <a:xfrm>
          <a:off x="17384472" y="1062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165698</xdr:rowOff>
    </xdr:from>
    <xdr:ext cx="469744" cy="259045"/>
    <xdr:sp macro="" textlink="">
      <xdr:nvSpPr>
        <xdr:cNvPr id="625" name="n_4mainValue【学校施設】&#10;一人当たり面積">
          <a:extLst>
            <a:ext uri="{FF2B5EF4-FFF2-40B4-BE49-F238E27FC236}">
              <a16:creationId xmlns:a16="http://schemas.microsoft.com/office/drawing/2014/main" id="{67DE57B1-65C7-45B4-A3CB-CB18EBBB0BE3}"/>
            </a:ext>
          </a:extLst>
        </xdr:cNvPr>
        <xdr:cNvSpPr txBox="1"/>
      </xdr:nvSpPr>
      <xdr:spPr>
        <a:xfrm>
          <a:off x="16588817" y="1062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1DFFA71-9CD9-4D0F-92EC-97C04044AF5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0203EE4-7094-4C58-8517-731444E90B3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C1E8CF7-0F13-46FF-BD40-8E785591B55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CB03EF8-FBE1-4977-828C-779279CFD3E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EB56A99-DBF2-4CDE-9AB6-8A3D2FCF370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62CBF9D-B43A-4AFC-A6A3-CA36DA2D606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B74C068-8D5D-4136-8BAB-B4DAE8AF316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F62CDF7-5BD8-4F20-B3DA-CE9AE8EACDE8}"/>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B57C1A1A-6BAD-4C61-A8BC-E923F38C430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434CC5EB-4FE8-4CAB-9BBB-BEC74F5E9E5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4279B64B-F805-4398-95BD-1FD33F8F4F5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0823263-D3BD-4D9D-9D6F-DC32F886B77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BA614D33-4E3C-46B6-B94D-80D93EB6AFE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C6E7D185-5856-4917-B4FB-E31EE569696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62E14AC1-1268-4018-B7EC-9D98883DED1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01F9873-2D6D-4342-8E7A-5404399938E4}"/>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C663CAD-040F-44EB-A6F5-E5D42627BB6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9DFEBB93-DF14-4AB5-8C24-052A7CB515A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98AFCD4-3542-4AF1-9E40-E9EAD97A246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A0BEE2F-3E4C-4485-B693-4864FF0D8D4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D00C8A5F-BCFE-4127-80AB-C6BD8917E14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31509FA1-1889-43FF-BAF1-8355F86C4D9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963E516-61E1-4D53-91AA-F3FF180DC75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8744C252-57EB-4612-BB4A-31B444BE421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77A8BAC-766B-43A7-969A-24D5A0C21A8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EB87455-081F-477A-AE78-3CF8B7B3F75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DDFB3E7A-A4F3-4EFC-9833-E615BD12B7E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E318C854-96D4-43DC-B7E5-9B6E95FD6D0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A8B855A-3D3C-41F6-8848-3446124F03CE}"/>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ECF1B3BB-9ED1-40A8-8577-854FFE49313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444EB479-87F7-4003-A87F-50AE0B81FE9C}"/>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2F46CD4-86F0-48B0-9AE2-5CED315457E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2C537572-9C65-4B33-B13A-E19D4B65DD3F}"/>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F4E4F556-240E-4F22-9E31-01A8C4FD369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CFA39F64-10AB-42DC-A381-7161D8C1E4E2}"/>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6DD862-758A-49C8-9609-52079738323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7696FE34-D290-4A46-8FE9-727491494481}"/>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719E836-3B87-47F4-9D1D-79F62A802EC9}"/>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DE067E3-B435-4416-97B9-0853EB8C3EF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9899415C-76A8-48CB-ADBA-4823FB56CED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C10B0D83-AC18-433B-9E0E-F2EB62F5779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F821B575-E4D4-4918-B43D-A442AC2DC5FB}"/>
            </a:ext>
          </a:extLst>
        </xdr:cNvPr>
        <xdr:cNvCxnSpPr/>
      </xdr:nvCxnSpPr>
      <xdr:spPr>
        <a:xfrm flipV="1">
          <a:off x="14703424" y="17164594"/>
          <a:ext cx="0"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F94D2A97-E84D-4BFF-86D8-A4DFDABD421A}"/>
            </a:ext>
          </a:extLst>
        </xdr:cNvPr>
        <xdr:cNvSpPr txBox="1"/>
      </xdr:nvSpPr>
      <xdr:spPr>
        <a:xfrm>
          <a:off x="1474216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93A2484C-4FBF-48D2-A473-839A39B47816}"/>
            </a:ext>
          </a:extLst>
        </xdr:cNvPr>
        <xdr:cNvCxnSpPr/>
      </xdr:nvCxnSpPr>
      <xdr:spPr>
        <a:xfrm>
          <a:off x="14611350" y="1865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FCA2F886-2B00-4667-9192-97DB818C39E6}"/>
            </a:ext>
          </a:extLst>
        </xdr:cNvPr>
        <xdr:cNvSpPr txBox="1"/>
      </xdr:nvSpPr>
      <xdr:spPr>
        <a:xfrm>
          <a:off x="14742160" y="1693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2B0AA9F1-6D9B-4108-AAA1-6FC7F4C6FE8E}"/>
            </a:ext>
          </a:extLst>
        </xdr:cNvPr>
        <xdr:cNvCxnSpPr/>
      </xdr:nvCxnSpPr>
      <xdr:spPr>
        <a:xfrm>
          <a:off x="14611350" y="1716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28D0A67F-86A6-4D46-BF18-C64579558A9B}"/>
            </a:ext>
          </a:extLst>
        </xdr:cNvPr>
        <xdr:cNvSpPr txBox="1"/>
      </xdr:nvSpPr>
      <xdr:spPr>
        <a:xfrm>
          <a:off x="14742160" y="18031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3F1AAEBB-8A76-48A8-A009-4F6AA559C9A8}"/>
            </a:ext>
          </a:extLst>
        </xdr:cNvPr>
        <xdr:cNvSpPr/>
      </xdr:nvSpPr>
      <xdr:spPr>
        <a:xfrm>
          <a:off x="146494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E30D7848-EF26-4E72-8264-7EBE4162DD78}"/>
            </a:ext>
          </a:extLst>
        </xdr:cNvPr>
        <xdr:cNvSpPr/>
      </xdr:nvSpPr>
      <xdr:spPr>
        <a:xfrm>
          <a:off x="13887450" y="180916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BD867D8B-FAD0-41C3-86D9-DBFD5BB67233}"/>
            </a:ext>
          </a:extLst>
        </xdr:cNvPr>
        <xdr:cNvSpPr/>
      </xdr:nvSpPr>
      <xdr:spPr>
        <a:xfrm>
          <a:off x="13089890" y="1807990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96F05990-EAA9-4C0D-AFD2-734D3478A259}"/>
            </a:ext>
          </a:extLst>
        </xdr:cNvPr>
        <xdr:cNvSpPr/>
      </xdr:nvSpPr>
      <xdr:spPr>
        <a:xfrm>
          <a:off x="12303760" y="180714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1D0DFE0E-F18F-44D5-8458-F9E709720D50}"/>
            </a:ext>
          </a:extLst>
        </xdr:cNvPr>
        <xdr:cNvSpPr/>
      </xdr:nvSpPr>
      <xdr:spPr>
        <a:xfrm>
          <a:off x="11487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C4AC546-69C4-421F-A6D8-570ACC3332D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FAECE18-E01A-43FC-A7EA-38550C29250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F8504E7-E4F7-4BCB-B1D5-ECE56BEBA49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DBE237F-CA6D-45C0-A141-FD723BB1ADB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27E4965-5B95-4331-8C95-FFC7A6A7DAD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683" name="楕円 682">
          <a:extLst>
            <a:ext uri="{FF2B5EF4-FFF2-40B4-BE49-F238E27FC236}">
              <a16:creationId xmlns:a16="http://schemas.microsoft.com/office/drawing/2014/main" id="{661FA1E6-915A-4D02-895C-73F2CDCAB323}"/>
            </a:ext>
          </a:extLst>
        </xdr:cNvPr>
        <xdr:cNvSpPr/>
      </xdr:nvSpPr>
      <xdr:spPr>
        <a:xfrm>
          <a:off x="14649450" y="179100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102161</xdr:rowOff>
    </xdr:from>
    <xdr:ext cx="405111" cy="259045"/>
    <xdr:sp macro="" textlink="">
      <xdr:nvSpPr>
        <xdr:cNvPr id="684" name="【公民館】&#10;有形固定資産減価償却率該当値テキスト">
          <a:extLst>
            <a:ext uri="{FF2B5EF4-FFF2-40B4-BE49-F238E27FC236}">
              <a16:creationId xmlns:a16="http://schemas.microsoft.com/office/drawing/2014/main" id="{878760BC-C572-44EF-A6BD-6AF711E8C2FB}"/>
            </a:ext>
          </a:extLst>
        </xdr:cNvPr>
        <xdr:cNvSpPr txBox="1"/>
      </xdr:nvSpPr>
      <xdr:spPr>
        <a:xfrm>
          <a:off x="14742160" y="1775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685" name="楕円 684">
          <a:extLst>
            <a:ext uri="{FF2B5EF4-FFF2-40B4-BE49-F238E27FC236}">
              <a16:creationId xmlns:a16="http://schemas.microsoft.com/office/drawing/2014/main" id="{3239AFED-1695-4B56-932E-D1443A4001A0}"/>
            </a:ext>
          </a:extLst>
        </xdr:cNvPr>
        <xdr:cNvSpPr/>
      </xdr:nvSpPr>
      <xdr:spPr>
        <a:xfrm>
          <a:off x="13887450" y="178776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130084</xdr:rowOff>
    </xdr:to>
    <xdr:cxnSp macro="">
      <xdr:nvCxnSpPr>
        <xdr:cNvPr id="686" name="直線コネクタ 685">
          <a:extLst>
            <a:ext uri="{FF2B5EF4-FFF2-40B4-BE49-F238E27FC236}">
              <a16:creationId xmlns:a16="http://schemas.microsoft.com/office/drawing/2014/main" id="{D8480DE0-53AF-4081-8AC9-78E8D5C6EE9F}"/>
            </a:ext>
          </a:extLst>
        </xdr:cNvPr>
        <xdr:cNvCxnSpPr/>
      </xdr:nvCxnSpPr>
      <xdr:spPr>
        <a:xfrm>
          <a:off x="13942060" y="17922784"/>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687" name="楕円 686">
          <a:extLst>
            <a:ext uri="{FF2B5EF4-FFF2-40B4-BE49-F238E27FC236}">
              <a16:creationId xmlns:a16="http://schemas.microsoft.com/office/drawing/2014/main" id="{E06CA1AD-32EC-4178-96C1-84E756C21F28}"/>
            </a:ext>
          </a:extLst>
        </xdr:cNvPr>
        <xdr:cNvSpPr/>
      </xdr:nvSpPr>
      <xdr:spPr>
        <a:xfrm>
          <a:off x="13089890" y="1813759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106</xdr:row>
      <xdr:rowOff>10886</xdr:rowOff>
    </xdr:to>
    <xdr:cxnSp macro="">
      <xdr:nvCxnSpPr>
        <xdr:cNvPr id="688" name="直線コネクタ 687">
          <a:extLst>
            <a:ext uri="{FF2B5EF4-FFF2-40B4-BE49-F238E27FC236}">
              <a16:creationId xmlns:a16="http://schemas.microsoft.com/office/drawing/2014/main" id="{2E0A9B9E-2350-4B38-9ADB-264687322437}"/>
            </a:ext>
          </a:extLst>
        </xdr:cNvPr>
        <xdr:cNvCxnSpPr/>
      </xdr:nvCxnSpPr>
      <xdr:spPr>
        <a:xfrm flipV="1">
          <a:off x="13144500" y="17922784"/>
          <a:ext cx="797560" cy="26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689" name="楕円 688">
          <a:extLst>
            <a:ext uri="{FF2B5EF4-FFF2-40B4-BE49-F238E27FC236}">
              <a16:creationId xmlns:a16="http://schemas.microsoft.com/office/drawing/2014/main" id="{E11BA500-57F1-45D5-B81E-B0436F40FB33}"/>
            </a:ext>
          </a:extLst>
        </xdr:cNvPr>
        <xdr:cNvSpPr/>
      </xdr:nvSpPr>
      <xdr:spPr>
        <a:xfrm>
          <a:off x="12303760" y="181041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10886</xdr:rowOff>
    </xdr:to>
    <xdr:cxnSp macro="">
      <xdr:nvCxnSpPr>
        <xdr:cNvPr id="690" name="直線コネクタ 689">
          <a:extLst>
            <a:ext uri="{FF2B5EF4-FFF2-40B4-BE49-F238E27FC236}">
              <a16:creationId xmlns:a16="http://schemas.microsoft.com/office/drawing/2014/main" id="{62AA9F73-BCAB-498C-A74A-FBECFC8EEFCB}"/>
            </a:ext>
          </a:extLst>
        </xdr:cNvPr>
        <xdr:cNvCxnSpPr/>
      </xdr:nvCxnSpPr>
      <xdr:spPr>
        <a:xfrm>
          <a:off x="12346940" y="18156827"/>
          <a:ext cx="79756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691" name="楕円 690">
          <a:extLst>
            <a:ext uri="{FF2B5EF4-FFF2-40B4-BE49-F238E27FC236}">
              <a16:creationId xmlns:a16="http://schemas.microsoft.com/office/drawing/2014/main" id="{D4115E11-5151-449A-A9F0-6437E444EC68}"/>
            </a:ext>
          </a:extLst>
        </xdr:cNvPr>
        <xdr:cNvSpPr/>
      </xdr:nvSpPr>
      <xdr:spPr>
        <a:xfrm>
          <a:off x="11487150" y="180782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154577</xdr:rowOff>
    </xdr:to>
    <xdr:cxnSp macro="">
      <xdr:nvCxnSpPr>
        <xdr:cNvPr id="692" name="直線コネクタ 691">
          <a:extLst>
            <a:ext uri="{FF2B5EF4-FFF2-40B4-BE49-F238E27FC236}">
              <a16:creationId xmlns:a16="http://schemas.microsoft.com/office/drawing/2014/main" id="{DB318F05-4B6E-4214-892C-977621FD288E}"/>
            </a:ext>
          </a:extLst>
        </xdr:cNvPr>
        <xdr:cNvCxnSpPr/>
      </xdr:nvCxnSpPr>
      <xdr:spPr>
        <a:xfrm>
          <a:off x="11541760" y="18132879"/>
          <a:ext cx="80518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id="{4C6E1E28-0028-4775-8E59-413DDD888D1E}"/>
            </a:ext>
          </a:extLst>
        </xdr:cNvPr>
        <xdr:cNvSpPr txBox="1"/>
      </xdr:nvSpPr>
      <xdr:spPr>
        <a:xfrm>
          <a:off x="13738234" y="1818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71E197B5-DAD9-4020-BA53-5217205D9E56}"/>
            </a:ext>
          </a:extLst>
        </xdr:cNvPr>
        <xdr:cNvSpPr txBox="1"/>
      </xdr:nvSpPr>
      <xdr:spPr>
        <a:xfrm>
          <a:off x="12957184" y="1785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BE3CCF08-01D7-40CA-9FED-E4E92E6686D9}"/>
            </a:ext>
          </a:extLst>
        </xdr:cNvPr>
        <xdr:cNvSpPr txBox="1"/>
      </xdr:nvSpPr>
      <xdr:spPr>
        <a:xfrm>
          <a:off x="1217105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A975D35E-CA9D-4C58-A295-F0935EF6B3C6}"/>
            </a:ext>
          </a:extLst>
        </xdr:cNvPr>
        <xdr:cNvSpPr txBox="1"/>
      </xdr:nvSpPr>
      <xdr:spPr>
        <a:xfrm>
          <a:off x="11354444" y="178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697" name="n_1mainValue【公民館】&#10;有形固定資産減価償却率">
          <a:extLst>
            <a:ext uri="{FF2B5EF4-FFF2-40B4-BE49-F238E27FC236}">
              <a16:creationId xmlns:a16="http://schemas.microsoft.com/office/drawing/2014/main" id="{89356A98-B3A0-4F7D-988A-0D91D4CD32F6}"/>
            </a:ext>
          </a:extLst>
        </xdr:cNvPr>
        <xdr:cNvSpPr txBox="1"/>
      </xdr:nvSpPr>
      <xdr:spPr>
        <a:xfrm>
          <a:off x="1373823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698" name="n_2mainValue【公民館】&#10;有形固定資産減価償却率">
          <a:extLst>
            <a:ext uri="{FF2B5EF4-FFF2-40B4-BE49-F238E27FC236}">
              <a16:creationId xmlns:a16="http://schemas.microsoft.com/office/drawing/2014/main" id="{24AF893D-38FC-41B9-8A7B-A7E91D09F010}"/>
            </a:ext>
          </a:extLst>
        </xdr:cNvPr>
        <xdr:cNvSpPr txBox="1"/>
      </xdr:nvSpPr>
      <xdr:spPr>
        <a:xfrm>
          <a:off x="12957184" y="182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699" name="n_3mainValue【公民館】&#10;有形固定資産減価償却率">
          <a:extLst>
            <a:ext uri="{FF2B5EF4-FFF2-40B4-BE49-F238E27FC236}">
              <a16:creationId xmlns:a16="http://schemas.microsoft.com/office/drawing/2014/main" id="{AE7B2310-6D1F-446B-AD1B-898EEF83A54B}"/>
            </a:ext>
          </a:extLst>
        </xdr:cNvPr>
        <xdr:cNvSpPr txBox="1"/>
      </xdr:nvSpPr>
      <xdr:spPr>
        <a:xfrm>
          <a:off x="12171054" y="1819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700" name="n_4mainValue【公民館】&#10;有形固定資産減価償却率">
          <a:extLst>
            <a:ext uri="{FF2B5EF4-FFF2-40B4-BE49-F238E27FC236}">
              <a16:creationId xmlns:a16="http://schemas.microsoft.com/office/drawing/2014/main" id="{3FD843E2-F65E-4796-8B28-2E3AFD1F58AC}"/>
            </a:ext>
          </a:extLst>
        </xdr:cNvPr>
        <xdr:cNvSpPr txBox="1"/>
      </xdr:nvSpPr>
      <xdr:spPr>
        <a:xfrm>
          <a:off x="11354444" y="1817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92572A0-5C86-4A1D-824E-BE3BECBF465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9E64925-A069-4BD3-8011-75CEE1D0749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F437C6FC-D326-491B-8154-9592A29591F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FC7D3768-98FB-4C47-959C-5706A9E0C24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983A1882-882F-4D6D-8E0B-B5AC8C2A2DB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36FB4D7D-6CBD-42EF-AFDC-3438882E40B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8E00892-7193-4AFF-9B39-730A0BE8BB9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830B952-C462-4481-9114-34EB19C0425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5E6BDC99-FB68-4B45-BF4E-6198E27558C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B7D3EE3-3AE0-4254-85A1-DCC5044880B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FA013A2-92A6-4FA8-A806-C48E61FC71C7}"/>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287C051F-36AB-4E0C-A53B-4FD8316A095A}"/>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5376E7B7-F19A-48D3-BBD9-654120E9AFAF}"/>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5ABD3995-646A-420B-889F-78634674800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19CF36E3-0C1C-4E71-9393-3B527CE53BE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36E60C85-BE01-488F-B03A-3683AFF9A81E}"/>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290829FB-6212-4B63-87F8-F79844E9C7C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C506CAF2-1FF5-4BAE-B9F1-9B5370E4A5EB}"/>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C338B860-0454-4AE4-B045-3C555779F219}"/>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97E0B089-B0E1-4D23-BF1C-A19F5EDA656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56928ED4-6DD9-4118-B33B-94D4A0C578C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F1834822-7190-442F-B47D-891DA9A8DF0B}"/>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5A756DC7-6D24-4EAE-B001-CA2159E9FB8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E0B0453-333A-4213-A04F-40AA756E9CB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83ED341C-CB3E-4B23-B08C-B1EF1ABF796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53CAF7F8-667B-449E-9E53-CB48908AD624}"/>
            </a:ext>
          </a:extLst>
        </xdr:cNvPr>
        <xdr:cNvCxnSpPr/>
      </xdr:nvCxnSpPr>
      <xdr:spPr>
        <a:xfrm flipV="1">
          <a:off x="19947254" y="17265560"/>
          <a:ext cx="0" cy="145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449EE343-A889-49CB-BEFC-DABBB31BA852}"/>
            </a:ext>
          </a:extLst>
        </xdr:cNvPr>
        <xdr:cNvSpPr txBox="1"/>
      </xdr:nvSpPr>
      <xdr:spPr>
        <a:xfrm>
          <a:off x="1998599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2B5A95D4-00D1-488B-A2E7-4F239CC2F19F}"/>
            </a:ext>
          </a:extLst>
        </xdr:cNvPr>
        <xdr:cNvCxnSpPr/>
      </xdr:nvCxnSpPr>
      <xdr:spPr>
        <a:xfrm>
          <a:off x="19885660" y="18718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AE78BE20-F173-414D-A47F-77C88E8E1333}"/>
            </a:ext>
          </a:extLst>
        </xdr:cNvPr>
        <xdr:cNvSpPr txBox="1"/>
      </xdr:nvSpPr>
      <xdr:spPr>
        <a:xfrm>
          <a:off x="19985990" y="1703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88C17CF5-CD40-462F-940A-B6995EE6AB9F}"/>
            </a:ext>
          </a:extLst>
        </xdr:cNvPr>
        <xdr:cNvCxnSpPr/>
      </xdr:nvCxnSpPr>
      <xdr:spPr>
        <a:xfrm>
          <a:off x="19885660" y="1726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2406445A-1E06-4A5F-900B-C3B95D93DFD5}"/>
            </a:ext>
          </a:extLst>
        </xdr:cNvPr>
        <xdr:cNvSpPr txBox="1"/>
      </xdr:nvSpPr>
      <xdr:spPr>
        <a:xfrm>
          <a:off x="19985990" y="18135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2E4A0DE4-A11E-42A8-AB3F-75C76DACA164}"/>
            </a:ext>
          </a:extLst>
        </xdr:cNvPr>
        <xdr:cNvSpPr/>
      </xdr:nvSpPr>
      <xdr:spPr>
        <a:xfrm>
          <a:off x="19904710" y="182788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E59C1F75-BFED-485D-8ADD-0F7C68990D91}"/>
            </a:ext>
          </a:extLst>
        </xdr:cNvPr>
        <xdr:cNvSpPr/>
      </xdr:nvSpPr>
      <xdr:spPr>
        <a:xfrm>
          <a:off x="19161760" y="182704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CB8BFFE8-375E-4F8E-9D56-99B68A0D9749}"/>
            </a:ext>
          </a:extLst>
        </xdr:cNvPr>
        <xdr:cNvSpPr/>
      </xdr:nvSpPr>
      <xdr:spPr>
        <a:xfrm>
          <a:off x="18345150" y="182714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16956AAC-A0AC-4ACC-9C0B-6C56A56F1BE3}"/>
            </a:ext>
          </a:extLst>
        </xdr:cNvPr>
        <xdr:cNvSpPr/>
      </xdr:nvSpPr>
      <xdr:spPr>
        <a:xfrm>
          <a:off x="17547590" y="1827883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92F1B3F0-82B6-4964-9425-1F69116E7915}"/>
            </a:ext>
          </a:extLst>
        </xdr:cNvPr>
        <xdr:cNvSpPr/>
      </xdr:nvSpPr>
      <xdr:spPr>
        <a:xfrm>
          <a:off x="16761460" y="1827883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F92E5E4-180B-4106-86F6-BAE6342DAF3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592E357-50C1-4608-9B43-ABB708A5BEC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3ECCCB5-62D1-477B-BD00-FAF4D592691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A59C920-4C5E-4C83-B40C-C42DEF9BF8C6}"/>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01AECBB-8A6B-4A30-9DCD-99AB8E0A036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742" name="楕円 741">
          <a:extLst>
            <a:ext uri="{FF2B5EF4-FFF2-40B4-BE49-F238E27FC236}">
              <a16:creationId xmlns:a16="http://schemas.microsoft.com/office/drawing/2014/main" id="{01181F08-4DA7-4992-8F9C-B41C8BE94F33}"/>
            </a:ext>
          </a:extLst>
        </xdr:cNvPr>
        <xdr:cNvSpPr/>
      </xdr:nvSpPr>
      <xdr:spPr>
        <a:xfrm>
          <a:off x="19904710" y="1830741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743" name="【公民館】&#10;一人当たり面積該当値テキスト">
          <a:extLst>
            <a:ext uri="{FF2B5EF4-FFF2-40B4-BE49-F238E27FC236}">
              <a16:creationId xmlns:a16="http://schemas.microsoft.com/office/drawing/2014/main" id="{B5561B6F-3752-4EF4-8139-6431D200EA9C}"/>
            </a:ext>
          </a:extLst>
        </xdr:cNvPr>
        <xdr:cNvSpPr txBox="1"/>
      </xdr:nvSpPr>
      <xdr:spPr>
        <a:xfrm>
          <a:off x="19985990" y="1828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744" name="楕円 743">
          <a:extLst>
            <a:ext uri="{FF2B5EF4-FFF2-40B4-BE49-F238E27FC236}">
              <a16:creationId xmlns:a16="http://schemas.microsoft.com/office/drawing/2014/main" id="{65E11373-E00D-4C01-8A3D-BC6357641565}"/>
            </a:ext>
          </a:extLst>
        </xdr:cNvPr>
        <xdr:cNvSpPr/>
      </xdr:nvSpPr>
      <xdr:spPr>
        <a:xfrm>
          <a:off x="19161760" y="1831067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12519</xdr:rowOff>
    </xdr:to>
    <xdr:cxnSp macro="">
      <xdr:nvCxnSpPr>
        <xdr:cNvPr id="745" name="直線コネクタ 744">
          <a:extLst>
            <a:ext uri="{FF2B5EF4-FFF2-40B4-BE49-F238E27FC236}">
              <a16:creationId xmlns:a16="http://schemas.microsoft.com/office/drawing/2014/main" id="{401EFC62-F9B5-468C-A07F-C3FD129D86F1}"/>
            </a:ext>
          </a:extLst>
        </xdr:cNvPr>
        <xdr:cNvCxnSpPr/>
      </xdr:nvCxnSpPr>
      <xdr:spPr>
        <a:xfrm flipV="1">
          <a:off x="19204940" y="18356307"/>
          <a:ext cx="74295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746" name="楕円 745">
          <a:extLst>
            <a:ext uri="{FF2B5EF4-FFF2-40B4-BE49-F238E27FC236}">
              <a16:creationId xmlns:a16="http://schemas.microsoft.com/office/drawing/2014/main" id="{CCE45916-52F7-4D6E-A946-C9716989E038}"/>
            </a:ext>
          </a:extLst>
        </xdr:cNvPr>
        <xdr:cNvSpPr/>
      </xdr:nvSpPr>
      <xdr:spPr>
        <a:xfrm>
          <a:off x="18345150" y="183063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747" name="直線コネクタ 746">
          <a:extLst>
            <a:ext uri="{FF2B5EF4-FFF2-40B4-BE49-F238E27FC236}">
              <a16:creationId xmlns:a16="http://schemas.microsoft.com/office/drawing/2014/main" id="{003EC167-CD9C-4966-9A80-BF9EE39CA793}"/>
            </a:ext>
          </a:extLst>
        </xdr:cNvPr>
        <xdr:cNvCxnSpPr/>
      </xdr:nvCxnSpPr>
      <xdr:spPr>
        <a:xfrm flipV="1">
          <a:off x="18399760" y="18361479"/>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48" name="楕円 747">
          <a:extLst>
            <a:ext uri="{FF2B5EF4-FFF2-40B4-BE49-F238E27FC236}">
              <a16:creationId xmlns:a16="http://schemas.microsoft.com/office/drawing/2014/main" id="{F3DB9E2E-75FD-487C-902D-C4DB113CAE55}"/>
            </a:ext>
          </a:extLst>
        </xdr:cNvPr>
        <xdr:cNvSpPr/>
      </xdr:nvSpPr>
      <xdr:spPr>
        <a:xfrm>
          <a:off x="17547590" y="184296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133350</xdr:rowOff>
    </xdr:to>
    <xdr:cxnSp macro="">
      <xdr:nvCxnSpPr>
        <xdr:cNvPr id="749" name="直線コネクタ 748">
          <a:extLst>
            <a:ext uri="{FF2B5EF4-FFF2-40B4-BE49-F238E27FC236}">
              <a16:creationId xmlns:a16="http://schemas.microsoft.com/office/drawing/2014/main" id="{D7DA5193-4BA8-4615-8452-70845520A37D}"/>
            </a:ext>
          </a:extLst>
        </xdr:cNvPr>
        <xdr:cNvCxnSpPr/>
      </xdr:nvCxnSpPr>
      <xdr:spPr>
        <a:xfrm flipV="1">
          <a:off x="17602200" y="18364744"/>
          <a:ext cx="79756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750" name="楕円 749">
          <a:extLst>
            <a:ext uri="{FF2B5EF4-FFF2-40B4-BE49-F238E27FC236}">
              <a16:creationId xmlns:a16="http://schemas.microsoft.com/office/drawing/2014/main" id="{468DFFE3-C870-4ED2-B88E-9505B99BCD30}"/>
            </a:ext>
          </a:extLst>
        </xdr:cNvPr>
        <xdr:cNvSpPr/>
      </xdr:nvSpPr>
      <xdr:spPr>
        <a:xfrm>
          <a:off x="16761460" y="184296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133350</xdr:rowOff>
    </xdr:to>
    <xdr:cxnSp macro="">
      <xdr:nvCxnSpPr>
        <xdr:cNvPr id="751" name="直線コネクタ 750">
          <a:extLst>
            <a:ext uri="{FF2B5EF4-FFF2-40B4-BE49-F238E27FC236}">
              <a16:creationId xmlns:a16="http://schemas.microsoft.com/office/drawing/2014/main" id="{DAAA1032-43D7-439F-883E-F3CACC16E705}"/>
            </a:ext>
          </a:extLst>
        </xdr:cNvPr>
        <xdr:cNvCxnSpPr/>
      </xdr:nvCxnSpPr>
      <xdr:spPr>
        <a:xfrm>
          <a:off x="16804640" y="18474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1AA77D51-BD69-46F7-B8BF-D9008EF7503E}"/>
            </a:ext>
          </a:extLst>
        </xdr:cNvPr>
        <xdr:cNvSpPr txBox="1"/>
      </xdr:nvSpPr>
      <xdr:spPr>
        <a:xfrm>
          <a:off x="18982132" y="180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4712F8BD-8B9A-4625-B19C-84E5B40BA243}"/>
            </a:ext>
          </a:extLst>
        </xdr:cNvPr>
        <xdr:cNvSpPr txBox="1"/>
      </xdr:nvSpPr>
      <xdr:spPr>
        <a:xfrm>
          <a:off x="18182032"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961226D8-0D66-4D43-8384-E8993705C17C}"/>
            </a:ext>
          </a:extLst>
        </xdr:cNvPr>
        <xdr:cNvSpPr txBox="1"/>
      </xdr:nvSpPr>
      <xdr:spPr>
        <a:xfrm>
          <a:off x="17384472" y="1805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4C31FB3D-1BF6-4197-A277-6D1D3DEBEF29}"/>
            </a:ext>
          </a:extLst>
        </xdr:cNvPr>
        <xdr:cNvSpPr txBox="1"/>
      </xdr:nvSpPr>
      <xdr:spPr>
        <a:xfrm>
          <a:off x="16588817" y="1805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54446</xdr:rowOff>
    </xdr:from>
    <xdr:ext cx="469744" cy="259045"/>
    <xdr:sp macro="" textlink="">
      <xdr:nvSpPr>
        <xdr:cNvPr id="756" name="n_1mainValue【公民館】&#10;一人当たり面積">
          <a:extLst>
            <a:ext uri="{FF2B5EF4-FFF2-40B4-BE49-F238E27FC236}">
              <a16:creationId xmlns:a16="http://schemas.microsoft.com/office/drawing/2014/main" id="{ADC30EA9-2A98-451E-A2C8-D0DAF1A73C2F}"/>
            </a:ext>
          </a:extLst>
        </xdr:cNvPr>
        <xdr:cNvSpPr txBox="1"/>
      </xdr:nvSpPr>
      <xdr:spPr>
        <a:xfrm>
          <a:off x="18982132" y="1840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757" name="n_2mainValue【公民館】&#10;一人当たり面積">
          <a:extLst>
            <a:ext uri="{FF2B5EF4-FFF2-40B4-BE49-F238E27FC236}">
              <a16:creationId xmlns:a16="http://schemas.microsoft.com/office/drawing/2014/main" id="{AA33727F-6D1E-4E02-97C1-AE9168CE7CAF}"/>
            </a:ext>
          </a:extLst>
        </xdr:cNvPr>
        <xdr:cNvSpPr txBox="1"/>
      </xdr:nvSpPr>
      <xdr:spPr>
        <a:xfrm>
          <a:off x="18182032" y="183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58" name="n_3mainValue【公民館】&#10;一人当たり面積">
          <a:extLst>
            <a:ext uri="{FF2B5EF4-FFF2-40B4-BE49-F238E27FC236}">
              <a16:creationId xmlns:a16="http://schemas.microsoft.com/office/drawing/2014/main" id="{7D9EB57A-FC66-4EAB-B579-D4B2CAAC2123}"/>
            </a:ext>
          </a:extLst>
        </xdr:cNvPr>
        <xdr:cNvSpPr txBox="1"/>
      </xdr:nvSpPr>
      <xdr:spPr>
        <a:xfrm>
          <a:off x="17384472"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759" name="n_4mainValue【公民館】&#10;一人当たり面積">
          <a:extLst>
            <a:ext uri="{FF2B5EF4-FFF2-40B4-BE49-F238E27FC236}">
              <a16:creationId xmlns:a16="http://schemas.microsoft.com/office/drawing/2014/main" id="{E2104428-FE3E-44C7-BE99-19223A0D58D2}"/>
            </a:ext>
          </a:extLst>
        </xdr:cNvPr>
        <xdr:cNvSpPr txBox="1"/>
      </xdr:nvSpPr>
      <xdr:spPr>
        <a:xfrm>
          <a:off x="1658881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6453C79-7D64-4C8D-8613-B04C282F79C4}"/>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48856322-E75F-4641-ADB6-06C3D51AD7C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F237C092-B255-471A-8810-EE16136A4BD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公営住宅は、類似団体と比較して有形固定資産減価償却率が高い状況である。耐震改修の必要はないものの、築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年以上経過しているため、老朽化対策を計画的に実施する必要がある。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が、今後は、統合等も視野に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計画的に更新、長寿命化に努めていく。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年度に耐震補強工事が完了し、有形固定資産減価償却率が一度下がっている。また、令和２年度に空調設備等施設改修が完了したため、さらに有形固定資産減価償却率が下がって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いるが、これで改修は完了したことから令和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年度からは、有形固定資産減価償却率は上がっていくこととなる。ただし、空調設備改修により維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持管理費用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の見込みである。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橋りょう・トンネルの有形固定資産減価償却率が類似団体と比較して低いのは、大半の橋りょうの有形固定資産額が取得価格不明のため、備忘価格１円としているためである。そこに、平成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伊篠大橋耐震補強工事等資産の増加があったことにより、減価償却が始まり、減価償却累計額が上がることとなった。今後も橋梁長寿命化修繕計画に基づき、計画的に橋梁の改修を行っていく予定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B3C338-8256-4EF4-A248-6A470622C5E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77E622-2521-4814-A609-D17B8327634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C6C0D8-E3EB-4060-8C4A-59D243282A6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93F4B2-DEA1-4B4F-9755-17939FA8444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EDA856-092A-4D6C-982B-6138D251F76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F4E5CE-2695-4319-9685-6E843789E80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B185D6-C74F-4149-82B4-F9DC24EF600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02EF7A-76B6-431F-96B7-377FC2E990A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CD7732-EDA4-4604-A65E-2FACA8CA3E2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F9AEAF-887C-43F4-9A6B-DBD332D3D9E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88A9AB-62D9-4021-BB99-37B5EDD17E9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680C58-F68F-4E32-8DD9-B6A53395633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5D5802-A3E5-44AE-A878-69FB500A34C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8F8E15-A568-4DFE-BB9F-F547207E534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B12799-160A-4556-8102-9F41D96EC4B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04B2A7-E280-405E-9869-0F75BD58D71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C0BCBEF-7F63-4461-AB11-D6D36498F57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940E81-6156-4EA2-8B38-E7A103CEE64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314115-1B92-4446-8700-6788FA9966A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6DC6EC-4C1D-41F8-B9A2-45BBDA443D1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20D2CA-1D00-4D22-8EDA-53B2F28FCFA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DCC0B5-6ED2-407C-B0AE-B80DCE170B0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D42637-13F5-4063-9927-129084B2FAA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EDF146-E3AB-4AFB-8963-DB5F51BB7BC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D991DF-A414-4B8F-94FD-069A35637E0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EBD1D9-F211-463D-BE4E-AB38B84EE10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19138B-5FF8-4333-B388-C13F4376F22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BF0C43-593D-4F5A-A1B8-DEB4978D561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AEB4B7-3207-4CE6-86EA-181CB79214D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215619-0E65-4B1A-9D8B-B1B2082B395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876B3A-9A28-4159-9708-E362F861298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E1EA61-7ABC-4C5F-95C1-6CA4F129EC3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0AB8B9E-3C09-40E2-8DD8-E6EA147323C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F7B3FE-8ACD-47A9-80BD-FED50098483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E64F54-85DA-4810-A1BD-B73D0C4D7EB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2AF035-BBBA-4BB0-98FD-F715A595C8A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9E67D0-442F-474A-8F14-AD7034D1BA9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846E8F-4E2B-4FBB-8CA3-1D98FBD6560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AC4C6C-1E81-402C-AE14-C1C3331FA25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B750D6-30D8-4D54-AF50-2EE023E3F39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56D5FD-B07D-45A7-A3B0-F5B0C159EF7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410483-D498-4859-85A1-A0F0E9F3193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7AE3DE8-93B6-40A9-8B90-D76E5772E54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04EBDB5-25CB-4A14-8474-9B304F6627A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0D0CAE8-7C15-4806-8E4A-30836F0205E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531DDC-01F1-4FFB-B1D4-EC5D85E5DBD1}"/>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B68C6F-A746-4618-8154-98383024F80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722217-7C80-4A5A-9741-913870210D8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3B4DAA1-D6B7-4277-BBA9-6A47B532872E}"/>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C40952-6D28-4BE4-9E54-634F47AE492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9F44E92-5033-4956-98B3-25A210894406}"/>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D454ED-012E-458D-AAD0-D85F95B2FE13}"/>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59CFC6E-85EC-4619-A591-9A9183A7B32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B8AC48-A696-4B19-B2FC-810AEA6C7935}"/>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E7D4E2E-97A3-492F-943D-52AA9BCAAA4B}"/>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46E4AB9-4036-484F-9519-C03CB9C8853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4BF4ECD9-0D55-48BA-B7D8-9F68702272A5}"/>
            </a:ext>
          </a:extLst>
        </xdr:cNvPr>
        <xdr:cNvCxnSpPr/>
      </xdr:nvCxnSpPr>
      <xdr:spPr>
        <a:xfrm flipV="1">
          <a:off x="4173855" y="5660572"/>
          <a:ext cx="0" cy="1626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81B9A8C-3A99-419A-8F63-3D4C6DD8FDC9}"/>
            </a:ext>
          </a:extLst>
        </xdr:cNvPr>
        <xdr:cNvSpPr txBox="1"/>
      </xdr:nvSpPr>
      <xdr:spPr>
        <a:xfrm>
          <a:off x="4212590" y="729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6EFD3AE6-E3AE-4205-815E-377F264A5FD9}"/>
            </a:ext>
          </a:extLst>
        </xdr:cNvPr>
        <xdr:cNvCxnSpPr/>
      </xdr:nvCxnSpPr>
      <xdr:spPr>
        <a:xfrm>
          <a:off x="4112260" y="72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2F400008-1324-44BB-95B1-901B285AC367}"/>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983CA50-38EB-4BB7-853D-42F61C412CF2}"/>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A67F3C95-33B9-46CD-9695-E7A8E0402466}"/>
            </a:ext>
          </a:extLst>
        </xdr:cNvPr>
        <xdr:cNvSpPr txBox="1"/>
      </xdr:nvSpPr>
      <xdr:spPr>
        <a:xfrm>
          <a:off x="4212590" y="6399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FB23F3A3-1E39-4AB7-8C02-11A8D7FC5178}"/>
            </a:ext>
          </a:extLst>
        </xdr:cNvPr>
        <xdr:cNvSpPr/>
      </xdr:nvSpPr>
      <xdr:spPr>
        <a:xfrm>
          <a:off x="4131310" y="6426472"/>
          <a:ext cx="9779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224B053C-557F-4913-8E7D-EA699B7D2D7C}"/>
            </a:ext>
          </a:extLst>
        </xdr:cNvPr>
        <xdr:cNvSpPr/>
      </xdr:nvSpPr>
      <xdr:spPr>
        <a:xfrm>
          <a:off x="3388360" y="638537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F6AD105-0F93-49B2-B744-EF867A0D7F94}"/>
            </a:ext>
          </a:extLst>
        </xdr:cNvPr>
        <xdr:cNvSpPr/>
      </xdr:nvSpPr>
      <xdr:spPr>
        <a:xfrm>
          <a:off x="2571750" y="6363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13C33B2D-FCF7-41B2-BC13-F26B4D29273F}"/>
            </a:ext>
          </a:extLst>
        </xdr:cNvPr>
        <xdr:cNvSpPr/>
      </xdr:nvSpPr>
      <xdr:spPr>
        <a:xfrm>
          <a:off x="1774190" y="635462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2E5A4C7-62FA-4C13-B21F-0A516A6D5B0B}"/>
            </a:ext>
          </a:extLst>
        </xdr:cNvPr>
        <xdr:cNvSpPr/>
      </xdr:nvSpPr>
      <xdr:spPr>
        <a:xfrm>
          <a:off x="988060" y="63233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A52A91-2174-4772-B8C9-8B24B1953BB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BBDDB6-8D6E-4E6B-B5FE-364BB0E7930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A8F987-F505-4F13-91D4-8A8E72D482A3}"/>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923557-1CD0-4A69-8CA5-6618F3E5AEC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7611FB5-1991-40E2-B4B0-C3B8D8D50B5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20501</xdr:rowOff>
    </xdr:from>
    <xdr:to>
      <xdr:col>24</xdr:col>
      <xdr:colOff>114300</xdr:colOff>
      <xdr:row>36</xdr:row>
      <xdr:rowOff>122101</xdr:rowOff>
    </xdr:to>
    <xdr:sp macro="" textlink="">
      <xdr:nvSpPr>
        <xdr:cNvPr id="74" name="楕円 73">
          <a:extLst>
            <a:ext uri="{FF2B5EF4-FFF2-40B4-BE49-F238E27FC236}">
              <a16:creationId xmlns:a16="http://schemas.microsoft.com/office/drawing/2014/main" id="{BB3045E6-7A12-424A-87B5-D977FC44B41C}"/>
            </a:ext>
          </a:extLst>
        </xdr:cNvPr>
        <xdr:cNvSpPr/>
      </xdr:nvSpPr>
      <xdr:spPr>
        <a:xfrm>
          <a:off x="4131310" y="61888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43378</xdr:rowOff>
    </xdr:from>
    <xdr:ext cx="405111" cy="259045"/>
    <xdr:sp macro="" textlink="">
      <xdr:nvSpPr>
        <xdr:cNvPr id="75" name="【図書館】&#10;有形固定資産減価償却率該当値テキスト">
          <a:extLst>
            <a:ext uri="{FF2B5EF4-FFF2-40B4-BE49-F238E27FC236}">
              <a16:creationId xmlns:a16="http://schemas.microsoft.com/office/drawing/2014/main" id="{4A467148-E6CC-45DC-9358-5257792C9F6C}"/>
            </a:ext>
          </a:extLst>
        </xdr:cNvPr>
        <xdr:cNvSpPr txBox="1"/>
      </xdr:nvSpPr>
      <xdr:spPr>
        <a:xfrm>
          <a:off x="4212590" y="604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156028</xdr:rowOff>
    </xdr:from>
    <xdr:to>
      <xdr:col>20</xdr:col>
      <xdr:colOff>38100</xdr:colOff>
      <xdr:row>36</xdr:row>
      <xdr:rowOff>86178</xdr:rowOff>
    </xdr:to>
    <xdr:sp macro="" textlink="">
      <xdr:nvSpPr>
        <xdr:cNvPr id="76" name="楕円 75">
          <a:extLst>
            <a:ext uri="{FF2B5EF4-FFF2-40B4-BE49-F238E27FC236}">
              <a16:creationId xmlns:a16="http://schemas.microsoft.com/office/drawing/2014/main" id="{930ECBBD-4E0D-4F82-9342-C0D848D81EDB}"/>
            </a:ext>
          </a:extLst>
        </xdr:cNvPr>
        <xdr:cNvSpPr/>
      </xdr:nvSpPr>
      <xdr:spPr>
        <a:xfrm>
          <a:off x="3388360" y="61567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35378</xdr:rowOff>
    </xdr:from>
    <xdr:to>
      <xdr:col>24</xdr:col>
      <xdr:colOff>63500</xdr:colOff>
      <xdr:row>36</xdr:row>
      <xdr:rowOff>71301</xdr:rowOff>
    </xdr:to>
    <xdr:cxnSp macro="">
      <xdr:nvCxnSpPr>
        <xdr:cNvPr id="77" name="直線コネクタ 76">
          <a:extLst>
            <a:ext uri="{FF2B5EF4-FFF2-40B4-BE49-F238E27FC236}">
              <a16:creationId xmlns:a16="http://schemas.microsoft.com/office/drawing/2014/main" id="{8554182F-F0B2-4FEF-9B08-C6E028F1A522}"/>
            </a:ext>
          </a:extLst>
        </xdr:cNvPr>
        <xdr:cNvCxnSpPr/>
      </xdr:nvCxnSpPr>
      <xdr:spPr>
        <a:xfrm>
          <a:off x="3431540" y="6207578"/>
          <a:ext cx="74295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120106</xdr:rowOff>
    </xdr:from>
    <xdr:to>
      <xdr:col>15</xdr:col>
      <xdr:colOff>101600</xdr:colOff>
      <xdr:row>36</xdr:row>
      <xdr:rowOff>50256</xdr:rowOff>
    </xdr:to>
    <xdr:sp macro="" textlink="">
      <xdr:nvSpPr>
        <xdr:cNvPr id="78" name="楕円 77">
          <a:extLst>
            <a:ext uri="{FF2B5EF4-FFF2-40B4-BE49-F238E27FC236}">
              <a16:creationId xmlns:a16="http://schemas.microsoft.com/office/drawing/2014/main" id="{9A06CA77-5E5A-4B7C-AF90-9ADDAD65B028}"/>
            </a:ext>
          </a:extLst>
        </xdr:cNvPr>
        <xdr:cNvSpPr/>
      </xdr:nvSpPr>
      <xdr:spPr>
        <a:xfrm>
          <a:off x="2571750" y="61227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36</xdr:row>
      <xdr:rowOff>35378</xdr:rowOff>
    </xdr:to>
    <xdr:cxnSp macro="">
      <xdr:nvCxnSpPr>
        <xdr:cNvPr id="79" name="直線コネクタ 78">
          <a:extLst>
            <a:ext uri="{FF2B5EF4-FFF2-40B4-BE49-F238E27FC236}">
              <a16:creationId xmlns:a16="http://schemas.microsoft.com/office/drawing/2014/main" id="{23D486B5-9DAF-4029-93D1-AE1AE176C48C}"/>
            </a:ext>
          </a:extLst>
        </xdr:cNvPr>
        <xdr:cNvCxnSpPr/>
      </xdr:nvCxnSpPr>
      <xdr:spPr>
        <a:xfrm>
          <a:off x="2626360" y="6175466"/>
          <a:ext cx="80518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a:extLst>
            <a:ext uri="{FF2B5EF4-FFF2-40B4-BE49-F238E27FC236}">
              <a16:creationId xmlns:a16="http://schemas.microsoft.com/office/drawing/2014/main" id="{DA07A758-F1B3-43F5-8187-5622B16ECDC8}"/>
            </a:ext>
          </a:extLst>
        </xdr:cNvPr>
        <xdr:cNvSpPr/>
      </xdr:nvSpPr>
      <xdr:spPr>
        <a:xfrm>
          <a:off x="1774190" y="61467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170906</xdr:rowOff>
    </xdr:from>
    <xdr:to>
      <xdr:col>15</xdr:col>
      <xdr:colOff>50800</xdr:colOff>
      <xdr:row>36</xdr:row>
      <xdr:rowOff>27214</xdr:rowOff>
    </xdr:to>
    <xdr:cxnSp macro="">
      <xdr:nvCxnSpPr>
        <xdr:cNvPr id="81" name="直線コネクタ 80">
          <a:extLst>
            <a:ext uri="{FF2B5EF4-FFF2-40B4-BE49-F238E27FC236}">
              <a16:creationId xmlns:a16="http://schemas.microsoft.com/office/drawing/2014/main" id="{DDD62711-F948-4201-ACE1-54D73ED818EB}"/>
            </a:ext>
          </a:extLst>
        </xdr:cNvPr>
        <xdr:cNvCxnSpPr/>
      </xdr:nvCxnSpPr>
      <xdr:spPr>
        <a:xfrm flipV="1">
          <a:off x="1828800" y="6175466"/>
          <a:ext cx="79756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a:extLst>
            <a:ext uri="{FF2B5EF4-FFF2-40B4-BE49-F238E27FC236}">
              <a16:creationId xmlns:a16="http://schemas.microsoft.com/office/drawing/2014/main" id="{EBB2104B-3B03-48BC-9C98-49674EBC2CA4}"/>
            </a:ext>
          </a:extLst>
        </xdr:cNvPr>
        <xdr:cNvSpPr/>
      </xdr:nvSpPr>
      <xdr:spPr>
        <a:xfrm>
          <a:off x="988060" y="61126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27214</xdr:rowOff>
    </xdr:to>
    <xdr:cxnSp macro="">
      <xdr:nvCxnSpPr>
        <xdr:cNvPr id="83" name="直線コネクタ 82">
          <a:extLst>
            <a:ext uri="{FF2B5EF4-FFF2-40B4-BE49-F238E27FC236}">
              <a16:creationId xmlns:a16="http://schemas.microsoft.com/office/drawing/2014/main" id="{E6946187-C8A8-4A82-9C14-A31E1946B562}"/>
            </a:ext>
          </a:extLst>
        </xdr:cNvPr>
        <xdr:cNvCxnSpPr/>
      </xdr:nvCxnSpPr>
      <xdr:spPr>
        <a:xfrm>
          <a:off x="1031240" y="6165397"/>
          <a:ext cx="7975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D081434D-A37D-4DF9-88C8-A0832D964985}"/>
            </a:ext>
          </a:extLst>
        </xdr:cNvPr>
        <xdr:cNvSpPr txBox="1"/>
      </xdr:nvSpPr>
      <xdr:spPr>
        <a:xfrm>
          <a:off x="3239144" y="647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6447D444-70D5-4FFD-A0A9-7B2010EB5E57}"/>
            </a:ext>
          </a:extLst>
        </xdr:cNvPr>
        <xdr:cNvSpPr txBox="1"/>
      </xdr:nvSpPr>
      <xdr:spPr>
        <a:xfrm>
          <a:off x="2439044" y="645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2F3892D0-2678-4D7B-BB87-72C1411349B8}"/>
            </a:ext>
          </a:extLst>
        </xdr:cNvPr>
        <xdr:cNvSpPr txBox="1"/>
      </xdr:nvSpPr>
      <xdr:spPr>
        <a:xfrm>
          <a:off x="1641484" y="644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59371FD8-D48C-47BC-8C8E-38B31DFC491D}"/>
            </a:ext>
          </a:extLst>
        </xdr:cNvPr>
        <xdr:cNvSpPr txBox="1"/>
      </xdr:nvSpPr>
      <xdr:spPr>
        <a:xfrm>
          <a:off x="85535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102705</xdr:rowOff>
    </xdr:from>
    <xdr:ext cx="405111" cy="259045"/>
    <xdr:sp macro="" textlink="">
      <xdr:nvSpPr>
        <xdr:cNvPr id="88" name="n_1mainValue【図書館】&#10;有形固定資産減価償却率">
          <a:extLst>
            <a:ext uri="{FF2B5EF4-FFF2-40B4-BE49-F238E27FC236}">
              <a16:creationId xmlns:a16="http://schemas.microsoft.com/office/drawing/2014/main" id="{47F8A2C9-E155-497D-BE64-9E93094BEA47}"/>
            </a:ext>
          </a:extLst>
        </xdr:cNvPr>
        <xdr:cNvSpPr txBox="1"/>
      </xdr:nvSpPr>
      <xdr:spPr>
        <a:xfrm>
          <a:off x="3239144" y="592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EFD5DE7E-56F6-4307-8D87-9409E85FDF42}"/>
            </a:ext>
          </a:extLst>
        </xdr:cNvPr>
        <xdr:cNvSpPr txBox="1"/>
      </xdr:nvSpPr>
      <xdr:spPr>
        <a:xfrm>
          <a:off x="2439044" y="589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58020776-8E40-44CC-A73D-FDC1F55D45BB}"/>
            </a:ext>
          </a:extLst>
        </xdr:cNvPr>
        <xdr:cNvSpPr txBox="1"/>
      </xdr:nvSpPr>
      <xdr:spPr>
        <a:xfrm>
          <a:off x="164148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a:extLst>
            <a:ext uri="{FF2B5EF4-FFF2-40B4-BE49-F238E27FC236}">
              <a16:creationId xmlns:a16="http://schemas.microsoft.com/office/drawing/2014/main" id="{8C21BBB1-6A0D-4C2A-A8C5-D0295167B161}"/>
            </a:ext>
          </a:extLst>
        </xdr:cNvPr>
        <xdr:cNvSpPr txBox="1"/>
      </xdr:nvSpPr>
      <xdr:spPr>
        <a:xfrm>
          <a:off x="855354" y="588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B15914F-24E4-42A6-AB57-6002A1D7A70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66B078F-EB73-47D2-B0A2-B9F72E1ED96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33DC6CC-29EA-420C-B62C-8E111891F31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C7C2C8E-958A-4DFA-9956-43E459D89EA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AC5A598-7514-4E93-900B-54114034873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C88FE1-CC83-4E5D-91BC-167BECA37EA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BBD7CAC-355B-4798-BD59-2A89F579C73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6E1EE20-9F3D-4216-87EB-53A978BD1C7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9EE4671-1E37-44F8-8046-1E86266114E9}"/>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730B98-8E4B-44C1-B2C4-4C979D4CE0E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90F0165-CD0C-4D27-A085-A60E0684ED67}"/>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F86187F-CB8F-4C80-89EB-681BBBF3942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1F420AB-7CAF-43A2-BC5D-552B44E03D6C}"/>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D5AD4BB-B3F0-4B55-B84A-8470CA350A54}"/>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63722C6-3D3C-4304-A998-7430C6287202}"/>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7BD2177-8ADD-4028-A1D7-8AB8EC754743}"/>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A0742DC-5A79-4313-B706-D56D4D1646D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8992248-69A9-4CD2-8B93-7429DF838289}"/>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64FD43A-D618-40A2-9449-2AC1F417B48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0346033-D82B-40B2-8B4B-2ABDD64D00B0}"/>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80124D3-2DCE-4B84-BE81-6426637B839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98CE6B3-B6C6-4A2F-B692-28B782078C8B}"/>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6AF51E7-E8FB-422A-BD57-2E45D266629D}"/>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6F3DE4D9-BD24-4072-854E-C43C63B8EC4A}"/>
            </a:ext>
          </a:extLst>
        </xdr:cNvPr>
        <xdr:cNvCxnSpPr/>
      </xdr:nvCxnSpPr>
      <xdr:spPr>
        <a:xfrm flipV="1">
          <a:off x="9429115" y="592074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48A62656-6D21-40D0-ADAC-FDA7A2784D19}"/>
            </a:ext>
          </a:extLst>
        </xdr:cNvPr>
        <xdr:cNvSpPr txBox="1"/>
      </xdr:nvSpPr>
      <xdr:spPr>
        <a:xfrm>
          <a:off x="946785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EBAEF87D-1E0C-482C-A8AD-0CE9651B6107}"/>
            </a:ext>
          </a:extLst>
        </xdr:cNvPr>
        <xdr:cNvCxnSpPr/>
      </xdr:nvCxnSpPr>
      <xdr:spPr>
        <a:xfrm>
          <a:off x="9356090" y="71913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EE83A47A-A947-4305-B05B-5FC410FE805D}"/>
            </a:ext>
          </a:extLst>
        </xdr:cNvPr>
        <xdr:cNvSpPr txBox="1"/>
      </xdr:nvSpPr>
      <xdr:spPr>
        <a:xfrm>
          <a:off x="9467850" y="57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58C1C033-B1BD-4382-804F-282313D74FDD}"/>
            </a:ext>
          </a:extLst>
        </xdr:cNvPr>
        <xdr:cNvCxnSpPr/>
      </xdr:nvCxnSpPr>
      <xdr:spPr>
        <a:xfrm>
          <a:off x="9356090" y="59207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55365156-DAEC-4D32-9FB0-A37A6C09F7BC}"/>
            </a:ext>
          </a:extLst>
        </xdr:cNvPr>
        <xdr:cNvSpPr txBox="1"/>
      </xdr:nvSpPr>
      <xdr:spPr>
        <a:xfrm>
          <a:off x="9467850" y="6793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83E1BFC9-DFED-4374-92FD-23753B85B985}"/>
            </a:ext>
          </a:extLst>
        </xdr:cNvPr>
        <xdr:cNvSpPr/>
      </xdr:nvSpPr>
      <xdr:spPr>
        <a:xfrm>
          <a:off x="9394190" y="694626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C1101AEA-02B3-4006-B6EF-46A22FB2FBF7}"/>
            </a:ext>
          </a:extLst>
        </xdr:cNvPr>
        <xdr:cNvSpPr/>
      </xdr:nvSpPr>
      <xdr:spPr>
        <a:xfrm>
          <a:off x="8632190" y="69519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286A702B-EEB5-4918-9B62-1AD4244F328A}"/>
            </a:ext>
          </a:extLst>
        </xdr:cNvPr>
        <xdr:cNvSpPr/>
      </xdr:nvSpPr>
      <xdr:spPr>
        <a:xfrm>
          <a:off x="7846060" y="69557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0D065FC-544C-450F-A457-FFC2DC20C080}"/>
            </a:ext>
          </a:extLst>
        </xdr:cNvPr>
        <xdr:cNvSpPr/>
      </xdr:nvSpPr>
      <xdr:spPr>
        <a:xfrm>
          <a:off x="7029450" y="6971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DBB2EF5D-C514-4337-A6BF-0C21F2E94E38}"/>
            </a:ext>
          </a:extLst>
        </xdr:cNvPr>
        <xdr:cNvSpPr/>
      </xdr:nvSpPr>
      <xdr:spPr>
        <a:xfrm>
          <a:off x="6231890" y="69710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E9AD0B-ECB5-4346-8BAF-F71A9FF3EAE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D00F15-4134-46CD-BFD9-84409F9F8784}"/>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CC5CBC-6615-4636-B393-06F23541EE6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0AD508C-F6BE-47DD-B52E-40791BBF4FB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7A3F1CD-418B-49B0-B1EC-4978F3DFDF0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DB3161AB-964F-4F1C-9581-7311BACF4CA7}"/>
            </a:ext>
          </a:extLst>
        </xdr:cNvPr>
        <xdr:cNvSpPr/>
      </xdr:nvSpPr>
      <xdr:spPr>
        <a:xfrm>
          <a:off x="9394190" y="69938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D2EEB0F4-FD26-4B9B-BD52-14A6165007D8}"/>
            </a:ext>
          </a:extLst>
        </xdr:cNvPr>
        <xdr:cNvSpPr txBox="1"/>
      </xdr:nvSpPr>
      <xdr:spPr>
        <a:xfrm>
          <a:off x="946785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E502D3B6-D4AA-4A38-963A-F40E52E1EFAF}"/>
            </a:ext>
          </a:extLst>
        </xdr:cNvPr>
        <xdr:cNvSpPr/>
      </xdr:nvSpPr>
      <xdr:spPr>
        <a:xfrm>
          <a:off x="8632190" y="69996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BA892D5F-7485-4C17-AFC9-296D49CC319A}"/>
            </a:ext>
          </a:extLst>
        </xdr:cNvPr>
        <xdr:cNvCxnSpPr/>
      </xdr:nvCxnSpPr>
      <xdr:spPr>
        <a:xfrm flipV="1">
          <a:off x="8686800" y="70446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a:extLst>
            <a:ext uri="{FF2B5EF4-FFF2-40B4-BE49-F238E27FC236}">
              <a16:creationId xmlns:a16="http://schemas.microsoft.com/office/drawing/2014/main" id="{90C12BAF-3D7E-4DBF-A621-D7C2D7E7E135}"/>
            </a:ext>
          </a:extLst>
        </xdr:cNvPr>
        <xdr:cNvSpPr/>
      </xdr:nvSpPr>
      <xdr:spPr>
        <a:xfrm>
          <a:off x="7846060" y="69996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36" name="直線コネクタ 135">
          <a:extLst>
            <a:ext uri="{FF2B5EF4-FFF2-40B4-BE49-F238E27FC236}">
              <a16:creationId xmlns:a16="http://schemas.microsoft.com/office/drawing/2014/main" id="{1A801100-1E65-449E-9FC2-6731ADD567BB}"/>
            </a:ext>
          </a:extLst>
        </xdr:cNvPr>
        <xdr:cNvCxnSpPr/>
      </xdr:nvCxnSpPr>
      <xdr:spPr>
        <a:xfrm>
          <a:off x="7889240" y="70485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a:extLst>
            <a:ext uri="{FF2B5EF4-FFF2-40B4-BE49-F238E27FC236}">
              <a16:creationId xmlns:a16="http://schemas.microsoft.com/office/drawing/2014/main" id="{48D67550-953F-4FF8-B1C0-E71381C41BE4}"/>
            </a:ext>
          </a:extLst>
        </xdr:cNvPr>
        <xdr:cNvSpPr/>
      </xdr:nvSpPr>
      <xdr:spPr>
        <a:xfrm>
          <a:off x="7029450" y="7018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38100</xdr:rowOff>
    </xdr:to>
    <xdr:cxnSp macro="">
      <xdr:nvCxnSpPr>
        <xdr:cNvPr id="138" name="直線コネクタ 137">
          <a:extLst>
            <a:ext uri="{FF2B5EF4-FFF2-40B4-BE49-F238E27FC236}">
              <a16:creationId xmlns:a16="http://schemas.microsoft.com/office/drawing/2014/main" id="{555BBF9F-234E-4BA6-91A2-8B7EB2DB1E53}"/>
            </a:ext>
          </a:extLst>
        </xdr:cNvPr>
        <xdr:cNvCxnSpPr/>
      </xdr:nvCxnSpPr>
      <xdr:spPr>
        <a:xfrm flipV="1">
          <a:off x="7084060" y="7048500"/>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a:extLst>
            <a:ext uri="{FF2B5EF4-FFF2-40B4-BE49-F238E27FC236}">
              <a16:creationId xmlns:a16="http://schemas.microsoft.com/office/drawing/2014/main" id="{48866D47-35C5-40AC-915A-15721C121EEA}"/>
            </a:ext>
          </a:extLst>
        </xdr:cNvPr>
        <xdr:cNvSpPr/>
      </xdr:nvSpPr>
      <xdr:spPr>
        <a:xfrm>
          <a:off x="6231890" y="70186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a:extLst>
            <a:ext uri="{FF2B5EF4-FFF2-40B4-BE49-F238E27FC236}">
              <a16:creationId xmlns:a16="http://schemas.microsoft.com/office/drawing/2014/main" id="{1D11DAA4-F8DC-4569-9781-E51B8B5BFBDA}"/>
            </a:ext>
          </a:extLst>
        </xdr:cNvPr>
        <xdr:cNvCxnSpPr/>
      </xdr:nvCxnSpPr>
      <xdr:spPr>
        <a:xfrm>
          <a:off x="6286500" y="70675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24BBD997-98FD-4146-88B0-F52B582FFDBD}"/>
            </a:ext>
          </a:extLst>
        </xdr:cNvPr>
        <xdr:cNvSpPr txBox="1"/>
      </xdr:nvSpPr>
      <xdr:spPr>
        <a:xfrm>
          <a:off x="845446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A3025824-0AAA-4DAF-91C4-3A158921A7C6}"/>
            </a:ext>
          </a:extLst>
        </xdr:cNvPr>
        <xdr:cNvSpPr txBox="1"/>
      </xdr:nvSpPr>
      <xdr:spPr>
        <a:xfrm>
          <a:off x="7673417"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A75A38FA-33B9-4810-BE20-91A33E36B12E}"/>
            </a:ext>
          </a:extLst>
        </xdr:cNvPr>
        <xdr:cNvSpPr txBox="1"/>
      </xdr:nvSpPr>
      <xdr:spPr>
        <a:xfrm>
          <a:off x="6866332"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1DD007F5-05FB-48EC-980C-FC9F612F0DFC}"/>
            </a:ext>
          </a:extLst>
        </xdr:cNvPr>
        <xdr:cNvSpPr txBox="1"/>
      </xdr:nvSpPr>
      <xdr:spPr>
        <a:xfrm>
          <a:off x="6068772"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7E1F4745-1EC8-4859-A203-9A1243A561E8}"/>
            </a:ext>
          </a:extLst>
        </xdr:cNvPr>
        <xdr:cNvSpPr txBox="1"/>
      </xdr:nvSpPr>
      <xdr:spPr>
        <a:xfrm>
          <a:off x="845446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a:extLst>
            <a:ext uri="{FF2B5EF4-FFF2-40B4-BE49-F238E27FC236}">
              <a16:creationId xmlns:a16="http://schemas.microsoft.com/office/drawing/2014/main" id="{A9A3907A-6F62-45DC-BC8D-6542CECDA7CB}"/>
            </a:ext>
          </a:extLst>
        </xdr:cNvPr>
        <xdr:cNvSpPr txBox="1"/>
      </xdr:nvSpPr>
      <xdr:spPr>
        <a:xfrm>
          <a:off x="767341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a:extLst>
            <a:ext uri="{FF2B5EF4-FFF2-40B4-BE49-F238E27FC236}">
              <a16:creationId xmlns:a16="http://schemas.microsoft.com/office/drawing/2014/main" id="{7D09CF42-20F4-447A-AF1A-6B9F00009B0B}"/>
            </a:ext>
          </a:extLst>
        </xdr:cNvPr>
        <xdr:cNvSpPr txBox="1"/>
      </xdr:nvSpPr>
      <xdr:spPr>
        <a:xfrm>
          <a:off x="6866332" y="7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a:extLst>
            <a:ext uri="{FF2B5EF4-FFF2-40B4-BE49-F238E27FC236}">
              <a16:creationId xmlns:a16="http://schemas.microsoft.com/office/drawing/2014/main" id="{9643D723-E230-4A31-8A5C-AAC80E47AA86}"/>
            </a:ext>
          </a:extLst>
        </xdr:cNvPr>
        <xdr:cNvSpPr txBox="1"/>
      </xdr:nvSpPr>
      <xdr:spPr>
        <a:xfrm>
          <a:off x="6068772" y="7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C202828-6F75-44B3-8589-CA8D2A928E4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B94CE0C-1CD7-4CDB-B773-DAD40C47A55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03BF138-2E38-4801-A55F-D83FEFD8A90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9C4D42D-63A1-491D-AF89-0991485F939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819BEE6-64B1-4DBE-83AF-1D2AF53E08C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645B55F-9BA8-495D-97F1-0AF850A60A7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178F14A-9C0A-411F-B8AE-1430F186488D}"/>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39AA754-FCB6-462C-8244-EBF1F2E0E7E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357F2D2-D8E9-4A15-ABC0-127E5E8998E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B5DFC75-86EC-4B6A-B1A2-B529E84BCE5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6CA0AB3-7A93-4F2C-AE07-E821278FB3B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0026972-2E26-4691-8F96-66710A8EB40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736C9DF-7698-4985-93EF-11201B06D39F}"/>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58E5725-1BD2-4659-A477-960317DF81A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C34F8-1EC3-4BED-B220-0D7607125824}"/>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37EE2EA-57BF-4D36-9DA6-BAECA1722A85}"/>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7BDD2F2-E496-4098-AB03-9CFE879196C8}"/>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CB8C40A-694A-4664-822E-C303A1785C1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4A2D4DA-A9BE-4B95-82F1-82870B4852AD}"/>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0CE4767-7E96-4D2D-8D21-9A08B3EF5FCD}"/>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FB272DD-7C57-49A1-AAA2-1EB7A04FBD8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E5E637F-394E-4DA9-95D9-3826572F4A1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BF8DD2C-B4FA-429B-9FF4-C9DD7CBF214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F178562-A86D-4B1D-B332-CC90E645DAB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6EA47C7D-C59B-46A7-A7E8-59A8C522881B}"/>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13BDA611-A206-4D23-85CA-05C0CC75ECDD}"/>
            </a:ext>
          </a:extLst>
        </xdr:cNvPr>
        <xdr:cNvCxnSpPr/>
      </xdr:nvCxnSpPr>
      <xdr:spPr>
        <a:xfrm flipV="1">
          <a:off x="4173855" y="9542417"/>
          <a:ext cx="0" cy="1564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F8B5E6F-86D7-40B4-9AFE-282DACCB783A}"/>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DB5D5EFC-D533-42A4-BB46-6CE5F9F638BF}"/>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2D1B261-BD2A-4763-BE6F-27F5AD98EC16}"/>
            </a:ext>
          </a:extLst>
        </xdr:cNvPr>
        <xdr:cNvSpPr txBox="1"/>
      </xdr:nvSpPr>
      <xdr:spPr>
        <a:xfrm>
          <a:off x="4212590" y="93138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C8539F09-CB05-4029-B2C5-85C28872B000}"/>
            </a:ext>
          </a:extLst>
        </xdr:cNvPr>
        <xdr:cNvCxnSpPr/>
      </xdr:nvCxnSpPr>
      <xdr:spPr>
        <a:xfrm>
          <a:off x="4112260" y="9542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76C7571-DF10-4564-8BD9-CB8600F0C339}"/>
            </a:ext>
          </a:extLst>
        </xdr:cNvPr>
        <xdr:cNvSpPr txBox="1"/>
      </xdr:nvSpPr>
      <xdr:spPr>
        <a:xfrm>
          <a:off x="4212590" y="1033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E47136DE-57C2-49FE-A988-AEC2D8929472}"/>
            </a:ext>
          </a:extLst>
        </xdr:cNvPr>
        <xdr:cNvSpPr/>
      </xdr:nvSpPr>
      <xdr:spPr>
        <a:xfrm>
          <a:off x="4131310" y="1047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5AEFBED9-117B-46BE-A34B-F48F3B2A5B6A}"/>
            </a:ext>
          </a:extLst>
        </xdr:cNvPr>
        <xdr:cNvSpPr/>
      </xdr:nvSpPr>
      <xdr:spPr>
        <a:xfrm>
          <a:off x="3388360" y="10476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92D83394-36A6-4935-8682-B3C270EAEB52}"/>
            </a:ext>
          </a:extLst>
        </xdr:cNvPr>
        <xdr:cNvSpPr/>
      </xdr:nvSpPr>
      <xdr:spPr>
        <a:xfrm>
          <a:off x="2571750" y="1046207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16D069FA-61A9-4061-A9DD-2071886EE9F2}"/>
            </a:ext>
          </a:extLst>
        </xdr:cNvPr>
        <xdr:cNvSpPr/>
      </xdr:nvSpPr>
      <xdr:spPr>
        <a:xfrm>
          <a:off x="1774190" y="10437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BF99233D-D190-4495-8173-67F490CB430C}"/>
            </a:ext>
          </a:extLst>
        </xdr:cNvPr>
        <xdr:cNvSpPr/>
      </xdr:nvSpPr>
      <xdr:spPr>
        <a:xfrm>
          <a:off x="988060" y="103910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103EF04-1FBB-4B8E-8456-965BB59B64B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6A8364-F02B-4D44-9CC5-0B3D0B76CBE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04E6FFE-D48C-4CC9-9D4F-3A308620572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3D13602-F0F3-49CE-929A-73AE5353C24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1A3B4C6-36C7-49F1-BD2A-BCF9BE12131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xdr:rowOff>
    </xdr:from>
    <xdr:to>
      <xdr:col>24</xdr:col>
      <xdr:colOff>114300</xdr:colOff>
      <xdr:row>64</xdr:row>
      <xdr:rowOff>103051</xdr:rowOff>
    </xdr:to>
    <xdr:sp macro="" textlink="">
      <xdr:nvSpPr>
        <xdr:cNvPr id="190" name="楕円 189">
          <a:extLst>
            <a:ext uri="{FF2B5EF4-FFF2-40B4-BE49-F238E27FC236}">
              <a16:creationId xmlns:a16="http://schemas.microsoft.com/office/drawing/2014/main" id="{7B8106BC-7F31-4114-8351-7385A11348F4}"/>
            </a:ext>
          </a:extLst>
        </xdr:cNvPr>
        <xdr:cNvSpPr/>
      </xdr:nvSpPr>
      <xdr:spPr>
        <a:xfrm>
          <a:off x="4131310" y="1097425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87828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96C29BC-3C15-4A33-A331-2A25B6A26589}"/>
            </a:ext>
          </a:extLst>
        </xdr:cNvPr>
        <xdr:cNvSpPr txBox="1"/>
      </xdr:nvSpPr>
      <xdr:spPr>
        <a:xfrm>
          <a:off x="4212590" y="1089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148409</xdr:rowOff>
    </xdr:from>
    <xdr:to>
      <xdr:col>20</xdr:col>
      <xdr:colOff>38100</xdr:colOff>
      <xdr:row>64</xdr:row>
      <xdr:rowOff>78559</xdr:rowOff>
    </xdr:to>
    <xdr:sp macro="" textlink="">
      <xdr:nvSpPr>
        <xdr:cNvPr id="192" name="楕円 191">
          <a:extLst>
            <a:ext uri="{FF2B5EF4-FFF2-40B4-BE49-F238E27FC236}">
              <a16:creationId xmlns:a16="http://schemas.microsoft.com/office/drawing/2014/main" id="{A715DBB8-0862-48DF-B2D4-4F635F0C114F}"/>
            </a:ext>
          </a:extLst>
        </xdr:cNvPr>
        <xdr:cNvSpPr/>
      </xdr:nvSpPr>
      <xdr:spPr>
        <a:xfrm>
          <a:off x="3388360" y="109478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27759</xdr:rowOff>
    </xdr:from>
    <xdr:to>
      <xdr:col>24</xdr:col>
      <xdr:colOff>63500</xdr:colOff>
      <xdr:row>64</xdr:row>
      <xdr:rowOff>52251</xdr:rowOff>
    </xdr:to>
    <xdr:cxnSp macro="">
      <xdr:nvCxnSpPr>
        <xdr:cNvPr id="193" name="直線コネクタ 192">
          <a:extLst>
            <a:ext uri="{FF2B5EF4-FFF2-40B4-BE49-F238E27FC236}">
              <a16:creationId xmlns:a16="http://schemas.microsoft.com/office/drawing/2014/main" id="{19CC32C9-4DC4-44C2-BCDC-6988AD37CCF0}"/>
            </a:ext>
          </a:extLst>
        </xdr:cNvPr>
        <xdr:cNvCxnSpPr/>
      </xdr:nvCxnSpPr>
      <xdr:spPr>
        <a:xfrm>
          <a:off x="3431540" y="10998654"/>
          <a:ext cx="74295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81462</xdr:rowOff>
    </xdr:from>
    <xdr:to>
      <xdr:col>15</xdr:col>
      <xdr:colOff>101600</xdr:colOff>
      <xdr:row>59</xdr:row>
      <xdr:rowOff>11612</xdr:rowOff>
    </xdr:to>
    <xdr:sp macro="" textlink="">
      <xdr:nvSpPr>
        <xdr:cNvPr id="194" name="楕円 193">
          <a:extLst>
            <a:ext uri="{FF2B5EF4-FFF2-40B4-BE49-F238E27FC236}">
              <a16:creationId xmlns:a16="http://schemas.microsoft.com/office/drawing/2014/main" id="{E7F22207-EC3C-4EB6-BEF0-F459722B3036}"/>
            </a:ext>
          </a:extLst>
        </xdr:cNvPr>
        <xdr:cNvSpPr/>
      </xdr:nvSpPr>
      <xdr:spPr>
        <a:xfrm>
          <a:off x="2571750" y="100274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132262</xdr:rowOff>
    </xdr:from>
    <xdr:to>
      <xdr:col>19</xdr:col>
      <xdr:colOff>177800</xdr:colOff>
      <xdr:row>64</xdr:row>
      <xdr:rowOff>27759</xdr:rowOff>
    </xdr:to>
    <xdr:cxnSp macro="">
      <xdr:nvCxnSpPr>
        <xdr:cNvPr id="195" name="直線コネクタ 194">
          <a:extLst>
            <a:ext uri="{FF2B5EF4-FFF2-40B4-BE49-F238E27FC236}">
              <a16:creationId xmlns:a16="http://schemas.microsoft.com/office/drawing/2014/main" id="{C3EA9F7F-8B68-4026-8D48-95796552B95C}"/>
            </a:ext>
          </a:extLst>
        </xdr:cNvPr>
        <xdr:cNvCxnSpPr/>
      </xdr:nvCxnSpPr>
      <xdr:spPr>
        <a:xfrm>
          <a:off x="2626360" y="10080172"/>
          <a:ext cx="805180" cy="9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96" name="楕円 195">
          <a:extLst>
            <a:ext uri="{FF2B5EF4-FFF2-40B4-BE49-F238E27FC236}">
              <a16:creationId xmlns:a16="http://schemas.microsoft.com/office/drawing/2014/main" id="{28532781-3827-46BA-B83B-60CDDDE83A2C}"/>
            </a:ext>
          </a:extLst>
        </xdr:cNvPr>
        <xdr:cNvSpPr/>
      </xdr:nvSpPr>
      <xdr:spPr>
        <a:xfrm>
          <a:off x="1774190" y="999834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132262</xdr:rowOff>
    </xdr:to>
    <xdr:cxnSp macro="">
      <xdr:nvCxnSpPr>
        <xdr:cNvPr id="197" name="直線コネクタ 196">
          <a:extLst>
            <a:ext uri="{FF2B5EF4-FFF2-40B4-BE49-F238E27FC236}">
              <a16:creationId xmlns:a16="http://schemas.microsoft.com/office/drawing/2014/main" id="{E77E7F6A-A3D5-4146-B291-CD4447B5CAF5}"/>
            </a:ext>
          </a:extLst>
        </xdr:cNvPr>
        <xdr:cNvCxnSpPr/>
      </xdr:nvCxnSpPr>
      <xdr:spPr>
        <a:xfrm>
          <a:off x="1828800" y="10041527"/>
          <a:ext cx="7975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8" name="楕円 197">
          <a:extLst>
            <a:ext uri="{FF2B5EF4-FFF2-40B4-BE49-F238E27FC236}">
              <a16:creationId xmlns:a16="http://schemas.microsoft.com/office/drawing/2014/main" id="{257B0495-F6A5-4CFD-831E-C914C6407ED3}"/>
            </a:ext>
          </a:extLst>
        </xdr:cNvPr>
        <xdr:cNvSpPr/>
      </xdr:nvSpPr>
      <xdr:spPr>
        <a:xfrm>
          <a:off x="988060" y="996133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101237</xdr:rowOff>
    </xdr:to>
    <xdr:cxnSp macro="">
      <xdr:nvCxnSpPr>
        <xdr:cNvPr id="199" name="直線コネクタ 198">
          <a:extLst>
            <a:ext uri="{FF2B5EF4-FFF2-40B4-BE49-F238E27FC236}">
              <a16:creationId xmlns:a16="http://schemas.microsoft.com/office/drawing/2014/main" id="{CFB73784-0B39-4C76-9963-DD0EA895B308}"/>
            </a:ext>
          </a:extLst>
        </xdr:cNvPr>
        <xdr:cNvCxnSpPr/>
      </xdr:nvCxnSpPr>
      <xdr:spPr>
        <a:xfrm>
          <a:off x="1031240" y="10014041"/>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BEF6CCC0-1AF5-48B1-886B-CAF923279422}"/>
            </a:ext>
          </a:extLst>
        </xdr:cNvPr>
        <xdr:cNvSpPr txBox="1"/>
      </xdr:nvSpPr>
      <xdr:spPr>
        <a:xfrm>
          <a:off x="3239144" y="1025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AA8EEB6E-1D48-4FD6-99BD-2D095ACE72CB}"/>
            </a:ext>
          </a:extLst>
        </xdr:cNvPr>
        <xdr:cNvSpPr txBox="1"/>
      </xdr:nvSpPr>
      <xdr:spPr>
        <a:xfrm>
          <a:off x="243904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86AC6FF5-3E66-4E00-AE6D-B5C17E5570D8}"/>
            </a:ext>
          </a:extLst>
        </xdr:cNvPr>
        <xdr:cNvSpPr txBox="1"/>
      </xdr:nvSpPr>
      <xdr:spPr>
        <a:xfrm>
          <a:off x="164148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2F043AE7-8653-4ECB-B2FD-01ED8687A979}"/>
            </a:ext>
          </a:extLst>
        </xdr:cNvPr>
        <xdr:cNvSpPr txBox="1"/>
      </xdr:nvSpPr>
      <xdr:spPr>
        <a:xfrm>
          <a:off x="855354" y="1048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69686</xdr:rowOff>
    </xdr:from>
    <xdr:ext cx="405111" cy="259045"/>
    <xdr:sp macro="" textlink="">
      <xdr:nvSpPr>
        <xdr:cNvPr id="204" name="n_1mainValue【体育館・プール】&#10;有形固定資産減価償却率">
          <a:extLst>
            <a:ext uri="{FF2B5EF4-FFF2-40B4-BE49-F238E27FC236}">
              <a16:creationId xmlns:a16="http://schemas.microsoft.com/office/drawing/2014/main" id="{90B03F6F-87F4-41F5-8330-3E3519A2D635}"/>
            </a:ext>
          </a:extLst>
        </xdr:cNvPr>
        <xdr:cNvSpPr txBox="1"/>
      </xdr:nvSpPr>
      <xdr:spPr>
        <a:xfrm>
          <a:off x="3239144" y="1104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28139</xdr:rowOff>
    </xdr:from>
    <xdr:ext cx="405111" cy="259045"/>
    <xdr:sp macro="" textlink="">
      <xdr:nvSpPr>
        <xdr:cNvPr id="205" name="n_2mainValue【体育館・プール】&#10;有形固定資産減価償却率">
          <a:extLst>
            <a:ext uri="{FF2B5EF4-FFF2-40B4-BE49-F238E27FC236}">
              <a16:creationId xmlns:a16="http://schemas.microsoft.com/office/drawing/2014/main" id="{BBC2C82A-F297-4660-B31A-DDC61995DA7E}"/>
            </a:ext>
          </a:extLst>
        </xdr:cNvPr>
        <xdr:cNvSpPr txBox="1"/>
      </xdr:nvSpPr>
      <xdr:spPr>
        <a:xfrm>
          <a:off x="2439044" y="979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206" name="n_3mainValue【体育館・プール】&#10;有形固定資産減価償却率">
          <a:extLst>
            <a:ext uri="{FF2B5EF4-FFF2-40B4-BE49-F238E27FC236}">
              <a16:creationId xmlns:a16="http://schemas.microsoft.com/office/drawing/2014/main" id="{60BB04EA-7532-4107-91AB-28BEFF9C6F79}"/>
            </a:ext>
          </a:extLst>
        </xdr:cNvPr>
        <xdr:cNvSpPr txBox="1"/>
      </xdr:nvSpPr>
      <xdr:spPr>
        <a:xfrm>
          <a:off x="1641484" y="977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7" name="n_4mainValue【体育館・プール】&#10;有形固定資産減価償却率">
          <a:extLst>
            <a:ext uri="{FF2B5EF4-FFF2-40B4-BE49-F238E27FC236}">
              <a16:creationId xmlns:a16="http://schemas.microsoft.com/office/drawing/2014/main" id="{182B0C28-1C6F-4D27-8318-0594844C85E0}"/>
            </a:ext>
          </a:extLst>
        </xdr:cNvPr>
        <xdr:cNvSpPr txBox="1"/>
      </xdr:nvSpPr>
      <xdr:spPr>
        <a:xfrm>
          <a:off x="85535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3D7ECD3-4946-4EC3-A327-E2094314E49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29231EC-B20B-431B-B688-2C1F48011D1F}"/>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AA32E6D-8AE2-4A5F-A78F-862D48E0983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1B5900C-0877-4E8F-9A99-55E0DD5C461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369D52A-90D5-4FE0-B2A9-43BABB8B70B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75E86BA-FBB3-4C3B-A0EB-EB5A949889F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0DE0C6D-68EB-4C90-9F42-6D5C4588584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D63A12B-FDED-411E-BAD9-5A22920DCE8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0E7C60B-4208-49AF-A0AE-7D450465438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7680ED2-A492-4CAC-A406-3262B400CF2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E1D37B7-D284-40D7-992A-839A08246189}"/>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CB4FCB3-2C7D-4D32-ACE8-5E516B13DE84}"/>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002A616-A7E5-4631-BF54-5463EC5A5897}"/>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DB226424-A0FB-4CF3-9731-643FED6BFCE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D64F4CD-9FC3-40C8-A99C-D86528E8414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C47F587-A521-43DA-ABEC-59FF6691A843}"/>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6AD41F3-E42A-4607-8976-4FC12E2AB19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FE19E21-9ECD-4B4B-A2E5-FE36A951E580}"/>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BBFBD7C-1070-4BCA-8576-7C1735F6992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1FDF468-D4E1-4D3F-AC74-18F2D6B3D70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C05BCB9-3F9A-4E04-A79F-ECF185A5CC2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E4E5E89-D087-4F5C-A7E4-F0E85DD39DC5}"/>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2C91C87-131C-4CC9-AF19-AC83A853BE0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65035E9E-B51D-4106-8444-A31FE30A599C}"/>
            </a:ext>
          </a:extLst>
        </xdr:cNvPr>
        <xdr:cNvCxnSpPr/>
      </xdr:nvCxnSpPr>
      <xdr:spPr>
        <a:xfrm flipV="1">
          <a:off x="9429115" y="96926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5F5C8193-20BD-4705-B7AF-5FFEB954313B}"/>
            </a:ext>
          </a:extLst>
        </xdr:cNvPr>
        <xdr:cNvSpPr txBox="1"/>
      </xdr:nvSpPr>
      <xdr:spPr>
        <a:xfrm>
          <a:off x="946785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647B6798-1A4A-453D-9160-4CD43459D786}"/>
            </a:ext>
          </a:extLst>
        </xdr:cNvPr>
        <xdr:cNvCxnSpPr/>
      </xdr:nvCxnSpPr>
      <xdr:spPr>
        <a:xfrm>
          <a:off x="9356090" y="110318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768AC5F1-5A0A-498F-BC9A-33D60094CB77}"/>
            </a:ext>
          </a:extLst>
        </xdr:cNvPr>
        <xdr:cNvSpPr txBox="1"/>
      </xdr:nvSpPr>
      <xdr:spPr>
        <a:xfrm>
          <a:off x="946785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38F946D6-A2ED-48B8-B63F-F7BEA4E195B2}"/>
            </a:ext>
          </a:extLst>
        </xdr:cNvPr>
        <xdr:cNvCxnSpPr/>
      </xdr:nvCxnSpPr>
      <xdr:spPr>
        <a:xfrm>
          <a:off x="9356090" y="9692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869D8ED9-2126-48CB-A5EA-D972CBF04388}"/>
            </a:ext>
          </a:extLst>
        </xdr:cNvPr>
        <xdr:cNvSpPr txBox="1"/>
      </xdr:nvSpPr>
      <xdr:spPr>
        <a:xfrm>
          <a:off x="9467850" y="1065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3561518E-26A9-4C5B-858B-383DE2AF1439}"/>
            </a:ext>
          </a:extLst>
        </xdr:cNvPr>
        <xdr:cNvSpPr/>
      </xdr:nvSpPr>
      <xdr:spPr>
        <a:xfrm>
          <a:off x="9394190" y="106838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7ED66BB8-DFFA-4B5B-9865-095669C2140F}"/>
            </a:ext>
          </a:extLst>
        </xdr:cNvPr>
        <xdr:cNvSpPr/>
      </xdr:nvSpPr>
      <xdr:spPr>
        <a:xfrm>
          <a:off x="86321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E3BC62F8-AC6B-4D75-BEE8-A2059ED3F2E4}"/>
            </a:ext>
          </a:extLst>
        </xdr:cNvPr>
        <xdr:cNvSpPr/>
      </xdr:nvSpPr>
      <xdr:spPr>
        <a:xfrm>
          <a:off x="7846060" y="10687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3143AF41-07EA-4AFC-ACDF-99384C84B583}"/>
            </a:ext>
          </a:extLst>
        </xdr:cNvPr>
        <xdr:cNvSpPr/>
      </xdr:nvSpPr>
      <xdr:spPr>
        <a:xfrm>
          <a:off x="7029450" y="10678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EFBB73EC-2BAF-4E1A-A305-E2884EA11E3D}"/>
            </a:ext>
          </a:extLst>
        </xdr:cNvPr>
        <xdr:cNvSpPr/>
      </xdr:nvSpPr>
      <xdr:spPr>
        <a:xfrm>
          <a:off x="6231890" y="106838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3FAB1D-656A-4D3C-8418-306FCD6B61A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9D3A1DF-65A1-4987-943A-F20A937C901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71C00A-E2B7-4F17-ADE3-65B005FBEAE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FD73637-1D8B-4BF6-965C-0D35A869547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E850335-408B-4B70-9C95-C78344EBA9A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47" name="楕円 246">
          <a:extLst>
            <a:ext uri="{FF2B5EF4-FFF2-40B4-BE49-F238E27FC236}">
              <a16:creationId xmlns:a16="http://schemas.microsoft.com/office/drawing/2014/main" id="{0FAEF2AE-0153-409B-9243-CEED1DEF2026}"/>
            </a:ext>
          </a:extLst>
        </xdr:cNvPr>
        <xdr:cNvSpPr/>
      </xdr:nvSpPr>
      <xdr:spPr>
        <a:xfrm>
          <a:off x="9394190" y="105352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48" name="【体育館・プール】&#10;一人当たり面積該当値テキスト">
          <a:extLst>
            <a:ext uri="{FF2B5EF4-FFF2-40B4-BE49-F238E27FC236}">
              <a16:creationId xmlns:a16="http://schemas.microsoft.com/office/drawing/2014/main" id="{D80EB11C-0758-400F-9C66-006223C6E91B}"/>
            </a:ext>
          </a:extLst>
        </xdr:cNvPr>
        <xdr:cNvSpPr txBox="1"/>
      </xdr:nvSpPr>
      <xdr:spPr>
        <a:xfrm>
          <a:off x="9467850"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249" name="楕円 248">
          <a:extLst>
            <a:ext uri="{FF2B5EF4-FFF2-40B4-BE49-F238E27FC236}">
              <a16:creationId xmlns:a16="http://schemas.microsoft.com/office/drawing/2014/main" id="{046CC75B-4471-4255-A37F-672237716AA0}"/>
            </a:ext>
          </a:extLst>
        </xdr:cNvPr>
        <xdr:cNvSpPr/>
      </xdr:nvSpPr>
      <xdr:spPr>
        <a:xfrm>
          <a:off x="8632190" y="105410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131445</xdr:rowOff>
    </xdr:to>
    <xdr:cxnSp macro="">
      <xdr:nvCxnSpPr>
        <xdr:cNvPr id="250" name="直線コネクタ 249">
          <a:extLst>
            <a:ext uri="{FF2B5EF4-FFF2-40B4-BE49-F238E27FC236}">
              <a16:creationId xmlns:a16="http://schemas.microsoft.com/office/drawing/2014/main" id="{18CE84FD-93E5-4CA1-AC67-2570E6F04147}"/>
            </a:ext>
          </a:extLst>
        </xdr:cNvPr>
        <xdr:cNvCxnSpPr/>
      </xdr:nvCxnSpPr>
      <xdr:spPr>
        <a:xfrm flipV="1">
          <a:off x="8686800" y="1058989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1" name="楕円 250">
          <a:extLst>
            <a:ext uri="{FF2B5EF4-FFF2-40B4-BE49-F238E27FC236}">
              <a16:creationId xmlns:a16="http://schemas.microsoft.com/office/drawing/2014/main" id="{D5857053-4F85-4D44-A135-0773D41C1446}"/>
            </a:ext>
          </a:extLst>
        </xdr:cNvPr>
        <xdr:cNvSpPr/>
      </xdr:nvSpPr>
      <xdr:spPr>
        <a:xfrm>
          <a:off x="7846060" y="10542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131445</xdr:rowOff>
    </xdr:from>
    <xdr:to>
      <xdr:col>50</xdr:col>
      <xdr:colOff>114300</xdr:colOff>
      <xdr:row>61</xdr:row>
      <xdr:rowOff>133350</xdr:rowOff>
    </xdr:to>
    <xdr:cxnSp macro="">
      <xdr:nvCxnSpPr>
        <xdr:cNvPr id="252" name="直線コネクタ 251">
          <a:extLst>
            <a:ext uri="{FF2B5EF4-FFF2-40B4-BE49-F238E27FC236}">
              <a16:creationId xmlns:a16="http://schemas.microsoft.com/office/drawing/2014/main" id="{9424AD1A-189D-405F-8A5E-CBFBCB25E7DF}"/>
            </a:ext>
          </a:extLst>
        </xdr:cNvPr>
        <xdr:cNvCxnSpPr/>
      </xdr:nvCxnSpPr>
      <xdr:spPr>
        <a:xfrm flipV="1">
          <a:off x="7889240" y="105937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84455</xdr:rowOff>
    </xdr:from>
    <xdr:to>
      <xdr:col>41</xdr:col>
      <xdr:colOff>101600</xdr:colOff>
      <xdr:row>62</xdr:row>
      <xdr:rowOff>14605</xdr:rowOff>
    </xdr:to>
    <xdr:sp macro="" textlink="">
      <xdr:nvSpPr>
        <xdr:cNvPr id="253" name="楕円 252">
          <a:extLst>
            <a:ext uri="{FF2B5EF4-FFF2-40B4-BE49-F238E27FC236}">
              <a16:creationId xmlns:a16="http://schemas.microsoft.com/office/drawing/2014/main" id="{F4BB467B-6186-4EA3-BA00-8D4C4B7DE58A}"/>
            </a:ext>
          </a:extLst>
        </xdr:cNvPr>
        <xdr:cNvSpPr/>
      </xdr:nvSpPr>
      <xdr:spPr>
        <a:xfrm>
          <a:off x="7029450" y="10544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135255</xdr:rowOff>
    </xdr:to>
    <xdr:cxnSp macro="">
      <xdr:nvCxnSpPr>
        <xdr:cNvPr id="254" name="直線コネクタ 253">
          <a:extLst>
            <a:ext uri="{FF2B5EF4-FFF2-40B4-BE49-F238E27FC236}">
              <a16:creationId xmlns:a16="http://schemas.microsoft.com/office/drawing/2014/main" id="{3FD9B365-A0BD-490C-B968-CD107A17ACE7}"/>
            </a:ext>
          </a:extLst>
        </xdr:cNvPr>
        <xdr:cNvCxnSpPr/>
      </xdr:nvCxnSpPr>
      <xdr:spPr>
        <a:xfrm flipV="1">
          <a:off x="7084060" y="1058799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5" name="楕円 254">
          <a:extLst>
            <a:ext uri="{FF2B5EF4-FFF2-40B4-BE49-F238E27FC236}">
              <a16:creationId xmlns:a16="http://schemas.microsoft.com/office/drawing/2014/main" id="{BA0E7A89-D16C-4CEF-A500-EC6B98DF1AAF}"/>
            </a:ext>
          </a:extLst>
        </xdr:cNvPr>
        <xdr:cNvSpPr/>
      </xdr:nvSpPr>
      <xdr:spPr>
        <a:xfrm>
          <a:off x="6231890" y="105467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135255</xdr:rowOff>
    </xdr:from>
    <xdr:to>
      <xdr:col>41</xdr:col>
      <xdr:colOff>50800</xdr:colOff>
      <xdr:row>61</xdr:row>
      <xdr:rowOff>137160</xdr:rowOff>
    </xdr:to>
    <xdr:cxnSp macro="">
      <xdr:nvCxnSpPr>
        <xdr:cNvPr id="256" name="直線コネクタ 255">
          <a:extLst>
            <a:ext uri="{FF2B5EF4-FFF2-40B4-BE49-F238E27FC236}">
              <a16:creationId xmlns:a16="http://schemas.microsoft.com/office/drawing/2014/main" id="{8A847695-64B7-4208-8D7F-AF26467ACB82}"/>
            </a:ext>
          </a:extLst>
        </xdr:cNvPr>
        <xdr:cNvCxnSpPr/>
      </xdr:nvCxnSpPr>
      <xdr:spPr>
        <a:xfrm flipV="1">
          <a:off x="6286500" y="105898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B10B06AF-66BB-491D-9BEE-F41A9F4716D3}"/>
            </a:ext>
          </a:extLst>
        </xdr:cNvPr>
        <xdr:cNvSpPr txBox="1"/>
      </xdr:nvSpPr>
      <xdr:spPr>
        <a:xfrm>
          <a:off x="845446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5BA86CAB-84ED-49E1-86E2-821AB2AF10DE}"/>
            </a:ext>
          </a:extLst>
        </xdr:cNvPr>
        <xdr:cNvSpPr txBox="1"/>
      </xdr:nvSpPr>
      <xdr:spPr>
        <a:xfrm>
          <a:off x="767341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44B7F312-A465-40E8-AC88-5E9790ACC7AD}"/>
            </a:ext>
          </a:extLst>
        </xdr:cNvPr>
        <xdr:cNvSpPr txBox="1"/>
      </xdr:nvSpPr>
      <xdr:spPr>
        <a:xfrm>
          <a:off x="6866332"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12C92100-3F16-46A9-B805-DA91003D6B72}"/>
            </a:ext>
          </a:extLst>
        </xdr:cNvPr>
        <xdr:cNvSpPr txBox="1"/>
      </xdr:nvSpPr>
      <xdr:spPr>
        <a:xfrm>
          <a:off x="6068772"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27322</xdr:rowOff>
    </xdr:from>
    <xdr:ext cx="469744" cy="259045"/>
    <xdr:sp macro="" textlink="">
      <xdr:nvSpPr>
        <xdr:cNvPr id="261" name="n_1mainValue【体育館・プール】&#10;一人当たり面積">
          <a:extLst>
            <a:ext uri="{FF2B5EF4-FFF2-40B4-BE49-F238E27FC236}">
              <a16:creationId xmlns:a16="http://schemas.microsoft.com/office/drawing/2014/main" id="{FE4BBF7F-D803-48A5-AB1A-3778A1EA401C}"/>
            </a:ext>
          </a:extLst>
        </xdr:cNvPr>
        <xdr:cNvSpPr txBox="1"/>
      </xdr:nvSpPr>
      <xdr:spPr>
        <a:xfrm>
          <a:off x="845446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62" name="n_2mainValue【体育館・プール】&#10;一人当たり面積">
          <a:extLst>
            <a:ext uri="{FF2B5EF4-FFF2-40B4-BE49-F238E27FC236}">
              <a16:creationId xmlns:a16="http://schemas.microsoft.com/office/drawing/2014/main" id="{8DE13EE0-6133-4DA2-9EE6-6BDD8EFF58DB}"/>
            </a:ext>
          </a:extLst>
        </xdr:cNvPr>
        <xdr:cNvSpPr txBox="1"/>
      </xdr:nvSpPr>
      <xdr:spPr>
        <a:xfrm>
          <a:off x="767341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31132</xdr:rowOff>
    </xdr:from>
    <xdr:ext cx="469744" cy="259045"/>
    <xdr:sp macro="" textlink="">
      <xdr:nvSpPr>
        <xdr:cNvPr id="263" name="n_3mainValue【体育館・プール】&#10;一人当たり面積">
          <a:extLst>
            <a:ext uri="{FF2B5EF4-FFF2-40B4-BE49-F238E27FC236}">
              <a16:creationId xmlns:a16="http://schemas.microsoft.com/office/drawing/2014/main" id="{5F0AC306-8CD3-4A96-B332-33CE8527C29A}"/>
            </a:ext>
          </a:extLst>
        </xdr:cNvPr>
        <xdr:cNvSpPr txBox="1"/>
      </xdr:nvSpPr>
      <xdr:spPr>
        <a:xfrm>
          <a:off x="6866332"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64" name="n_4mainValue【体育館・プール】&#10;一人当たり面積">
          <a:extLst>
            <a:ext uri="{FF2B5EF4-FFF2-40B4-BE49-F238E27FC236}">
              <a16:creationId xmlns:a16="http://schemas.microsoft.com/office/drawing/2014/main" id="{EC7D9739-154D-4E97-812E-84AA15940647}"/>
            </a:ext>
          </a:extLst>
        </xdr:cNvPr>
        <xdr:cNvSpPr txBox="1"/>
      </xdr:nvSpPr>
      <xdr:spPr>
        <a:xfrm>
          <a:off x="6068772"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8C9C716-E788-4AB4-90E9-C1D3B3C9F86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0CB46A8-C03B-4D18-8909-6265FB19268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FFE034E-BC53-4918-826C-DCCF8E48363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E98987-6F98-4070-9C81-16F7D49C5AE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1C78482-5F76-404A-BEF5-384C4CBCA1D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D49EA0B-CA15-4C53-B44E-FAAA4B2CECC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9413BCB-7FFA-4EA4-9CC6-6F3DAC80EAA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1D685A6-56D4-434E-B52A-068F2EBC941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BF9F679-3830-43BE-9C25-CFCC8349B4C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643E22B-95FD-445D-9503-25563ADFB3F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1E0BDA5-9E36-4697-8FFE-DC4429AB4A9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6E0D82B-AB0A-41E3-87C2-78FE557F4FCD}"/>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E41377B-9C67-44D2-AA1D-D71854D7E482}"/>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BAA8B26-E528-45AD-8E87-C1F3C196CF13}"/>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39765DB-7779-4B2D-9FFD-418BBC13D6D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BA686F0-5A4A-4679-B4A0-7F795F0B00F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A4CABE7-D409-48DB-855B-C4F2C1D1A3D5}"/>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62A1A78-DCFC-4FF8-AAC0-36CCD109CC4E}"/>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A6B1090-175A-4FFD-AD6F-591692D5F90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41D7994-0067-49A4-9BA7-F0628CA4ABCB}"/>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12BE9A9E-9C75-4B2F-9B60-9E3F2899FF4D}"/>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CF2046D1-70F8-4F37-8703-B44FA2D30C4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8B613BBE-62A8-4DDB-A86D-597799E35EB6}"/>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6E0A781-AA1B-4AF3-826C-54BADB4F605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C74AC1E-C621-4A89-95EC-0FF8CEC94B7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AE965F2C-FCA6-4452-9A33-40ED329A1C86}"/>
            </a:ext>
          </a:extLst>
        </xdr:cNvPr>
        <xdr:cNvCxnSpPr/>
      </xdr:nvCxnSpPr>
      <xdr:spPr>
        <a:xfrm flipV="1">
          <a:off x="4173855" y="13494748"/>
          <a:ext cx="0" cy="142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EBC2A421-7413-4CD0-B005-15F208572B8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38A81DF1-1FF5-498F-AD68-226B66901776}"/>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D9835FB-5383-4146-A348-743292A1CDF1}"/>
            </a:ext>
          </a:extLst>
        </xdr:cNvPr>
        <xdr:cNvSpPr txBox="1"/>
      </xdr:nvSpPr>
      <xdr:spPr>
        <a:xfrm>
          <a:off x="4212590" y="132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7BD48CAD-CAB3-4623-A12F-6E53617FD85F}"/>
            </a:ext>
          </a:extLst>
        </xdr:cNvPr>
        <xdr:cNvCxnSpPr/>
      </xdr:nvCxnSpPr>
      <xdr:spPr>
        <a:xfrm>
          <a:off x="4112260" y="1349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FB6D42B-24C5-4C64-B3B7-CCB1477FF791}"/>
            </a:ext>
          </a:extLst>
        </xdr:cNvPr>
        <xdr:cNvSpPr txBox="1"/>
      </xdr:nvSpPr>
      <xdr:spPr>
        <a:xfrm>
          <a:off x="421259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D3F551C8-2F45-445E-8305-1F7B0E5E219F}"/>
            </a:ext>
          </a:extLst>
        </xdr:cNvPr>
        <xdr:cNvSpPr/>
      </xdr:nvSpPr>
      <xdr:spPr>
        <a:xfrm>
          <a:off x="4131310" y="1421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B5D588BE-C9AE-4F15-9F60-3587A4B1B87F}"/>
            </a:ext>
          </a:extLst>
        </xdr:cNvPr>
        <xdr:cNvSpPr/>
      </xdr:nvSpPr>
      <xdr:spPr>
        <a:xfrm>
          <a:off x="3388360" y="1419043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778E528F-F27F-47BC-91B7-81395F8B308F}"/>
            </a:ext>
          </a:extLst>
        </xdr:cNvPr>
        <xdr:cNvSpPr/>
      </xdr:nvSpPr>
      <xdr:spPr>
        <a:xfrm>
          <a:off x="25717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C26981B7-D3DF-4023-8C3E-BED0574C2793}"/>
            </a:ext>
          </a:extLst>
        </xdr:cNvPr>
        <xdr:cNvSpPr/>
      </xdr:nvSpPr>
      <xdr:spPr>
        <a:xfrm>
          <a:off x="1774190" y="141460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9CFF386C-3D01-42E1-950E-863A954CF6D3}"/>
            </a:ext>
          </a:extLst>
        </xdr:cNvPr>
        <xdr:cNvSpPr/>
      </xdr:nvSpPr>
      <xdr:spPr>
        <a:xfrm>
          <a:off x="988060" y="1408103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B7CF413-D669-4BB6-B708-2070531F980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67BCA5-107B-45A4-B31F-B6EA2963046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8E388A3-D591-4368-9262-1FC26A545EE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C89F7CD-0B0E-47D8-BF5A-FA19C69C75A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D01C17A-FF99-42D8-9592-3790BC2C209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52614</xdr:rowOff>
    </xdr:from>
    <xdr:to>
      <xdr:col>24</xdr:col>
      <xdr:colOff>114300</xdr:colOff>
      <xdr:row>85</xdr:row>
      <xdr:rowOff>154214</xdr:rowOff>
    </xdr:to>
    <xdr:sp macro="" textlink="">
      <xdr:nvSpPr>
        <xdr:cNvPr id="306" name="楕円 305">
          <a:extLst>
            <a:ext uri="{FF2B5EF4-FFF2-40B4-BE49-F238E27FC236}">
              <a16:creationId xmlns:a16="http://schemas.microsoft.com/office/drawing/2014/main" id="{105BC8FF-52BF-495A-81B4-EF3E1C12938A}"/>
            </a:ext>
          </a:extLst>
        </xdr:cNvPr>
        <xdr:cNvSpPr/>
      </xdr:nvSpPr>
      <xdr:spPr>
        <a:xfrm>
          <a:off x="4131310" y="146296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31041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ACEE0547-FF03-4DD7-A570-CF042410A5F1}"/>
            </a:ext>
          </a:extLst>
        </xdr:cNvPr>
        <xdr:cNvSpPr txBox="1"/>
      </xdr:nvSpPr>
      <xdr:spPr>
        <a:xfrm>
          <a:off x="4212590" y="1460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41184</xdr:rowOff>
    </xdr:from>
    <xdr:to>
      <xdr:col>20</xdr:col>
      <xdr:colOff>38100</xdr:colOff>
      <xdr:row>85</xdr:row>
      <xdr:rowOff>142784</xdr:rowOff>
    </xdr:to>
    <xdr:sp macro="" textlink="">
      <xdr:nvSpPr>
        <xdr:cNvPr id="308" name="楕円 307">
          <a:extLst>
            <a:ext uri="{FF2B5EF4-FFF2-40B4-BE49-F238E27FC236}">
              <a16:creationId xmlns:a16="http://schemas.microsoft.com/office/drawing/2014/main" id="{2BEBE39E-572E-457E-8EEE-D75C535601F7}"/>
            </a:ext>
          </a:extLst>
        </xdr:cNvPr>
        <xdr:cNvSpPr/>
      </xdr:nvSpPr>
      <xdr:spPr>
        <a:xfrm>
          <a:off x="3388360" y="1461443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91984</xdr:rowOff>
    </xdr:from>
    <xdr:to>
      <xdr:col>24</xdr:col>
      <xdr:colOff>63500</xdr:colOff>
      <xdr:row>85</xdr:row>
      <xdr:rowOff>103414</xdr:rowOff>
    </xdr:to>
    <xdr:cxnSp macro="">
      <xdr:nvCxnSpPr>
        <xdr:cNvPr id="309" name="直線コネクタ 308">
          <a:extLst>
            <a:ext uri="{FF2B5EF4-FFF2-40B4-BE49-F238E27FC236}">
              <a16:creationId xmlns:a16="http://schemas.microsoft.com/office/drawing/2014/main" id="{91634A48-C4E5-4182-AA4E-29CDF0DFD5E8}"/>
            </a:ext>
          </a:extLst>
        </xdr:cNvPr>
        <xdr:cNvCxnSpPr/>
      </xdr:nvCxnSpPr>
      <xdr:spPr>
        <a:xfrm>
          <a:off x="3431540" y="14669044"/>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18324</xdr:rowOff>
    </xdr:from>
    <xdr:to>
      <xdr:col>15</xdr:col>
      <xdr:colOff>101600</xdr:colOff>
      <xdr:row>85</xdr:row>
      <xdr:rowOff>119924</xdr:rowOff>
    </xdr:to>
    <xdr:sp macro="" textlink="">
      <xdr:nvSpPr>
        <xdr:cNvPr id="310" name="楕円 309">
          <a:extLst>
            <a:ext uri="{FF2B5EF4-FFF2-40B4-BE49-F238E27FC236}">
              <a16:creationId xmlns:a16="http://schemas.microsoft.com/office/drawing/2014/main" id="{F09FE831-D5FD-49D0-9941-761E19226964}"/>
            </a:ext>
          </a:extLst>
        </xdr:cNvPr>
        <xdr:cNvSpPr/>
      </xdr:nvSpPr>
      <xdr:spPr>
        <a:xfrm>
          <a:off x="2571750" y="145953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69124</xdr:rowOff>
    </xdr:from>
    <xdr:to>
      <xdr:col>19</xdr:col>
      <xdr:colOff>177800</xdr:colOff>
      <xdr:row>85</xdr:row>
      <xdr:rowOff>91984</xdr:rowOff>
    </xdr:to>
    <xdr:cxnSp macro="">
      <xdr:nvCxnSpPr>
        <xdr:cNvPr id="311" name="直線コネクタ 310">
          <a:extLst>
            <a:ext uri="{FF2B5EF4-FFF2-40B4-BE49-F238E27FC236}">
              <a16:creationId xmlns:a16="http://schemas.microsoft.com/office/drawing/2014/main" id="{54A69372-37D1-4A76-A7A3-24FEF9C23533}"/>
            </a:ext>
          </a:extLst>
        </xdr:cNvPr>
        <xdr:cNvCxnSpPr/>
      </xdr:nvCxnSpPr>
      <xdr:spPr>
        <a:xfrm>
          <a:off x="2626360" y="14640469"/>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2" name="楕円 311">
          <a:extLst>
            <a:ext uri="{FF2B5EF4-FFF2-40B4-BE49-F238E27FC236}">
              <a16:creationId xmlns:a16="http://schemas.microsoft.com/office/drawing/2014/main" id="{F709C5A7-856D-4569-9D95-9FAF3762B84D}"/>
            </a:ext>
          </a:extLst>
        </xdr:cNvPr>
        <xdr:cNvSpPr/>
      </xdr:nvSpPr>
      <xdr:spPr>
        <a:xfrm>
          <a:off x="1774190" y="1457252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69124</xdr:rowOff>
    </xdr:to>
    <xdr:cxnSp macro="">
      <xdr:nvCxnSpPr>
        <xdr:cNvPr id="313" name="直線コネクタ 312">
          <a:extLst>
            <a:ext uri="{FF2B5EF4-FFF2-40B4-BE49-F238E27FC236}">
              <a16:creationId xmlns:a16="http://schemas.microsoft.com/office/drawing/2014/main" id="{08F29B85-E584-4502-9DA2-6B5466921405}"/>
            </a:ext>
          </a:extLst>
        </xdr:cNvPr>
        <xdr:cNvCxnSpPr/>
      </xdr:nvCxnSpPr>
      <xdr:spPr>
        <a:xfrm>
          <a:off x="1828800" y="14621419"/>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144055</xdr:rowOff>
    </xdr:from>
    <xdr:to>
      <xdr:col>6</xdr:col>
      <xdr:colOff>38100</xdr:colOff>
      <xdr:row>85</xdr:row>
      <xdr:rowOff>74205</xdr:rowOff>
    </xdr:to>
    <xdr:sp macro="" textlink="">
      <xdr:nvSpPr>
        <xdr:cNvPr id="314" name="楕円 313">
          <a:extLst>
            <a:ext uri="{FF2B5EF4-FFF2-40B4-BE49-F238E27FC236}">
              <a16:creationId xmlns:a16="http://schemas.microsoft.com/office/drawing/2014/main" id="{717AE910-91AA-4D56-B4C8-83D050A6BAE9}"/>
            </a:ext>
          </a:extLst>
        </xdr:cNvPr>
        <xdr:cNvSpPr/>
      </xdr:nvSpPr>
      <xdr:spPr>
        <a:xfrm>
          <a:off x="988060" y="145439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23405</xdr:rowOff>
    </xdr:from>
    <xdr:to>
      <xdr:col>10</xdr:col>
      <xdr:colOff>114300</xdr:colOff>
      <xdr:row>85</xdr:row>
      <xdr:rowOff>46264</xdr:rowOff>
    </xdr:to>
    <xdr:cxnSp macro="">
      <xdr:nvCxnSpPr>
        <xdr:cNvPr id="315" name="直線コネクタ 314">
          <a:extLst>
            <a:ext uri="{FF2B5EF4-FFF2-40B4-BE49-F238E27FC236}">
              <a16:creationId xmlns:a16="http://schemas.microsoft.com/office/drawing/2014/main" id="{1C3C9848-AEA4-43E7-B218-55E3EE7F8EF3}"/>
            </a:ext>
          </a:extLst>
        </xdr:cNvPr>
        <xdr:cNvCxnSpPr/>
      </xdr:nvCxnSpPr>
      <xdr:spPr>
        <a:xfrm>
          <a:off x="1031240" y="14592845"/>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DF246F02-A5FD-4818-A980-7E78489E5719}"/>
            </a:ext>
          </a:extLst>
        </xdr:cNvPr>
        <xdr:cNvSpPr txBox="1"/>
      </xdr:nvSpPr>
      <xdr:spPr>
        <a:xfrm>
          <a:off x="32391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6C3FEE7A-BFE7-4875-96CF-31356D48BF2B}"/>
            </a:ext>
          </a:extLst>
        </xdr:cNvPr>
        <xdr:cNvSpPr txBox="1"/>
      </xdr:nvSpPr>
      <xdr:spPr>
        <a:xfrm>
          <a:off x="243904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71CA7831-7566-4291-909B-683DE3991FCE}"/>
            </a:ext>
          </a:extLst>
        </xdr:cNvPr>
        <xdr:cNvSpPr txBox="1"/>
      </xdr:nvSpPr>
      <xdr:spPr>
        <a:xfrm>
          <a:off x="1641484" y="1391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C52B119A-6B27-426B-9B9F-123C6558339E}"/>
            </a:ext>
          </a:extLst>
        </xdr:cNvPr>
        <xdr:cNvSpPr txBox="1"/>
      </xdr:nvSpPr>
      <xdr:spPr>
        <a:xfrm>
          <a:off x="855354"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133911</xdr:rowOff>
    </xdr:from>
    <xdr:ext cx="405111" cy="259045"/>
    <xdr:sp macro="" textlink="">
      <xdr:nvSpPr>
        <xdr:cNvPr id="320" name="n_1mainValue【福祉施設】&#10;有形固定資産減価償却率">
          <a:extLst>
            <a:ext uri="{FF2B5EF4-FFF2-40B4-BE49-F238E27FC236}">
              <a16:creationId xmlns:a16="http://schemas.microsoft.com/office/drawing/2014/main" id="{4C17B6F0-AB29-4828-959A-D61831212358}"/>
            </a:ext>
          </a:extLst>
        </xdr:cNvPr>
        <xdr:cNvSpPr txBox="1"/>
      </xdr:nvSpPr>
      <xdr:spPr>
        <a:xfrm>
          <a:off x="3239144"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111051</xdr:rowOff>
    </xdr:from>
    <xdr:ext cx="405111" cy="259045"/>
    <xdr:sp macro="" textlink="">
      <xdr:nvSpPr>
        <xdr:cNvPr id="321" name="n_2mainValue【福祉施設】&#10;有形固定資産減価償却率">
          <a:extLst>
            <a:ext uri="{FF2B5EF4-FFF2-40B4-BE49-F238E27FC236}">
              <a16:creationId xmlns:a16="http://schemas.microsoft.com/office/drawing/2014/main" id="{E534D615-C750-4C53-9A0C-CF83E76B60BE}"/>
            </a:ext>
          </a:extLst>
        </xdr:cNvPr>
        <xdr:cNvSpPr txBox="1"/>
      </xdr:nvSpPr>
      <xdr:spPr>
        <a:xfrm>
          <a:off x="2439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2" name="n_3mainValue【福祉施設】&#10;有形固定資産減価償却率">
          <a:extLst>
            <a:ext uri="{FF2B5EF4-FFF2-40B4-BE49-F238E27FC236}">
              <a16:creationId xmlns:a16="http://schemas.microsoft.com/office/drawing/2014/main" id="{3FACCDCC-84DB-4B58-91F8-A1D8762E0B6B}"/>
            </a:ext>
          </a:extLst>
        </xdr:cNvPr>
        <xdr:cNvSpPr txBox="1"/>
      </xdr:nvSpPr>
      <xdr:spPr>
        <a:xfrm>
          <a:off x="1641484" y="1466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65332</xdr:rowOff>
    </xdr:from>
    <xdr:ext cx="405111" cy="259045"/>
    <xdr:sp macro="" textlink="">
      <xdr:nvSpPr>
        <xdr:cNvPr id="323" name="n_4mainValue【福祉施設】&#10;有形固定資産減価償却率">
          <a:extLst>
            <a:ext uri="{FF2B5EF4-FFF2-40B4-BE49-F238E27FC236}">
              <a16:creationId xmlns:a16="http://schemas.microsoft.com/office/drawing/2014/main" id="{77FB1353-7FAC-469B-B44A-BFD86D365195}"/>
            </a:ext>
          </a:extLst>
        </xdr:cNvPr>
        <xdr:cNvSpPr txBox="1"/>
      </xdr:nvSpPr>
      <xdr:spPr>
        <a:xfrm>
          <a:off x="855354" y="1463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B41B530-153C-4E2B-A722-7F51C691F70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1DD16C9-BEE1-4F28-827D-CF6285C181A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5ABC686-9FF4-4E93-96CD-9B7615B2350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0A6A23F-16E7-45CD-8169-005ABF06FF5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B3FA612-627D-4292-BDF7-B0080D3129F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24F3EEE-A377-4245-92E3-A30AF4E589C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55117CD4-37F9-472A-A6BF-829149DB529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27AE0CE-E360-4CBD-B6A1-FD39B1F0030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FB90D55-65F5-4EA5-BEA7-3612E3468B5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FA7BBA1-69C1-4A29-8BC8-D7B411AED67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75C79DF-6E2F-4466-AAB7-E2B876C75403}"/>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D531A3C8-9163-42EE-9729-234E345B3382}"/>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0D86A63-458C-4EDB-A546-E45127BFF7F2}"/>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1777BD5-D0EC-4972-896C-F116C3C19555}"/>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6096E510-D503-4AE1-A04A-A5C1C72C579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36CDB40-A551-4CFB-B591-8A97A1E375D7}"/>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71DD5AD-D56D-4BEE-8388-9859FA820E82}"/>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AB40E91-EDDD-47A1-B3DB-3FEA4C37D3F4}"/>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594F075-7EF2-4FDA-BE7B-FBA064510DF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AD16B9D-6EDE-4CFA-B751-9391DF040E26}"/>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C68E5CC-6955-4AD1-AC1E-C23E9238D46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C206D269-9AFB-4AF3-9966-02C2B66EA47D}"/>
            </a:ext>
          </a:extLst>
        </xdr:cNvPr>
        <xdr:cNvCxnSpPr/>
      </xdr:nvCxnSpPr>
      <xdr:spPr>
        <a:xfrm flipV="1">
          <a:off x="9429115" y="13430251"/>
          <a:ext cx="0" cy="1346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456977F7-D4F0-467B-9EE9-DA50DF3107EB}"/>
            </a:ext>
          </a:extLst>
        </xdr:cNvPr>
        <xdr:cNvSpPr txBox="1"/>
      </xdr:nvSpPr>
      <xdr:spPr>
        <a:xfrm>
          <a:off x="946785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A08122FE-6697-4F19-B7A6-02E81C3DC6B9}"/>
            </a:ext>
          </a:extLst>
        </xdr:cNvPr>
        <xdr:cNvCxnSpPr/>
      </xdr:nvCxnSpPr>
      <xdr:spPr>
        <a:xfrm>
          <a:off x="9356090" y="1477632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F421ED53-E4B5-48FE-855A-58E9C99B82AA}"/>
            </a:ext>
          </a:extLst>
        </xdr:cNvPr>
        <xdr:cNvSpPr txBox="1"/>
      </xdr:nvSpPr>
      <xdr:spPr>
        <a:xfrm>
          <a:off x="9467850" y="132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B2DA5BE4-0B35-4BA2-BCB4-2B75FB60FEF1}"/>
            </a:ext>
          </a:extLst>
        </xdr:cNvPr>
        <xdr:cNvCxnSpPr/>
      </xdr:nvCxnSpPr>
      <xdr:spPr>
        <a:xfrm>
          <a:off x="9356090" y="1343025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15C51695-FD3E-431A-ADFE-3E537A1AB43E}"/>
            </a:ext>
          </a:extLst>
        </xdr:cNvPr>
        <xdr:cNvSpPr txBox="1"/>
      </xdr:nvSpPr>
      <xdr:spPr>
        <a:xfrm>
          <a:off x="9467850" y="1419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3C773D2E-659A-4650-8A08-552CFD76B2C7}"/>
            </a:ext>
          </a:extLst>
        </xdr:cNvPr>
        <xdr:cNvSpPr/>
      </xdr:nvSpPr>
      <xdr:spPr>
        <a:xfrm>
          <a:off x="9394190" y="1434338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36C88CAF-7050-4E48-9550-E2E1E3A1A92F}"/>
            </a:ext>
          </a:extLst>
        </xdr:cNvPr>
        <xdr:cNvSpPr/>
      </xdr:nvSpPr>
      <xdr:spPr>
        <a:xfrm>
          <a:off x="8632190" y="1433690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E4B05A8A-059E-4BE6-9BBB-63697ADEBB8C}"/>
            </a:ext>
          </a:extLst>
        </xdr:cNvPr>
        <xdr:cNvSpPr/>
      </xdr:nvSpPr>
      <xdr:spPr>
        <a:xfrm>
          <a:off x="7846060" y="143243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6A36ED01-3542-4444-A6D4-200ED8C38E37}"/>
            </a:ext>
          </a:extLst>
        </xdr:cNvPr>
        <xdr:cNvSpPr/>
      </xdr:nvSpPr>
      <xdr:spPr>
        <a:xfrm>
          <a:off x="7029450" y="143178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76DD23DC-03FE-49A3-8AB6-5D597557D0DC}"/>
            </a:ext>
          </a:extLst>
        </xdr:cNvPr>
        <xdr:cNvSpPr/>
      </xdr:nvSpPr>
      <xdr:spPr>
        <a:xfrm>
          <a:off x="6231890" y="14289277"/>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846629-534B-4C95-9B46-CA94810EDA6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1E32C06-FAA4-444D-A388-C8F7F3FFF62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AF5B7E3-D3A8-4D70-A913-7CBF353744FB}"/>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0B69CC2-4BA8-43AC-A145-97AC27755CE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9E5D68B-33BE-42B3-A9B5-84A02D1E193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61" name="楕円 360">
          <a:extLst>
            <a:ext uri="{FF2B5EF4-FFF2-40B4-BE49-F238E27FC236}">
              <a16:creationId xmlns:a16="http://schemas.microsoft.com/office/drawing/2014/main" id="{A98DF3D2-3729-4644-8058-09DF039F05F3}"/>
            </a:ext>
          </a:extLst>
        </xdr:cNvPr>
        <xdr:cNvSpPr/>
      </xdr:nvSpPr>
      <xdr:spPr>
        <a:xfrm>
          <a:off x="9394190" y="14656181"/>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62" name="【福祉施設】&#10;一人当たり面積該当値テキスト">
          <a:extLst>
            <a:ext uri="{FF2B5EF4-FFF2-40B4-BE49-F238E27FC236}">
              <a16:creationId xmlns:a16="http://schemas.microsoft.com/office/drawing/2014/main" id="{104A2673-3D5F-4A9C-ACD4-CC5689D5CAB8}"/>
            </a:ext>
          </a:extLst>
        </xdr:cNvPr>
        <xdr:cNvSpPr txBox="1"/>
      </xdr:nvSpPr>
      <xdr:spPr>
        <a:xfrm>
          <a:off x="9467850" y="1457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63" name="楕円 362">
          <a:extLst>
            <a:ext uri="{FF2B5EF4-FFF2-40B4-BE49-F238E27FC236}">
              <a16:creationId xmlns:a16="http://schemas.microsoft.com/office/drawing/2014/main" id="{FD661F01-DB42-42BC-9A32-FA7FD92498E8}"/>
            </a:ext>
          </a:extLst>
        </xdr:cNvPr>
        <xdr:cNvSpPr/>
      </xdr:nvSpPr>
      <xdr:spPr>
        <a:xfrm>
          <a:off x="8632190" y="1465618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131826</xdr:rowOff>
    </xdr:to>
    <xdr:cxnSp macro="">
      <xdr:nvCxnSpPr>
        <xdr:cNvPr id="364" name="直線コネクタ 363">
          <a:extLst>
            <a:ext uri="{FF2B5EF4-FFF2-40B4-BE49-F238E27FC236}">
              <a16:creationId xmlns:a16="http://schemas.microsoft.com/office/drawing/2014/main" id="{BF179060-AF94-423C-83B2-DB19B4B9E9F0}"/>
            </a:ext>
          </a:extLst>
        </xdr:cNvPr>
        <xdr:cNvCxnSpPr/>
      </xdr:nvCxnSpPr>
      <xdr:spPr>
        <a:xfrm>
          <a:off x="8686800" y="147088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65" name="楕円 364">
          <a:extLst>
            <a:ext uri="{FF2B5EF4-FFF2-40B4-BE49-F238E27FC236}">
              <a16:creationId xmlns:a16="http://schemas.microsoft.com/office/drawing/2014/main" id="{23A79746-36F5-4FD6-86AB-5DA301DC1730}"/>
            </a:ext>
          </a:extLst>
        </xdr:cNvPr>
        <xdr:cNvSpPr/>
      </xdr:nvSpPr>
      <xdr:spPr>
        <a:xfrm>
          <a:off x="7846060" y="14656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131826</xdr:rowOff>
    </xdr:to>
    <xdr:cxnSp macro="">
      <xdr:nvCxnSpPr>
        <xdr:cNvPr id="366" name="直線コネクタ 365">
          <a:extLst>
            <a:ext uri="{FF2B5EF4-FFF2-40B4-BE49-F238E27FC236}">
              <a16:creationId xmlns:a16="http://schemas.microsoft.com/office/drawing/2014/main" id="{D6986698-2AC4-4995-A706-2586F06B012A}"/>
            </a:ext>
          </a:extLst>
        </xdr:cNvPr>
        <xdr:cNvCxnSpPr/>
      </xdr:nvCxnSpPr>
      <xdr:spPr>
        <a:xfrm>
          <a:off x="7889240" y="1470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67" name="楕円 366">
          <a:extLst>
            <a:ext uri="{FF2B5EF4-FFF2-40B4-BE49-F238E27FC236}">
              <a16:creationId xmlns:a16="http://schemas.microsoft.com/office/drawing/2014/main" id="{F23AC63D-D670-4ADF-94AA-114B3893C41E}"/>
            </a:ext>
          </a:extLst>
        </xdr:cNvPr>
        <xdr:cNvSpPr/>
      </xdr:nvSpPr>
      <xdr:spPr>
        <a:xfrm>
          <a:off x="7029450" y="14656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131826</xdr:rowOff>
    </xdr:to>
    <xdr:cxnSp macro="">
      <xdr:nvCxnSpPr>
        <xdr:cNvPr id="368" name="直線コネクタ 367">
          <a:extLst>
            <a:ext uri="{FF2B5EF4-FFF2-40B4-BE49-F238E27FC236}">
              <a16:creationId xmlns:a16="http://schemas.microsoft.com/office/drawing/2014/main" id="{D2D1E0B5-F71A-416E-AB87-F9AF098DB3C9}"/>
            </a:ext>
          </a:extLst>
        </xdr:cNvPr>
        <xdr:cNvCxnSpPr/>
      </xdr:nvCxnSpPr>
      <xdr:spPr>
        <a:xfrm>
          <a:off x="7084060" y="1470888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69" name="楕円 368">
          <a:extLst>
            <a:ext uri="{FF2B5EF4-FFF2-40B4-BE49-F238E27FC236}">
              <a16:creationId xmlns:a16="http://schemas.microsoft.com/office/drawing/2014/main" id="{5B05A47F-4140-43C0-8E0A-D564A806990D}"/>
            </a:ext>
          </a:extLst>
        </xdr:cNvPr>
        <xdr:cNvSpPr/>
      </xdr:nvSpPr>
      <xdr:spPr>
        <a:xfrm>
          <a:off x="6231890" y="1465618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131826</xdr:rowOff>
    </xdr:to>
    <xdr:cxnSp macro="">
      <xdr:nvCxnSpPr>
        <xdr:cNvPr id="370" name="直線コネクタ 369">
          <a:extLst>
            <a:ext uri="{FF2B5EF4-FFF2-40B4-BE49-F238E27FC236}">
              <a16:creationId xmlns:a16="http://schemas.microsoft.com/office/drawing/2014/main" id="{7D536FCD-DBC7-4BDB-B7EA-0E774E378268}"/>
            </a:ext>
          </a:extLst>
        </xdr:cNvPr>
        <xdr:cNvCxnSpPr/>
      </xdr:nvCxnSpPr>
      <xdr:spPr>
        <a:xfrm>
          <a:off x="6286500" y="1470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E73C0BCA-4D13-4957-9022-09D4C80B3DF8}"/>
            </a:ext>
          </a:extLst>
        </xdr:cNvPr>
        <xdr:cNvSpPr txBox="1"/>
      </xdr:nvSpPr>
      <xdr:spPr>
        <a:xfrm>
          <a:off x="8454467"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CF57C5B9-0AF8-469A-A075-3E2E3DA04ED7}"/>
            </a:ext>
          </a:extLst>
        </xdr:cNvPr>
        <xdr:cNvSpPr txBox="1"/>
      </xdr:nvSpPr>
      <xdr:spPr>
        <a:xfrm>
          <a:off x="767341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B5FF1F4D-95CF-48FE-BAF5-A91BF36EE2B0}"/>
            </a:ext>
          </a:extLst>
        </xdr:cNvPr>
        <xdr:cNvSpPr txBox="1"/>
      </xdr:nvSpPr>
      <xdr:spPr>
        <a:xfrm>
          <a:off x="6866332" y="14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DA75158D-183A-4AD2-B50C-B1349AECB9F1}"/>
            </a:ext>
          </a:extLst>
        </xdr:cNvPr>
        <xdr:cNvSpPr txBox="1"/>
      </xdr:nvSpPr>
      <xdr:spPr>
        <a:xfrm>
          <a:off x="6068772" y="140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75" name="n_1mainValue【福祉施設】&#10;一人当たり面積">
          <a:extLst>
            <a:ext uri="{FF2B5EF4-FFF2-40B4-BE49-F238E27FC236}">
              <a16:creationId xmlns:a16="http://schemas.microsoft.com/office/drawing/2014/main" id="{7EA050CD-7B2C-4745-8396-61799BCF8176}"/>
            </a:ext>
          </a:extLst>
        </xdr:cNvPr>
        <xdr:cNvSpPr txBox="1"/>
      </xdr:nvSpPr>
      <xdr:spPr>
        <a:xfrm>
          <a:off x="845446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76" name="n_2mainValue【福祉施設】&#10;一人当たり面積">
          <a:extLst>
            <a:ext uri="{FF2B5EF4-FFF2-40B4-BE49-F238E27FC236}">
              <a16:creationId xmlns:a16="http://schemas.microsoft.com/office/drawing/2014/main" id="{2D225804-693F-4B0A-8896-49D4FD92AA87}"/>
            </a:ext>
          </a:extLst>
        </xdr:cNvPr>
        <xdr:cNvSpPr txBox="1"/>
      </xdr:nvSpPr>
      <xdr:spPr>
        <a:xfrm>
          <a:off x="767341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77" name="n_3mainValue【福祉施設】&#10;一人当たり面積">
          <a:extLst>
            <a:ext uri="{FF2B5EF4-FFF2-40B4-BE49-F238E27FC236}">
              <a16:creationId xmlns:a16="http://schemas.microsoft.com/office/drawing/2014/main" id="{0298B13E-CC4C-44A8-9BCE-4A2D1D91C678}"/>
            </a:ext>
          </a:extLst>
        </xdr:cNvPr>
        <xdr:cNvSpPr txBox="1"/>
      </xdr:nvSpPr>
      <xdr:spPr>
        <a:xfrm>
          <a:off x="6866332"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78" name="n_4mainValue【福祉施設】&#10;一人当たり面積">
          <a:extLst>
            <a:ext uri="{FF2B5EF4-FFF2-40B4-BE49-F238E27FC236}">
              <a16:creationId xmlns:a16="http://schemas.microsoft.com/office/drawing/2014/main" id="{A2FA2EC7-7904-49ED-A365-691EB7448790}"/>
            </a:ext>
          </a:extLst>
        </xdr:cNvPr>
        <xdr:cNvSpPr txBox="1"/>
      </xdr:nvSpPr>
      <xdr:spPr>
        <a:xfrm>
          <a:off x="6068772"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32C374F-6749-4764-9B93-04773F9A2DD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00ADEA2-CED8-456A-B5E8-A517754FDAF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183C9C2-6EFF-497C-8389-A15BAA73BAC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B8CCD6B-D82C-4445-8276-10D39B6B193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AEB5BFF-DA12-4B44-94BC-3D7EDCD43E1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944EB38-253C-49B2-8AA3-C65BA701E16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56224F0-824F-4B01-963B-DB32DA03F7C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73F42A5-7E61-4C33-B3BB-542E9575183A}"/>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B674535-999D-4CE6-B0CE-3BD90EC7725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E850A35-AF75-443F-9AF6-44CBBB485FF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E951871C-71AB-43A0-937C-83773F7CE01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2734333-0DF2-4528-9013-67123959086E}"/>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771F607A-1A92-4E1D-8557-D64A259F726E}"/>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1D6610B-7124-4DCE-99D0-75456577491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1606472F-AEF0-4646-9DA6-957ED8BDF2EE}"/>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5C70EC4-A33C-43F3-BA2E-05982F1462D7}"/>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F7526FC-D18D-44CF-85D9-1AD2FB7FF518}"/>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92AF4D7F-C63B-4106-8003-4180AA6D4FAC}"/>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D498D85-6086-4AA5-80EE-F7D5BE8A4FB3}"/>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31AD2E5-C9E8-48B2-8904-1B30D1F67856}"/>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0C664F9-9896-4014-9C65-DE301FEE24C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104870E-6E25-45C7-914F-FEA517E454D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3674B545-FED9-4DC8-977B-A5ED1AE7081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1DB5CA0-FA8D-4234-9ACF-797CBFAF794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8B45A047-883F-4019-B8C5-7C44A372492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EB47CB52-1FA8-47BB-AE59-CE72D763CBB9}"/>
            </a:ext>
          </a:extLst>
        </xdr:cNvPr>
        <xdr:cNvCxnSpPr/>
      </xdr:nvCxnSpPr>
      <xdr:spPr>
        <a:xfrm flipV="1">
          <a:off x="4173855" y="17164594"/>
          <a:ext cx="0" cy="155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C0FA2CC6-D960-4790-8F39-F901D23646AA}"/>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43326FF5-9B07-4DF2-AF37-560F33162A52}"/>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E1CFAA1F-0C0D-4380-A06F-AD2B02FD70E8}"/>
            </a:ext>
          </a:extLst>
        </xdr:cNvPr>
        <xdr:cNvSpPr txBox="1"/>
      </xdr:nvSpPr>
      <xdr:spPr>
        <a:xfrm>
          <a:off x="4212590" y="1693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C5B89B32-AC0A-4E80-9EB2-8F225433A48F}"/>
            </a:ext>
          </a:extLst>
        </xdr:cNvPr>
        <xdr:cNvCxnSpPr/>
      </xdr:nvCxnSpPr>
      <xdr:spPr>
        <a:xfrm>
          <a:off x="4112260" y="1716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6552A21E-FB39-47F9-98FB-A0235ABCD353}"/>
            </a:ext>
          </a:extLst>
        </xdr:cNvPr>
        <xdr:cNvSpPr txBox="1"/>
      </xdr:nvSpPr>
      <xdr:spPr>
        <a:xfrm>
          <a:off x="4212590" y="1791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ACBB8D5F-A468-4282-9E09-977A78F17EEB}"/>
            </a:ext>
          </a:extLst>
        </xdr:cNvPr>
        <xdr:cNvSpPr/>
      </xdr:nvSpPr>
      <xdr:spPr>
        <a:xfrm>
          <a:off x="4131310" y="179359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182A2A31-17C8-497D-83B6-5C79D522B53C}"/>
            </a:ext>
          </a:extLst>
        </xdr:cNvPr>
        <xdr:cNvSpPr/>
      </xdr:nvSpPr>
      <xdr:spPr>
        <a:xfrm>
          <a:off x="33883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56EB3DE1-F896-4FA2-83BC-B0072183D439}"/>
            </a:ext>
          </a:extLst>
        </xdr:cNvPr>
        <xdr:cNvSpPr/>
      </xdr:nvSpPr>
      <xdr:spPr>
        <a:xfrm>
          <a:off x="25717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E6890FB9-7AA6-4455-9664-932D6020CED8}"/>
            </a:ext>
          </a:extLst>
        </xdr:cNvPr>
        <xdr:cNvSpPr/>
      </xdr:nvSpPr>
      <xdr:spPr>
        <a:xfrm>
          <a:off x="1774190" y="1789103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5F3ADC32-E12D-4824-8C66-7C91BA127BCE}"/>
            </a:ext>
          </a:extLst>
        </xdr:cNvPr>
        <xdr:cNvSpPr/>
      </xdr:nvSpPr>
      <xdr:spPr>
        <a:xfrm>
          <a:off x="988060" y="178983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1DB29D0-C1D1-4200-9231-B0B8481CA9BE}"/>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2A42721-E3E7-4D4C-BB8C-47413CC4646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7241D21-DFCA-4C92-B25E-DADD172AE74C}"/>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25BD41B-E722-45E6-9DFF-5511427D325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67DEDE6-BDF5-49F5-A06C-0517869A8747}"/>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134801</xdr:rowOff>
    </xdr:from>
    <xdr:to>
      <xdr:col>24</xdr:col>
      <xdr:colOff>114300</xdr:colOff>
      <xdr:row>103</xdr:row>
      <xdr:rowOff>64951</xdr:rowOff>
    </xdr:to>
    <xdr:sp macro="" textlink="">
      <xdr:nvSpPr>
        <xdr:cNvPr id="420" name="楕円 419">
          <a:extLst>
            <a:ext uri="{FF2B5EF4-FFF2-40B4-BE49-F238E27FC236}">
              <a16:creationId xmlns:a16="http://schemas.microsoft.com/office/drawing/2014/main" id="{DE2EE9FB-925E-46E0-9789-C93C20295FD9}"/>
            </a:ext>
          </a:extLst>
        </xdr:cNvPr>
        <xdr:cNvSpPr/>
      </xdr:nvSpPr>
      <xdr:spPr>
        <a:xfrm>
          <a:off x="4131310" y="176188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157678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9FE2299D-B539-44E9-8DCF-7450908201C5}"/>
            </a:ext>
          </a:extLst>
        </xdr:cNvPr>
        <xdr:cNvSpPr txBox="1"/>
      </xdr:nvSpPr>
      <xdr:spPr>
        <a:xfrm>
          <a:off x="4212590" y="1747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422" name="楕円 421">
          <a:extLst>
            <a:ext uri="{FF2B5EF4-FFF2-40B4-BE49-F238E27FC236}">
              <a16:creationId xmlns:a16="http://schemas.microsoft.com/office/drawing/2014/main" id="{76578659-350C-4488-8E1D-C498D422365C}"/>
            </a:ext>
          </a:extLst>
        </xdr:cNvPr>
        <xdr:cNvSpPr/>
      </xdr:nvSpPr>
      <xdr:spPr>
        <a:xfrm>
          <a:off x="3388360" y="1758296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149679</xdr:rowOff>
    </xdr:from>
    <xdr:to>
      <xdr:col>24</xdr:col>
      <xdr:colOff>63500</xdr:colOff>
      <xdr:row>103</xdr:row>
      <xdr:rowOff>14151</xdr:rowOff>
    </xdr:to>
    <xdr:cxnSp macro="">
      <xdr:nvCxnSpPr>
        <xdr:cNvPr id="423" name="直線コネクタ 422">
          <a:extLst>
            <a:ext uri="{FF2B5EF4-FFF2-40B4-BE49-F238E27FC236}">
              <a16:creationId xmlns:a16="http://schemas.microsoft.com/office/drawing/2014/main" id="{DEA23372-D706-4C18-A6B9-F452AF9BCAF0}"/>
            </a:ext>
          </a:extLst>
        </xdr:cNvPr>
        <xdr:cNvCxnSpPr/>
      </xdr:nvCxnSpPr>
      <xdr:spPr>
        <a:xfrm>
          <a:off x="3431540" y="17637579"/>
          <a:ext cx="74295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4" name="楕円 423">
          <a:extLst>
            <a:ext uri="{FF2B5EF4-FFF2-40B4-BE49-F238E27FC236}">
              <a16:creationId xmlns:a16="http://schemas.microsoft.com/office/drawing/2014/main" id="{839519D5-2F2A-47D8-B3F9-5E15DEB75EB5}"/>
            </a:ext>
          </a:extLst>
        </xdr:cNvPr>
        <xdr:cNvSpPr/>
      </xdr:nvSpPr>
      <xdr:spPr>
        <a:xfrm>
          <a:off x="2571750" y="1754704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149679</xdr:rowOff>
    </xdr:to>
    <xdr:cxnSp macro="">
      <xdr:nvCxnSpPr>
        <xdr:cNvPr id="425" name="直線コネクタ 424">
          <a:extLst>
            <a:ext uri="{FF2B5EF4-FFF2-40B4-BE49-F238E27FC236}">
              <a16:creationId xmlns:a16="http://schemas.microsoft.com/office/drawing/2014/main" id="{03402867-E0EB-4EB5-B981-A27FD8941482}"/>
            </a:ext>
          </a:extLst>
        </xdr:cNvPr>
        <xdr:cNvCxnSpPr/>
      </xdr:nvCxnSpPr>
      <xdr:spPr>
        <a:xfrm>
          <a:off x="2626360" y="17601656"/>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426" name="楕円 425">
          <a:extLst>
            <a:ext uri="{FF2B5EF4-FFF2-40B4-BE49-F238E27FC236}">
              <a16:creationId xmlns:a16="http://schemas.microsoft.com/office/drawing/2014/main" id="{502BF207-AA31-4DDE-9C4C-C7BD09B12C34}"/>
            </a:ext>
          </a:extLst>
        </xdr:cNvPr>
        <xdr:cNvSpPr/>
      </xdr:nvSpPr>
      <xdr:spPr>
        <a:xfrm>
          <a:off x="1774190" y="1758242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113756</xdr:rowOff>
    </xdr:from>
    <xdr:to>
      <xdr:col>15</xdr:col>
      <xdr:colOff>50800</xdr:colOff>
      <xdr:row>102</xdr:row>
      <xdr:rowOff>141514</xdr:rowOff>
    </xdr:to>
    <xdr:cxnSp macro="">
      <xdr:nvCxnSpPr>
        <xdr:cNvPr id="427" name="直線コネクタ 426">
          <a:extLst>
            <a:ext uri="{FF2B5EF4-FFF2-40B4-BE49-F238E27FC236}">
              <a16:creationId xmlns:a16="http://schemas.microsoft.com/office/drawing/2014/main" id="{97C9A190-AF65-4EB8-8B80-B81610405752}"/>
            </a:ext>
          </a:extLst>
        </xdr:cNvPr>
        <xdr:cNvCxnSpPr/>
      </xdr:nvCxnSpPr>
      <xdr:spPr>
        <a:xfrm flipV="1">
          <a:off x="1828800" y="17601656"/>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54792</xdr:rowOff>
    </xdr:from>
    <xdr:to>
      <xdr:col>6</xdr:col>
      <xdr:colOff>38100</xdr:colOff>
      <xdr:row>102</xdr:row>
      <xdr:rowOff>156392</xdr:rowOff>
    </xdr:to>
    <xdr:sp macro="" textlink="">
      <xdr:nvSpPr>
        <xdr:cNvPr id="428" name="楕円 427">
          <a:extLst>
            <a:ext uri="{FF2B5EF4-FFF2-40B4-BE49-F238E27FC236}">
              <a16:creationId xmlns:a16="http://schemas.microsoft.com/office/drawing/2014/main" id="{1D24D8C9-F4B2-41FC-A854-7BF1E0BC2165}"/>
            </a:ext>
          </a:extLst>
        </xdr:cNvPr>
        <xdr:cNvSpPr/>
      </xdr:nvSpPr>
      <xdr:spPr>
        <a:xfrm>
          <a:off x="988060" y="175465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105592</xdr:rowOff>
    </xdr:from>
    <xdr:to>
      <xdr:col>10</xdr:col>
      <xdr:colOff>114300</xdr:colOff>
      <xdr:row>102</xdr:row>
      <xdr:rowOff>141514</xdr:rowOff>
    </xdr:to>
    <xdr:cxnSp macro="">
      <xdr:nvCxnSpPr>
        <xdr:cNvPr id="429" name="直線コネクタ 428">
          <a:extLst>
            <a:ext uri="{FF2B5EF4-FFF2-40B4-BE49-F238E27FC236}">
              <a16:creationId xmlns:a16="http://schemas.microsoft.com/office/drawing/2014/main" id="{209F4D87-2E0C-4653-9E73-60D86B18970C}"/>
            </a:ext>
          </a:extLst>
        </xdr:cNvPr>
        <xdr:cNvCxnSpPr/>
      </xdr:nvCxnSpPr>
      <xdr:spPr>
        <a:xfrm>
          <a:off x="1031240" y="17591587"/>
          <a:ext cx="7975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520E5473-3677-4502-8688-A6E04E314524}"/>
            </a:ext>
          </a:extLst>
        </xdr:cNvPr>
        <xdr:cNvSpPr txBox="1"/>
      </xdr:nvSpPr>
      <xdr:spPr>
        <a:xfrm>
          <a:off x="3239144" y="180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1ADAA67B-F1AA-4496-8D93-6FA4533C3590}"/>
            </a:ext>
          </a:extLst>
        </xdr:cNvPr>
        <xdr:cNvSpPr txBox="1"/>
      </xdr:nvSpPr>
      <xdr:spPr>
        <a:xfrm>
          <a:off x="243904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DFEEA572-AC4D-4632-A227-5FC6F269C71D}"/>
            </a:ext>
          </a:extLst>
        </xdr:cNvPr>
        <xdr:cNvSpPr txBox="1"/>
      </xdr:nvSpPr>
      <xdr:spPr>
        <a:xfrm>
          <a:off x="164148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CE43424A-4D7B-4A64-809F-4A282F3EF7BA}"/>
            </a:ext>
          </a:extLst>
        </xdr:cNvPr>
        <xdr:cNvSpPr txBox="1"/>
      </xdr:nvSpPr>
      <xdr:spPr>
        <a:xfrm>
          <a:off x="855354" y="1799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45556</xdr:rowOff>
    </xdr:from>
    <xdr:ext cx="405111" cy="259045"/>
    <xdr:sp macro="" textlink="">
      <xdr:nvSpPr>
        <xdr:cNvPr id="434" name="n_1mainValue【市民会館】&#10;有形固定資産減価償却率">
          <a:extLst>
            <a:ext uri="{FF2B5EF4-FFF2-40B4-BE49-F238E27FC236}">
              <a16:creationId xmlns:a16="http://schemas.microsoft.com/office/drawing/2014/main" id="{F8E591BB-E6F8-4E86-8A5D-33D089A20C74}"/>
            </a:ext>
          </a:extLst>
        </xdr:cNvPr>
        <xdr:cNvSpPr txBox="1"/>
      </xdr:nvSpPr>
      <xdr:spPr>
        <a:xfrm>
          <a:off x="3239144" y="1736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5" name="n_2mainValue【市民会館】&#10;有形固定資産減価償却率">
          <a:extLst>
            <a:ext uri="{FF2B5EF4-FFF2-40B4-BE49-F238E27FC236}">
              <a16:creationId xmlns:a16="http://schemas.microsoft.com/office/drawing/2014/main" id="{72E0CB5F-B6C2-4382-911E-DAAF79E228CB}"/>
            </a:ext>
          </a:extLst>
        </xdr:cNvPr>
        <xdr:cNvSpPr txBox="1"/>
      </xdr:nvSpPr>
      <xdr:spPr>
        <a:xfrm>
          <a:off x="2439044" y="1732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436" name="n_3mainValue【市民会館】&#10;有形固定資産減価償却率">
          <a:extLst>
            <a:ext uri="{FF2B5EF4-FFF2-40B4-BE49-F238E27FC236}">
              <a16:creationId xmlns:a16="http://schemas.microsoft.com/office/drawing/2014/main" id="{7D710423-9E19-43A2-B0AB-5F481E2C370C}"/>
            </a:ext>
          </a:extLst>
        </xdr:cNvPr>
        <xdr:cNvSpPr txBox="1"/>
      </xdr:nvSpPr>
      <xdr:spPr>
        <a:xfrm>
          <a:off x="164148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1469</xdr:rowOff>
    </xdr:from>
    <xdr:ext cx="405111" cy="259045"/>
    <xdr:sp macro="" textlink="">
      <xdr:nvSpPr>
        <xdr:cNvPr id="437" name="n_4mainValue【市民会館】&#10;有形固定資産減価償却率">
          <a:extLst>
            <a:ext uri="{FF2B5EF4-FFF2-40B4-BE49-F238E27FC236}">
              <a16:creationId xmlns:a16="http://schemas.microsoft.com/office/drawing/2014/main" id="{C8E025CE-1BF3-4CF7-B246-21C9088153E7}"/>
            </a:ext>
          </a:extLst>
        </xdr:cNvPr>
        <xdr:cNvSpPr txBox="1"/>
      </xdr:nvSpPr>
      <xdr:spPr>
        <a:xfrm>
          <a:off x="85535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D13A538-8E7C-4879-887C-3030A15FECD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ED98D43-608A-41D0-8926-72D554FD044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2B2CEFA-941C-4D7B-A461-E829FBF2A593}"/>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F37FB3B-8810-43B0-90C5-44E0B65292B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6226E55-E22D-4905-B6BB-741A61DAB0A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35C19060-8667-48D9-B8D7-1C7147FBFA6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13C6F70-4CC3-4CBE-8A8D-89BC0F5CB04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E244873-46CC-4AEA-A0BF-17E03D904C6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3FDB9D8-A11B-400F-8866-94D8063A8A0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A8864F6-A086-43DE-8E49-D051CB6FF44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634EF1B-F9ED-41B4-87ED-F8198B6E1C66}"/>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3E80A79-B635-4144-B4B9-DBD00C6E4CCD}"/>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DE9E2AD8-45FE-4C16-8274-76C09BEA730C}"/>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49087140-63ED-4BC9-9227-1ECA0762E134}"/>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1B356C5-7F05-4E78-BA69-23EEA069C743}"/>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F979539-9D77-4243-AE38-DAF24B49EEDE}"/>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25BD73F-75D8-4F0A-B6D1-FF4DD30EACF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45B19383-27BD-4338-B43F-DB82DA0EDDC3}"/>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AFC2A25-4AAF-4481-845A-CDD6E99A050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90DBB8FB-521D-42ED-9889-60E4A64080F1}"/>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6FB810A-60E2-479D-A074-5572BE97FA7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A8C88CC2-5DD6-4309-9D2E-1613C402B78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B811B07-23E1-4C98-BC52-ABB4AE9D8E3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46B41528-89D0-4E6F-B8B9-49F500CA2E20}"/>
            </a:ext>
          </a:extLst>
        </xdr:cNvPr>
        <xdr:cNvCxnSpPr/>
      </xdr:nvCxnSpPr>
      <xdr:spPr>
        <a:xfrm flipV="1">
          <a:off x="9429115" y="1741360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D3CF250B-38CF-4BD3-A915-88D98D9D596F}"/>
            </a:ext>
          </a:extLst>
        </xdr:cNvPr>
        <xdr:cNvSpPr txBox="1"/>
      </xdr:nvSpPr>
      <xdr:spPr>
        <a:xfrm>
          <a:off x="946785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33C567EE-D936-441F-A9F8-67EF874061BA}"/>
            </a:ext>
          </a:extLst>
        </xdr:cNvPr>
        <xdr:cNvCxnSpPr/>
      </xdr:nvCxnSpPr>
      <xdr:spPr>
        <a:xfrm>
          <a:off x="9356090" y="186480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5B99BEB0-B6A9-4E1F-940B-FD6F6CF555EA}"/>
            </a:ext>
          </a:extLst>
        </xdr:cNvPr>
        <xdr:cNvSpPr txBox="1"/>
      </xdr:nvSpPr>
      <xdr:spPr>
        <a:xfrm>
          <a:off x="946785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DFBF338A-8D01-4639-889D-4A335AF9736C}"/>
            </a:ext>
          </a:extLst>
        </xdr:cNvPr>
        <xdr:cNvCxnSpPr/>
      </xdr:nvCxnSpPr>
      <xdr:spPr>
        <a:xfrm>
          <a:off x="9356090" y="17413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D745BDAF-44BC-41B2-BF8F-B312B8F2AB5E}"/>
            </a:ext>
          </a:extLst>
        </xdr:cNvPr>
        <xdr:cNvSpPr txBox="1"/>
      </xdr:nvSpPr>
      <xdr:spPr>
        <a:xfrm>
          <a:off x="9467850" y="1818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6EEF06C4-301D-4914-B55A-728525B70804}"/>
            </a:ext>
          </a:extLst>
        </xdr:cNvPr>
        <xdr:cNvSpPr/>
      </xdr:nvSpPr>
      <xdr:spPr>
        <a:xfrm>
          <a:off x="9394190" y="183362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21BE366C-134B-44BA-882D-3157F706F1B4}"/>
            </a:ext>
          </a:extLst>
        </xdr:cNvPr>
        <xdr:cNvSpPr/>
      </xdr:nvSpPr>
      <xdr:spPr>
        <a:xfrm>
          <a:off x="8632190" y="18336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E7910C27-0FB0-485C-BAE1-AC389D39F94F}"/>
            </a:ext>
          </a:extLst>
        </xdr:cNvPr>
        <xdr:cNvSpPr/>
      </xdr:nvSpPr>
      <xdr:spPr>
        <a:xfrm>
          <a:off x="78460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715AD7C7-B948-40A7-9DA5-4E6E45932502}"/>
            </a:ext>
          </a:extLst>
        </xdr:cNvPr>
        <xdr:cNvSpPr/>
      </xdr:nvSpPr>
      <xdr:spPr>
        <a:xfrm>
          <a:off x="7029450" y="18324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EFB8376C-F4C4-4B28-B2CF-65C9E2106492}"/>
            </a:ext>
          </a:extLst>
        </xdr:cNvPr>
        <xdr:cNvSpPr/>
      </xdr:nvSpPr>
      <xdr:spPr>
        <a:xfrm>
          <a:off x="6231890" y="1834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539EDAB-CB48-43BA-9CE4-94618BFD12DF}"/>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E807276-1911-4C0C-880B-EE35E887BA8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773C184-4050-404C-82B1-5F61A914A1FC}"/>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C48A4D8-F9CE-4078-95D6-E6F433E8DEC4}"/>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E4A027A-C9B4-46AB-9645-34DCC28EB11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93980</xdr:rowOff>
    </xdr:from>
    <xdr:to>
      <xdr:col>55</xdr:col>
      <xdr:colOff>50800</xdr:colOff>
      <xdr:row>108</xdr:row>
      <xdr:rowOff>24130</xdr:rowOff>
    </xdr:to>
    <xdr:sp macro="" textlink="">
      <xdr:nvSpPr>
        <xdr:cNvPr id="477" name="楕円 476">
          <a:extLst>
            <a:ext uri="{FF2B5EF4-FFF2-40B4-BE49-F238E27FC236}">
              <a16:creationId xmlns:a16="http://schemas.microsoft.com/office/drawing/2014/main" id="{663053E7-3D15-4573-9A07-A020DD11ECB9}"/>
            </a:ext>
          </a:extLst>
        </xdr:cNvPr>
        <xdr:cNvSpPr/>
      </xdr:nvSpPr>
      <xdr:spPr>
        <a:xfrm>
          <a:off x="9394190" y="1844294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72407</xdr:rowOff>
    </xdr:from>
    <xdr:ext cx="469744" cy="259045"/>
    <xdr:sp macro="" textlink="">
      <xdr:nvSpPr>
        <xdr:cNvPr id="478" name="【市民会館】&#10;一人当たり面積該当値テキスト">
          <a:extLst>
            <a:ext uri="{FF2B5EF4-FFF2-40B4-BE49-F238E27FC236}">
              <a16:creationId xmlns:a16="http://schemas.microsoft.com/office/drawing/2014/main" id="{FB2CFBC5-FF71-4841-9A68-014641D96B7F}"/>
            </a:ext>
          </a:extLst>
        </xdr:cNvPr>
        <xdr:cNvSpPr txBox="1"/>
      </xdr:nvSpPr>
      <xdr:spPr>
        <a:xfrm>
          <a:off x="946785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95886</xdr:rowOff>
    </xdr:from>
    <xdr:to>
      <xdr:col>50</xdr:col>
      <xdr:colOff>165100</xdr:colOff>
      <xdr:row>108</xdr:row>
      <xdr:rowOff>26036</xdr:rowOff>
    </xdr:to>
    <xdr:sp macro="" textlink="">
      <xdr:nvSpPr>
        <xdr:cNvPr id="479" name="楕円 478">
          <a:extLst>
            <a:ext uri="{FF2B5EF4-FFF2-40B4-BE49-F238E27FC236}">
              <a16:creationId xmlns:a16="http://schemas.microsoft.com/office/drawing/2014/main" id="{0BB6F901-6667-43F1-AD82-0991AE933E85}"/>
            </a:ext>
          </a:extLst>
        </xdr:cNvPr>
        <xdr:cNvSpPr/>
      </xdr:nvSpPr>
      <xdr:spPr>
        <a:xfrm>
          <a:off x="8632190" y="1843722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144780</xdr:rowOff>
    </xdr:from>
    <xdr:to>
      <xdr:col>55</xdr:col>
      <xdr:colOff>0</xdr:colOff>
      <xdr:row>107</xdr:row>
      <xdr:rowOff>146686</xdr:rowOff>
    </xdr:to>
    <xdr:cxnSp macro="">
      <xdr:nvCxnSpPr>
        <xdr:cNvPr id="480" name="直線コネクタ 479">
          <a:extLst>
            <a:ext uri="{FF2B5EF4-FFF2-40B4-BE49-F238E27FC236}">
              <a16:creationId xmlns:a16="http://schemas.microsoft.com/office/drawing/2014/main" id="{F548E965-00B0-4317-AAC6-6D9D0B723A49}"/>
            </a:ext>
          </a:extLst>
        </xdr:cNvPr>
        <xdr:cNvCxnSpPr/>
      </xdr:nvCxnSpPr>
      <xdr:spPr>
        <a:xfrm flipV="1">
          <a:off x="8686800" y="18488025"/>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95886</xdr:rowOff>
    </xdr:from>
    <xdr:to>
      <xdr:col>46</xdr:col>
      <xdr:colOff>38100</xdr:colOff>
      <xdr:row>108</xdr:row>
      <xdr:rowOff>26036</xdr:rowOff>
    </xdr:to>
    <xdr:sp macro="" textlink="">
      <xdr:nvSpPr>
        <xdr:cNvPr id="481" name="楕円 480">
          <a:extLst>
            <a:ext uri="{FF2B5EF4-FFF2-40B4-BE49-F238E27FC236}">
              <a16:creationId xmlns:a16="http://schemas.microsoft.com/office/drawing/2014/main" id="{37568AA0-A1E7-4578-9F0F-931599B9E47B}"/>
            </a:ext>
          </a:extLst>
        </xdr:cNvPr>
        <xdr:cNvSpPr/>
      </xdr:nvSpPr>
      <xdr:spPr>
        <a:xfrm>
          <a:off x="7846060" y="184372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146686</xdr:rowOff>
    </xdr:from>
    <xdr:to>
      <xdr:col>50</xdr:col>
      <xdr:colOff>114300</xdr:colOff>
      <xdr:row>107</xdr:row>
      <xdr:rowOff>146686</xdr:rowOff>
    </xdr:to>
    <xdr:cxnSp macro="">
      <xdr:nvCxnSpPr>
        <xdr:cNvPr id="482" name="直線コネクタ 481">
          <a:extLst>
            <a:ext uri="{FF2B5EF4-FFF2-40B4-BE49-F238E27FC236}">
              <a16:creationId xmlns:a16="http://schemas.microsoft.com/office/drawing/2014/main" id="{4F320268-4179-416A-AE85-ED8FDEC6C0F0}"/>
            </a:ext>
          </a:extLst>
        </xdr:cNvPr>
        <xdr:cNvCxnSpPr/>
      </xdr:nvCxnSpPr>
      <xdr:spPr>
        <a:xfrm>
          <a:off x="7889240" y="184899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111125</xdr:rowOff>
    </xdr:from>
    <xdr:to>
      <xdr:col>41</xdr:col>
      <xdr:colOff>101600</xdr:colOff>
      <xdr:row>108</xdr:row>
      <xdr:rowOff>41275</xdr:rowOff>
    </xdr:to>
    <xdr:sp macro="" textlink="">
      <xdr:nvSpPr>
        <xdr:cNvPr id="483" name="楕円 482">
          <a:extLst>
            <a:ext uri="{FF2B5EF4-FFF2-40B4-BE49-F238E27FC236}">
              <a16:creationId xmlns:a16="http://schemas.microsoft.com/office/drawing/2014/main" id="{A02FF110-D96C-471A-B7CA-834D42B41C1F}"/>
            </a:ext>
          </a:extLst>
        </xdr:cNvPr>
        <xdr:cNvSpPr/>
      </xdr:nvSpPr>
      <xdr:spPr>
        <a:xfrm>
          <a:off x="7029450" y="18456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146686</xdr:rowOff>
    </xdr:from>
    <xdr:to>
      <xdr:col>45</xdr:col>
      <xdr:colOff>177800</xdr:colOff>
      <xdr:row>107</xdr:row>
      <xdr:rowOff>161925</xdr:rowOff>
    </xdr:to>
    <xdr:cxnSp macro="">
      <xdr:nvCxnSpPr>
        <xdr:cNvPr id="484" name="直線コネクタ 483">
          <a:extLst>
            <a:ext uri="{FF2B5EF4-FFF2-40B4-BE49-F238E27FC236}">
              <a16:creationId xmlns:a16="http://schemas.microsoft.com/office/drawing/2014/main" id="{163215B5-556D-4A09-9BAD-F1F9DEDC163B}"/>
            </a:ext>
          </a:extLst>
        </xdr:cNvPr>
        <xdr:cNvCxnSpPr/>
      </xdr:nvCxnSpPr>
      <xdr:spPr>
        <a:xfrm flipV="1">
          <a:off x="7084060" y="18489931"/>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111125</xdr:rowOff>
    </xdr:from>
    <xdr:to>
      <xdr:col>36</xdr:col>
      <xdr:colOff>165100</xdr:colOff>
      <xdr:row>108</xdr:row>
      <xdr:rowOff>41275</xdr:rowOff>
    </xdr:to>
    <xdr:sp macro="" textlink="">
      <xdr:nvSpPr>
        <xdr:cNvPr id="485" name="楕円 484">
          <a:extLst>
            <a:ext uri="{FF2B5EF4-FFF2-40B4-BE49-F238E27FC236}">
              <a16:creationId xmlns:a16="http://schemas.microsoft.com/office/drawing/2014/main" id="{62283960-467A-41CF-8C44-73A72E6BADC4}"/>
            </a:ext>
          </a:extLst>
        </xdr:cNvPr>
        <xdr:cNvSpPr/>
      </xdr:nvSpPr>
      <xdr:spPr>
        <a:xfrm>
          <a:off x="6231890" y="184562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161925</xdr:rowOff>
    </xdr:from>
    <xdr:to>
      <xdr:col>41</xdr:col>
      <xdr:colOff>50800</xdr:colOff>
      <xdr:row>107</xdr:row>
      <xdr:rowOff>161925</xdr:rowOff>
    </xdr:to>
    <xdr:cxnSp macro="">
      <xdr:nvCxnSpPr>
        <xdr:cNvPr id="486" name="直線コネクタ 485">
          <a:extLst>
            <a:ext uri="{FF2B5EF4-FFF2-40B4-BE49-F238E27FC236}">
              <a16:creationId xmlns:a16="http://schemas.microsoft.com/office/drawing/2014/main" id="{7D041EF9-0D0E-4AA0-9763-81814C599DC7}"/>
            </a:ext>
          </a:extLst>
        </xdr:cNvPr>
        <xdr:cNvCxnSpPr/>
      </xdr:nvCxnSpPr>
      <xdr:spPr>
        <a:xfrm>
          <a:off x="6286500" y="185089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4C0DA700-2BBE-4706-9D17-C2FE8459F65D}"/>
            </a:ext>
          </a:extLst>
        </xdr:cNvPr>
        <xdr:cNvSpPr txBox="1"/>
      </xdr:nvSpPr>
      <xdr:spPr>
        <a:xfrm>
          <a:off x="845446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95425EF1-6A91-40A9-B022-CEF0E0E8E728}"/>
            </a:ext>
          </a:extLst>
        </xdr:cNvPr>
        <xdr:cNvSpPr txBox="1"/>
      </xdr:nvSpPr>
      <xdr:spPr>
        <a:xfrm>
          <a:off x="7673417" y="180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546E888B-72E6-4D95-84C9-FA88D06BB103}"/>
            </a:ext>
          </a:extLst>
        </xdr:cNvPr>
        <xdr:cNvSpPr txBox="1"/>
      </xdr:nvSpPr>
      <xdr:spPr>
        <a:xfrm>
          <a:off x="6866332"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48BC4724-9C5A-4DBC-AA49-5BB5707440DB}"/>
            </a:ext>
          </a:extLst>
        </xdr:cNvPr>
        <xdr:cNvSpPr txBox="1"/>
      </xdr:nvSpPr>
      <xdr:spPr>
        <a:xfrm>
          <a:off x="6068772"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17163</xdr:rowOff>
    </xdr:from>
    <xdr:ext cx="469744" cy="259045"/>
    <xdr:sp macro="" textlink="">
      <xdr:nvSpPr>
        <xdr:cNvPr id="491" name="n_1mainValue【市民会館】&#10;一人当たり面積">
          <a:extLst>
            <a:ext uri="{FF2B5EF4-FFF2-40B4-BE49-F238E27FC236}">
              <a16:creationId xmlns:a16="http://schemas.microsoft.com/office/drawing/2014/main" id="{AC567A7D-619A-4ADE-9F37-3A9D717B2634}"/>
            </a:ext>
          </a:extLst>
        </xdr:cNvPr>
        <xdr:cNvSpPr txBox="1"/>
      </xdr:nvSpPr>
      <xdr:spPr>
        <a:xfrm>
          <a:off x="8454467" y="1853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17163</xdr:rowOff>
    </xdr:from>
    <xdr:ext cx="469744" cy="259045"/>
    <xdr:sp macro="" textlink="">
      <xdr:nvSpPr>
        <xdr:cNvPr id="492" name="n_2mainValue【市民会館】&#10;一人当たり面積">
          <a:extLst>
            <a:ext uri="{FF2B5EF4-FFF2-40B4-BE49-F238E27FC236}">
              <a16:creationId xmlns:a16="http://schemas.microsoft.com/office/drawing/2014/main" id="{0E729AE5-7621-4CE6-8750-F1DB98538F1C}"/>
            </a:ext>
          </a:extLst>
        </xdr:cNvPr>
        <xdr:cNvSpPr txBox="1"/>
      </xdr:nvSpPr>
      <xdr:spPr>
        <a:xfrm>
          <a:off x="7673417" y="1853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32402</xdr:rowOff>
    </xdr:from>
    <xdr:ext cx="469744" cy="259045"/>
    <xdr:sp macro="" textlink="">
      <xdr:nvSpPr>
        <xdr:cNvPr id="493" name="n_3mainValue【市民会館】&#10;一人当たり面積">
          <a:extLst>
            <a:ext uri="{FF2B5EF4-FFF2-40B4-BE49-F238E27FC236}">
              <a16:creationId xmlns:a16="http://schemas.microsoft.com/office/drawing/2014/main" id="{B7F8B1A8-FF13-4722-AD88-27295EBDE936}"/>
            </a:ext>
          </a:extLst>
        </xdr:cNvPr>
        <xdr:cNvSpPr txBox="1"/>
      </xdr:nvSpPr>
      <xdr:spPr>
        <a:xfrm>
          <a:off x="6866332"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32402</xdr:rowOff>
    </xdr:from>
    <xdr:ext cx="469744" cy="259045"/>
    <xdr:sp macro="" textlink="">
      <xdr:nvSpPr>
        <xdr:cNvPr id="494" name="n_4mainValue【市民会館】&#10;一人当たり面積">
          <a:extLst>
            <a:ext uri="{FF2B5EF4-FFF2-40B4-BE49-F238E27FC236}">
              <a16:creationId xmlns:a16="http://schemas.microsoft.com/office/drawing/2014/main" id="{E33D54F3-F0BC-49DA-A4B2-469BDE0255E6}"/>
            </a:ext>
          </a:extLst>
        </xdr:cNvPr>
        <xdr:cNvSpPr txBox="1"/>
      </xdr:nvSpPr>
      <xdr:spPr>
        <a:xfrm>
          <a:off x="6068772"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7CE6211-78E5-457E-9021-EBBC6912DC8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1E2F543-2A65-4A4D-92DC-D3FE03D24AC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4B6BA89-5411-4145-B0D6-AFA7CB72F1A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DFF7785-5D6E-4928-80C6-C5E6A1874E6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A0D217A-C092-4180-BE5C-23FB08EC124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C445D18-4D31-4959-888D-0365874B3AD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B90F5F5-043E-42EC-B40C-23CCAEDC8D2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7572575-FA49-482E-826B-4D04BF5C034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E3F6B35-C8CC-4F48-9F68-348B6053BEB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7ECE7D2-EFC7-4A4C-A908-817D0FC047A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37DBE016-8963-4EBE-9822-BC22450519F5}"/>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6701EBA0-8C4E-4CC1-A456-CA62914C5765}"/>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859EBDEB-D19D-4FE7-B356-847326224899}"/>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C9FB10DE-F28C-429B-8902-D5ED45B4F821}"/>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F752257B-9B2E-48BD-A072-0728D13EB64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7069E771-3A5E-4B66-AA68-B62F32CAE05E}"/>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6D0E46A6-618A-47ED-B713-C690B40E6EBE}"/>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4BAB2F0-6A3B-4F36-958E-EBE67D82BC23}"/>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8B94AF6-FC66-4A11-9DFF-7F694DC97BD4}"/>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A520D601-6F1E-46F6-8916-62E78B68B74D}"/>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1F800F8-F1C7-451E-AF67-54BD4948A12B}"/>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119BB71-476F-4B6A-841D-C72D8F67B1A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EE67B20-B992-47F0-AF2A-230892687AC7}"/>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C9392AD1-A515-42CB-A40E-5A56EBB6276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2A59A96D-A2E1-42C5-80F9-E0F467BAA028}"/>
            </a:ext>
          </a:extLst>
        </xdr:cNvPr>
        <xdr:cNvCxnSpPr/>
      </xdr:nvCxnSpPr>
      <xdr:spPr>
        <a:xfrm flipV="1">
          <a:off x="1470342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968CCD93-F47E-451A-ACD9-23FA2D3E3E50}"/>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EDFC965F-2381-40EC-A474-1DDDC159DD86}"/>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E866EC2-DC27-49D1-8043-7EB873177A76}"/>
            </a:ext>
          </a:extLst>
        </xdr:cNvPr>
        <xdr:cNvSpPr txBox="1"/>
      </xdr:nvSpPr>
      <xdr:spPr>
        <a:xfrm>
          <a:off x="1474216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D8E1ACE-961C-472F-8975-6EC06839FDE0}"/>
            </a:ext>
          </a:extLst>
        </xdr:cNvPr>
        <xdr:cNvCxnSpPr/>
      </xdr:nvCxnSpPr>
      <xdr:spPr>
        <a:xfrm>
          <a:off x="1461135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1D835348-FD0F-4A00-92FD-E01322F815F3}"/>
            </a:ext>
          </a:extLst>
        </xdr:cNvPr>
        <xdr:cNvSpPr txBox="1"/>
      </xdr:nvSpPr>
      <xdr:spPr>
        <a:xfrm>
          <a:off x="1474216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C9BDA50B-43DE-4A6F-B035-4AD4BBD0401E}"/>
            </a:ext>
          </a:extLst>
        </xdr:cNvPr>
        <xdr:cNvSpPr/>
      </xdr:nvSpPr>
      <xdr:spPr>
        <a:xfrm>
          <a:off x="1464945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265E9B56-DE4F-4630-A692-5607ACFE4748}"/>
            </a:ext>
          </a:extLst>
        </xdr:cNvPr>
        <xdr:cNvSpPr/>
      </xdr:nvSpPr>
      <xdr:spPr>
        <a:xfrm>
          <a:off x="13887450" y="64947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22FCE19A-B660-44F9-9B85-14918B6B6F43}"/>
            </a:ext>
          </a:extLst>
        </xdr:cNvPr>
        <xdr:cNvSpPr/>
      </xdr:nvSpPr>
      <xdr:spPr>
        <a:xfrm>
          <a:off x="13089890" y="64681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D341C52F-94BF-478F-B307-60D0F3D48F08}"/>
            </a:ext>
          </a:extLst>
        </xdr:cNvPr>
        <xdr:cNvSpPr/>
      </xdr:nvSpPr>
      <xdr:spPr>
        <a:xfrm>
          <a:off x="12303760" y="64585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B5451970-FB5E-4120-9D4C-EEB378474D14}"/>
            </a:ext>
          </a:extLst>
        </xdr:cNvPr>
        <xdr:cNvSpPr/>
      </xdr:nvSpPr>
      <xdr:spPr>
        <a:xfrm>
          <a:off x="114871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3C3406E-7D2D-4505-88DF-9BC898A6241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0EA792D-FB7B-4348-BFEC-FDC2B10E0B4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FB9D711-7A99-4B11-9536-D89D607A99A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4580B2B-6367-4C00-A300-7D7FD4747086}"/>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A1A1638-F416-4DB7-937B-50631E6D656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535" name="楕円 534">
          <a:extLst>
            <a:ext uri="{FF2B5EF4-FFF2-40B4-BE49-F238E27FC236}">
              <a16:creationId xmlns:a16="http://schemas.microsoft.com/office/drawing/2014/main" id="{50E5E345-05BC-4127-8189-33AA8130B8C6}"/>
            </a:ext>
          </a:extLst>
        </xdr:cNvPr>
        <xdr:cNvSpPr/>
      </xdr:nvSpPr>
      <xdr:spPr>
        <a:xfrm>
          <a:off x="14649450" y="6822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2C9E94EC-0A6B-45DB-B064-1B5E1F910A26}"/>
            </a:ext>
          </a:extLst>
        </xdr:cNvPr>
        <xdr:cNvSpPr txBox="1"/>
      </xdr:nvSpPr>
      <xdr:spPr>
        <a:xfrm>
          <a:off x="1474216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7" name="楕円 536">
          <a:extLst>
            <a:ext uri="{FF2B5EF4-FFF2-40B4-BE49-F238E27FC236}">
              <a16:creationId xmlns:a16="http://schemas.microsoft.com/office/drawing/2014/main" id="{4942C3B5-6728-45B2-A98B-52C60E4A86FB}"/>
            </a:ext>
          </a:extLst>
        </xdr:cNvPr>
        <xdr:cNvSpPr/>
      </xdr:nvSpPr>
      <xdr:spPr>
        <a:xfrm>
          <a:off x="13887450" y="66319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40</xdr:row>
      <xdr:rowOff>19050</xdr:rowOff>
    </xdr:to>
    <xdr:cxnSp macro="">
      <xdr:nvCxnSpPr>
        <xdr:cNvPr id="538" name="直線コネクタ 537">
          <a:extLst>
            <a:ext uri="{FF2B5EF4-FFF2-40B4-BE49-F238E27FC236}">
              <a16:creationId xmlns:a16="http://schemas.microsoft.com/office/drawing/2014/main" id="{9A541BB3-6303-4C85-A368-1558E77E5937}"/>
            </a:ext>
          </a:extLst>
        </xdr:cNvPr>
        <xdr:cNvCxnSpPr/>
      </xdr:nvCxnSpPr>
      <xdr:spPr>
        <a:xfrm>
          <a:off x="13942060" y="6686550"/>
          <a:ext cx="762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73025</xdr:rowOff>
    </xdr:from>
    <xdr:to>
      <xdr:col>76</xdr:col>
      <xdr:colOff>165100</xdr:colOff>
      <xdr:row>39</xdr:row>
      <xdr:rowOff>3175</xdr:rowOff>
    </xdr:to>
    <xdr:sp macro="" textlink="">
      <xdr:nvSpPr>
        <xdr:cNvPr id="539" name="楕円 538">
          <a:extLst>
            <a:ext uri="{FF2B5EF4-FFF2-40B4-BE49-F238E27FC236}">
              <a16:creationId xmlns:a16="http://schemas.microsoft.com/office/drawing/2014/main" id="{601A48D5-85B4-4206-8F4C-ADFAD6D57881}"/>
            </a:ext>
          </a:extLst>
        </xdr:cNvPr>
        <xdr:cNvSpPr/>
      </xdr:nvSpPr>
      <xdr:spPr>
        <a:xfrm>
          <a:off x="13089890" y="65881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167640</xdr:rowOff>
    </xdr:to>
    <xdr:cxnSp macro="">
      <xdr:nvCxnSpPr>
        <xdr:cNvPr id="540" name="直線コネクタ 539">
          <a:extLst>
            <a:ext uri="{FF2B5EF4-FFF2-40B4-BE49-F238E27FC236}">
              <a16:creationId xmlns:a16="http://schemas.microsoft.com/office/drawing/2014/main" id="{DD2EC0A5-7F0C-4FA7-879D-59D8191DBFCE}"/>
            </a:ext>
          </a:extLst>
        </xdr:cNvPr>
        <xdr:cNvCxnSpPr/>
      </xdr:nvCxnSpPr>
      <xdr:spPr>
        <a:xfrm>
          <a:off x="13144500" y="6640830"/>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41" name="楕円 540">
          <a:extLst>
            <a:ext uri="{FF2B5EF4-FFF2-40B4-BE49-F238E27FC236}">
              <a16:creationId xmlns:a16="http://schemas.microsoft.com/office/drawing/2014/main" id="{90085672-DDEC-4760-A7BC-DB9042887E9D}"/>
            </a:ext>
          </a:extLst>
        </xdr:cNvPr>
        <xdr:cNvSpPr/>
      </xdr:nvSpPr>
      <xdr:spPr>
        <a:xfrm>
          <a:off x="12303760" y="65690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123825</xdr:rowOff>
    </xdr:to>
    <xdr:cxnSp macro="">
      <xdr:nvCxnSpPr>
        <xdr:cNvPr id="542" name="直線コネクタ 541">
          <a:extLst>
            <a:ext uri="{FF2B5EF4-FFF2-40B4-BE49-F238E27FC236}">
              <a16:creationId xmlns:a16="http://schemas.microsoft.com/office/drawing/2014/main" id="{C09E5D27-20BC-4523-80E8-03BE372B3540}"/>
            </a:ext>
          </a:extLst>
        </xdr:cNvPr>
        <xdr:cNvCxnSpPr/>
      </xdr:nvCxnSpPr>
      <xdr:spPr>
        <a:xfrm>
          <a:off x="12346940" y="662178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543" name="楕円 542">
          <a:extLst>
            <a:ext uri="{FF2B5EF4-FFF2-40B4-BE49-F238E27FC236}">
              <a16:creationId xmlns:a16="http://schemas.microsoft.com/office/drawing/2014/main" id="{46BF6F35-863E-49A0-8AF0-FCD106FCB2D2}"/>
            </a:ext>
          </a:extLst>
        </xdr:cNvPr>
        <xdr:cNvSpPr/>
      </xdr:nvSpPr>
      <xdr:spPr>
        <a:xfrm>
          <a:off x="11487150" y="66109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150495</xdr:rowOff>
    </xdr:to>
    <xdr:cxnSp macro="">
      <xdr:nvCxnSpPr>
        <xdr:cNvPr id="544" name="直線コネクタ 543">
          <a:extLst>
            <a:ext uri="{FF2B5EF4-FFF2-40B4-BE49-F238E27FC236}">
              <a16:creationId xmlns:a16="http://schemas.microsoft.com/office/drawing/2014/main" id="{AFD9A952-17C6-432B-A6CE-2E3B0318932B}"/>
            </a:ext>
          </a:extLst>
        </xdr:cNvPr>
        <xdr:cNvCxnSpPr/>
      </xdr:nvCxnSpPr>
      <xdr:spPr>
        <a:xfrm flipV="1">
          <a:off x="11541760" y="662178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5DC3E58-608B-4019-A803-332CD9DEE2EE}"/>
            </a:ext>
          </a:extLst>
        </xdr:cNvPr>
        <xdr:cNvSpPr txBox="1"/>
      </xdr:nvSpPr>
      <xdr:spPr>
        <a:xfrm>
          <a:off x="1373823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A92A41A-BEBF-438C-85C8-4BBE14BCC6A6}"/>
            </a:ext>
          </a:extLst>
        </xdr:cNvPr>
        <xdr:cNvSpPr txBox="1"/>
      </xdr:nvSpPr>
      <xdr:spPr>
        <a:xfrm>
          <a:off x="1295718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64FE14E9-20A9-4934-A41A-37E10D86D5F1}"/>
            </a:ext>
          </a:extLst>
        </xdr:cNvPr>
        <xdr:cNvSpPr txBox="1"/>
      </xdr:nvSpPr>
      <xdr:spPr>
        <a:xfrm>
          <a:off x="1217105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3735A2B-CBC0-4433-B1E5-B17E8D25F0AB}"/>
            </a:ext>
          </a:extLst>
        </xdr:cNvPr>
        <xdr:cNvSpPr txBox="1"/>
      </xdr:nvSpPr>
      <xdr:spPr>
        <a:xfrm>
          <a:off x="113544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5CF781C-AE6B-4560-95ED-5E8AAA0E7832}"/>
            </a:ext>
          </a:extLst>
        </xdr:cNvPr>
        <xdr:cNvSpPr txBox="1"/>
      </xdr:nvSpPr>
      <xdr:spPr>
        <a:xfrm>
          <a:off x="1373823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C42596BD-F95E-4FDF-95DF-A1F7569D5FC8}"/>
            </a:ext>
          </a:extLst>
        </xdr:cNvPr>
        <xdr:cNvSpPr txBox="1"/>
      </xdr:nvSpPr>
      <xdr:spPr>
        <a:xfrm>
          <a:off x="1295718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FBB6FBC-AC32-41BE-BBD9-93F7E0A3C51D}"/>
            </a:ext>
          </a:extLst>
        </xdr:cNvPr>
        <xdr:cNvSpPr txBox="1"/>
      </xdr:nvSpPr>
      <xdr:spPr>
        <a:xfrm>
          <a:off x="1217105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615BEA2-BD1A-4959-863A-A396B5F9130C}"/>
            </a:ext>
          </a:extLst>
        </xdr:cNvPr>
        <xdr:cNvSpPr txBox="1"/>
      </xdr:nvSpPr>
      <xdr:spPr>
        <a:xfrm>
          <a:off x="113544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C702FF6-EE5E-402C-9393-6E6A1D79F6F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01DA9C2-9AE0-42E6-B23F-0C78DD4BBA7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B6A9DC3F-9683-4823-9D45-BEC64A7CE80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6B55FCF-1F0B-4EF2-980D-1785E54F1B9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1A59877-01DC-4C27-9820-5A726A80112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A724F59-E0EF-419F-BEFF-0E16644977F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413771F9-733B-477D-A497-2B5B6DF4E1B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E7BFD4F-169F-444A-90D9-7D789492BA7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B67D25AB-77DD-4B53-9893-893DBBB4BD9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B788A7A-68E9-4098-AFB4-E71CCA7ABA0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D56F5969-C88B-4326-872B-86318D092CAE}"/>
            </a:ext>
          </a:extLst>
        </xdr:cNvPr>
        <xdr:cNvCxnSpPr/>
      </xdr:nvCxnSpPr>
      <xdr:spPr>
        <a:xfrm>
          <a:off x="16459200" y="704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CBF74BEE-B783-4C9A-A263-A1552F9122EF}"/>
            </a:ext>
          </a:extLst>
        </xdr:cNvPr>
        <xdr:cNvSpPr txBox="1"/>
      </xdr:nvSpPr>
      <xdr:spPr>
        <a:xfrm>
          <a:off x="16252324" y="690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9E8670DA-3389-4B6D-B328-D87BE301E140}"/>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3CF66981-6642-4C0F-B42E-84526791BEB3}"/>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687498AF-6E66-4BE4-88D6-A92A25BD2575}"/>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8506EB76-169B-45F6-981C-6FFF53EF1FF8}"/>
            </a:ext>
          </a:extLst>
        </xdr:cNvPr>
        <xdr:cNvSpPr txBox="1"/>
      </xdr:nvSpPr>
      <xdr:spPr>
        <a:xfrm>
          <a:off x="15943791" y="576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1B7CB04E-F1DF-4A60-9F2F-7ECFC6862E8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E5B25BA2-C9FD-40F5-ACA2-1CFE11D4565A}"/>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620A8C8E-EA41-49FB-9C49-8572E89711E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83666F8A-2AF8-481A-A970-489B5FA95C00}"/>
            </a:ext>
          </a:extLst>
        </xdr:cNvPr>
        <xdr:cNvCxnSpPr/>
      </xdr:nvCxnSpPr>
      <xdr:spPr>
        <a:xfrm flipV="1">
          <a:off x="19947254" y="5775141"/>
          <a:ext cx="0" cy="127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756E1090-A274-409F-A952-678261E5F1D4}"/>
            </a:ext>
          </a:extLst>
        </xdr:cNvPr>
        <xdr:cNvSpPr txBox="1"/>
      </xdr:nvSpPr>
      <xdr:spPr>
        <a:xfrm>
          <a:off x="19985990" y="7048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DFEC441B-555A-4B51-A275-423C94442D5E}"/>
            </a:ext>
          </a:extLst>
        </xdr:cNvPr>
        <xdr:cNvCxnSpPr/>
      </xdr:nvCxnSpPr>
      <xdr:spPr>
        <a:xfrm>
          <a:off x="19885660" y="7052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C162B2C4-913F-40B7-9418-D4A7A47267F9}"/>
            </a:ext>
          </a:extLst>
        </xdr:cNvPr>
        <xdr:cNvSpPr txBox="1"/>
      </xdr:nvSpPr>
      <xdr:spPr>
        <a:xfrm>
          <a:off x="19985990" y="55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B9CF166F-D76F-4F3C-B70B-389503AC3F21}"/>
            </a:ext>
          </a:extLst>
        </xdr:cNvPr>
        <xdr:cNvCxnSpPr/>
      </xdr:nvCxnSpPr>
      <xdr:spPr>
        <a:xfrm>
          <a:off x="19885660" y="5775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73072B47-7090-4000-8DA2-8AA5FE373175}"/>
            </a:ext>
          </a:extLst>
        </xdr:cNvPr>
        <xdr:cNvSpPr txBox="1"/>
      </xdr:nvSpPr>
      <xdr:spPr>
        <a:xfrm>
          <a:off x="19985990" y="639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42EC59F0-95D2-4E70-A309-7ECE4A43EEA0}"/>
            </a:ext>
          </a:extLst>
        </xdr:cNvPr>
        <xdr:cNvSpPr/>
      </xdr:nvSpPr>
      <xdr:spPr>
        <a:xfrm>
          <a:off x="19904710" y="65515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618C3B90-9FD1-4462-8834-5EB16362D17C}"/>
            </a:ext>
          </a:extLst>
        </xdr:cNvPr>
        <xdr:cNvSpPr/>
      </xdr:nvSpPr>
      <xdr:spPr>
        <a:xfrm>
          <a:off x="19161760" y="65602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B55CADD6-BB5E-4453-8F93-2437A66AE170}"/>
            </a:ext>
          </a:extLst>
        </xdr:cNvPr>
        <xdr:cNvSpPr/>
      </xdr:nvSpPr>
      <xdr:spPr>
        <a:xfrm>
          <a:off x="18345150" y="65781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36A51442-10A9-498B-BF56-5B02BEF20514}"/>
            </a:ext>
          </a:extLst>
        </xdr:cNvPr>
        <xdr:cNvSpPr/>
      </xdr:nvSpPr>
      <xdr:spPr>
        <a:xfrm>
          <a:off x="17547590" y="658332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665A8EE3-4E42-4194-A90A-C0F092FAD638}"/>
            </a:ext>
          </a:extLst>
        </xdr:cNvPr>
        <xdr:cNvSpPr/>
      </xdr:nvSpPr>
      <xdr:spPr>
        <a:xfrm>
          <a:off x="16761460" y="66033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41F5938-EA19-416D-9241-15C0CD3EDDC4}"/>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9B27CAC-E3AD-414D-BC79-B2FA253EEB4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23CF4F2-6F03-43AF-9A9C-CAF65A43C39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07BBF1D-350A-4467-BD46-9BBC841AC82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F64D5F9-39CA-48B8-916A-62B1140C9A9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13090</xdr:rowOff>
    </xdr:from>
    <xdr:to>
      <xdr:col>116</xdr:col>
      <xdr:colOff>114300</xdr:colOff>
      <xdr:row>40</xdr:row>
      <xdr:rowOff>114690</xdr:rowOff>
    </xdr:to>
    <xdr:sp macro="" textlink="">
      <xdr:nvSpPr>
        <xdr:cNvPr id="588" name="楕円 587">
          <a:extLst>
            <a:ext uri="{FF2B5EF4-FFF2-40B4-BE49-F238E27FC236}">
              <a16:creationId xmlns:a16="http://schemas.microsoft.com/office/drawing/2014/main" id="{F725513E-E62D-428F-88E2-A3BC0C7C8CE4}"/>
            </a:ext>
          </a:extLst>
        </xdr:cNvPr>
        <xdr:cNvSpPr/>
      </xdr:nvSpPr>
      <xdr:spPr>
        <a:xfrm>
          <a:off x="19904710" y="6874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99467</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4980483E-108C-4AAE-A9A1-C837CF1A15D4}"/>
            </a:ext>
          </a:extLst>
        </xdr:cNvPr>
        <xdr:cNvSpPr txBox="1"/>
      </xdr:nvSpPr>
      <xdr:spPr>
        <a:xfrm>
          <a:off x="19985990" y="67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16262</xdr:rowOff>
    </xdr:from>
    <xdr:to>
      <xdr:col>112</xdr:col>
      <xdr:colOff>38100</xdr:colOff>
      <xdr:row>40</xdr:row>
      <xdr:rowOff>117862</xdr:rowOff>
    </xdr:to>
    <xdr:sp macro="" textlink="">
      <xdr:nvSpPr>
        <xdr:cNvPr id="590" name="楕円 589">
          <a:extLst>
            <a:ext uri="{FF2B5EF4-FFF2-40B4-BE49-F238E27FC236}">
              <a16:creationId xmlns:a16="http://schemas.microsoft.com/office/drawing/2014/main" id="{4AF670E4-F7EF-45E4-A0CF-8AF17D9ADD2F}"/>
            </a:ext>
          </a:extLst>
        </xdr:cNvPr>
        <xdr:cNvSpPr/>
      </xdr:nvSpPr>
      <xdr:spPr>
        <a:xfrm>
          <a:off x="19161760" y="6878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63890</xdr:rowOff>
    </xdr:from>
    <xdr:to>
      <xdr:col>116</xdr:col>
      <xdr:colOff>63500</xdr:colOff>
      <xdr:row>40</xdr:row>
      <xdr:rowOff>67062</xdr:rowOff>
    </xdr:to>
    <xdr:cxnSp macro="">
      <xdr:nvCxnSpPr>
        <xdr:cNvPr id="591" name="直線コネクタ 590">
          <a:extLst>
            <a:ext uri="{FF2B5EF4-FFF2-40B4-BE49-F238E27FC236}">
              <a16:creationId xmlns:a16="http://schemas.microsoft.com/office/drawing/2014/main" id="{0675F19C-7B13-4D70-82F2-A931E82F7C21}"/>
            </a:ext>
          </a:extLst>
        </xdr:cNvPr>
        <xdr:cNvCxnSpPr/>
      </xdr:nvCxnSpPr>
      <xdr:spPr>
        <a:xfrm flipV="1">
          <a:off x="19204940" y="6918080"/>
          <a:ext cx="74295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16639</xdr:rowOff>
    </xdr:from>
    <xdr:to>
      <xdr:col>107</xdr:col>
      <xdr:colOff>101600</xdr:colOff>
      <xdr:row>40</xdr:row>
      <xdr:rowOff>118239</xdr:rowOff>
    </xdr:to>
    <xdr:sp macro="" textlink="">
      <xdr:nvSpPr>
        <xdr:cNvPr id="592" name="楕円 591">
          <a:extLst>
            <a:ext uri="{FF2B5EF4-FFF2-40B4-BE49-F238E27FC236}">
              <a16:creationId xmlns:a16="http://schemas.microsoft.com/office/drawing/2014/main" id="{209BFD6A-8386-49A2-991C-63B6AA900DE5}"/>
            </a:ext>
          </a:extLst>
        </xdr:cNvPr>
        <xdr:cNvSpPr/>
      </xdr:nvSpPr>
      <xdr:spPr>
        <a:xfrm>
          <a:off x="18345150" y="687844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67062</xdr:rowOff>
    </xdr:from>
    <xdr:to>
      <xdr:col>111</xdr:col>
      <xdr:colOff>177800</xdr:colOff>
      <xdr:row>40</xdr:row>
      <xdr:rowOff>67439</xdr:rowOff>
    </xdr:to>
    <xdr:cxnSp macro="">
      <xdr:nvCxnSpPr>
        <xdr:cNvPr id="593" name="直線コネクタ 592">
          <a:extLst>
            <a:ext uri="{FF2B5EF4-FFF2-40B4-BE49-F238E27FC236}">
              <a16:creationId xmlns:a16="http://schemas.microsoft.com/office/drawing/2014/main" id="{81EFB5FF-BA4A-4FE3-B32C-CF1F4B24D984}"/>
            </a:ext>
          </a:extLst>
        </xdr:cNvPr>
        <xdr:cNvCxnSpPr/>
      </xdr:nvCxnSpPr>
      <xdr:spPr>
        <a:xfrm flipV="1">
          <a:off x="18399760" y="6923157"/>
          <a:ext cx="80518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17262</xdr:rowOff>
    </xdr:from>
    <xdr:to>
      <xdr:col>102</xdr:col>
      <xdr:colOff>165100</xdr:colOff>
      <xdr:row>40</xdr:row>
      <xdr:rowOff>118862</xdr:rowOff>
    </xdr:to>
    <xdr:sp macro="" textlink="">
      <xdr:nvSpPr>
        <xdr:cNvPr id="594" name="楕円 593">
          <a:extLst>
            <a:ext uri="{FF2B5EF4-FFF2-40B4-BE49-F238E27FC236}">
              <a16:creationId xmlns:a16="http://schemas.microsoft.com/office/drawing/2014/main" id="{03FCFF1A-AEFB-4946-A403-11E84F24DE3A}"/>
            </a:ext>
          </a:extLst>
        </xdr:cNvPr>
        <xdr:cNvSpPr/>
      </xdr:nvSpPr>
      <xdr:spPr>
        <a:xfrm>
          <a:off x="17547590" y="687907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67439</xdr:rowOff>
    </xdr:from>
    <xdr:to>
      <xdr:col>107</xdr:col>
      <xdr:colOff>50800</xdr:colOff>
      <xdr:row>40</xdr:row>
      <xdr:rowOff>68062</xdr:rowOff>
    </xdr:to>
    <xdr:cxnSp macro="">
      <xdr:nvCxnSpPr>
        <xdr:cNvPr id="595" name="直線コネクタ 594">
          <a:extLst>
            <a:ext uri="{FF2B5EF4-FFF2-40B4-BE49-F238E27FC236}">
              <a16:creationId xmlns:a16="http://schemas.microsoft.com/office/drawing/2014/main" id="{B3FEEA52-C60E-4547-BAA0-BC1287BEFC8F}"/>
            </a:ext>
          </a:extLst>
        </xdr:cNvPr>
        <xdr:cNvCxnSpPr/>
      </xdr:nvCxnSpPr>
      <xdr:spPr>
        <a:xfrm flipV="1">
          <a:off x="17602200" y="6923534"/>
          <a:ext cx="79756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21474</xdr:rowOff>
    </xdr:from>
    <xdr:to>
      <xdr:col>98</xdr:col>
      <xdr:colOff>38100</xdr:colOff>
      <xdr:row>40</xdr:row>
      <xdr:rowOff>123074</xdr:rowOff>
    </xdr:to>
    <xdr:sp macro="" textlink="">
      <xdr:nvSpPr>
        <xdr:cNvPr id="596" name="楕円 595">
          <a:extLst>
            <a:ext uri="{FF2B5EF4-FFF2-40B4-BE49-F238E27FC236}">
              <a16:creationId xmlns:a16="http://schemas.microsoft.com/office/drawing/2014/main" id="{BD9DE6C3-CA1E-46AC-AD2B-EDC4C51E358D}"/>
            </a:ext>
          </a:extLst>
        </xdr:cNvPr>
        <xdr:cNvSpPr/>
      </xdr:nvSpPr>
      <xdr:spPr>
        <a:xfrm>
          <a:off x="16761460" y="687566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68062</xdr:rowOff>
    </xdr:from>
    <xdr:to>
      <xdr:col>102</xdr:col>
      <xdr:colOff>114300</xdr:colOff>
      <xdr:row>40</xdr:row>
      <xdr:rowOff>72274</xdr:rowOff>
    </xdr:to>
    <xdr:cxnSp macro="">
      <xdr:nvCxnSpPr>
        <xdr:cNvPr id="597" name="直線コネクタ 596">
          <a:extLst>
            <a:ext uri="{FF2B5EF4-FFF2-40B4-BE49-F238E27FC236}">
              <a16:creationId xmlns:a16="http://schemas.microsoft.com/office/drawing/2014/main" id="{3832E0B5-BC78-439B-BDE2-433F9DD62B53}"/>
            </a:ext>
          </a:extLst>
        </xdr:cNvPr>
        <xdr:cNvCxnSpPr/>
      </xdr:nvCxnSpPr>
      <xdr:spPr>
        <a:xfrm flipV="1">
          <a:off x="16804640" y="6924157"/>
          <a:ext cx="79756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56C4F5B4-1912-49B8-9031-3053D41BC9CC}"/>
            </a:ext>
          </a:extLst>
        </xdr:cNvPr>
        <xdr:cNvSpPr txBox="1"/>
      </xdr:nvSpPr>
      <xdr:spPr>
        <a:xfrm>
          <a:off x="18951721" y="63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30B41583-02C1-4DA5-B13B-98A02407E0EE}"/>
            </a:ext>
          </a:extLst>
        </xdr:cNvPr>
        <xdr:cNvSpPr txBox="1"/>
      </xdr:nvSpPr>
      <xdr:spPr>
        <a:xfrm>
          <a:off x="18170671" y="63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9241C47-D055-4288-BD8F-FD7BD32C5A89}"/>
            </a:ext>
          </a:extLst>
        </xdr:cNvPr>
        <xdr:cNvSpPr txBox="1"/>
      </xdr:nvSpPr>
      <xdr:spPr>
        <a:xfrm>
          <a:off x="17354061" y="63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9C1F6ECC-1E2B-476E-9CAE-CCBFA76DEA3B}"/>
            </a:ext>
          </a:extLst>
        </xdr:cNvPr>
        <xdr:cNvSpPr txBox="1"/>
      </xdr:nvSpPr>
      <xdr:spPr>
        <a:xfrm>
          <a:off x="16556501" y="63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108989</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55E204CD-7474-4006-8147-A960848F9F84}"/>
            </a:ext>
          </a:extLst>
        </xdr:cNvPr>
        <xdr:cNvSpPr txBox="1"/>
      </xdr:nvSpPr>
      <xdr:spPr>
        <a:xfrm>
          <a:off x="18951721" y="69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109366</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C1B93640-BA40-4154-8110-47170386E882}"/>
            </a:ext>
          </a:extLst>
        </xdr:cNvPr>
        <xdr:cNvSpPr txBox="1"/>
      </xdr:nvSpPr>
      <xdr:spPr>
        <a:xfrm>
          <a:off x="18170671" y="69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109989</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8222B59B-2009-402F-B214-DE3AFE66EAC4}"/>
            </a:ext>
          </a:extLst>
        </xdr:cNvPr>
        <xdr:cNvSpPr txBox="1"/>
      </xdr:nvSpPr>
      <xdr:spPr>
        <a:xfrm>
          <a:off x="17354061" y="69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114201</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E1489DB1-88B3-495B-AB01-67969DEC8140}"/>
            </a:ext>
          </a:extLst>
        </xdr:cNvPr>
        <xdr:cNvSpPr txBox="1"/>
      </xdr:nvSpPr>
      <xdr:spPr>
        <a:xfrm>
          <a:off x="1655650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6FBA86C0-C1AC-453E-ADC8-9BC3373ECBB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115FB9B0-64AF-436C-9BA3-45EEBB27105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9A28A586-6C2A-4F27-9FFB-0115C8EE18B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4AAE1B0B-D7EC-41F4-B65B-C34E1FFCC4E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FDBC4139-91E5-4773-B4FB-B7D41A0073D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69947287-3EFD-4A64-A2A9-EF8379815E6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1700E902-064C-4D76-9DD9-85F176450F1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9027BEA3-9327-4842-B66C-BCDF1E0D7E2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A688432D-49DD-41BF-A065-BC6BEFDFDD2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8C0DA367-DE10-459A-BD46-E1088950BD7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5C093D26-4106-41F9-BD35-80731ACD38A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7A7FA438-E7F1-4924-AFED-8C6BB85BDA0E}"/>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CAC61230-834F-4DEF-88D9-CF781CB1B7C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04175771-04EA-4804-B987-1EE1AFF81339}"/>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340C613A-CB92-4115-BC86-278C391B0251}"/>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A639DB40-DD12-4532-9089-2C0ED3FF1260}"/>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186220A7-BC78-4C5E-98B6-AB3273BD5936}"/>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7BC50256-8084-4EB9-A3C4-7D569BB24079}"/>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9B468587-D917-4638-95B5-4410122E4DD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918944CE-9FEE-49F7-915A-D78AA0E73309}"/>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86F7AEF9-8059-4495-B142-0096E1C53AF0}"/>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5ED09192-1A44-4569-8F30-5C58C52725F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CF1B99B5-18A3-4B5F-91A3-A6D13186F264}"/>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C9B87356-3890-4CDD-9947-FB2D4466F1A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B14A7C52-C64C-41E0-B6B6-DDEBFEAAB4D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9E81BEAA-7E95-4AEB-90F5-3459147734A3}"/>
            </a:ext>
          </a:extLst>
        </xdr:cNvPr>
        <xdr:cNvCxnSpPr/>
      </xdr:nvCxnSpPr>
      <xdr:spPr>
        <a:xfrm flipV="1">
          <a:off x="1470342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CEE6C3B7-D2D3-478D-A877-58DBE82454A8}"/>
            </a:ext>
          </a:extLst>
        </xdr:cNvPr>
        <xdr:cNvSpPr txBox="1"/>
      </xdr:nvSpPr>
      <xdr:spPr>
        <a:xfrm>
          <a:off x="14742160" y="1101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A6C8184C-D8AA-4F71-ADF1-0D4DC3B954BA}"/>
            </a:ext>
          </a:extLst>
        </xdr:cNvPr>
        <xdr:cNvCxnSpPr/>
      </xdr:nvCxnSpPr>
      <xdr:spPr>
        <a:xfrm>
          <a:off x="14611350" y="11013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3D797ED8-A903-4418-BC57-FBE3AAF8A64A}"/>
            </a:ext>
          </a:extLst>
        </xdr:cNvPr>
        <xdr:cNvSpPr txBox="1"/>
      </xdr:nvSpPr>
      <xdr:spPr>
        <a:xfrm>
          <a:off x="14742160" y="9274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03A5261F-07A5-40F0-8D03-88C1200EFBDB}"/>
            </a:ext>
          </a:extLst>
        </xdr:cNvPr>
        <xdr:cNvCxnSpPr/>
      </xdr:nvCxnSpPr>
      <xdr:spPr>
        <a:xfrm>
          <a:off x="14611350" y="950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58D50DF6-8599-49BE-A99D-B94F7B951C4A}"/>
            </a:ext>
          </a:extLst>
        </xdr:cNvPr>
        <xdr:cNvSpPr txBox="1"/>
      </xdr:nvSpPr>
      <xdr:spPr>
        <a:xfrm>
          <a:off x="14742160" y="10132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0E86C8F6-0BBE-4430-A489-F52C38E9B8E8}"/>
            </a:ext>
          </a:extLst>
        </xdr:cNvPr>
        <xdr:cNvSpPr/>
      </xdr:nvSpPr>
      <xdr:spPr>
        <a:xfrm>
          <a:off x="14649450" y="102789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DE770045-22D4-4A0C-835B-16A37CC19515}"/>
            </a:ext>
          </a:extLst>
        </xdr:cNvPr>
        <xdr:cNvSpPr/>
      </xdr:nvSpPr>
      <xdr:spPr>
        <a:xfrm>
          <a:off x="13887450" y="1026559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ECB7C415-6B8F-4E0B-8A84-088A67464B36}"/>
            </a:ext>
          </a:extLst>
        </xdr:cNvPr>
        <xdr:cNvSpPr/>
      </xdr:nvSpPr>
      <xdr:spPr>
        <a:xfrm>
          <a:off x="13089890" y="102228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1E052ACE-EC99-40CE-803E-7CC9A8190F51}"/>
            </a:ext>
          </a:extLst>
        </xdr:cNvPr>
        <xdr:cNvSpPr/>
      </xdr:nvSpPr>
      <xdr:spPr>
        <a:xfrm>
          <a:off x="12303760" y="102038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C37596B8-F775-4E4D-9F1C-201BAC20BEBA}"/>
            </a:ext>
          </a:extLst>
        </xdr:cNvPr>
        <xdr:cNvSpPr/>
      </xdr:nvSpPr>
      <xdr:spPr>
        <a:xfrm>
          <a:off x="11487150" y="101937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1E8F380-272D-48C4-9340-0045651B793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CE95E24-E582-45F7-BB33-2E756240E9D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9F5A024-D845-43E7-B5B9-01FB0E38BDB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E903757-335A-49EA-8710-31E250F4718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1FAAB2B-D195-4260-BE9F-FF885A3CAF1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47" name="楕円 646">
          <a:extLst>
            <a:ext uri="{FF2B5EF4-FFF2-40B4-BE49-F238E27FC236}">
              <a16:creationId xmlns:a16="http://schemas.microsoft.com/office/drawing/2014/main" id="{5F3A1842-A5FC-4BD2-9C3A-33E675EF7DC3}"/>
            </a:ext>
          </a:extLst>
        </xdr:cNvPr>
        <xdr:cNvSpPr/>
      </xdr:nvSpPr>
      <xdr:spPr>
        <a:xfrm>
          <a:off x="14649450" y="105450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55391C7F-B7E7-49D8-B6D1-C4F49613C0CB}"/>
            </a:ext>
          </a:extLst>
        </xdr:cNvPr>
        <xdr:cNvSpPr txBox="1"/>
      </xdr:nvSpPr>
      <xdr:spPr>
        <a:xfrm>
          <a:off x="14742160" y="105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649" name="楕円 648">
          <a:extLst>
            <a:ext uri="{FF2B5EF4-FFF2-40B4-BE49-F238E27FC236}">
              <a16:creationId xmlns:a16="http://schemas.microsoft.com/office/drawing/2014/main" id="{96DD911E-3215-47C6-A68E-0D88D282B47D}"/>
            </a:ext>
          </a:extLst>
        </xdr:cNvPr>
        <xdr:cNvSpPr/>
      </xdr:nvSpPr>
      <xdr:spPr>
        <a:xfrm>
          <a:off x="13887450" y="105159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135527</xdr:rowOff>
    </xdr:to>
    <xdr:cxnSp macro="">
      <xdr:nvCxnSpPr>
        <xdr:cNvPr id="650" name="直線コネクタ 649">
          <a:extLst>
            <a:ext uri="{FF2B5EF4-FFF2-40B4-BE49-F238E27FC236}">
              <a16:creationId xmlns:a16="http://schemas.microsoft.com/office/drawing/2014/main" id="{E245FD69-F26B-44EC-A55C-6FEEFD2BBF80}"/>
            </a:ext>
          </a:extLst>
        </xdr:cNvPr>
        <xdr:cNvCxnSpPr/>
      </xdr:nvCxnSpPr>
      <xdr:spPr>
        <a:xfrm>
          <a:off x="13942060" y="10561048"/>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651" name="楕円 650">
          <a:extLst>
            <a:ext uri="{FF2B5EF4-FFF2-40B4-BE49-F238E27FC236}">
              <a16:creationId xmlns:a16="http://schemas.microsoft.com/office/drawing/2014/main" id="{38F97E0B-E4D1-4535-8874-A3D67BB0DA1F}"/>
            </a:ext>
          </a:extLst>
        </xdr:cNvPr>
        <xdr:cNvSpPr/>
      </xdr:nvSpPr>
      <xdr:spPr>
        <a:xfrm>
          <a:off x="13089890" y="1047895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104503</xdr:rowOff>
    </xdr:to>
    <xdr:cxnSp macro="">
      <xdr:nvCxnSpPr>
        <xdr:cNvPr id="652" name="直線コネクタ 651">
          <a:extLst>
            <a:ext uri="{FF2B5EF4-FFF2-40B4-BE49-F238E27FC236}">
              <a16:creationId xmlns:a16="http://schemas.microsoft.com/office/drawing/2014/main" id="{37055402-7BB5-44DA-A44A-623CB2874745}"/>
            </a:ext>
          </a:extLst>
        </xdr:cNvPr>
        <xdr:cNvCxnSpPr/>
      </xdr:nvCxnSpPr>
      <xdr:spPr>
        <a:xfrm>
          <a:off x="13144500" y="10533562"/>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53" name="楕円 652">
          <a:extLst>
            <a:ext uri="{FF2B5EF4-FFF2-40B4-BE49-F238E27FC236}">
              <a16:creationId xmlns:a16="http://schemas.microsoft.com/office/drawing/2014/main" id="{9DF4F36B-B1B6-4FD6-B8D9-FF3993149D98}"/>
            </a:ext>
          </a:extLst>
        </xdr:cNvPr>
        <xdr:cNvSpPr/>
      </xdr:nvSpPr>
      <xdr:spPr>
        <a:xfrm>
          <a:off x="12303760" y="105608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75112</xdr:rowOff>
    </xdr:from>
    <xdr:to>
      <xdr:col>76</xdr:col>
      <xdr:colOff>114300</xdr:colOff>
      <xdr:row>61</xdr:row>
      <xdr:rowOff>155122</xdr:rowOff>
    </xdr:to>
    <xdr:cxnSp macro="">
      <xdr:nvCxnSpPr>
        <xdr:cNvPr id="654" name="直線コネクタ 653">
          <a:extLst>
            <a:ext uri="{FF2B5EF4-FFF2-40B4-BE49-F238E27FC236}">
              <a16:creationId xmlns:a16="http://schemas.microsoft.com/office/drawing/2014/main" id="{32245BE1-C63B-43A3-94E6-013DC03CCAEF}"/>
            </a:ext>
          </a:extLst>
        </xdr:cNvPr>
        <xdr:cNvCxnSpPr/>
      </xdr:nvCxnSpPr>
      <xdr:spPr>
        <a:xfrm flipV="1">
          <a:off x="12346940" y="10533562"/>
          <a:ext cx="7975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655" name="楕円 654">
          <a:extLst>
            <a:ext uri="{FF2B5EF4-FFF2-40B4-BE49-F238E27FC236}">
              <a16:creationId xmlns:a16="http://schemas.microsoft.com/office/drawing/2014/main" id="{37D81F7B-564F-4BF6-A320-4DB4402B32ED}"/>
            </a:ext>
          </a:extLst>
        </xdr:cNvPr>
        <xdr:cNvSpPr/>
      </xdr:nvSpPr>
      <xdr:spPr>
        <a:xfrm>
          <a:off x="11487150" y="105282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656" name="直線コネクタ 655">
          <a:extLst>
            <a:ext uri="{FF2B5EF4-FFF2-40B4-BE49-F238E27FC236}">
              <a16:creationId xmlns:a16="http://schemas.microsoft.com/office/drawing/2014/main" id="{174C3C9D-6B95-4078-BC7F-E4F8ADFD576A}"/>
            </a:ext>
          </a:extLst>
        </xdr:cNvPr>
        <xdr:cNvCxnSpPr/>
      </xdr:nvCxnSpPr>
      <xdr:spPr>
        <a:xfrm>
          <a:off x="11541760" y="10582820"/>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ECF37635-FC22-4177-BA09-2AD6CC842528}"/>
            </a:ext>
          </a:extLst>
        </xdr:cNvPr>
        <xdr:cNvSpPr txBox="1"/>
      </xdr:nvSpPr>
      <xdr:spPr>
        <a:xfrm>
          <a:off x="13738234"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777F3C52-BC75-436E-81A7-79068057F95B}"/>
            </a:ext>
          </a:extLst>
        </xdr:cNvPr>
        <xdr:cNvSpPr txBox="1"/>
      </xdr:nvSpPr>
      <xdr:spPr>
        <a:xfrm>
          <a:off x="1295718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C5E4C4C5-9A76-4515-9E6C-B8C8295E6775}"/>
            </a:ext>
          </a:extLst>
        </xdr:cNvPr>
        <xdr:cNvSpPr txBox="1"/>
      </xdr:nvSpPr>
      <xdr:spPr>
        <a:xfrm>
          <a:off x="1217105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BF6C97D4-D652-4328-9F7F-607BA38EC339}"/>
            </a:ext>
          </a:extLst>
        </xdr:cNvPr>
        <xdr:cNvSpPr txBox="1"/>
      </xdr:nvSpPr>
      <xdr:spPr>
        <a:xfrm>
          <a:off x="11354444" y="996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4B57662-7565-4457-8671-696E40B1FC0B}"/>
            </a:ext>
          </a:extLst>
        </xdr:cNvPr>
        <xdr:cNvSpPr txBox="1"/>
      </xdr:nvSpPr>
      <xdr:spPr>
        <a:xfrm>
          <a:off x="13738234" y="106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9C936E12-99BD-4AA6-A675-549A9DEA3623}"/>
            </a:ext>
          </a:extLst>
        </xdr:cNvPr>
        <xdr:cNvSpPr txBox="1"/>
      </xdr:nvSpPr>
      <xdr:spPr>
        <a:xfrm>
          <a:off x="1295718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E51BE8F2-15E5-41C9-910F-AEFFB63D5CC6}"/>
            </a:ext>
          </a:extLst>
        </xdr:cNvPr>
        <xdr:cNvSpPr txBox="1"/>
      </xdr:nvSpPr>
      <xdr:spPr>
        <a:xfrm>
          <a:off x="12171054" y="1065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A4154E6D-6096-498D-A6C5-2854DA7A6C96}"/>
            </a:ext>
          </a:extLst>
        </xdr:cNvPr>
        <xdr:cNvSpPr txBox="1"/>
      </xdr:nvSpPr>
      <xdr:spPr>
        <a:xfrm>
          <a:off x="11354444" y="106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5EE2A44-5F56-40D4-B10E-261BA8C3F75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C3D7B4B8-FE40-42AC-95D9-61EBEEF22281}"/>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F3E45BBF-6791-4F98-9093-0B7BF8E19A0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9EA536C6-0477-4A99-89F7-1733BE9406C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8C099BF1-226A-4C89-9CCD-C2E62F5A277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D6A4B621-92CA-4699-AB59-68F50CB2758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81EF090F-7C99-4966-9C97-924C34510D9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D4D21511-E266-4D73-A89E-3D270284E38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1F540B04-EA1A-4F01-B9D9-A14C8E4A835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8C668462-FF8C-46A9-95BA-819ED9DC091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37E38F5F-A5F7-4A5F-9C88-2318D3DC521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7887099E-DAF4-4B8E-99D7-7715CD4FF91E}"/>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D265316A-733A-4B6C-8695-5EE0BD89164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BF13EC60-BF18-42A1-9FCB-CFF85B55E7C7}"/>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45D31467-0166-40D5-8805-AD518D7F0A86}"/>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0FB2B9A2-B720-4F66-A9C2-13F5C97E7278}"/>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CE4556F8-F1A6-440A-8489-A723302A7CF9}"/>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260DBE70-77B9-475E-BBDC-58993548261B}"/>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E0D942C1-8959-4841-9C4A-FEA435AE5BDE}"/>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AB345ED8-D261-404A-B251-09C896304176}"/>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2A5AF4EA-F1BD-440F-849A-D348150E5C08}"/>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C591078B-6272-4499-AD1E-4CD16540C668}"/>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43480973-398D-4B1C-BA75-5E5D4BDD460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D7117374-E6F2-4410-9DCB-CFC5C2D365AE}"/>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26D56AD9-D002-465B-87DD-0AF8FA3B89E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493F421A-6ED6-42E1-9440-2A4EE507B1EA}"/>
            </a:ext>
          </a:extLst>
        </xdr:cNvPr>
        <xdr:cNvCxnSpPr/>
      </xdr:nvCxnSpPr>
      <xdr:spPr>
        <a:xfrm flipV="1">
          <a:off x="19947254" y="9598479"/>
          <a:ext cx="0" cy="149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321FB3FB-52AD-4555-8E37-4E922BEC3BAF}"/>
            </a:ext>
          </a:extLst>
        </xdr:cNvPr>
        <xdr:cNvSpPr txBox="1"/>
      </xdr:nvSpPr>
      <xdr:spPr>
        <a:xfrm>
          <a:off x="19985990" y="110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5277ABB3-16FA-4F82-837B-D6289E7C6E81}"/>
            </a:ext>
          </a:extLst>
        </xdr:cNvPr>
        <xdr:cNvCxnSpPr/>
      </xdr:nvCxnSpPr>
      <xdr:spPr>
        <a:xfrm>
          <a:off x="19885660" y="11095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1840C7E7-0B94-4E61-B187-0529CF953531}"/>
            </a:ext>
          </a:extLst>
        </xdr:cNvPr>
        <xdr:cNvSpPr txBox="1"/>
      </xdr:nvSpPr>
      <xdr:spPr>
        <a:xfrm>
          <a:off x="1998599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68DCAF1F-812A-4107-90BF-631BD43477CA}"/>
            </a:ext>
          </a:extLst>
        </xdr:cNvPr>
        <xdr:cNvCxnSpPr/>
      </xdr:nvCxnSpPr>
      <xdr:spPr>
        <a:xfrm>
          <a:off x="19885660" y="959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BB1EF1AC-1547-4371-84B9-896A1FF30669}"/>
            </a:ext>
          </a:extLst>
        </xdr:cNvPr>
        <xdr:cNvSpPr txBox="1"/>
      </xdr:nvSpPr>
      <xdr:spPr>
        <a:xfrm>
          <a:off x="19985990" y="1069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BADED05A-65B3-46D5-8C55-A9CB22E33240}"/>
            </a:ext>
          </a:extLst>
        </xdr:cNvPr>
        <xdr:cNvSpPr/>
      </xdr:nvSpPr>
      <xdr:spPr>
        <a:xfrm>
          <a:off x="19904710" y="108455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C0EB71D2-EFE6-49A5-B703-1E686BA5B41F}"/>
            </a:ext>
          </a:extLst>
        </xdr:cNvPr>
        <xdr:cNvSpPr/>
      </xdr:nvSpPr>
      <xdr:spPr>
        <a:xfrm>
          <a:off x="19161760" y="1085614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F72EB15E-0E60-4555-8008-017952FF435A}"/>
            </a:ext>
          </a:extLst>
        </xdr:cNvPr>
        <xdr:cNvSpPr/>
      </xdr:nvSpPr>
      <xdr:spPr>
        <a:xfrm>
          <a:off x="18345150" y="108455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240CC3D9-CFF8-454B-ABEF-554C59181460}"/>
            </a:ext>
          </a:extLst>
        </xdr:cNvPr>
        <xdr:cNvSpPr/>
      </xdr:nvSpPr>
      <xdr:spPr>
        <a:xfrm>
          <a:off x="17547590" y="1085205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3733F4DA-FBBF-4C07-B4FD-FF3B78957B5B}"/>
            </a:ext>
          </a:extLst>
        </xdr:cNvPr>
        <xdr:cNvSpPr/>
      </xdr:nvSpPr>
      <xdr:spPr>
        <a:xfrm>
          <a:off x="16761460" y="108711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6A890BA-5B33-45CE-A94C-2CB7BCD16CD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24A9778-3FC8-4DA4-8170-43AC0C05ABD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FD3A689-6E7F-4FFC-A9CF-3002236EDD5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7C0E787-A4D6-4CB5-8819-42A886475CE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298B699-A448-4405-A454-3D30DB279E5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84727</xdr:rowOff>
    </xdr:from>
    <xdr:to>
      <xdr:col>116</xdr:col>
      <xdr:colOff>114300</xdr:colOff>
      <xdr:row>64</xdr:row>
      <xdr:rowOff>14877</xdr:rowOff>
    </xdr:to>
    <xdr:sp macro="" textlink="">
      <xdr:nvSpPr>
        <xdr:cNvPr id="706" name="楕円 705">
          <a:extLst>
            <a:ext uri="{FF2B5EF4-FFF2-40B4-BE49-F238E27FC236}">
              <a16:creationId xmlns:a16="http://schemas.microsoft.com/office/drawing/2014/main" id="{FD4E27E2-65B0-48EE-9E96-D4F14395A1C1}"/>
            </a:ext>
          </a:extLst>
        </xdr:cNvPr>
        <xdr:cNvSpPr/>
      </xdr:nvSpPr>
      <xdr:spPr>
        <a:xfrm>
          <a:off x="19904710" y="108879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63154</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9579C825-F10D-4ED5-BF33-6DC7F260083C}"/>
            </a:ext>
          </a:extLst>
        </xdr:cNvPr>
        <xdr:cNvSpPr txBox="1"/>
      </xdr:nvSpPr>
      <xdr:spPr>
        <a:xfrm>
          <a:off x="19985990" y="108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708" name="楕円 707">
          <a:extLst>
            <a:ext uri="{FF2B5EF4-FFF2-40B4-BE49-F238E27FC236}">
              <a16:creationId xmlns:a16="http://schemas.microsoft.com/office/drawing/2014/main" id="{A1409B77-4122-42B4-9C2A-D950C10CADDA}"/>
            </a:ext>
          </a:extLst>
        </xdr:cNvPr>
        <xdr:cNvSpPr/>
      </xdr:nvSpPr>
      <xdr:spPr>
        <a:xfrm>
          <a:off x="19161760" y="10893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135527</xdr:rowOff>
    </xdr:from>
    <xdr:to>
      <xdr:col>116</xdr:col>
      <xdr:colOff>63500</xdr:colOff>
      <xdr:row>63</xdr:row>
      <xdr:rowOff>138793</xdr:rowOff>
    </xdr:to>
    <xdr:cxnSp macro="">
      <xdr:nvCxnSpPr>
        <xdr:cNvPr id="709" name="直線コネクタ 708">
          <a:extLst>
            <a:ext uri="{FF2B5EF4-FFF2-40B4-BE49-F238E27FC236}">
              <a16:creationId xmlns:a16="http://schemas.microsoft.com/office/drawing/2014/main" id="{9DC381EB-0FF2-45AC-B1B3-8CADD71BE51F}"/>
            </a:ext>
          </a:extLst>
        </xdr:cNvPr>
        <xdr:cNvCxnSpPr/>
      </xdr:nvCxnSpPr>
      <xdr:spPr>
        <a:xfrm flipV="1">
          <a:off x="19204940" y="10933067"/>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710" name="楕円 709">
          <a:extLst>
            <a:ext uri="{FF2B5EF4-FFF2-40B4-BE49-F238E27FC236}">
              <a16:creationId xmlns:a16="http://schemas.microsoft.com/office/drawing/2014/main" id="{E3CE096D-3307-4221-A051-E86069032CCF}"/>
            </a:ext>
          </a:extLst>
        </xdr:cNvPr>
        <xdr:cNvSpPr/>
      </xdr:nvSpPr>
      <xdr:spPr>
        <a:xfrm>
          <a:off x="18345150" y="108931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711" name="直線コネクタ 710">
          <a:extLst>
            <a:ext uri="{FF2B5EF4-FFF2-40B4-BE49-F238E27FC236}">
              <a16:creationId xmlns:a16="http://schemas.microsoft.com/office/drawing/2014/main" id="{8837DBEE-B258-4D7B-A6F2-A0AF16ED48F6}"/>
            </a:ext>
          </a:extLst>
        </xdr:cNvPr>
        <xdr:cNvCxnSpPr/>
      </xdr:nvCxnSpPr>
      <xdr:spPr>
        <a:xfrm>
          <a:off x="18399760" y="1093633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712" name="楕円 711">
          <a:extLst>
            <a:ext uri="{FF2B5EF4-FFF2-40B4-BE49-F238E27FC236}">
              <a16:creationId xmlns:a16="http://schemas.microsoft.com/office/drawing/2014/main" id="{584EFE91-907F-4F54-BE2D-2EC4559023FD}"/>
            </a:ext>
          </a:extLst>
        </xdr:cNvPr>
        <xdr:cNvSpPr/>
      </xdr:nvSpPr>
      <xdr:spPr>
        <a:xfrm>
          <a:off x="17547590" y="108931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138793</xdr:rowOff>
    </xdr:to>
    <xdr:cxnSp macro="">
      <xdr:nvCxnSpPr>
        <xdr:cNvPr id="713" name="直線コネクタ 712">
          <a:extLst>
            <a:ext uri="{FF2B5EF4-FFF2-40B4-BE49-F238E27FC236}">
              <a16:creationId xmlns:a16="http://schemas.microsoft.com/office/drawing/2014/main" id="{52A8B4F8-CD4B-4FD5-B553-F7F731079D08}"/>
            </a:ext>
          </a:extLst>
        </xdr:cNvPr>
        <xdr:cNvCxnSpPr/>
      </xdr:nvCxnSpPr>
      <xdr:spPr>
        <a:xfrm>
          <a:off x="17602200" y="1093633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91259</xdr:rowOff>
    </xdr:from>
    <xdr:to>
      <xdr:col>98</xdr:col>
      <xdr:colOff>38100</xdr:colOff>
      <xdr:row>64</xdr:row>
      <xdr:rowOff>21409</xdr:rowOff>
    </xdr:to>
    <xdr:sp macro="" textlink="">
      <xdr:nvSpPr>
        <xdr:cNvPr id="714" name="楕円 713">
          <a:extLst>
            <a:ext uri="{FF2B5EF4-FFF2-40B4-BE49-F238E27FC236}">
              <a16:creationId xmlns:a16="http://schemas.microsoft.com/office/drawing/2014/main" id="{659A37BC-841C-491D-8178-135198488F8D}"/>
            </a:ext>
          </a:extLst>
        </xdr:cNvPr>
        <xdr:cNvSpPr/>
      </xdr:nvSpPr>
      <xdr:spPr>
        <a:xfrm>
          <a:off x="16761460" y="1089641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138793</xdr:rowOff>
    </xdr:from>
    <xdr:to>
      <xdr:col>102</xdr:col>
      <xdr:colOff>114300</xdr:colOff>
      <xdr:row>63</xdr:row>
      <xdr:rowOff>142059</xdr:rowOff>
    </xdr:to>
    <xdr:cxnSp macro="">
      <xdr:nvCxnSpPr>
        <xdr:cNvPr id="715" name="直線コネクタ 714">
          <a:extLst>
            <a:ext uri="{FF2B5EF4-FFF2-40B4-BE49-F238E27FC236}">
              <a16:creationId xmlns:a16="http://schemas.microsoft.com/office/drawing/2014/main" id="{3231DFFE-01AB-4A41-B03F-9C19444FE58B}"/>
            </a:ext>
          </a:extLst>
        </xdr:cNvPr>
        <xdr:cNvCxnSpPr/>
      </xdr:nvCxnSpPr>
      <xdr:spPr>
        <a:xfrm flipV="1">
          <a:off x="16804640" y="10936333"/>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0A607068-83B9-4ABD-A8E6-9834632E546B}"/>
            </a:ext>
          </a:extLst>
        </xdr:cNvPr>
        <xdr:cNvSpPr txBox="1"/>
      </xdr:nvSpPr>
      <xdr:spPr>
        <a:xfrm>
          <a:off x="18982132" y="1063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82058226-EE69-4C9B-AE6D-A2072561BA02}"/>
            </a:ext>
          </a:extLst>
        </xdr:cNvPr>
        <xdr:cNvSpPr txBox="1"/>
      </xdr:nvSpPr>
      <xdr:spPr>
        <a:xfrm>
          <a:off x="18182032" y="106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D95B6AFC-CE1C-4314-BD58-51598B55F100}"/>
            </a:ext>
          </a:extLst>
        </xdr:cNvPr>
        <xdr:cNvSpPr txBox="1"/>
      </xdr:nvSpPr>
      <xdr:spPr>
        <a:xfrm>
          <a:off x="17384472" y="106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FF518670-31AA-42C7-9FAF-D635FC6ECC6D}"/>
            </a:ext>
          </a:extLst>
        </xdr:cNvPr>
        <xdr:cNvSpPr txBox="1"/>
      </xdr:nvSpPr>
      <xdr:spPr>
        <a:xfrm>
          <a:off x="16588817" y="1065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720" name="n_1mainValue【保健センター・保健所】&#10;一人当たり面積">
          <a:extLst>
            <a:ext uri="{FF2B5EF4-FFF2-40B4-BE49-F238E27FC236}">
              <a16:creationId xmlns:a16="http://schemas.microsoft.com/office/drawing/2014/main" id="{AA1CC559-B401-4BA0-98A9-1331B54F0F2F}"/>
            </a:ext>
          </a:extLst>
        </xdr:cNvPr>
        <xdr:cNvSpPr txBox="1"/>
      </xdr:nvSpPr>
      <xdr:spPr>
        <a:xfrm>
          <a:off x="18982132" y="109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721" name="n_2mainValue【保健センター・保健所】&#10;一人当たり面積">
          <a:extLst>
            <a:ext uri="{FF2B5EF4-FFF2-40B4-BE49-F238E27FC236}">
              <a16:creationId xmlns:a16="http://schemas.microsoft.com/office/drawing/2014/main" id="{F316489A-3CF3-4AA0-9CED-74028C609B2E}"/>
            </a:ext>
          </a:extLst>
        </xdr:cNvPr>
        <xdr:cNvSpPr txBox="1"/>
      </xdr:nvSpPr>
      <xdr:spPr>
        <a:xfrm>
          <a:off x="18182032" y="109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722" name="n_3mainValue【保健センター・保健所】&#10;一人当たり面積">
          <a:extLst>
            <a:ext uri="{FF2B5EF4-FFF2-40B4-BE49-F238E27FC236}">
              <a16:creationId xmlns:a16="http://schemas.microsoft.com/office/drawing/2014/main" id="{1878AB59-9995-4B19-AE9E-F188BC6353BD}"/>
            </a:ext>
          </a:extLst>
        </xdr:cNvPr>
        <xdr:cNvSpPr txBox="1"/>
      </xdr:nvSpPr>
      <xdr:spPr>
        <a:xfrm>
          <a:off x="17384472" y="109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12536</xdr:rowOff>
    </xdr:from>
    <xdr:ext cx="469744" cy="259045"/>
    <xdr:sp macro="" textlink="">
      <xdr:nvSpPr>
        <xdr:cNvPr id="723" name="n_4mainValue【保健センター・保健所】&#10;一人当たり面積">
          <a:extLst>
            <a:ext uri="{FF2B5EF4-FFF2-40B4-BE49-F238E27FC236}">
              <a16:creationId xmlns:a16="http://schemas.microsoft.com/office/drawing/2014/main" id="{71955086-764C-438A-9050-AF1F32485D7F}"/>
            </a:ext>
          </a:extLst>
        </xdr:cNvPr>
        <xdr:cNvSpPr txBox="1"/>
      </xdr:nvSpPr>
      <xdr:spPr>
        <a:xfrm>
          <a:off x="16588817" y="1098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32B5B579-277C-4309-8BA9-7CAFCD57B22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CB9E253-DF64-4564-AA90-24C43B44809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4D86FE20-A431-4B78-9295-554424D5710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4032F431-B3E7-4AF8-81F5-2D28A94A24A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3C2677F7-A9DD-450F-8DC5-DEA40FD0014C}"/>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14A8628C-67B9-41DB-9812-54F3625A132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37424366-B6D4-4F87-989C-41C4194A291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4997DEDC-F9CF-4731-A8BE-7922E5E0D59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63BA597D-EDE4-437E-A4CC-FF782FF9B37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AB43D1E4-27FB-4764-9CEE-1EF8774D779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85DA575B-D735-4CD8-B912-9F6EAE59609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8D710029-EBDE-40AC-B359-E10AA33C952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B30CB6BD-07A9-4379-9C5F-4B69E53AA4A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51E36F8C-5BB4-41D9-87EC-8EAD9639ECE3}"/>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69CFC36B-8F45-46D3-B9F7-A7CCE3009249}"/>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E6DFBAA8-6F44-42D7-94FC-7C4B844541F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DE498885-7696-4CAF-AE7F-C317A6DBD33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370FB09E-140F-413F-BC3D-5D44A1F6F9BD}"/>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56D7AEFB-1FAE-47AA-AD38-12FE772D4E7C}"/>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33BBDD80-7648-4E12-86BA-2F75F761BB75}"/>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B62A5173-76EB-449E-9260-C534798B565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CB4447FB-DA37-4077-9B02-9B757EA0965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C0E72418-C041-401B-ABF7-39F0143EAD8A}"/>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9518235B-1793-4919-950B-8B8B6FA2359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6872E4F-9D37-43FD-B823-70CFC5A478DE}"/>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BB1F5A21-AD71-4E18-9FF6-09FD574C09DC}"/>
            </a:ext>
          </a:extLst>
        </xdr:cNvPr>
        <xdr:cNvCxnSpPr/>
      </xdr:nvCxnSpPr>
      <xdr:spPr>
        <a:xfrm flipV="1">
          <a:off x="14703424" y="13481140"/>
          <a:ext cx="0" cy="1436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5A07A160-09ED-466A-9D0F-F96B14E72A8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A9853088-01F9-4F01-AE79-4EF75A53E6E0}"/>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11CCAEC8-5B3D-4B39-81EC-09A20D2A407E}"/>
            </a:ext>
          </a:extLst>
        </xdr:cNvPr>
        <xdr:cNvSpPr txBox="1"/>
      </xdr:nvSpPr>
      <xdr:spPr>
        <a:xfrm>
          <a:off x="14742160" y="1326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DC84E36E-2575-4E95-82DC-5324A3855DA6}"/>
            </a:ext>
          </a:extLst>
        </xdr:cNvPr>
        <xdr:cNvCxnSpPr/>
      </xdr:nvCxnSpPr>
      <xdr:spPr>
        <a:xfrm>
          <a:off x="14611350" y="1348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5FA9DCDE-285F-4032-96BE-CDE6F110DC87}"/>
            </a:ext>
          </a:extLst>
        </xdr:cNvPr>
        <xdr:cNvSpPr txBox="1"/>
      </xdr:nvSpPr>
      <xdr:spPr>
        <a:xfrm>
          <a:off x="1474216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352CDB64-366C-44D8-B829-70DF2D00C512}"/>
            </a:ext>
          </a:extLst>
        </xdr:cNvPr>
        <xdr:cNvSpPr/>
      </xdr:nvSpPr>
      <xdr:spPr>
        <a:xfrm>
          <a:off x="14649450" y="141926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36190608-5A5F-4323-BD81-B7891438E052}"/>
            </a:ext>
          </a:extLst>
        </xdr:cNvPr>
        <xdr:cNvSpPr/>
      </xdr:nvSpPr>
      <xdr:spPr>
        <a:xfrm>
          <a:off x="13887450" y="141937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7741654E-94DE-4456-8313-9E9A256721DF}"/>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3313ABAF-B126-4602-ACB1-0F1AD84A762C}"/>
            </a:ext>
          </a:extLst>
        </xdr:cNvPr>
        <xdr:cNvSpPr/>
      </xdr:nvSpPr>
      <xdr:spPr>
        <a:xfrm>
          <a:off x="12303760" y="14147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E52A31F9-9274-4A95-AD04-C49510C32C90}"/>
            </a:ext>
          </a:extLst>
        </xdr:cNvPr>
        <xdr:cNvSpPr/>
      </xdr:nvSpPr>
      <xdr:spPr>
        <a:xfrm>
          <a:off x="11487150" y="1407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9B687F8-9E95-420F-B034-903E54C674E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6AE0E7F-66B4-4D02-94C6-0604155DF23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459CAF2-F72D-43E2-8BD6-E9D94E0B8AC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B185306-5240-45B5-83D6-D7DC7DD13B2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1DA33D1-D87D-4E02-8D35-28BD4548BE8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765" name="楕円 764">
          <a:extLst>
            <a:ext uri="{FF2B5EF4-FFF2-40B4-BE49-F238E27FC236}">
              <a16:creationId xmlns:a16="http://schemas.microsoft.com/office/drawing/2014/main" id="{68FDE414-CC13-4757-A684-5F2C1A6DA577}"/>
            </a:ext>
          </a:extLst>
        </xdr:cNvPr>
        <xdr:cNvSpPr/>
      </xdr:nvSpPr>
      <xdr:spPr>
        <a:xfrm>
          <a:off x="14649450" y="139953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132641</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44E92125-6114-427B-AEE2-325EC3616A59}"/>
            </a:ext>
          </a:extLst>
        </xdr:cNvPr>
        <xdr:cNvSpPr txBox="1"/>
      </xdr:nvSpPr>
      <xdr:spPr>
        <a:xfrm>
          <a:off x="14742160"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767" name="楕円 766">
          <a:extLst>
            <a:ext uri="{FF2B5EF4-FFF2-40B4-BE49-F238E27FC236}">
              <a16:creationId xmlns:a16="http://schemas.microsoft.com/office/drawing/2014/main" id="{651113B0-48E4-4858-A721-84619FB108EE}"/>
            </a:ext>
          </a:extLst>
        </xdr:cNvPr>
        <xdr:cNvSpPr/>
      </xdr:nvSpPr>
      <xdr:spPr>
        <a:xfrm>
          <a:off x="13887450" y="139887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81</xdr:row>
      <xdr:rowOff>160564</xdr:rowOff>
    </xdr:to>
    <xdr:cxnSp macro="">
      <xdr:nvCxnSpPr>
        <xdr:cNvPr id="768" name="直線コネクタ 767">
          <a:extLst>
            <a:ext uri="{FF2B5EF4-FFF2-40B4-BE49-F238E27FC236}">
              <a16:creationId xmlns:a16="http://schemas.microsoft.com/office/drawing/2014/main" id="{892F6091-DF15-4BED-AE09-A336A788608D}"/>
            </a:ext>
          </a:extLst>
        </xdr:cNvPr>
        <xdr:cNvCxnSpPr/>
      </xdr:nvCxnSpPr>
      <xdr:spPr>
        <a:xfrm>
          <a:off x="13942060" y="14041482"/>
          <a:ext cx="762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69" name="楕円 768">
          <a:extLst>
            <a:ext uri="{FF2B5EF4-FFF2-40B4-BE49-F238E27FC236}">
              <a16:creationId xmlns:a16="http://schemas.microsoft.com/office/drawing/2014/main" id="{4D821573-E50D-4567-9CA8-CF5A9AD95712}"/>
            </a:ext>
          </a:extLst>
        </xdr:cNvPr>
        <xdr:cNvSpPr/>
      </xdr:nvSpPr>
      <xdr:spPr>
        <a:xfrm>
          <a:off x="13089890" y="139528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154032</xdr:rowOff>
    </xdr:to>
    <xdr:cxnSp macro="">
      <xdr:nvCxnSpPr>
        <xdr:cNvPr id="770" name="直線コネクタ 769">
          <a:extLst>
            <a:ext uri="{FF2B5EF4-FFF2-40B4-BE49-F238E27FC236}">
              <a16:creationId xmlns:a16="http://schemas.microsoft.com/office/drawing/2014/main" id="{92E744C9-1AC8-4D07-9063-21996B3EB0E1}"/>
            </a:ext>
          </a:extLst>
        </xdr:cNvPr>
        <xdr:cNvCxnSpPr/>
      </xdr:nvCxnSpPr>
      <xdr:spPr>
        <a:xfrm>
          <a:off x="13144500" y="14007466"/>
          <a:ext cx="79756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771" name="楕円 770">
          <a:extLst>
            <a:ext uri="{FF2B5EF4-FFF2-40B4-BE49-F238E27FC236}">
              <a16:creationId xmlns:a16="http://schemas.microsoft.com/office/drawing/2014/main" id="{7C0812B6-8D0B-47BC-B05B-AE850F44A73A}"/>
            </a:ext>
          </a:extLst>
        </xdr:cNvPr>
        <xdr:cNvSpPr/>
      </xdr:nvSpPr>
      <xdr:spPr>
        <a:xfrm>
          <a:off x="12303760" y="139185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118111</xdr:rowOff>
    </xdr:to>
    <xdr:cxnSp macro="">
      <xdr:nvCxnSpPr>
        <xdr:cNvPr id="772" name="直線コネクタ 771">
          <a:extLst>
            <a:ext uri="{FF2B5EF4-FFF2-40B4-BE49-F238E27FC236}">
              <a16:creationId xmlns:a16="http://schemas.microsoft.com/office/drawing/2014/main" id="{9481B60E-D8AB-4006-AB8D-6B65C76A16E2}"/>
            </a:ext>
          </a:extLst>
        </xdr:cNvPr>
        <xdr:cNvCxnSpPr/>
      </xdr:nvCxnSpPr>
      <xdr:spPr>
        <a:xfrm>
          <a:off x="12346940" y="13973175"/>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153851</xdr:rowOff>
    </xdr:from>
    <xdr:to>
      <xdr:col>67</xdr:col>
      <xdr:colOff>101600</xdr:colOff>
      <xdr:row>81</xdr:row>
      <xdr:rowOff>84001</xdr:rowOff>
    </xdr:to>
    <xdr:sp macro="" textlink="">
      <xdr:nvSpPr>
        <xdr:cNvPr id="773" name="楕円 772">
          <a:extLst>
            <a:ext uri="{FF2B5EF4-FFF2-40B4-BE49-F238E27FC236}">
              <a16:creationId xmlns:a16="http://schemas.microsoft.com/office/drawing/2014/main" id="{566C6C49-DA80-4CB2-8DE3-04AA30D0B4E0}"/>
            </a:ext>
          </a:extLst>
        </xdr:cNvPr>
        <xdr:cNvSpPr/>
      </xdr:nvSpPr>
      <xdr:spPr>
        <a:xfrm>
          <a:off x="11487150" y="138698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33201</xdr:rowOff>
    </xdr:from>
    <xdr:to>
      <xdr:col>71</xdr:col>
      <xdr:colOff>177800</xdr:colOff>
      <xdr:row>81</xdr:row>
      <xdr:rowOff>83820</xdr:rowOff>
    </xdr:to>
    <xdr:cxnSp macro="">
      <xdr:nvCxnSpPr>
        <xdr:cNvPr id="774" name="直線コネクタ 773">
          <a:extLst>
            <a:ext uri="{FF2B5EF4-FFF2-40B4-BE49-F238E27FC236}">
              <a16:creationId xmlns:a16="http://schemas.microsoft.com/office/drawing/2014/main" id="{32C6F584-3F28-4A3E-AA5E-25B208390490}"/>
            </a:ext>
          </a:extLst>
        </xdr:cNvPr>
        <xdr:cNvCxnSpPr/>
      </xdr:nvCxnSpPr>
      <xdr:spPr>
        <a:xfrm>
          <a:off x="11541760" y="13918746"/>
          <a:ext cx="80518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a:extLst>
            <a:ext uri="{FF2B5EF4-FFF2-40B4-BE49-F238E27FC236}">
              <a16:creationId xmlns:a16="http://schemas.microsoft.com/office/drawing/2014/main" id="{FD35F04D-E810-4AD6-81E4-68CA9B6EDA78}"/>
            </a:ext>
          </a:extLst>
        </xdr:cNvPr>
        <xdr:cNvSpPr txBox="1"/>
      </xdr:nvSpPr>
      <xdr:spPr>
        <a:xfrm>
          <a:off x="13738234" y="1428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id="{38060ECA-6BFD-44C9-A6AB-4F9762FB0AB8}"/>
            </a:ext>
          </a:extLst>
        </xdr:cNvPr>
        <xdr:cNvSpPr txBox="1"/>
      </xdr:nvSpPr>
      <xdr:spPr>
        <a:xfrm>
          <a:off x="1295718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id="{10205DF4-4BDF-41C5-B2E4-7D58655B916A}"/>
            </a:ext>
          </a:extLst>
        </xdr:cNvPr>
        <xdr:cNvSpPr txBox="1"/>
      </xdr:nvSpPr>
      <xdr:spPr>
        <a:xfrm>
          <a:off x="1217105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id="{5D486B20-08B9-4B7B-85E7-8BF881B35578}"/>
            </a:ext>
          </a:extLst>
        </xdr:cNvPr>
        <xdr:cNvSpPr txBox="1"/>
      </xdr:nvSpPr>
      <xdr:spPr>
        <a:xfrm>
          <a:off x="113544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779" name="n_1mainValue【消防施設】&#10;有形固定資産減価償却率">
          <a:extLst>
            <a:ext uri="{FF2B5EF4-FFF2-40B4-BE49-F238E27FC236}">
              <a16:creationId xmlns:a16="http://schemas.microsoft.com/office/drawing/2014/main" id="{6059A3B3-D89C-409A-967E-F3AD8498F6E0}"/>
            </a:ext>
          </a:extLst>
        </xdr:cNvPr>
        <xdr:cNvSpPr txBox="1"/>
      </xdr:nvSpPr>
      <xdr:spPr>
        <a:xfrm>
          <a:off x="13738234" y="1376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80" name="n_2mainValue【消防施設】&#10;有形固定資産減価償却率">
          <a:extLst>
            <a:ext uri="{FF2B5EF4-FFF2-40B4-BE49-F238E27FC236}">
              <a16:creationId xmlns:a16="http://schemas.microsoft.com/office/drawing/2014/main" id="{91BC8736-0FEF-4584-AEF2-FAC972A1BA24}"/>
            </a:ext>
          </a:extLst>
        </xdr:cNvPr>
        <xdr:cNvSpPr txBox="1"/>
      </xdr:nvSpPr>
      <xdr:spPr>
        <a:xfrm>
          <a:off x="12957184" y="1373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781" name="n_3mainValue【消防施設】&#10;有形固定資産減価償却率">
          <a:extLst>
            <a:ext uri="{FF2B5EF4-FFF2-40B4-BE49-F238E27FC236}">
              <a16:creationId xmlns:a16="http://schemas.microsoft.com/office/drawing/2014/main" id="{DCD6E623-F784-4893-8AF5-2AF7DFDFCC20}"/>
            </a:ext>
          </a:extLst>
        </xdr:cNvPr>
        <xdr:cNvSpPr txBox="1"/>
      </xdr:nvSpPr>
      <xdr:spPr>
        <a:xfrm>
          <a:off x="1217105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100528</xdr:rowOff>
    </xdr:from>
    <xdr:ext cx="405111" cy="259045"/>
    <xdr:sp macro="" textlink="">
      <xdr:nvSpPr>
        <xdr:cNvPr id="782" name="n_4mainValue【消防施設】&#10;有形固定資産減価償却率">
          <a:extLst>
            <a:ext uri="{FF2B5EF4-FFF2-40B4-BE49-F238E27FC236}">
              <a16:creationId xmlns:a16="http://schemas.microsoft.com/office/drawing/2014/main" id="{45646564-C0EE-46A9-BB21-F454C2D3C583}"/>
            </a:ext>
          </a:extLst>
        </xdr:cNvPr>
        <xdr:cNvSpPr txBox="1"/>
      </xdr:nvSpPr>
      <xdr:spPr>
        <a:xfrm>
          <a:off x="11354444" y="1364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6A035CEF-EDDC-4665-9057-754179BF522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41B6A572-EF6A-4A37-9EB6-4A094746956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957BEB5F-23B2-48F2-ACC6-843E7FE8033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7F3AA2EE-E932-4BE2-BF03-AD644BCEF6E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8F2E335A-A243-4F21-AE64-D4C8977542E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3FC2991B-B578-45DF-9436-A61878D9C8B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B6A77AC2-FC3C-490A-8EB7-E7CDCCED72C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38729284-FEE8-4500-B036-50C96FB6926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D2EE7D03-A7A4-46C4-93C9-2C68267AE67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68F45685-C7BB-4DDD-AFBB-F5FA0529ADF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72E379B6-E26D-4CA4-B01A-5FDB59FD6600}"/>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4A3BED0B-5E1F-40EC-BA57-6BB7E446AA39}"/>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D84863AC-1A14-4DAC-A251-0CE0E3C8D857}"/>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D2B88ABC-6AD6-4542-8A0A-ADE65CCD643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A79F57C0-A2F2-4718-83AE-5F0B9953DE53}"/>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BFE99609-FFB7-461E-A764-7230EC98BD30}"/>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C07ABD24-C53D-4436-9C24-903A4B3BDA2D}"/>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B90B236C-7EFB-4AC6-B87D-E8DF90AF2D4A}"/>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DBBDBFF7-9516-4871-B9C4-A865EFA3B04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39BE7BF5-E05A-4CE1-9A89-1CCCE055ED5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D8874901-E884-4BB6-A784-B1D9CB76C3B7}"/>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124968</xdr:rowOff>
    </xdr:from>
    <xdr:to>
      <xdr:col>116</xdr:col>
      <xdr:colOff>62864</xdr:colOff>
      <xdr:row>86</xdr:row>
      <xdr:rowOff>24385</xdr:rowOff>
    </xdr:to>
    <xdr:cxnSp macro="">
      <xdr:nvCxnSpPr>
        <xdr:cNvPr id="804" name="直線コネクタ 803">
          <a:extLst>
            <a:ext uri="{FF2B5EF4-FFF2-40B4-BE49-F238E27FC236}">
              <a16:creationId xmlns:a16="http://schemas.microsoft.com/office/drawing/2014/main" id="{23B21CC1-2927-452F-9B78-A8AF74F077C4}"/>
            </a:ext>
          </a:extLst>
        </xdr:cNvPr>
        <xdr:cNvCxnSpPr/>
      </xdr:nvCxnSpPr>
      <xdr:spPr>
        <a:xfrm flipV="1">
          <a:off x="19947254" y="14185773"/>
          <a:ext cx="0" cy="57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5" name="【消防施設】&#10;一人当たり面積最小値テキスト">
          <a:extLst>
            <a:ext uri="{FF2B5EF4-FFF2-40B4-BE49-F238E27FC236}">
              <a16:creationId xmlns:a16="http://schemas.microsoft.com/office/drawing/2014/main" id="{734B2DEE-4C49-4B0E-8790-C6A053E7DD57}"/>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6" name="直線コネクタ 805">
          <a:extLst>
            <a:ext uri="{FF2B5EF4-FFF2-40B4-BE49-F238E27FC236}">
              <a16:creationId xmlns:a16="http://schemas.microsoft.com/office/drawing/2014/main" id="{F3CC48C9-D121-4410-BFBC-F51F3A69CBEA}"/>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71645</xdr:rowOff>
    </xdr:from>
    <xdr:ext cx="469744" cy="259045"/>
    <xdr:sp macro="" textlink="">
      <xdr:nvSpPr>
        <xdr:cNvPr id="807" name="【消防施設】&#10;一人当たり面積最大値テキスト">
          <a:extLst>
            <a:ext uri="{FF2B5EF4-FFF2-40B4-BE49-F238E27FC236}">
              <a16:creationId xmlns:a16="http://schemas.microsoft.com/office/drawing/2014/main" id="{F3DE9744-9AC2-4952-A7FA-E7E1DC04A8EC}"/>
            </a:ext>
          </a:extLst>
        </xdr:cNvPr>
        <xdr:cNvSpPr txBox="1"/>
      </xdr:nvSpPr>
      <xdr:spPr>
        <a:xfrm>
          <a:off x="19985990" y="13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124968</xdr:rowOff>
    </xdr:from>
    <xdr:to>
      <xdr:col>116</xdr:col>
      <xdr:colOff>152400</xdr:colOff>
      <xdr:row>82</xdr:row>
      <xdr:rowOff>124968</xdr:rowOff>
    </xdr:to>
    <xdr:cxnSp macro="">
      <xdr:nvCxnSpPr>
        <xdr:cNvPr id="808" name="直線コネクタ 807">
          <a:extLst>
            <a:ext uri="{FF2B5EF4-FFF2-40B4-BE49-F238E27FC236}">
              <a16:creationId xmlns:a16="http://schemas.microsoft.com/office/drawing/2014/main" id="{9B21EF25-93AC-43CD-981C-2C5D5883CB2C}"/>
            </a:ext>
          </a:extLst>
        </xdr:cNvPr>
        <xdr:cNvCxnSpPr/>
      </xdr:nvCxnSpPr>
      <xdr:spPr>
        <a:xfrm>
          <a:off x="19885660" y="14185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150892</xdr:rowOff>
    </xdr:from>
    <xdr:ext cx="469744" cy="259045"/>
    <xdr:sp macro="" textlink="">
      <xdr:nvSpPr>
        <xdr:cNvPr id="809" name="【消防施設】&#10;一人当たり面積平均値テキスト">
          <a:extLst>
            <a:ext uri="{FF2B5EF4-FFF2-40B4-BE49-F238E27FC236}">
              <a16:creationId xmlns:a16="http://schemas.microsoft.com/office/drawing/2014/main" id="{2656D507-F857-4321-87D5-7AF1567907B7}"/>
            </a:ext>
          </a:extLst>
        </xdr:cNvPr>
        <xdr:cNvSpPr txBox="1"/>
      </xdr:nvSpPr>
      <xdr:spPr>
        <a:xfrm>
          <a:off x="1998599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810" name="フローチャート: 判断 809">
          <a:extLst>
            <a:ext uri="{FF2B5EF4-FFF2-40B4-BE49-F238E27FC236}">
              <a16:creationId xmlns:a16="http://schemas.microsoft.com/office/drawing/2014/main" id="{86BF14EE-4F11-41E4-A122-A4F842DAFE9B}"/>
            </a:ext>
          </a:extLst>
        </xdr:cNvPr>
        <xdr:cNvSpPr/>
      </xdr:nvSpPr>
      <xdr:spPr>
        <a:xfrm>
          <a:off x="19904710" y="145742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811" name="フローチャート: 判断 810">
          <a:extLst>
            <a:ext uri="{FF2B5EF4-FFF2-40B4-BE49-F238E27FC236}">
              <a16:creationId xmlns:a16="http://schemas.microsoft.com/office/drawing/2014/main" id="{ECB1DCDB-E868-4F0A-93BC-110E86602ABE}"/>
            </a:ext>
          </a:extLst>
        </xdr:cNvPr>
        <xdr:cNvSpPr/>
      </xdr:nvSpPr>
      <xdr:spPr>
        <a:xfrm>
          <a:off x="19161760" y="14580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812" name="フローチャート: 判断 811">
          <a:extLst>
            <a:ext uri="{FF2B5EF4-FFF2-40B4-BE49-F238E27FC236}">
              <a16:creationId xmlns:a16="http://schemas.microsoft.com/office/drawing/2014/main" id="{D6EB381E-7DFB-4F20-8DE6-9A4F88C4C40F}"/>
            </a:ext>
          </a:extLst>
        </xdr:cNvPr>
        <xdr:cNvSpPr/>
      </xdr:nvSpPr>
      <xdr:spPr>
        <a:xfrm>
          <a:off x="18345150" y="1457655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13" name="フローチャート: 判断 812">
          <a:extLst>
            <a:ext uri="{FF2B5EF4-FFF2-40B4-BE49-F238E27FC236}">
              <a16:creationId xmlns:a16="http://schemas.microsoft.com/office/drawing/2014/main" id="{E8BEEBB7-3432-499D-8F12-AEA6F175F3C8}"/>
            </a:ext>
          </a:extLst>
        </xdr:cNvPr>
        <xdr:cNvSpPr/>
      </xdr:nvSpPr>
      <xdr:spPr>
        <a:xfrm>
          <a:off x="17547590" y="1458302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814" name="フローチャート: 判断 813">
          <a:extLst>
            <a:ext uri="{FF2B5EF4-FFF2-40B4-BE49-F238E27FC236}">
              <a16:creationId xmlns:a16="http://schemas.microsoft.com/office/drawing/2014/main" id="{064EB7B3-2302-4AC6-8125-1D050ACA7E5C}"/>
            </a:ext>
          </a:extLst>
        </xdr:cNvPr>
        <xdr:cNvSpPr/>
      </xdr:nvSpPr>
      <xdr:spPr>
        <a:xfrm>
          <a:off x="16761460" y="1457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1851E94-DB1B-47D8-A151-7138445CCFF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BBCF167-C238-47E0-A296-7E34556D7FE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6FB27D8-9DCB-4E24-9551-4DFA597F89F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7591254-6996-444E-A7CE-9169BF1DE1E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2D634EC-4928-4141-B068-A50E35A09C1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20" name="楕円 819">
          <a:extLst>
            <a:ext uri="{FF2B5EF4-FFF2-40B4-BE49-F238E27FC236}">
              <a16:creationId xmlns:a16="http://schemas.microsoft.com/office/drawing/2014/main" id="{2A6EF2C1-DBBA-4583-8DB2-87160BF43704}"/>
            </a:ext>
          </a:extLst>
        </xdr:cNvPr>
        <xdr:cNvSpPr/>
      </xdr:nvSpPr>
      <xdr:spPr>
        <a:xfrm>
          <a:off x="19904710" y="14536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161053</xdr:rowOff>
    </xdr:from>
    <xdr:ext cx="469744" cy="259045"/>
    <xdr:sp macro="" textlink="">
      <xdr:nvSpPr>
        <xdr:cNvPr id="821" name="【消防施設】&#10;一人当たり面積該当値テキスト">
          <a:extLst>
            <a:ext uri="{FF2B5EF4-FFF2-40B4-BE49-F238E27FC236}">
              <a16:creationId xmlns:a16="http://schemas.microsoft.com/office/drawing/2014/main" id="{ABD64B07-F13D-458D-9576-A31FF7AABE44}"/>
            </a:ext>
          </a:extLst>
        </xdr:cNvPr>
        <xdr:cNvSpPr txBox="1"/>
      </xdr:nvSpPr>
      <xdr:spPr>
        <a:xfrm>
          <a:off x="19985990"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822" name="楕円 821">
          <a:extLst>
            <a:ext uri="{FF2B5EF4-FFF2-40B4-BE49-F238E27FC236}">
              <a16:creationId xmlns:a16="http://schemas.microsoft.com/office/drawing/2014/main" id="{4F237A05-73D4-4794-8F0A-84985DA0AC4A}"/>
            </a:ext>
          </a:extLst>
        </xdr:cNvPr>
        <xdr:cNvSpPr/>
      </xdr:nvSpPr>
      <xdr:spPr>
        <a:xfrm>
          <a:off x="19161760" y="145384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19813</xdr:rowOff>
    </xdr:to>
    <xdr:cxnSp macro="">
      <xdr:nvCxnSpPr>
        <xdr:cNvPr id="823" name="直線コネクタ 822">
          <a:extLst>
            <a:ext uri="{FF2B5EF4-FFF2-40B4-BE49-F238E27FC236}">
              <a16:creationId xmlns:a16="http://schemas.microsoft.com/office/drawing/2014/main" id="{9349B76A-00B6-424D-9D48-63ECCBD8A051}"/>
            </a:ext>
          </a:extLst>
        </xdr:cNvPr>
        <xdr:cNvCxnSpPr/>
      </xdr:nvCxnSpPr>
      <xdr:spPr>
        <a:xfrm flipV="1">
          <a:off x="19204940" y="145945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140463</xdr:rowOff>
    </xdr:from>
    <xdr:to>
      <xdr:col>107</xdr:col>
      <xdr:colOff>101600</xdr:colOff>
      <xdr:row>85</xdr:row>
      <xdr:rowOff>70613</xdr:rowOff>
    </xdr:to>
    <xdr:sp macro="" textlink="">
      <xdr:nvSpPr>
        <xdr:cNvPr id="824" name="楕円 823">
          <a:extLst>
            <a:ext uri="{FF2B5EF4-FFF2-40B4-BE49-F238E27FC236}">
              <a16:creationId xmlns:a16="http://schemas.microsoft.com/office/drawing/2014/main" id="{67C4F368-7329-4539-AEF8-8A0B2940554B}"/>
            </a:ext>
          </a:extLst>
        </xdr:cNvPr>
        <xdr:cNvSpPr/>
      </xdr:nvSpPr>
      <xdr:spPr>
        <a:xfrm>
          <a:off x="18345150" y="145384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19813</xdr:rowOff>
    </xdr:to>
    <xdr:cxnSp macro="">
      <xdr:nvCxnSpPr>
        <xdr:cNvPr id="825" name="直線コネクタ 824">
          <a:extLst>
            <a:ext uri="{FF2B5EF4-FFF2-40B4-BE49-F238E27FC236}">
              <a16:creationId xmlns:a16="http://schemas.microsoft.com/office/drawing/2014/main" id="{1D14A62C-00F9-4ACD-9B57-3C57E219F821}"/>
            </a:ext>
          </a:extLst>
        </xdr:cNvPr>
        <xdr:cNvCxnSpPr/>
      </xdr:nvCxnSpPr>
      <xdr:spPr>
        <a:xfrm>
          <a:off x="18399760" y="1458925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826" name="楕円 825">
          <a:extLst>
            <a:ext uri="{FF2B5EF4-FFF2-40B4-BE49-F238E27FC236}">
              <a16:creationId xmlns:a16="http://schemas.microsoft.com/office/drawing/2014/main" id="{29B873F5-4094-4B5A-A767-8B83E914C0B2}"/>
            </a:ext>
          </a:extLst>
        </xdr:cNvPr>
        <xdr:cNvSpPr/>
      </xdr:nvSpPr>
      <xdr:spPr>
        <a:xfrm>
          <a:off x="17547590" y="145449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19813</xdr:rowOff>
    </xdr:from>
    <xdr:to>
      <xdr:col>107</xdr:col>
      <xdr:colOff>50800</xdr:colOff>
      <xdr:row>85</xdr:row>
      <xdr:rowOff>24385</xdr:rowOff>
    </xdr:to>
    <xdr:cxnSp macro="">
      <xdr:nvCxnSpPr>
        <xdr:cNvPr id="827" name="直線コネクタ 826">
          <a:extLst>
            <a:ext uri="{FF2B5EF4-FFF2-40B4-BE49-F238E27FC236}">
              <a16:creationId xmlns:a16="http://schemas.microsoft.com/office/drawing/2014/main" id="{79D0AE56-36F3-4802-A136-C8A6F4E118B4}"/>
            </a:ext>
          </a:extLst>
        </xdr:cNvPr>
        <xdr:cNvCxnSpPr/>
      </xdr:nvCxnSpPr>
      <xdr:spPr>
        <a:xfrm flipV="1">
          <a:off x="17602200" y="14589253"/>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122174</xdr:rowOff>
    </xdr:from>
    <xdr:to>
      <xdr:col>98</xdr:col>
      <xdr:colOff>38100</xdr:colOff>
      <xdr:row>79</xdr:row>
      <xdr:rowOff>52324</xdr:rowOff>
    </xdr:to>
    <xdr:sp macro="" textlink="">
      <xdr:nvSpPr>
        <xdr:cNvPr id="828" name="楕円 827">
          <a:extLst>
            <a:ext uri="{FF2B5EF4-FFF2-40B4-BE49-F238E27FC236}">
              <a16:creationId xmlns:a16="http://schemas.microsoft.com/office/drawing/2014/main" id="{0242EC2F-4A4C-4A1F-9DF8-65EA51A4B4A7}"/>
            </a:ext>
          </a:extLst>
        </xdr:cNvPr>
        <xdr:cNvSpPr/>
      </xdr:nvSpPr>
      <xdr:spPr>
        <a:xfrm>
          <a:off x="16761460" y="134971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1524</xdr:rowOff>
    </xdr:from>
    <xdr:to>
      <xdr:col>102</xdr:col>
      <xdr:colOff>114300</xdr:colOff>
      <xdr:row>85</xdr:row>
      <xdr:rowOff>24385</xdr:rowOff>
    </xdr:to>
    <xdr:cxnSp macro="">
      <xdr:nvCxnSpPr>
        <xdr:cNvPr id="829" name="直線コネクタ 828">
          <a:extLst>
            <a:ext uri="{FF2B5EF4-FFF2-40B4-BE49-F238E27FC236}">
              <a16:creationId xmlns:a16="http://schemas.microsoft.com/office/drawing/2014/main" id="{4E68E3F1-19F9-4E41-984A-0706CAA109D1}"/>
            </a:ext>
          </a:extLst>
        </xdr:cNvPr>
        <xdr:cNvCxnSpPr/>
      </xdr:nvCxnSpPr>
      <xdr:spPr>
        <a:xfrm>
          <a:off x="16804640" y="13546074"/>
          <a:ext cx="797560" cy="10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830" name="n_1aveValue【消防施設】&#10;一人当たり面積">
          <a:extLst>
            <a:ext uri="{FF2B5EF4-FFF2-40B4-BE49-F238E27FC236}">
              <a16:creationId xmlns:a16="http://schemas.microsoft.com/office/drawing/2014/main" id="{FBFCD6AC-92EC-4B05-9868-0AB70CDBC594}"/>
            </a:ext>
          </a:extLst>
        </xdr:cNvPr>
        <xdr:cNvSpPr txBox="1"/>
      </xdr:nvSpPr>
      <xdr:spPr>
        <a:xfrm>
          <a:off x="18982132" y="1466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31" name="n_2aveValue【消防施設】&#10;一人当たり面積">
          <a:extLst>
            <a:ext uri="{FF2B5EF4-FFF2-40B4-BE49-F238E27FC236}">
              <a16:creationId xmlns:a16="http://schemas.microsoft.com/office/drawing/2014/main" id="{A6BF95C0-27B4-44F1-8F58-CE45E4B2FE32}"/>
            </a:ext>
          </a:extLst>
        </xdr:cNvPr>
        <xdr:cNvSpPr txBox="1"/>
      </xdr:nvSpPr>
      <xdr:spPr>
        <a:xfrm>
          <a:off x="18182032"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2" name="n_3aveValue【消防施設】&#10;一人当たり面積">
          <a:extLst>
            <a:ext uri="{FF2B5EF4-FFF2-40B4-BE49-F238E27FC236}">
              <a16:creationId xmlns:a16="http://schemas.microsoft.com/office/drawing/2014/main" id="{2CE6B066-2A54-439C-895D-1FF938A86FDF}"/>
            </a:ext>
          </a:extLst>
        </xdr:cNvPr>
        <xdr:cNvSpPr txBox="1"/>
      </xdr:nvSpPr>
      <xdr:spPr>
        <a:xfrm>
          <a:off x="17384472" y="146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833" name="n_4aveValue【消防施設】&#10;一人当たり面積">
          <a:extLst>
            <a:ext uri="{FF2B5EF4-FFF2-40B4-BE49-F238E27FC236}">
              <a16:creationId xmlns:a16="http://schemas.microsoft.com/office/drawing/2014/main" id="{A2473324-29A5-41A7-9711-9C9F74737C7C}"/>
            </a:ext>
          </a:extLst>
        </xdr:cNvPr>
        <xdr:cNvSpPr txBox="1"/>
      </xdr:nvSpPr>
      <xdr:spPr>
        <a:xfrm>
          <a:off x="16588817" y="1467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87140</xdr:rowOff>
    </xdr:from>
    <xdr:ext cx="469744" cy="259045"/>
    <xdr:sp macro="" textlink="">
      <xdr:nvSpPr>
        <xdr:cNvPr id="834" name="n_1mainValue【消防施設】&#10;一人当たり面積">
          <a:extLst>
            <a:ext uri="{FF2B5EF4-FFF2-40B4-BE49-F238E27FC236}">
              <a16:creationId xmlns:a16="http://schemas.microsoft.com/office/drawing/2014/main" id="{8436323B-C252-4A00-AB98-41478DBE5B87}"/>
            </a:ext>
          </a:extLst>
        </xdr:cNvPr>
        <xdr:cNvSpPr txBox="1"/>
      </xdr:nvSpPr>
      <xdr:spPr>
        <a:xfrm>
          <a:off x="18982132" y="143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87140</xdr:rowOff>
    </xdr:from>
    <xdr:ext cx="469744" cy="259045"/>
    <xdr:sp macro="" textlink="">
      <xdr:nvSpPr>
        <xdr:cNvPr id="835" name="n_2mainValue【消防施設】&#10;一人当たり面積">
          <a:extLst>
            <a:ext uri="{FF2B5EF4-FFF2-40B4-BE49-F238E27FC236}">
              <a16:creationId xmlns:a16="http://schemas.microsoft.com/office/drawing/2014/main" id="{27564B7E-AA61-4558-AED9-7B4B11A4339C}"/>
            </a:ext>
          </a:extLst>
        </xdr:cNvPr>
        <xdr:cNvSpPr txBox="1"/>
      </xdr:nvSpPr>
      <xdr:spPr>
        <a:xfrm>
          <a:off x="18182032" y="143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91712</xdr:rowOff>
    </xdr:from>
    <xdr:ext cx="469744" cy="259045"/>
    <xdr:sp macro="" textlink="">
      <xdr:nvSpPr>
        <xdr:cNvPr id="836" name="n_3mainValue【消防施設】&#10;一人当たり面積">
          <a:extLst>
            <a:ext uri="{FF2B5EF4-FFF2-40B4-BE49-F238E27FC236}">
              <a16:creationId xmlns:a16="http://schemas.microsoft.com/office/drawing/2014/main" id="{3090DA6F-BB5F-4D65-929C-B10E25E67051}"/>
            </a:ext>
          </a:extLst>
        </xdr:cNvPr>
        <xdr:cNvSpPr txBox="1"/>
      </xdr:nvSpPr>
      <xdr:spPr>
        <a:xfrm>
          <a:off x="17384472" y="143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68851</xdr:rowOff>
    </xdr:from>
    <xdr:ext cx="469744" cy="259045"/>
    <xdr:sp macro="" textlink="">
      <xdr:nvSpPr>
        <xdr:cNvPr id="837" name="n_4mainValue【消防施設】&#10;一人当たり面積">
          <a:extLst>
            <a:ext uri="{FF2B5EF4-FFF2-40B4-BE49-F238E27FC236}">
              <a16:creationId xmlns:a16="http://schemas.microsoft.com/office/drawing/2014/main" id="{55EFC555-C79F-42BD-85C8-56EA8E7AA92B}"/>
            </a:ext>
          </a:extLst>
        </xdr:cNvPr>
        <xdr:cNvSpPr txBox="1"/>
      </xdr:nvSpPr>
      <xdr:spPr>
        <a:xfrm>
          <a:off x="16588817"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A723D61F-5CFA-415E-9F75-8E471C662D7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29F5F7C0-B5A6-4C9E-98C6-EF8337839FE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36A3CF90-F4BE-4D3C-84B8-8809721F2EA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DE3900F8-ADF0-4B77-8A03-D10BE87289E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F6610C36-D265-41E5-A642-2135952BB8E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8A0DBC01-2DF1-49C4-924A-FC8739F2C4C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9C033A67-5C19-438C-A738-23C1588171E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CBC4BE1A-BFE5-4350-A974-31520BC7CCF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F58F05D2-BDA6-4387-9D65-67571CF80EB8}"/>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354A60E0-8FB5-4278-B977-85591E78AD6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242AAA6E-7C4D-4756-A157-67F0E8E3930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E8DAE0BF-8499-42C6-B7D5-B34EB3F1EBE8}"/>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DB155BD5-C771-45D8-A98B-5FA20A98ABC7}"/>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173A5B0A-CA00-4A63-B29B-F390ACBCD35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5EEC305A-0183-4B62-88F4-A9F94E5B00A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91AE9AC8-EDAC-4D3F-87EC-2F3D47640EA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A3FC03E1-CB41-440D-BBA9-D308583ED157}"/>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985868CD-B9CA-4EB3-AA91-85ED1F50EA3B}"/>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D2B6FFE-70C6-4165-B2A9-20AA74D4E0F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2234C454-D9F2-46D9-A459-B4E2C3F2888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C59B4DFC-6F87-471F-B618-6129A93B834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9F80DC6C-AC4E-4F01-BB47-23CD5BDE505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C14A8DE4-D197-45B2-AC6F-DAAFF70CF0C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F3B604A3-526E-4FDB-8CB4-87DB50085FA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13ECC674-9B41-4467-8A74-0CDD4C75D0A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B8527C92-05EF-4BC8-BBB7-615E3EAB0812}"/>
            </a:ext>
          </a:extLst>
        </xdr:cNvPr>
        <xdr:cNvCxnSpPr/>
      </xdr:nvCxnSpPr>
      <xdr:spPr>
        <a:xfrm flipV="1">
          <a:off x="1470342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494AD20A-38C2-4D36-89BC-9B7ED7E26DA2}"/>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8ADB0EDD-3619-4E47-B45C-857E104C9E1C}"/>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CE5A7523-9A54-417E-8C9E-AA7C5EC17641}"/>
            </a:ext>
          </a:extLst>
        </xdr:cNvPr>
        <xdr:cNvSpPr txBox="1"/>
      </xdr:nvSpPr>
      <xdr:spPr>
        <a:xfrm>
          <a:off x="14742160" y="1689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865B7082-F99B-4896-9AF4-87B0936B466D}"/>
            </a:ext>
          </a:extLst>
        </xdr:cNvPr>
        <xdr:cNvCxnSpPr/>
      </xdr:nvCxnSpPr>
      <xdr:spPr>
        <a:xfrm>
          <a:off x="14611350" y="1712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a:extLst>
            <a:ext uri="{FF2B5EF4-FFF2-40B4-BE49-F238E27FC236}">
              <a16:creationId xmlns:a16="http://schemas.microsoft.com/office/drawing/2014/main" id="{C34C1032-0A9C-4CF0-BE24-76CC54A50B55}"/>
            </a:ext>
          </a:extLst>
        </xdr:cNvPr>
        <xdr:cNvSpPr txBox="1"/>
      </xdr:nvSpPr>
      <xdr:spPr>
        <a:xfrm>
          <a:off x="14742160" y="17860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56580EBD-489E-4508-B609-858948C9DA30}"/>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183FB85A-F9E8-451F-A348-85F2E7BB6DD0}"/>
            </a:ext>
          </a:extLst>
        </xdr:cNvPr>
        <xdr:cNvSpPr/>
      </xdr:nvSpPr>
      <xdr:spPr>
        <a:xfrm>
          <a:off x="13887450" y="179068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4F729D8B-35C5-4313-A2B1-009ED27C066F}"/>
            </a:ext>
          </a:extLst>
        </xdr:cNvPr>
        <xdr:cNvSpPr/>
      </xdr:nvSpPr>
      <xdr:spPr>
        <a:xfrm>
          <a:off x="13089890" y="1795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C3F82642-88BB-4C2D-92DA-8A787A663E95}"/>
            </a:ext>
          </a:extLst>
        </xdr:cNvPr>
        <xdr:cNvSpPr/>
      </xdr:nvSpPr>
      <xdr:spPr>
        <a:xfrm>
          <a:off x="12303760" y="179152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2DBBC1B9-6974-46C8-9D5A-25F5D97042F1}"/>
            </a:ext>
          </a:extLst>
        </xdr:cNvPr>
        <xdr:cNvSpPr/>
      </xdr:nvSpPr>
      <xdr:spPr>
        <a:xfrm>
          <a:off x="11487150" y="178776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52A7FE2-9EA1-4F9C-9F85-B04B62EC6DE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70B29B6-4891-4BFD-9B05-B39CE9187A2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7B1EC55-7CB3-41D7-A057-B1549BA2692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2E47B20-DAFD-43C7-9321-26DB49CC6B2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75FECFA-2F47-4877-9F8D-6F656AE6A0D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79" name="楕円 878">
          <a:extLst>
            <a:ext uri="{FF2B5EF4-FFF2-40B4-BE49-F238E27FC236}">
              <a16:creationId xmlns:a16="http://schemas.microsoft.com/office/drawing/2014/main" id="{6B01DCCE-D2CC-4667-8871-2052DA79DE1C}"/>
            </a:ext>
          </a:extLst>
        </xdr:cNvPr>
        <xdr:cNvSpPr/>
      </xdr:nvSpPr>
      <xdr:spPr>
        <a:xfrm>
          <a:off x="14649450" y="177903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880" name="【庁舎】&#10;有形固定資産減価償却率該当値テキスト">
          <a:extLst>
            <a:ext uri="{FF2B5EF4-FFF2-40B4-BE49-F238E27FC236}">
              <a16:creationId xmlns:a16="http://schemas.microsoft.com/office/drawing/2014/main" id="{B15E04BB-C41F-49A6-8BFE-0D39852F25C8}"/>
            </a:ext>
          </a:extLst>
        </xdr:cNvPr>
        <xdr:cNvSpPr txBox="1"/>
      </xdr:nvSpPr>
      <xdr:spPr>
        <a:xfrm>
          <a:off x="14742160" y="1764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881" name="楕円 880">
          <a:extLst>
            <a:ext uri="{FF2B5EF4-FFF2-40B4-BE49-F238E27FC236}">
              <a16:creationId xmlns:a16="http://schemas.microsoft.com/office/drawing/2014/main" id="{144FC4E2-E639-4870-9F6E-E49D48BC86BD}"/>
            </a:ext>
          </a:extLst>
        </xdr:cNvPr>
        <xdr:cNvSpPr/>
      </xdr:nvSpPr>
      <xdr:spPr>
        <a:xfrm>
          <a:off x="13887450" y="178502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66402</xdr:rowOff>
    </xdr:to>
    <xdr:cxnSp macro="">
      <xdr:nvCxnSpPr>
        <xdr:cNvPr id="882" name="直線コネクタ 881">
          <a:extLst>
            <a:ext uri="{FF2B5EF4-FFF2-40B4-BE49-F238E27FC236}">
              <a16:creationId xmlns:a16="http://schemas.microsoft.com/office/drawing/2014/main" id="{4D92D8FD-EB04-4FA4-BAED-A483AC5D6207}"/>
            </a:ext>
          </a:extLst>
        </xdr:cNvPr>
        <xdr:cNvCxnSpPr/>
      </xdr:nvCxnSpPr>
      <xdr:spPr>
        <a:xfrm flipV="1">
          <a:off x="13942060" y="17848761"/>
          <a:ext cx="762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883" name="楕円 882">
          <a:extLst>
            <a:ext uri="{FF2B5EF4-FFF2-40B4-BE49-F238E27FC236}">
              <a16:creationId xmlns:a16="http://schemas.microsoft.com/office/drawing/2014/main" id="{5228665B-C08A-4A6A-81B4-3E1EBEFADFA8}"/>
            </a:ext>
          </a:extLst>
        </xdr:cNvPr>
        <xdr:cNvSpPr/>
      </xdr:nvSpPr>
      <xdr:spPr>
        <a:xfrm>
          <a:off x="13089890" y="180238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66402</xdr:rowOff>
    </xdr:from>
    <xdr:to>
      <xdr:col>81</xdr:col>
      <xdr:colOff>50800</xdr:colOff>
      <xdr:row>105</xdr:row>
      <xdr:rowOff>76200</xdr:rowOff>
    </xdr:to>
    <xdr:cxnSp macro="">
      <xdr:nvCxnSpPr>
        <xdr:cNvPr id="884" name="直線コネクタ 883">
          <a:extLst>
            <a:ext uri="{FF2B5EF4-FFF2-40B4-BE49-F238E27FC236}">
              <a16:creationId xmlns:a16="http://schemas.microsoft.com/office/drawing/2014/main" id="{19D7B5AD-A07F-42AB-9632-D12AAD718370}"/>
            </a:ext>
          </a:extLst>
        </xdr:cNvPr>
        <xdr:cNvCxnSpPr/>
      </xdr:nvCxnSpPr>
      <xdr:spPr>
        <a:xfrm flipV="1">
          <a:off x="13144500" y="17895297"/>
          <a:ext cx="797560" cy="1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5" name="楕円 884">
          <a:extLst>
            <a:ext uri="{FF2B5EF4-FFF2-40B4-BE49-F238E27FC236}">
              <a16:creationId xmlns:a16="http://schemas.microsoft.com/office/drawing/2014/main" id="{60554FE9-88DA-4975-A311-2673DF2151E8}"/>
            </a:ext>
          </a:extLst>
        </xdr:cNvPr>
        <xdr:cNvSpPr/>
      </xdr:nvSpPr>
      <xdr:spPr>
        <a:xfrm>
          <a:off x="12303760" y="180047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76200</xdr:rowOff>
    </xdr:to>
    <xdr:cxnSp macro="">
      <xdr:nvCxnSpPr>
        <xdr:cNvPr id="886" name="直線コネクタ 885">
          <a:extLst>
            <a:ext uri="{FF2B5EF4-FFF2-40B4-BE49-F238E27FC236}">
              <a16:creationId xmlns:a16="http://schemas.microsoft.com/office/drawing/2014/main" id="{840D6E74-8A73-414A-B66B-9CFBF7793852}"/>
            </a:ext>
          </a:extLst>
        </xdr:cNvPr>
        <xdr:cNvCxnSpPr/>
      </xdr:nvCxnSpPr>
      <xdr:spPr>
        <a:xfrm>
          <a:off x="12346940" y="18059399"/>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87" name="楕円 886">
          <a:extLst>
            <a:ext uri="{FF2B5EF4-FFF2-40B4-BE49-F238E27FC236}">
              <a16:creationId xmlns:a16="http://schemas.microsoft.com/office/drawing/2014/main" id="{69DD28F0-CA1C-40AA-914B-417474BC0E0B}"/>
            </a:ext>
          </a:extLst>
        </xdr:cNvPr>
        <xdr:cNvSpPr/>
      </xdr:nvSpPr>
      <xdr:spPr>
        <a:xfrm>
          <a:off x="11487150" y="179835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53339</xdr:rowOff>
    </xdr:to>
    <xdr:cxnSp macro="">
      <xdr:nvCxnSpPr>
        <xdr:cNvPr id="888" name="直線コネクタ 887">
          <a:extLst>
            <a:ext uri="{FF2B5EF4-FFF2-40B4-BE49-F238E27FC236}">
              <a16:creationId xmlns:a16="http://schemas.microsoft.com/office/drawing/2014/main" id="{D3CC5CD0-F46F-4764-80A3-F54E7880B15E}"/>
            </a:ext>
          </a:extLst>
        </xdr:cNvPr>
        <xdr:cNvCxnSpPr/>
      </xdr:nvCxnSpPr>
      <xdr:spPr>
        <a:xfrm>
          <a:off x="11541760" y="18032458"/>
          <a:ext cx="80518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a:extLst>
            <a:ext uri="{FF2B5EF4-FFF2-40B4-BE49-F238E27FC236}">
              <a16:creationId xmlns:a16="http://schemas.microsoft.com/office/drawing/2014/main" id="{674FE92F-96FB-4985-AD6F-D739BCBBDF2E}"/>
            </a:ext>
          </a:extLst>
        </xdr:cNvPr>
        <xdr:cNvSpPr txBox="1"/>
      </xdr:nvSpPr>
      <xdr:spPr>
        <a:xfrm>
          <a:off x="1373823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id="{25CDF8A7-B32B-43A8-9172-9A2C8E965F04}"/>
            </a:ext>
          </a:extLst>
        </xdr:cNvPr>
        <xdr:cNvSpPr txBox="1"/>
      </xdr:nvSpPr>
      <xdr:spPr>
        <a:xfrm>
          <a:off x="12957184" y="1772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a:extLst>
            <a:ext uri="{FF2B5EF4-FFF2-40B4-BE49-F238E27FC236}">
              <a16:creationId xmlns:a16="http://schemas.microsoft.com/office/drawing/2014/main" id="{AC7583C2-AA84-43B2-85AD-414D5F3AECAE}"/>
            </a:ext>
          </a:extLst>
        </xdr:cNvPr>
        <xdr:cNvSpPr txBox="1"/>
      </xdr:nvSpPr>
      <xdr:spPr>
        <a:xfrm>
          <a:off x="1217105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a:extLst>
            <a:ext uri="{FF2B5EF4-FFF2-40B4-BE49-F238E27FC236}">
              <a16:creationId xmlns:a16="http://schemas.microsoft.com/office/drawing/2014/main" id="{EDD4B05E-F691-4A55-901A-ED1D0A67BAB9}"/>
            </a:ext>
          </a:extLst>
        </xdr:cNvPr>
        <xdr:cNvSpPr txBox="1"/>
      </xdr:nvSpPr>
      <xdr:spPr>
        <a:xfrm>
          <a:off x="1135444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133729</xdr:rowOff>
    </xdr:from>
    <xdr:ext cx="405111" cy="259045"/>
    <xdr:sp macro="" textlink="">
      <xdr:nvSpPr>
        <xdr:cNvPr id="893" name="n_1mainValue【庁舎】&#10;有形固定資産減価償却率">
          <a:extLst>
            <a:ext uri="{FF2B5EF4-FFF2-40B4-BE49-F238E27FC236}">
              <a16:creationId xmlns:a16="http://schemas.microsoft.com/office/drawing/2014/main" id="{C583891B-DFAF-4A3A-8FD6-2528641704D1}"/>
            </a:ext>
          </a:extLst>
        </xdr:cNvPr>
        <xdr:cNvSpPr txBox="1"/>
      </xdr:nvSpPr>
      <xdr:spPr>
        <a:xfrm>
          <a:off x="13738234" y="176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894" name="n_2mainValue【庁舎】&#10;有形固定資産減価償却率">
          <a:extLst>
            <a:ext uri="{FF2B5EF4-FFF2-40B4-BE49-F238E27FC236}">
              <a16:creationId xmlns:a16="http://schemas.microsoft.com/office/drawing/2014/main" id="{A90C9738-7F3E-4E18-A49A-8E977555B32F}"/>
            </a:ext>
          </a:extLst>
        </xdr:cNvPr>
        <xdr:cNvSpPr txBox="1"/>
      </xdr:nvSpPr>
      <xdr:spPr>
        <a:xfrm>
          <a:off x="1295718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95" name="n_3mainValue【庁舎】&#10;有形固定資産減価償却率">
          <a:extLst>
            <a:ext uri="{FF2B5EF4-FFF2-40B4-BE49-F238E27FC236}">
              <a16:creationId xmlns:a16="http://schemas.microsoft.com/office/drawing/2014/main" id="{1CBB2E69-E82D-45C7-8567-5791954A6205}"/>
            </a:ext>
          </a:extLst>
        </xdr:cNvPr>
        <xdr:cNvSpPr txBox="1"/>
      </xdr:nvSpPr>
      <xdr:spPr>
        <a:xfrm>
          <a:off x="1217105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96" name="n_4mainValue【庁舎】&#10;有形固定資産減価償却率">
          <a:extLst>
            <a:ext uri="{FF2B5EF4-FFF2-40B4-BE49-F238E27FC236}">
              <a16:creationId xmlns:a16="http://schemas.microsoft.com/office/drawing/2014/main" id="{42BD3E66-16FC-40A2-B367-32712165A640}"/>
            </a:ext>
          </a:extLst>
        </xdr:cNvPr>
        <xdr:cNvSpPr txBox="1"/>
      </xdr:nvSpPr>
      <xdr:spPr>
        <a:xfrm>
          <a:off x="113544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9FA04876-DDEC-4B26-8648-8E1F2E43ACE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878AF5D-BDBF-4274-B3C3-192034CB7FA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DB117E77-B675-43CE-AEC6-4FA093AEF23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C46C1C72-A7B4-4E44-AF84-D859AC66DD9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D85C3AD-AA59-4C40-8CC5-400DA0298A2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73624AA3-1010-48E2-9E54-2D1AA8646BA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4E3A5BC1-405E-4432-AE85-3920BFEC946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5DA2BCDC-5E10-49A1-9185-4661C2C5E07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A9C16A72-F5F5-4DD8-AB64-E704D8E7CB4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46EC33B-E438-4856-85BD-BD2CF27FBE1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BCCA4A67-5BA1-4979-99CD-77FA966EDD66}"/>
            </a:ext>
          </a:extLst>
        </xdr:cNvPr>
        <xdr:cNvSpPr txBox="1"/>
      </xdr:nvSpPr>
      <xdr:spPr>
        <a:xfrm>
          <a:off x="160472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DA7FBD5A-837E-4751-A064-C105DCFF072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4830CC9-7C26-49D3-9453-4AFCDC39F782}"/>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935979AF-5129-408F-9170-E22C941B874F}"/>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A6328B1D-DCD8-427A-A033-F1CCF2C9026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1668FA1B-EEFD-4EDC-8789-4BD4DF98CA7A}"/>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41984949-5D7C-496D-83D2-EC003A5E808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2C1B86BD-543B-4063-ACAA-2FB5B998B27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B36E8EA2-B1B8-4CE9-B59E-7DB86DF9CB3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9952668A-0477-40B4-82EA-FF18465542AC}"/>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A29E829B-3A4A-4FC8-BF1A-E69EC6ACF5B7}"/>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B8CCFC6-96C9-41BD-8794-A3A5D99B5219}"/>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DBD796A0-3D90-41D5-825A-B3AD2C01C334}"/>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1ABDDA6E-7671-4682-A1B6-BE1AB6143A2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972D7D42-ABC4-4DDD-9A5E-13486B2066B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696DF4E-76E1-465D-96EF-AC80FF5DD5B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FABD77CE-4348-4A60-A5D3-A96040E5A95C}"/>
            </a:ext>
          </a:extLst>
        </xdr:cNvPr>
        <xdr:cNvCxnSpPr/>
      </xdr:nvCxnSpPr>
      <xdr:spPr>
        <a:xfrm flipV="1">
          <a:off x="19947254" y="171988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E0CAFA5E-120E-4C36-8022-231A26C0B0FE}"/>
            </a:ext>
          </a:extLst>
        </xdr:cNvPr>
        <xdr:cNvSpPr txBox="1"/>
      </xdr:nvSpPr>
      <xdr:spPr>
        <a:xfrm>
          <a:off x="19985990"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94B4D053-3C55-4DD2-BD72-074E90FDD096}"/>
            </a:ext>
          </a:extLst>
        </xdr:cNvPr>
        <xdr:cNvCxnSpPr/>
      </xdr:nvCxnSpPr>
      <xdr:spPr>
        <a:xfrm>
          <a:off x="19885660" y="18684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EB98E5AE-1300-494D-815D-CC0F920F8838}"/>
            </a:ext>
          </a:extLst>
        </xdr:cNvPr>
        <xdr:cNvSpPr txBox="1"/>
      </xdr:nvSpPr>
      <xdr:spPr>
        <a:xfrm>
          <a:off x="19985990" y="1697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BD3323AF-3538-4993-8498-BD0A7E2215B2}"/>
            </a:ext>
          </a:extLst>
        </xdr:cNvPr>
        <xdr:cNvCxnSpPr/>
      </xdr:nvCxnSpPr>
      <xdr:spPr>
        <a:xfrm>
          <a:off x="19885660" y="1719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a:extLst>
            <a:ext uri="{FF2B5EF4-FFF2-40B4-BE49-F238E27FC236}">
              <a16:creationId xmlns:a16="http://schemas.microsoft.com/office/drawing/2014/main" id="{6342D7A6-0E70-465A-91A8-0BC713EAF011}"/>
            </a:ext>
          </a:extLst>
        </xdr:cNvPr>
        <xdr:cNvSpPr txBox="1"/>
      </xdr:nvSpPr>
      <xdr:spPr>
        <a:xfrm>
          <a:off x="19985990" y="18138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DD6CA62D-EA35-48D5-80FD-CD97EF33A4C8}"/>
            </a:ext>
          </a:extLst>
        </xdr:cNvPr>
        <xdr:cNvSpPr/>
      </xdr:nvSpPr>
      <xdr:spPr>
        <a:xfrm>
          <a:off x="19904710" y="182905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7F954604-EE7D-4F90-96E4-97BB1619DBC6}"/>
            </a:ext>
          </a:extLst>
        </xdr:cNvPr>
        <xdr:cNvSpPr/>
      </xdr:nvSpPr>
      <xdr:spPr>
        <a:xfrm>
          <a:off x="19161760" y="1831476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4AD80563-CD4F-4D54-8680-902D4D2F214A}"/>
            </a:ext>
          </a:extLst>
        </xdr:cNvPr>
        <xdr:cNvSpPr/>
      </xdr:nvSpPr>
      <xdr:spPr>
        <a:xfrm>
          <a:off x="18345150" y="183147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00409A4B-F3E1-4A41-AB78-0FD64B738B8A}"/>
            </a:ext>
          </a:extLst>
        </xdr:cNvPr>
        <xdr:cNvSpPr/>
      </xdr:nvSpPr>
      <xdr:spPr>
        <a:xfrm>
          <a:off x="17547590" y="183147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AD9E8B61-F92E-4F6A-823A-073C31AD3C1C}"/>
            </a:ext>
          </a:extLst>
        </xdr:cNvPr>
        <xdr:cNvSpPr/>
      </xdr:nvSpPr>
      <xdr:spPr>
        <a:xfrm>
          <a:off x="16761460" y="1834660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095880D-0898-4983-AF15-C10025AAA9F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9835E1C-C380-4223-A14D-0D76D09314D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5690A80-5E9E-4587-B69F-22F86CDFAEB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79F3567-698E-4916-8E31-304D2F8ACD0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FFA4C5E-92FF-45E7-818B-7B962BF8D60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939" name="楕円 938">
          <a:extLst>
            <a:ext uri="{FF2B5EF4-FFF2-40B4-BE49-F238E27FC236}">
              <a16:creationId xmlns:a16="http://schemas.microsoft.com/office/drawing/2014/main" id="{1070EBB6-ACB0-42C3-930B-4F5E64D83C60}"/>
            </a:ext>
          </a:extLst>
        </xdr:cNvPr>
        <xdr:cNvSpPr/>
      </xdr:nvSpPr>
      <xdr:spPr>
        <a:xfrm>
          <a:off x="19904710" y="183512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940" name="【庁舎】&#10;一人当たり面積該当値テキスト">
          <a:extLst>
            <a:ext uri="{FF2B5EF4-FFF2-40B4-BE49-F238E27FC236}">
              <a16:creationId xmlns:a16="http://schemas.microsoft.com/office/drawing/2014/main" id="{81664F49-1BC5-4E85-8A1D-4CDA207D6A05}"/>
            </a:ext>
          </a:extLst>
        </xdr:cNvPr>
        <xdr:cNvSpPr txBox="1"/>
      </xdr:nvSpPr>
      <xdr:spPr>
        <a:xfrm>
          <a:off x="1998599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941" name="楕円 940">
          <a:extLst>
            <a:ext uri="{FF2B5EF4-FFF2-40B4-BE49-F238E27FC236}">
              <a16:creationId xmlns:a16="http://schemas.microsoft.com/office/drawing/2014/main" id="{ECC1A28D-DF97-4989-A1BE-B5A167BF1724}"/>
            </a:ext>
          </a:extLst>
        </xdr:cNvPr>
        <xdr:cNvSpPr/>
      </xdr:nvSpPr>
      <xdr:spPr>
        <a:xfrm>
          <a:off x="19161760" y="183433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54973</xdr:rowOff>
    </xdr:to>
    <xdr:cxnSp macro="">
      <xdr:nvCxnSpPr>
        <xdr:cNvPr id="942" name="直線コネクタ 941">
          <a:extLst>
            <a:ext uri="{FF2B5EF4-FFF2-40B4-BE49-F238E27FC236}">
              <a16:creationId xmlns:a16="http://schemas.microsoft.com/office/drawing/2014/main" id="{9D88AC95-CECC-4D1F-96CB-BA6EA32663D6}"/>
            </a:ext>
          </a:extLst>
        </xdr:cNvPr>
        <xdr:cNvCxnSpPr/>
      </xdr:nvCxnSpPr>
      <xdr:spPr>
        <a:xfrm>
          <a:off x="19204940" y="18392231"/>
          <a:ext cx="74295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43" name="楕円 942">
          <a:extLst>
            <a:ext uri="{FF2B5EF4-FFF2-40B4-BE49-F238E27FC236}">
              <a16:creationId xmlns:a16="http://schemas.microsoft.com/office/drawing/2014/main" id="{C63634D6-2670-4968-B851-3D3052E9DC00}"/>
            </a:ext>
          </a:extLst>
        </xdr:cNvPr>
        <xdr:cNvSpPr/>
      </xdr:nvSpPr>
      <xdr:spPr>
        <a:xfrm>
          <a:off x="18345150" y="18362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64770</xdr:rowOff>
    </xdr:to>
    <xdr:cxnSp macro="">
      <xdr:nvCxnSpPr>
        <xdr:cNvPr id="944" name="直線コネクタ 943">
          <a:extLst>
            <a:ext uri="{FF2B5EF4-FFF2-40B4-BE49-F238E27FC236}">
              <a16:creationId xmlns:a16="http://schemas.microsoft.com/office/drawing/2014/main" id="{5A050704-F45E-4A68-9F18-5E564B091B09}"/>
            </a:ext>
          </a:extLst>
        </xdr:cNvPr>
        <xdr:cNvCxnSpPr/>
      </xdr:nvCxnSpPr>
      <xdr:spPr>
        <a:xfrm flipV="1">
          <a:off x="18399760" y="18392231"/>
          <a:ext cx="80518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945" name="楕円 944">
          <a:extLst>
            <a:ext uri="{FF2B5EF4-FFF2-40B4-BE49-F238E27FC236}">
              <a16:creationId xmlns:a16="http://schemas.microsoft.com/office/drawing/2014/main" id="{0E6859A5-383A-49A6-9C37-1B207F778D2F}"/>
            </a:ext>
          </a:extLst>
        </xdr:cNvPr>
        <xdr:cNvSpPr/>
      </xdr:nvSpPr>
      <xdr:spPr>
        <a:xfrm>
          <a:off x="17547590" y="1836619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946" name="直線コネクタ 945">
          <a:extLst>
            <a:ext uri="{FF2B5EF4-FFF2-40B4-BE49-F238E27FC236}">
              <a16:creationId xmlns:a16="http://schemas.microsoft.com/office/drawing/2014/main" id="{226888F1-06D9-47DB-A133-5D3D9CAA7677}"/>
            </a:ext>
          </a:extLst>
        </xdr:cNvPr>
        <xdr:cNvCxnSpPr/>
      </xdr:nvCxnSpPr>
      <xdr:spPr>
        <a:xfrm flipV="1">
          <a:off x="17602200" y="18408015"/>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47" name="楕円 946">
          <a:extLst>
            <a:ext uri="{FF2B5EF4-FFF2-40B4-BE49-F238E27FC236}">
              <a16:creationId xmlns:a16="http://schemas.microsoft.com/office/drawing/2014/main" id="{00EB2FA9-B13F-4BE2-A088-B2F7A4DD8421}"/>
            </a:ext>
          </a:extLst>
        </xdr:cNvPr>
        <xdr:cNvSpPr/>
      </xdr:nvSpPr>
      <xdr:spPr>
        <a:xfrm>
          <a:off x="16761460" y="182788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107</xdr:row>
      <xdr:rowOff>68036</xdr:rowOff>
    </xdr:to>
    <xdr:cxnSp macro="">
      <xdr:nvCxnSpPr>
        <xdr:cNvPr id="948" name="直線コネクタ 947">
          <a:extLst>
            <a:ext uri="{FF2B5EF4-FFF2-40B4-BE49-F238E27FC236}">
              <a16:creationId xmlns:a16="http://schemas.microsoft.com/office/drawing/2014/main" id="{6AEB7F9E-63C4-4743-8339-D79D5CAA6F45}"/>
            </a:ext>
          </a:extLst>
        </xdr:cNvPr>
        <xdr:cNvCxnSpPr/>
      </xdr:nvCxnSpPr>
      <xdr:spPr>
        <a:xfrm>
          <a:off x="16804640" y="18333448"/>
          <a:ext cx="79756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a:extLst>
            <a:ext uri="{FF2B5EF4-FFF2-40B4-BE49-F238E27FC236}">
              <a16:creationId xmlns:a16="http://schemas.microsoft.com/office/drawing/2014/main" id="{D0E54C02-A6C2-416B-A87B-8ED00267C198}"/>
            </a:ext>
          </a:extLst>
        </xdr:cNvPr>
        <xdr:cNvSpPr txBox="1"/>
      </xdr:nvSpPr>
      <xdr:spPr>
        <a:xfrm>
          <a:off x="18982132" y="180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a:extLst>
            <a:ext uri="{FF2B5EF4-FFF2-40B4-BE49-F238E27FC236}">
              <a16:creationId xmlns:a16="http://schemas.microsoft.com/office/drawing/2014/main" id="{53BF5CE5-E562-4F2B-A3D1-114714AEB4FE}"/>
            </a:ext>
          </a:extLst>
        </xdr:cNvPr>
        <xdr:cNvSpPr txBox="1"/>
      </xdr:nvSpPr>
      <xdr:spPr>
        <a:xfrm>
          <a:off x="18182032" y="180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a:extLst>
            <a:ext uri="{FF2B5EF4-FFF2-40B4-BE49-F238E27FC236}">
              <a16:creationId xmlns:a16="http://schemas.microsoft.com/office/drawing/2014/main" id="{6A26F88A-F995-4F1F-8BC3-A08248BB79E4}"/>
            </a:ext>
          </a:extLst>
        </xdr:cNvPr>
        <xdr:cNvSpPr txBox="1"/>
      </xdr:nvSpPr>
      <xdr:spPr>
        <a:xfrm>
          <a:off x="17384472" y="180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a:extLst>
            <a:ext uri="{FF2B5EF4-FFF2-40B4-BE49-F238E27FC236}">
              <a16:creationId xmlns:a16="http://schemas.microsoft.com/office/drawing/2014/main" id="{AC2C2E54-3067-4DE9-955D-A54C2E676FD6}"/>
            </a:ext>
          </a:extLst>
        </xdr:cNvPr>
        <xdr:cNvSpPr txBox="1"/>
      </xdr:nvSpPr>
      <xdr:spPr>
        <a:xfrm>
          <a:off x="16588817"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953" name="n_1mainValue【庁舎】&#10;一人当たり面積">
          <a:extLst>
            <a:ext uri="{FF2B5EF4-FFF2-40B4-BE49-F238E27FC236}">
              <a16:creationId xmlns:a16="http://schemas.microsoft.com/office/drawing/2014/main" id="{301E20C3-0EDC-4221-9B40-98EA478A87C1}"/>
            </a:ext>
          </a:extLst>
        </xdr:cNvPr>
        <xdr:cNvSpPr txBox="1"/>
      </xdr:nvSpPr>
      <xdr:spPr>
        <a:xfrm>
          <a:off x="18982132" y="184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54" name="n_2mainValue【庁舎】&#10;一人当たり面積">
          <a:extLst>
            <a:ext uri="{FF2B5EF4-FFF2-40B4-BE49-F238E27FC236}">
              <a16:creationId xmlns:a16="http://schemas.microsoft.com/office/drawing/2014/main" id="{C77A0FE1-6D56-4A1F-A222-D0F3EE4818A9}"/>
            </a:ext>
          </a:extLst>
        </xdr:cNvPr>
        <xdr:cNvSpPr txBox="1"/>
      </xdr:nvSpPr>
      <xdr:spPr>
        <a:xfrm>
          <a:off x="18182032" y="184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955" name="n_3mainValue【庁舎】&#10;一人当たり面積">
          <a:extLst>
            <a:ext uri="{FF2B5EF4-FFF2-40B4-BE49-F238E27FC236}">
              <a16:creationId xmlns:a16="http://schemas.microsoft.com/office/drawing/2014/main" id="{560D8E03-52A2-4E8F-9F30-7C44B4A16717}"/>
            </a:ext>
          </a:extLst>
        </xdr:cNvPr>
        <xdr:cNvSpPr txBox="1"/>
      </xdr:nvSpPr>
      <xdr:spPr>
        <a:xfrm>
          <a:off x="17384472" y="184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956" name="n_4mainValue【庁舎】&#10;一人当たり面積">
          <a:extLst>
            <a:ext uri="{FF2B5EF4-FFF2-40B4-BE49-F238E27FC236}">
              <a16:creationId xmlns:a16="http://schemas.microsoft.com/office/drawing/2014/main" id="{4D7B62E4-03AD-4354-A79B-2F790EC9C737}"/>
            </a:ext>
          </a:extLst>
        </xdr:cNvPr>
        <xdr:cNvSpPr txBox="1"/>
      </xdr:nvSpPr>
      <xdr:spPr>
        <a:xfrm>
          <a:off x="16588817" y="1805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77FBF55B-3E0E-49DA-A141-165AA6ECD85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95C0A12-B241-44B4-A6C0-9E162128A6A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C6AC171C-0FC8-424A-A93E-2E1E288E21D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と市民会館の機能を有するプリミエール酒々井の増築工事が令和元年度に完了したことにより、令和元年度に図書館と市民会館の有形固定資産減価償却率が若干下がり、一人当たりの面積も増加している。今後は、空調設備等の改修を個別施設計画に基づき実施していく予定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保健センターは、類似団体と比較して有形固定資産減価償却率が高い状況である。令和元年度にトイレ改修工事を実施したため、有形固定資産減価償却率が少し下がっている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令和５年度から空調設備更新等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老朽化対策を実施する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福祉施設の隣保館も築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年以上経過しており、計画的に更新、長寿命化に努めていく必要がある。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年度に中央庁舎耐震補強工事が完了し、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年度には中央庁舎エレベーター設置等により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有形固定資産減価償却率が下がっている。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体育館・プールは、固定資産台帳の精査により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減価償却率が著しく上がっている。体育館は築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年以上、プールも築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年以上経過しており、ともに老朽化により使用を中止して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おり、令和５年度以降除却の予定である。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新型コロナウイルス感染症の影響による個人住民税の減少や企業の業績悪化と固定資産税評価替えによる町民税の減少により、財政力指数は、前年度から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今後は、納税者の減少による個人町民税の減少が見込まれるが、徴収業務の強化に取り組み、財政基盤の強化に努める。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臨時財政対策債償還基金費として、普通交付税が追加交付されたため増収となり、</a:t>
          </a:r>
          <a:r>
            <a:rPr kumimoji="1" lang="ja-JP" altLang="en-US" sz="1300">
              <a:latin typeface="ＭＳ Ｐゴシック" panose="020B0600070205080204" pitchFamily="50" charset="-128"/>
              <a:ea typeface="ＭＳ Ｐゴシック" panose="020B0600070205080204" pitchFamily="50" charset="-128"/>
            </a:rPr>
            <a:t>経常収支比率は、昨年度より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された。しかし、人件費や老朽化した公共施設の長寿命化に伴う公債費の増により今後も高い傾向は続くと想定される。財政健全化計画に基づき、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65</xdr:row>
      <xdr:rowOff>32004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2182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66</xdr:row>
      <xdr:rowOff>77724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762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77724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247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169672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97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いるが、前年度に引き続き類似団体平均を上回っている。維持補修費は、類似団体を下回っているが、人件費が類似団体に比較して高い。これは、過去における人口急増時の職員採用が影響していることと任期付職員の積極的活用によるものである。今後も会計年度任用職員の経験年次が進むことによる増や保育士処遇改善などにより、人件費の増加傾向は続くと想定されるため、民間活力の導入などにより、人件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154876</xdr:rowOff>
    </xdr:from>
    <xdr:to>
      <xdr:col>23</xdr:col>
      <xdr:colOff>133350</xdr:colOff>
      <xdr:row>83</xdr:row>
      <xdr:rowOff>61886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3776"/>
          <a:ext cx="8382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96307</xdr:rowOff>
    </xdr:from>
    <xdr:to>
      <xdr:col>19</xdr:col>
      <xdr:colOff>133350</xdr:colOff>
      <xdr:row>82</xdr:row>
      <xdr:rowOff>154876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5207"/>
          <a:ext cx="889000" cy="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71414</xdr:rowOff>
    </xdr:from>
    <xdr:to>
      <xdr:col>15</xdr:col>
      <xdr:colOff>82550</xdr:colOff>
      <xdr:row>82</xdr:row>
      <xdr:rowOff>96307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30314"/>
          <a:ext cx="889000" cy="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59379</xdr:rowOff>
    </xdr:from>
    <xdr:to>
      <xdr:col>11</xdr:col>
      <xdr:colOff>31750</xdr:colOff>
      <xdr:row>82</xdr:row>
      <xdr:rowOff>71414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18279"/>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11086</xdr:rowOff>
    </xdr:from>
    <xdr:to>
      <xdr:col>23</xdr:col>
      <xdr:colOff>184150</xdr:colOff>
      <xdr:row>83</xdr:row>
      <xdr:rowOff>112686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154613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1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104076</xdr:rowOff>
    </xdr:from>
    <xdr:to>
      <xdr:col>19</xdr:col>
      <xdr:colOff>184150</xdr:colOff>
      <xdr:row>83</xdr:row>
      <xdr:rowOff>34226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19003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45507</xdr:rowOff>
    </xdr:from>
    <xdr:to>
      <xdr:col>15</xdr:col>
      <xdr:colOff>133350</xdr:colOff>
      <xdr:row>82</xdr:row>
      <xdr:rowOff>147107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131884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9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20614</xdr:rowOff>
    </xdr:from>
    <xdr:to>
      <xdr:col>11</xdr:col>
      <xdr:colOff>82550</xdr:colOff>
      <xdr:row>82</xdr:row>
      <xdr:rowOff>122214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106991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8579</xdr:rowOff>
    </xdr:from>
    <xdr:to>
      <xdr:col>7</xdr:col>
      <xdr:colOff>31750</xdr:colOff>
      <xdr:row>82</xdr:row>
      <xdr:rowOff>110179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94956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5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や任期付き職員の積極的活用による増のため、人口千人あたりの職員数は、類似団体平均を上回っている。今後は、民間活力の導入なども検討し、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150404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109038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109038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42726</xdr:rowOff>
    </xdr:from>
    <xdr:to>
      <xdr:col>64</xdr:col>
      <xdr:colOff>152400</xdr:colOff>
      <xdr:row>61</xdr:row>
      <xdr:rowOff>144326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類似団体平均を下回ってはいるが、臨時財政対策債の償還の増加や減収補填債の繰上償還による増により、前年度に比べて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9797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33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146776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152763</xdr:rowOff>
    </xdr:from>
    <xdr:to>
      <xdr:col>72</xdr:col>
      <xdr:colOff>203200</xdr:colOff>
      <xdr:row>39</xdr:row>
      <xdr:rowOff>70938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678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111397</xdr:rowOff>
    </xdr:from>
    <xdr:to>
      <xdr:col>68</xdr:col>
      <xdr:colOff>152400</xdr:colOff>
      <xdr:row>38</xdr:row>
      <xdr:rowOff>152763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264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60597</xdr:rowOff>
    </xdr:from>
    <xdr:to>
      <xdr:col>64</xdr:col>
      <xdr:colOff>152400</xdr:colOff>
      <xdr:row>38</xdr:row>
      <xdr:rowOff>162197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924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はあったものの、退職手当負担見込額や公営企業債等繰入見込額が減少したことにより、将来負担比率は、前年度より減少した。今後も老朽化した公共施設の長寿命化のために地方債の発行が見込まれることから、地方債現在高は増加傾向にあり、将来負担比率は上昇する見通しである。このため、引き続き財政状況を考慮し、計画的な地方債の発行によ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2681</xdr:rowOff>
    </xdr:from>
    <xdr:to>
      <xdr:col>81</xdr:col>
      <xdr:colOff>44450</xdr:colOff>
      <xdr:row>15</xdr:row>
      <xdr:rowOff>53622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4431"/>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40075</xdr:rowOff>
    </xdr:from>
    <xdr:to>
      <xdr:col>77</xdr:col>
      <xdr:colOff>44450</xdr:colOff>
      <xdr:row>15</xdr:row>
      <xdr:rowOff>53622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4037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123331</xdr:rowOff>
    </xdr:from>
    <xdr:to>
      <xdr:col>81</xdr:col>
      <xdr:colOff>95250</xdr:colOff>
      <xdr:row>15</xdr:row>
      <xdr:rowOff>53481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95408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9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2822</xdr:rowOff>
    </xdr:from>
    <xdr:to>
      <xdr:col>77</xdr:col>
      <xdr:colOff>95250</xdr:colOff>
      <xdr:row>15</xdr:row>
      <xdr:rowOff>104422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89199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160725</xdr:rowOff>
    </xdr:from>
    <xdr:to>
      <xdr:col>73</xdr:col>
      <xdr:colOff>44450</xdr:colOff>
      <xdr:row>14</xdr:row>
      <xdr:rowOff>90875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101052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108444</xdr:rowOff>
    </xdr:from>
    <xdr:to>
      <xdr:col>64</xdr:col>
      <xdr:colOff>152400</xdr:colOff>
      <xdr:row>14</xdr:row>
      <xdr:rowOff>38594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48771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や任期付き職員の積極的採用が影響している。今後は、会計年度任用職員の経験年次が進むことによる増や保育士処遇改善などにより、人件費の増加傾向は続くものと思われる。民間活力の導入などにより、人件費の抑制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39</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51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65278</xdr:rowOff>
    </xdr:from>
    <xdr:to>
      <xdr:col>19</xdr:col>
      <xdr:colOff>187325</xdr:colOff>
      <xdr:row>39</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51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39</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29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新型コロナウイルスワクチン接種開始により接種業務やコールセンター業務委託料が増加したことが要因と思われる。今後も物件費の増加傾向は続くと見込まれるが、財政健全化計画などに基づき事業の見直しと合理化を図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17</xdr:row>
      <xdr:rowOff>152146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9189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66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51562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7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のは、児童福祉費や社会福祉費が類似団体平均より低いことが主な要因である。今後は、高齢化の進展などにより、高齢者施策等の扶助費の増加が見込まれるため、介護予防の推進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101600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類似団体平均を下回っているのは、繰出金が少ないことが主な要因である。国民健康保険等についての繰出しは、基準内繰出のみとなっている。</a:t>
          </a: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今後は、高齢化率の上昇に伴い後期高齢者医療保険や介護保険への繰出しの増加が見込まれることから、引き続き事務経費の精査に努める。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162378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また、下水道事業会計への繰出金の削減や特別定額給付金事業の終了により補助費等に係る経常収支比率が前年度比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409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臨時財政対策債の償還額の増加や令和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年度減収補填債繰上償還による増はあったものの前年度比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ている。しかし、今後数年は、令和元年度以降集中的に実施した公共施設長寿命化対策事業（中央公民館施設整備事業、役場本庁舎耐震補強等工事等）の償還開始により増加していく見込みである。借入については、事業実施の緊急度、必要性、国庫補助金等の財源措置を十分検討し、借入額と償還額のバランスをとりつつ、適正化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％である。これは類似団体平均に比べ、扶助費の経常収支比率が低くなっている一方、人件費及び補助費等の経常収支比率が高いためである。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80</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991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81</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81</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02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125730</xdr:rowOff>
    </xdr:from>
    <xdr:to>
      <xdr:col>74</xdr:col>
      <xdr:colOff>31750</xdr:colOff>
      <xdr:row>81</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40657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162852</xdr:rowOff>
    </xdr:from>
    <xdr:to>
      <xdr:col>29</xdr:col>
      <xdr:colOff>127000</xdr:colOff>
      <xdr:row>15</xdr:row>
      <xdr:rowOff>14801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10777"/>
          <a:ext cx="6477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157268</xdr:rowOff>
    </xdr:from>
    <xdr:to>
      <xdr:col>26</xdr:col>
      <xdr:colOff>50800</xdr:colOff>
      <xdr:row>15</xdr:row>
      <xdr:rowOff>14801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05193"/>
          <a:ext cx="698500" cy="2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157268</xdr:rowOff>
    </xdr:from>
    <xdr:to>
      <xdr:col>22</xdr:col>
      <xdr:colOff>114300</xdr:colOff>
      <xdr:row>15</xdr:row>
      <xdr:rowOff>45156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5193"/>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45156</xdr:rowOff>
    </xdr:from>
    <xdr:to>
      <xdr:col>18</xdr:col>
      <xdr:colOff>177800</xdr:colOff>
      <xdr:row>15</xdr:row>
      <xdr:rowOff>68359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64531"/>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112052</xdr:rowOff>
    </xdr:from>
    <xdr:to>
      <xdr:col>29</xdr:col>
      <xdr:colOff>177800</xdr:colOff>
      <xdr:row>15</xdr:row>
      <xdr:rowOff>42202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5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128579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0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135451</xdr:rowOff>
    </xdr:from>
    <xdr:to>
      <xdr:col>26</xdr:col>
      <xdr:colOff>101600</xdr:colOff>
      <xdr:row>15</xdr:row>
      <xdr:rowOff>65601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8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75778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5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106468</xdr:rowOff>
    </xdr:from>
    <xdr:to>
      <xdr:col>22</xdr:col>
      <xdr:colOff>165100</xdr:colOff>
      <xdr:row>15</xdr:row>
      <xdr:rowOff>36618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165806</xdr:rowOff>
    </xdr:from>
    <xdr:to>
      <xdr:col>19</xdr:col>
      <xdr:colOff>38100</xdr:colOff>
      <xdr:row>15</xdr:row>
      <xdr:rowOff>95956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17559</xdr:rowOff>
    </xdr:from>
    <xdr:to>
      <xdr:col>15</xdr:col>
      <xdr:colOff>101600</xdr:colOff>
      <xdr:row>15</xdr:row>
      <xdr:rowOff>119159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129336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328396</xdr:rowOff>
    </xdr:from>
    <xdr:to>
      <xdr:col>29</xdr:col>
      <xdr:colOff>127000</xdr:colOff>
      <xdr:row>36</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8746"/>
          <a:ext cx="6477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1765</xdr:rowOff>
    </xdr:from>
    <xdr:to>
      <xdr:col>26</xdr:col>
      <xdr:colOff>50800</xdr:colOff>
      <xdr:row>36</xdr:row>
      <xdr:rowOff>9081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5015"/>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9081</xdr:rowOff>
    </xdr:from>
    <xdr:to>
      <xdr:col>22</xdr:col>
      <xdr:colOff>114300</xdr:colOff>
      <xdr:row>36</xdr:row>
      <xdr:rowOff>63488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2331"/>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63488</xdr:rowOff>
    </xdr:from>
    <xdr:to>
      <xdr:col>18</xdr:col>
      <xdr:colOff>177800</xdr:colOff>
      <xdr:row>36</xdr:row>
      <xdr:rowOff>134772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6738"/>
          <a:ext cx="698500" cy="7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277596</xdr:rowOff>
    </xdr:from>
    <xdr:to>
      <xdr:col>29</xdr:col>
      <xdr:colOff>177800</xdr:colOff>
      <xdr:row>36</xdr:row>
      <xdr:rowOff>36296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249673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293865</xdr:rowOff>
    </xdr:from>
    <xdr:to>
      <xdr:col>26</xdr:col>
      <xdr:colOff>101600</xdr:colOff>
      <xdr:row>36</xdr:row>
      <xdr:rowOff>52565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37342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301181</xdr:rowOff>
    </xdr:from>
    <xdr:to>
      <xdr:col>22</xdr:col>
      <xdr:colOff>165100</xdr:colOff>
      <xdr:row>36</xdr:row>
      <xdr:rowOff>59881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44658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12688</xdr:rowOff>
    </xdr:from>
    <xdr:to>
      <xdr:col>19</xdr:col>
      <xdr:colOff>38100</xdr:colOff>
      <xdr:row>36</xdr:row>
      <xdr:rowOff>114288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99065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83972</xdr:rowOff>
    </xdr:from>
    <xdr:to>
      <xdr:col>15</xdr:col>
      <xdr:colOff>101600</xdr:colOff>
      <xdr:row>37</xdr:row>
      <xdr:rowOff>14122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3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170349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73254</xdr:rowOff>
    </xdr:from>
    <xdr:to>
      <xdr:col>24</xdr:col>
      <xdr:colOff>63500</xdr:colOff>
      <xdr:row>34</xdr:row>
      <xdr:rowOff>117411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255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117411</xdr:rowOff>
    </xdr:from>
    <xdr:to>
      <xdr:col>19</xdr:col>
      <xdr:colOff>177800</xdr:colOff>
      <xdr:row>35</xdr:row>
      <xdr:rowOff>50755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6711"/>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50755</xdr:rowOff>
    </xdr:from>
    <xdr:to>
      <xdr:col>15</xdr:col>
      <xdr:colOff>50800</xdr:colOff>
      <xdr:row>35</xdr:row>
      <xdr:rowOff>162808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1505"/>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162808</xdr:rowOff>
    </xdr:from>
    <xdr:to>
      <xdr:col>10</xdr:col>
      <xdr:colOff>114300</xdr:colOff>
      <xdr:row>36</xdr:row>
      <xdr:rowOff>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355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22454</xdr:rowOff>
    </xdr:from>
    <xdr:to>
      <xdr:col>24</xdr:col>
      <xdr:colOff>114300</xdr:colOff>
      <xdr:row>34</xdr:row>
      <xdr:rowOff>124054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45331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66611</xdr:rowOff>
    </xdr:from>
    <xdr:to>
      <xdr:col>20</xdr:col>
      <xdr:colOff>38100</xdr:colOff>
      <xdr:row>34</xdr:row>
      <xdr:rowOff>168211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171405</xdr:rowOff>
    </xdr:from>
    <xdr:to>
      <xdr:col>15</xdr:col>
      <xdr:colOff>101600</xdr:colOff>
      <xdr:row>35</xdr:row>
      <xdr:rowOff>101555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118082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112008</xdr:rowOff>
    </xdr:from>
    <xdr:to>
      <xdr:col>10</xdr:col>
      <xdr:colOff>165100</xdr:colOff>
      <xdr:row>36</xdr:row>
      <xdr:rowOff>42158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58685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121114</xdr:rowOff>
    </xdr:from>
    <xdr:to>
      <xdr:col>6</xdr:col>
      <xdr:colOff>38100</xdr:colOff>
      <xdr:row>36</xdr:row>
      <xdr:rowOff>51264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67791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144869</xdr:rowOff>
    </xdr:from>
    <xdr:to>
      <xdr:col>24</xdr:col>
      <xdr:colOff>63500</xdr:colOff>
      <xdr:row>57</xdr:row>
      <xdr:rowOff>47879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6069"/>
          <a:ext cx="838200" cy="7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57</xdr:row>
      <xdr:rowOff>57086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0529"/>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57086</xdr:rowOff>
    </xdr:from>
    <xdr:to>
      <xdr:col>15</xdr:col>
      <xdr:colOff>50800</xdr:colOff>
      <xdr:row>57</xdr:row>
      <xdr:rowOff>60313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9736"/>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60313</xdr:rowOff>
    </xdr:from>
    <xdr:to>
      <xdr:col>10</xdr:col>
      <xdr:colOff>114300</xdr:colOff>
      <xdr:row>57</xdr:row>
      <xdr:rowOff>73723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296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94069</xdr:rowOff>
    </xdr:from>
    <xdr:to>
      <xdr:col>24</xdr:col>
      <xdr:colOff>114300</xdr:colOff>
      <xdr:row>57</xdr:row>
      <xdr:rowOff>24219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72496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168529</xdr:rowOff>
    </xdr:from>
    <xdr:to>
      <xdr:col>20</xdr:col>
      <xdr:colOff>38100</xdr:colOff>
      <xdr:row>57</xdr:row>
      <xdr:rowOff>98679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89806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6286</xdr:rowOff>
    </xdr:from>
    <xdr:to>
      <xdr:col>15</xdr:col>
      <xdr:colOff>101600</xdr:colOff>
      <xdr:row>57</xdr:row>
      <xdr:rowOff>107886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99013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9513</xdr:rowOff>
    </xdr:from>
    <xdr:to>
      <xdr:col>10</xdr:col>
      <xdr:colOff>165100</xdr:colOff>
      <xdr:row>57</xdr:row>
      <xdr:rowOff>111113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102240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22923</xdr:rowOff>
    </xdr:from>
    <xdr:to>
      <xdr:col>6</xdr:col>
      <xdr:colOff>38100</xdr:colOff>
      <xdr:row>57</xdr:row>
      <xdr:rowOff>124523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115650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82322</xdr:rowOff>
    </xdr:from>
    <xdr:to>
      <xdr:col>24</xdr:col>
      <xdr:colOff>63500</xdr:colOff>
      <xdr:row>78</xdr:row>
      <xdr:rowOff>88219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5422"/>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88219</xdr:rowOff>
    </xdr:from>
    <xdr:to>
      <xdr:col>19</xdr:col>
      <xdr:colOff>177800</xdr:colOff>
      <xdr:row>78</xdr:row>
      <xdr:rowOff>92472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1319"/>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92472</xdr:rowOff>
    </xdr:from>
    <xdr:to>
      <xdr:col>15</xdr:col>
      <xdr:colOff>50800</xdr:colOff>
      <xdr:row>78</xdr:row>
      <xdr:rowOff>99054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572"/>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87443</xdr:rowOff>
    </xdr:from>
    <xdr:to>
      <xdr:col>10</xdr:col>
      <xdr:colOff>114300</xdr:colOff>
      <xdr:row>78</xdr:row>
      <xdr:rowOff>99054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0543"/>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31522</xdr:rowOff>
    </xdr:from>
    <xdr:to>
      <xdr:col>24</xdr:col>
      <xdr:colOff>114300</xdr:colOff>
      <xdr:row>78</xdr:row>
      <xdr:rowOff>133122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117899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37419</xdr:rowOff>
    </xdr:from>
    <xdr:to>
      <xdr:col>20</xdr:col>
      <xdr:colOff>38100</xdr:colOff>
      <xdr:row>78</xdr:row>
      <xdr:rowOff>139019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130146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41672</xdr:rowOff>
    </xdr:from>
    <xdr:to>
      <xdr:col>15</xdr:col>
      <xdr:colOff>101600</xdr:colOff>
      <xdr:row>78</xdr:row>
      <xdr:rowOff>143272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48254</xdr:rowOff>
    </xdr:from>
    <xdr:to>
      <xdr:col>10</xdr:col>
      <xdr:colOff>165100</xdr:colOff>
      <xdr:row>78</xdr:row>
      <xdr:rowOff>149854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140981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36643</xdr:rowOff>
    </xdr:from>
    <xdr:to>
      <xdr:col>6</xdr:col>
      <xdr:colOff>38100</xdr:colOff>
      <xdr:row>78</xdr:row>
      <xdr:rowOff>138243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108023</xdr:rowOff>
    </xdr:from>
    <xdr:to>
      <xdr:col>24</xdr:col>
      <xdr:colOff>63500</xdr:colOff>
      <xdr:row>98</xdr:row>
      <xdr:rowOff>127769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38673"/>
          <a:ext cx="838200" cy="1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127769</xdr:rowOff>
    </xdr:from>
    <xdr:to>
      <xdr:col>19</xdr:col>
      <xdr:colOff>177800</xdr:colOff>
      <xdr:row>98</xdr:row>
      <xdr:rowOff>166729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9869"/>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166729</xdr:rowOff>
    </xdr:from>
    <xdr:to>
      <xdr:col>15</xdr:col>
      <xdr:colOff>50800</xdr:colOff>
      <xdr:row>98</xdr:row>
      <xdr:rowOff>168711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882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168711</xdr:rowOff>
    </xdr:from>
    <xdr:to>
      <xdr:col>10</xdr:col>
      <xdr:colOff>114300</xdr:colOff>
      <xdr:row>99</xdr:row>
      <xdr:rowOff>788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081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57223</xdr:rowOff>
    </xdr:from>
    <xdr:to>
      <xdr:col>24</xdr:col>
      <xdr:colOff>114300</xdr:colOff>
      <xdr:row>97</xdr:row>
      <xdr:rowOff>158823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143600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76969</xdr:rowOff>
    </xdr:from>
    <xdr:to>
      <xdr:col>20</xdr:col>
      <xdr:colOff>38100</xdr:colOff>
      <xdr:row>99</xdr:row>
      <xdr:rowOff>7119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169696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115929</xdr:rowOff>
    </xdr:from>
    <xdr:to>
      <xdr:col>15</xdr:col>
      <xdr:colOff>101600</xdr:colOff>
      <xdr:row>99</xdr:row>
      <xdr:rowOff>46079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37206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117911</xdr:rowOff>
    </xdr:from>
    <xdr:to>
      <xdr:col>10</xdr:col>
      <xdr:colOff>165100</xdr:colOff>
      <xdr:row>99</xdr:row>
      <xdr:rowOff>48061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39188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121438</xdr:rowOff>
    </xdr:from>
    <xdr:to>
      <xdr:col>6</xdr:col>
      <xdr:colOff>38100</xdr:colOff>
      <xdr:row>99</xdr:row>
      <xdr:rowOff>51588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42715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149084</xdr:rowOff>
    </xdr:from>
    <xdr:to>
      <xdr:col>55</xdr:col>
      <xdr:colOff>0</xdr:colOff>
      <xdr:row>36</xdr:row>
      <xdr:rowOff>98813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21134"/>
          <a:ext cx="838200" cy="11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149084</xdr:rowOff>
    </xdr:from>
    <xdr:to>
      <xdr:col>50</xdr:col>
      <xdr:colOff>114300</xdr:colOff>
      <xdr:row>36</xdr:row>
      <xdr:rowOff>77847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21134"/>
          <a:ext cx="889000" cy="1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77847</xdr:rowOff>
    </xdr:from>
    <xdr:to>
      <xdr:col>45</xdr:col>
      <xdr:colOff>177800</xdr:colOff>
      <xdr:row>36</xdr:row>
      <xdr:rowOff>105965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004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97670</xdr:rowOff>
    </xdr:from>
    <xdr:to>
      <xdr:col>41</xdr:col>
      <xdr:colOff>50800</xdr:colOff>
      <xdr:row>36</xdr:row>
      <xdr:rowOff>105965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6987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48013</xdr:rowOff>
    </xdr:from>
    <xdr:to>
      <xdr:col>55</xdr:col>
      <xdr:colOff>50800</xdr:colOff>
      <xdr:row>36</xdr:row>
      <xdr:rowOff>149613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26440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98284</xdr:rowOff>
    </xdr:from>
    <xdr:to>
      <xdr:col>50</xdr:col>
      <xdr:colOff>165100</xdr:colOff>
      <xdr:row>30</xdr:row>
      <xdr:rowOff>28434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19561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27047</xdr:rowOff>
    </xdr:from>
    <xdr:to>
      <xdr:col>46</xdr:col>
      <xdr:colOff>38100</xdr:colOff>
      <xdr:row>36</xdr:row>
      <xdr:rowOff>128647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145174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55165</xdr:rowOff>
    </xdr:from>
    <xdr:to>
      <xdr:col>41</xdr:col>
      <xdr:colOff>101600</xdr:colOff>
      <xdr:row>36</xdr:row>
      <xdr:rowOff>156765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46870</xdr:rowOff>
    </xdr:from>
    <xdr:to>
      <xdr:col>36</xdr:col>
      <xdr:colOff>165100</xdr:colOff>
      <xdr:row>36</xdr:row>
      <xdr:rowOff>148470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164997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168042</xdr:rowOff>
    </xdr:from>
    <xdr:to>
      <xdr:col>55</xdr:col>
      <xdr:colOff>0</xdr:colOff>
      <xdr:row>57</xdr:row>
      <xdr:rowOff>159734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69242"/>
          <a:ext cx="838200" cy="1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168042</xdr:rowOff>
    </xdr:from>
    <xdr:to>
      <xdr:col>50</xdr:col>
      <xdr:colOff>114300</xdr:colOff>
      <xdr:row>57</xdr:row>
      <xdr:rowOff>125357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9242"/>
          <a:ext cx="889000" cy="1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125357</xdr:rowOff>
    </xdr:from>
    <xdr:to>
      <xdr:col>45</xdr:col>
      <xdr:colOff>177800</xdr:colOff>
      <xdr:row>57</xdr:row>
      <xdr:rowOff>168938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98007"/>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154001</xdr:rowOff>
    </xdr:from>
    <xdr:to>
      <xdr:col>41</xdr:col>
      <xdr:colOff>50800</xdr:colOff>
      <xdr:row>57</xdr:row>
      <xdr:rowOff>168938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2665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108934</xdr:rowOff>
    </xdr:from>
    <xdr:to>
      <xdr:col>55</xdr:col>
      <xdr:colOff>50800</xdr:colOff>
      <xdr:row>58</xdr:row>
      <xdr:rowOff>39084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23861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117242</xdr:rowOff>
    </xdr:from>
    <xdr:to>
      <xdr:col>50</xdr:col>
      <xdr:colOff>165100</xdr:colOff>
      <xdr:row>57</xdr:row>
      <xdr:rowOff>47392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63919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74557</xdr:rowOff>
    </xdr:from>
    <xdr:to>
      <xdr:col>46</xdr:col>
      <xdr:colOff>38100</xdr:colOff>
      <xdr:row>58</xdr:row>
      <xdr:rowOff>4707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167284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118138</xdr:rowOff>
    </xdr:from>
    <xdr:to>
      <xdr:col>41</xdr:col>
      <xdr:colOff>101600</xdr:colOff>
      <xdr:row>58</xdr:row>
      <xdr:rowOff>48288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39415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103201</xdr:rowOff>
    </xdr:from>
    <xdr:to>
      <xdr:col>36</xdr:col>
      <xdr:colOff>165100</xdr:colOff>
      <xdr:row>58</xdr:row>
      <xdr:rowOff>33351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24478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111353</xdr:rowOff>
    </xdr:from>
    <xdr:to>
      <xdr:col>55</xdr:col>
      <xdr:colOff>0</xdr:colOff>
      <xdr:row>79</xdr:row>
      <xdr:rowOff>77538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13003"/>
          <a:ext cx="838200" cy="3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69700</xdr:rowOff>
    </xdr:from>
    <xdr:to>
      <xdr:col>50</xdr:col>
      <xdr:colOff>114300</xdr:colOff>
      <xdr:row>77</xdr:row>
      <xdr:rowOff>111353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71350"/>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69700</xdr:rowOff>
    </xdr:from>
    <xdr:to>
      <xdr:col>45</xdr:col>
      <xdr:colOff>177800</xdr:colOff>
      <xdr:row>77</xdr:row>
      <xdr:rowOff>161826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7135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161826</xdr:rowOff>
    </xdr:from>
    <xdr:to>
      <xdr:col>41</xdr:col>
      <xdr:colOff>50800</xdr:colOff>
      <xdr:row>78</xdr:row>
      <xdr:rowOff>7683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63476"/>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26738</xdr:rowOff>
    </xdr:from>
    <xdr:to>
      <xdr:col>55</xdr:col>
      <xdr:colOff>50800</xdr:colOff>
      <xdr:row>79</xdr:row>
      <xdr:rowOff>128338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113115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60553</xdr:rowOff>
    </xdr:from>
    <xdr:to>
      <xdr:col>50</xdr:col>
      <xdr:colOff>165100</xdr:colOff>
      <xdr:row>77</xdr:row>
      <xdr:rowOff>162153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18900</xdr:rowOff>
    </xdr:from>
    <xdr:to>
      <xdr:col>46</xdr:col>
      <xdr:colOff>38100</xdr:colOff>
      <xdr:row>77</xdr:row>
      <xdr:rowOff>120500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137027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111026</xdr:rowOff>
    </xdr:from>
    <xdr:to>
      <xdr:col>41</xdr:col>
      <xdr:colOff>101600</xdr:colOff>
      <xdr:row>78</xdr:row>
      <xdr:rowOff>41176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57703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128333</xdr:rowOff>
    </xdr:from>
    <xdr:to>
      <xdr:col>36</xdr:col>
      <xdr:colOff>165100</xdr:colOff>
      <xdr:row>78</xdr:row>
      <xdr:rowOff>58483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75010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96256</xdr:rowOff>
    </xdr:from>
    <xdr:to>
      <xdr:col>55</xdr:col>
      <xdr:colOff>0</xdr:colOff>
      <xdr:row>98</xdr:row>
      <xdr:rowOff>6752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6906"/>
          <a:ext cx="838200" cy="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96256</xdr:rowOff>
    </xdr:from>
    <xdr:to>
      <xdr:col>50</xdr:col>
      <xdr:colOff>114300</xdr:colOff>
      <xdr:row>98</xdr:row>
      <xdr:rowOff>76766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6906"/>
          <a:ext cx="889000" cy="1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76766</xdr:rowOff>
    </xdr:from>
    <xdr:to>
      <xdr:col>45</xdr:col>
      <xdr:colOff>177800</xdr:colOff>
      <xdr:row>98</xdr:row>
      <xdr:rowOff>97619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78866"/>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81504</xdr:rowOff>
    </xdr:from>
    <xdr:to>
      <xdr:col>41</xdr:col>
      <xdr:colOff>50800</xdr:colOff>
      <xdr:row>98</xdr:row>
      <xdr:rowOff>97619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83604"/>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127402</xdr:rowOff>
    </xdr:from>
    <xdr:to>
      <xdr:col>55</xdr:col>
      <xdr:colOff>50800</xdr:colOff>
      <xdr:row>98</xdr:row>
      <xdr:rowOff>57552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86779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45456</xdr:rowOff>
    </xdr:from>
    <xdr:to>
      <xdr:col>50</xdr:col>
      <xdr:colOff>165100</xdr:colOff>
      <xdr:row>97</xdr:row>
      <xdr:rowOff>147056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163583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25966</xdr:rowOff>
    </xdr:from>
    <xdr:to>
      <xdr:col>46</xdr:col>
      <xdr:colOff>38100</xdr:colOff>
      <xdr:row>98</xdr:row>
      <xdr:rowOff>127566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118693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46819</xdr:rowOff>
    </xdr:from>
    <xdr:to>
      <xdr:col>41</xdr:col>
      <xdr:colOff>101600</xdr:colOff>
      <xdr:row>98</xdr:row>
      <xdr:rowOff>148419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139546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30704</xdr:rowOff>
    </xdr:from>
    <xdr:to>
      <xdr:col>36</xdr:col>
      <xdr:colOff>165100</xdr:colOff>
      <xdr:row>98</xdr:row>
      <xdr:rowOff>132304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123431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8884"/>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7366</xdr:rowOff>
    </xdr:from>
    <xdr:to>
      <xdr:col>81</xdr:col>
      <xdr:colOff>50800</xdr:colOff>
      <xdr:row>39</xdr:row>
      <xdr:rowOff>32334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3916"/>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7366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391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152984</xdr:rowOff>
    </xdr:from>
    <xdr:to>
      <xdr:col>81</xdr:col>
      <xdr:colOff>101600</xdr:colOff>
      <xdr:row>39</xdr:row>
      <xdr:rowOff>83134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74261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128016</xdr:rowOff>
    </xdr:from>
    <xdr:to>
      <xdr:col>76</xdr:col>
      <xdr:colOff>165100</xdr:colOff>
      <xdr:row>39</xdr:row>
      <xdr:rowOff>58166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74693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164698</xdr:rowOff>
    </xdr:from>
    <xdr:to>
      <xdr:col>85</xdr:col>
      <xdr:colOff>127000</xdr:colOff>
      <xdr:row>77</xdr:row>
      <xdr:rowOff>36308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94898"/>
          <a:ext cx="8382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36308</xdr:rowOff>
    </xdr:from>
    <xdr:to>
      <xdr:col>81</xdr:col>
      <xdr:colOff>50800</xdr:colOff>
      <xdr:row>77</xdr:row>
      <xdr:rowOff>62891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37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62891</xdr:rowOff>
    </xdr:from>
    <xdr:to>
      <xdr:col>76</xdr:col>
      <xdr:colOff>114300</xdr:colOff>
      <xdr:row>77</xdr:row>
      <xdr:rowOff>79921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64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79921</xdr:rowOff>
    </xdr:from>
    <xdr:to>
      <xdr:col>71</xdr:col>
      <xdr:colOff>177800</xdr:colOff>
      <xdr:row>77</xdr:row>
      <xdr:rowOff>114325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81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113898</xdr:rowOff>
    </xdr:from>
    <xdr:to>
      <xdr:col>85</xdr:col>
      <xdr:colOff>177800</xdr:colOff>
      <xdr:row>77</xdr:row>
      <xdr:rowOff>44048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92325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2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156958</xdr:rowOff>
    </xdr:from>
    <xdr:to>
      <xdr:col>81</xdr:col>
      <xdr:colOff>101600</xdr:colOff>
      <xdr:row>77</xdr:row>
      <xdr:rowOff>87108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78235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12091</xdr:rowOff>
    </xdr:from>
    <xdr:to>
      <xdr:col>76</xdr:col>
      <xdr:colOff>165100</xdr:colOff>
      <xdr:row>77</xdr:row>
      <xdr:rowOff>113691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104818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29121</xdr:rowOff>
    </xdr:from>
    <xdr:to>
      <xdr:col>72</xdr:col>
      <xdr:colOff>38100</xdr:colOff>
      <xdr:row>77</xdr:row>
      <xdr:rowOff>130721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121848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63525</xdr:rowOff>
    </xdr:from>
    <xdr:to>
      <xdr:col>67</xdr:col>
      <xdr:colOff>101600</xdr:colOff>
      <xdr:row>77</xdr:row>
      <xdr:rowOff>165125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156252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138664</xdr:rowOff>
    </xdr:from>
    <xdr:to>
      <xdr:col>85</xdr:col>
      <xdr:colOff>127000</xdr:colOff>
      <xdr:row>99</xdr:row>
      <xdr:rowOff>21537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0764"/>
          <a:ext cx="8382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159161</xdr:rowOff>
    </xdr:from>
    <xdr:to>
      <xdr:col>81</xdr:col>
      <xdr:colOff>50800</xdr:colOff>
      <xdr:row>99</xdr:row>
      <xdr:rowOff>21537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1261"/>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159161</xdr:rowOff>
    </xdr:from>
    <xdr:to>
      <xdr:col>76</xdr:col>
      <xdr:colOff>114300</xdr:colOff>
      <xdr:row>99</xdr:row>
      <xdr:rowOff>6381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1261"/>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161599</xdr:rowOff>
    </xdr:from>
    <xdr:to>
      <xdr:col>71</xdr:col>
      <xdr:colOff>177800</xdr:colOff>
      <xdr:row>99</xdr:row>
      <xdr:rowOff>6381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63699"/>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87864</xdr:rowOff>
    </xdr:from>
    <xdr:to>
      <xdr:col>85</xdr:col>
      <xdr:colOff>177800</xdr:colOff>
      <xdr:row>99</xdr:row>
      <xdr:rowOff>18014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2791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142187</xdr:rowOff>
    </xdr:from>
    <xdr:to>
      <xdr:col>81</xdr:col>
      <xdr:colOff>101600</xdr:colOff>
      <xdr:row>99</xdr:row>
      <xdr:rowOff>72337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63464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108361</xdr:rowOff>
    </xdr:from>
    <xdr:to>
      <xdr:col>76</xdr:col>
      <xdr:colOff>165100</xdr:colOff>
      <xdr:row>99</xdr:row>
      <xdr:rowOff>38511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29638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127031</xdr:rowOff>
    </xdr:from>
    <xdr:to>
      <xdr:col>72</xdr:col>
      <xdr:colOff>38100</xdr:colOff>
      <xdr:row>99</xdr:row>
      <xdr:rowOff>57181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48308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110799</xdr:rowOff>
    </xdr:from>
    <xdr:to>
      <xdr:col>67</xdr:col>
      <xdr:colOff>101600</xdr:colOff>
      <xdr:row>99</xdr:row>
      <xdr:rowOff>40949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32076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88428</xdr:rowOff>
    </xdr:from>
    <xdr:to>
      <xdr:col>116</xdr:col>
      <xdr:colOff>63500</xdr:colOff>
      <xdr:row>39</xdr:row>
      <xdr:rowOff>97572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749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70031</xdr:rowOff>
    </xdr:from>
    <xdr:to>
      <xdr:col>111</xdr:col>
      <xdr:colOff>177800</xdr:colOff>
      <xdr:row>39</xdr:row>
      <xdr:rowOff>97572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56581"/>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6568</xdr:rowOff>
    </xdr:from>
    <xdr:to>
      <xdr:col>107</xdr:col>
      <xdr:colOff>50800</xdr:colOff>
      <xdr:row>39</xdr:row>
      <xdr:rowOff>70031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93118"/>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6568</xdr:rowOff>
    </xdr:from>
    <xdr:to>
      <xdr:col>102</xdr:col>
      <xdr:colOff>114300</xdr:colOff>
      <xdr:row>39</xdr:row>
      <xdr:rowOff>14732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9311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37628</xdr:rowOff>
    </xdr:from>
    <xdr:to>
      <xdr:col>116</xdr:col>
      <xdr:colOff>114300</xdr:colOff>
      <xdr:row>39</xdr:row>
      <xdr:rowOff>139228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124005</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46772</xdr:rowOff>
    </xdr:from>
    <xdr:to>
      <xdr:col>112</xdr:col>
      <xdr:colOff>38100</xdr:colOff>
      <xdr:row>39</xdr:row>
      <xdr:rowOff>148372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139499</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19231</xdr:rowOff>
    </xdr:from>
    <xdr:to>
      <xdr:col>107</xdr:col>
      <xdr:colOff>101600</xdr:colOff>
      <xdr:row>39</xdr:row>
      <xdr:rowOff>120831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111958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9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127218</xdr:rowOff>
    </xdr:from>
    <xdr:to>
      <xdr:col>102</xdr:col>
      <xdr:colOff>165100</xdr:colOff>
      <xdr:row>39</xdr:row>
      <xdr:rowOff>57368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48495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73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135382</xdr:rowOff>
    </xdr:from>
    <xdr:to>
      <xdr:col>98</xdr:col>
      <xdr:colOff>38100</xdr:colOff>
      <xdr:row>39</xdr:row>
      <xdr:rowOff>65532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56659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33248</xdr:rowOff>
    </xdr:from>
    <xdr:to>
      <xdr:col>116</xdr:col>
      <xdr:colOff>63500</xdr:colOff>
      <xdr:row>59</xdr:row>
      <xdr:rowOff>33401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879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33401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8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33477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8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33477</xdr:rowOff>
    </xdr:from>
    <xdr:to>
      <xdr:col>102</xdr:col>
      <xdr:colOff>114300</xdr:colOff>
      <xdr:row>59</xdr:row>
      <xdr:rowOff>33554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902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153898</xdr:rowOff>
    </xdr:from>
    <xdr:to>
      <xdr:col>116</xdr:col>
      <xdr:colOff>114300</xdr:colOff>
      <xdr:row>59</xdr:row>
      <xdr:rowOff>84048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68825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154051</xdr:rowOff>
    </xdr:from>
    <xdr:to>
      <xdr:col>112</xdr:col>
      <xdr:colOff>38100</xdr:colOff>
      <xdr:row>59</xdr:row>
      <xdr:rowOff>84201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75328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154127</xdr:rowOff>
    </xdr:from>
    <xdr:to>
      <xdr:col>102</xdr:col>
      <xdr:colOff>165100</xdr:colOff>
      <xdr:row>59</xdr:row>
      <xdr:rowOff>84277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75404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154204</xdr:rowOff>
    </xdr:from>
    <xdr:to>
      <xdr:col>98</xdr:col>
      <xdr:colOff>38100</xdr:colOff>
      <xdr:row>59</xdr:row>
      <xdr:rowOff>84354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75481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23076</xdr:rowOff>
    </xdr:from>
    <xdr:to>
      <xdr:col>116</xdr:col>
      <xdr:colOff>63500</xdr:colOff>
      <xdr:row>78</xdr:row>
      <xdr:rowOff>36830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96176"/>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22085</xdr:rowOff>
    </xdr:from>
    <xdr:to>
      <xdr:col>111</xdr:col>
      <xdr:colOff>177800</xdr:colOff>
      <xdr:row>78</xdr:row>
      <xdr:rowOff>36830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9518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22085</xdr:rowOff>
    </xdr:from>
    <xdr:to>
      <xdr:col>107</xdr:col>
      <xdr:colOff>50800</xdr:colOff>
      <xdr:row>78</xdr:row>
      <xdr:rowOff>71253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95185"/>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71253</xdr:rowOff>
    </xdr:from>
    <xdr:to>
      <xdr:col>102</xdr:col>
      <xdr:colOff>114300</xdr:colOff>
      <xdr:row>78</xdr:row>
      <xdr:rowOff>96265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44353"/>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143726</xdr:rowOff>
    </xdr:from>
    <xdr:to>
      <xdr:col>116</xdr:col>
      <xdr:colOff>114300</xdr:colOff>
      <xdr:row>78</xdr:row>
      <xdr:rowOff>73876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122153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157480</xdr:rowOff>
    </xdr:from>
    <xdr:to>
      <xdr:col>112</xdr:col>
      <xdr:colOff>38100</xdr:colOff>
      <xdr:row>78</xdr:row>
      <xdr:rowOff>87630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78757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142735</xdr:rowOff>
    </xdr:from>
    <xdr:to>
      <xdr:col>107</xdr:col>
      <xdr:colOff>101600</xdr:colOff>
      <xdr:row>78</xdr:row>
      <xdr:rowOff>72885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64012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20453</xdr:rowOff>
    </xdr:from>
    <xdr:to>
      <xdr:col>102</xdr:col>
      <xdr:colOff>165100</xdr:colOff>
      <xdr:row>78</xdr:row>
      <xdr:rowOff>122053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113180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45465</xdr:rowOff>
    </xdr:from>
    <xdr:to>
      <xdr:col>98</xdr:col>
      <xdr:colOff>38100</xdr:colOff>
      <xdr:row>78</xdr:row>
      <xdr:rowOff>147065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138192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356,339</a:t>
          </a:r>
          <a:r>
            <a:rPr kumimoji="1" lang="ja-JP" altLang="en-US" sz="1200">
              <a:latin typeface="ＭＳ Ｐゴシック" panose="020B0600070205080204" pitchFamily="50" charset="-128"/>
              <a:ea typeface="ＭＳ Ｐゴシック" panose="020B0600070205080204" pitchFamily="50" charset="-128"/>
            </a:rPr>
            <a:t>円となっている。性質別に分析すると類似団体平均よりも特に高いのは、人件費である。これは、過去における人口急増時の職員採用数が類似団体平均と比較して多いことや任期付職員の積極的活用により、任期付職員が多い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の新規事業は、酒々井中学校テニスコート整備事業の完了により大幅に低くなっており、類似団体平均を下回ることとなった。普通建設事業費の更新整備事業は、類似団体平均よりは高いものの、前年度比では低くなっている。これは、令</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年度に実施した中央公民館施設整備事業、役場本庁舎耐震補強等工事、酒々井中学校体育館大規模改修事業の事業完了によるものである。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も低いのは、扶助費、維持補修費等である。扶助費は、類似団体平均より児童福祉費が低い。維持補修費が少ない要因としては、町域がコンパクトなことから道路橋りょう費や施設維持費が少ないことに加えて、消防・清掃・衛生業務を一部事務組合で運営しているため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107696</xdr:rowOff>
    </xdr:from>
    <xdr:to>
      <xdr:col>24</xdr:col>
      <xdr:colOff>63500</xdr:colOff>
      <xdr:row>30</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511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109220</xdr:rowOff>
    </xdr:from>
    <xdr:to>
      <xdr:col>19</xdr:col>
      <xdr:colOff>177800</xdr:colOff>
      <xdr:row>30</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5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160655</xdr:rowOff>
    </xdr:from>
    <xdr:to>
      <xdr:col>15</xdr:col>
      <xdr:colOff>50800</xdr:colOff>
      <xdr:row>31</xdr:row>
      <xdr:rowOff>96266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041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168275</xdr:rowOff>
    </xdr:from>
    <xdr:to>
      <xdr:col>10</xdr:col>
      <xdr:colOff>114300</xdr:colOff>
      <xdr:row>31</xdr:row>
      <xdr:rowOff>96266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11775"/>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56896</xdr:rowOff>
    </xdr:from>
    <xdr:to>
      <xdr:col>24</xdr:col>
      <xdr:colOff>114300</xdr:colOff>
      <xdr:row>30</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9923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58420</xdr:rowOff>
    </xdr:from>
    <xdr:to>
      <xdr:col>20</xdr:col>
      <xdr:colOff>38100</xdr:colOff>
      <xdr:row>30</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109855</xdr:rowOff>
    </xdr:from>
    <xdr:to>
      <xdr:col>15</xdr:col>
      <xdr:colOff>101600</xdr:colOff>
      <xdr:row>31</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56532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45466</xdr:rowOff>
    </xdr:from>
    <xdr:to>
      <xdr:col>10</xdr:col>
      <xdr:colOff>165100</xdr:colOff>
      <xdr:row>31</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163593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117475</xdr:rowOff>
    </xdr:from>
    <xdr:to>
      <xdr:col>6</xdr:col>
      <xdr:colOff>38100</xdr:colOff>
      <xdr:row>31</xdr:row>
      <xdr:rowOff>47625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64152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93352</xdr:rowOff>
    </xdr:from>
    <xdr:to>
      <xdr:col>24</xdr:col>
      <xdr:colOff>63500</xdr:colOff>
      <xdr:row>57</xdr:row>
      <xdr:rowOff>138290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3102"/>
          <a:ext cx="838200" cy="38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93352</xdr:rowOff>
    </xdr:from>
    <xdr:to>
      <xdr:col>19</xdr:col>
      <xdr:colOff>177800</xdr:colOff>
      <xdr:row>57</xdr:row>
      <xdr:rowOff>166759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23102"/>
          <a:ext cx="889000" cy="4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166759</xdr:rowOff>
    </xdr:from>
    <xdr:to>
      <xdr:col>15</xdr:col>
      <xdr:colOff>50800</xdr:colOff>
      <xdr:row>58</xdr:row>
      <xdr:rowOff>41730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9409"/>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28993</xdr:rowOff>
    </xdr:from>
    <xdr:to>
      <xdr:col>10</xdr:col>
      <xdr:colOff>114300</xdr:colOff>
      <xdr:row>58</xdr:row>
      <xdr:rowOff>41730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30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87490</xdr:rowOff>
    </xdr:from>
    <xdr:to>
      <xdr:col>24</xdr:col>
      <xdr:colOff>114300</xdr:colOff>
      <xdr:row>58</xdr:row>
      <xdr:rowOff>17640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65917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42552</xdr:rowOff>
    </xdr:from>
    <xdr:to>
      <xdr:col>20</xdr:col>
      <xdr:colOff>38100</xdr:colOff>
      <xdr:row>55</xdr:row>
      <xdr:rowOff>144152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160679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115959</xdr:rowOff>
    </xdr:from>
    <xdr:to>
      <xdr:col>15</xdr:col>
      <xdr:colOff>101600</xdr:colOff>
      <xdr:row>58</xdr:row>
      <xdr:rowOff>46109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62636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162380</xdr:rowOff>
    </xdr:from>
    <xdr:to>
      <xdr:col>10</xdr:col>
      <xdr:colOff>165100</xdr:colOff>
      <xdr:row>58</xdr:row>
      <xdr:rowOff>92530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83657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149643</xdr:rowOff>
    </xdr:from>
    <xdr:to>
      <xdr:col>6</xdr:col>
      <xdr:colOff>38100</xdr:colOff>
      <xdr:row>58</xdr:row>
      <xdr:rowOff>79793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58677</xdr:rowOff>
    </xdr:from>
    <xdr:to>
      <xdr:col>24</xdr:col>
      <xdr:colOff>63500</xdr:colOff>
      <xdr:row>79</xdr:row>
      <xdr:rowOff>26757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31777"/>
          <a:ext cx="838200" cy="1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26757</xdr:rowOff>
    </xdr:from>
    <xdr:to>
      <xdr:col>19</xdr:col>
      <xdr:colOff>177800</xdr:colOff>
      <xdr:row>79</xdr:row>
      <xdr:rowOff>59682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71307"/>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59682</xdr:rowOff>
    </xdr:from>
    <xdr:to>
      <xdr:col>15</xdr:col>
      <xdr:colOff>50800</xdr:colOff>
      <xdr:row>79</xdr:row>
      <xdr:rowOff>63539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60423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63539</xdr:rowOff>
    </xdr:from>
    <xdr:to>
      <xdr:col>10</xdr:col>
      <xdr:colOff>114300</xdr:colOff>
      <xdr:row>79</xdr:row>
      <xdr:rowOff>96662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08089"/>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7877</xdr:rowOff>
    </xdr:from>
    <xdr:to>
      <xdr:col>24</xdr:col>
      <xdr:colOff>114300</xdr:colOff>
      <xdr:row>78</xdr:row>
      <xdr:rowOff>109477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147407</xdr:rowOff>
    </xdr:from>
    <xdr:to>
      <xdr:col>20</xdr:col>
      <xdr:colOff>38100</xdr:colOff>
      <xdr:row>79</xdr:row>
      <xdr:rowOff>77557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68684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1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8882</xdr:rowOff>
    </xdr:from>
    <xdr:to>
      <xdr:col>15</xdr:col>
      <xdr:colOff>101600</xdr:colOff>
      <xdr:row>79</xdr:row>
      <xdr:rowOff>110482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101609</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12739</xdr:rowOff>
    </xdr:from>
    <xdr:to>
      <xdr:col>10</xdr:col>
      <xdr:colOff>165100</xdr:colOff>
      <xdr:row>79</xdr:row>
      <xdr:rowOff>114339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105466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45862</xdr:rowOff>
    </xdr:from>
    <xdr:to>
      <xdr:col>6</xdr:col>
      <xdr:colOff>38100</xdr:colOff>
      <xdr:row>79</xdr:row>
      <xdr:rowOff>147462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138589</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72507</xdr:rowOff>
    </xdr:from>
    <xdr:to>
      <xdr:col>24</xdr:col>
      <xdr:colOff>63500</xdr:colOff>
      <xdr:row>99</xdr:row>
      <xdr:rowOff>43999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4607"/>
          <a:ext cx="838200" cy="1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38218</xdr:rowOff>
    </xdr:from>
    <xdr:to>
      <xdr:col>19</xdr:col>
      <xdr:colOff>177800</xdr:colOff>
      <xdr:row>99</xdr:row>
      <xdr:rowOff>43999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1176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38218</xdr:rowOff>
    </xdr:from>
    <xdr:to>
      <xdr:col>15</xdr:col>
      <xdr:colOff>50800</xdr:colOff>
      <xdr:row>99</xdr:row>
      <xdr:rowOff>48946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176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36553</xdr:rowOff>
    </xdr:from>
    <xdr:to>
      <xdr:col>10</xdr:col>
      <xdr:colOff>114300</xdr:colOff>
      <xdr:row>99</xdr:row>
      <xdr:rowOff>48946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010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21707</xdr:rowOff>
    </xdr:from>
    <xdr:to>
      <xdr:col>24</xdr:col>
      <xdr:colOff>114300</xdr:colOff>
      <xdr:row>98</xdr:row>
      <xdr:rowOff>123307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108084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164649</xdr:rowOff>
    </xdr:from>
    <xdr:to>
      <xdr:col>20</xdr:col>
      <xdr:colOff>38100</xdr:colOff>
      <xdr:row>99</xdr:row>
      <xdr:rowOff>94799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85926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158868</xdr:rowOff>
    </xdr:from>
    <xdr:to>
      <xdr:col>15</xdr:col>
      <xdr:colOff>101600</xdr:colOff>
      <xdr:row>99</xdr:row>
      <xdr:rowOff>89018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80145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169596</xdr:rowOff>
    </xdr:from>
    <xdr:to>
      <xdr:col>10</xdr:col>
      <xdr:colOff>165100</xdr:colOff>
      <xdr:row>99</xdr:row>
      <xdr:rowOff>99746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90873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157203</xdr:rowOff>
    </xdr:from>
    <xdr:to>
      <xdr:col>6</xdr:col>
      <xdr:colOff>38100</xdr:colOff>
      <xdr:row>99</xdr:row>
      <xdr:rowOff>87353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78480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24029</xdr:rowOff>
    </xdr:from>
    <xdr:to>
      <xdr:col>55</xdr:col>
      <xdr:colOff>0</xdr:colOff>
      <xdr:row>59</xdr:row>
      <xdr:rowOff>33842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39579"/>
          <a:ext cx="8382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6312</xdr:rowOff>
    </xdr:from>
    <xdr:to>
      <xdr:col>50</xdr:col>
      <xdr:colOff>114300</xdr:colOff>
      <xdr:row>59</xdr:row>
      <xdr:rowOff>24029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2186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352</xdr:rowOff>
    </xdr:from>
    <xdr:to>
      <xdr:col>45</xdr:col>
      <xdr:colOff>177800</xdr:colOff>
      <xdr:row>59</xdr:row>
      <xdr:rowOff>6312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15902"/>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151783</xdr:rowOff>
    </xdr:from>
    <xdr:to>
      <xdr:col>41</xdr:col>
      <xdr:colOff>50800</xdr:colOff>
      <xdr:row>59</xdr:row>
      <xdr:rowOff>352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588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154492</xdr:rowOff>
    </xdr:from>
    <xdr:to>
      <xdr:col>55</xdr:col>
      <xdr:colOff>50800</xdr:colOff>
      <xdr:row>59</xdr:row>
      <xdr:rowOff>84642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69419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144679</xdr:rowOff>
    </xdr:from>
    <xdr:to>
      <xdr:col>50</xdr:col>
      <xdr:colOff>165100</xdr:colOff>
      <xdr:row>59</xdr:row>
      <xdr:rowOff>74829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65956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126962</xdr:rowOff>
    </xdr:from>
    <xdr:to>
      <xdr:col>46</xdr:col>
      <xdr:colOff>38100</xdr:colOff>
      <xdr:row>59</xdr:row>
      <xdr:rowOff>57112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48239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6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121002</xdr:rowOff>
    </xdr:from>
    <xdr:to>
      <xdr:col>41</xdr:col>
      <xdr:colOff>101600</xdr:colOff>
      <xdr:row>59</xdr:row>
      <xdr:rowOff>51152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42279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100983</xdr:rowOff>
    </xdr:from>
    <xdr:to>
      <xdr:col>36</xdr:col>
      <xdr:colOff>165100</xdr:colOff>
      <xdr:row>59</xdr:row>
      <xdr:rowOff>31133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22260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16118</xdr:rowOff>
    </xdr:from>
    <xdr:to>
      <xdr:col>55</xdr:col>
      <xdr:colOff>0</xdr:colOff>
      <xdr:row>77</xdr:row>
      <xdr:rowOff>111444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17768"/>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74230</xdr:rowOff>
    </xdr:from>
    <xdr:to>
      <xdr:col>50</xdr:col>
      <xdr:colOff>114300</xdr:colOff>
      <xdr:row>77</xdr:row>
      <xdr:rowOff>16118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04430"/>
          <a:ext cx="889000" cy="1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47895</xdr:rowOff>
    </xdr:from>
    <xdr:to>
      <xdr:col>45</xdr:col>
      <xdr:colOff>177800</xdr:colOff>
      <xdr:row>76</xdr:row>
      <xdr:rowOff>74230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78095"/>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47895</xdr:rowOff>
    </xdr:from>
    <xdr:to>
      <xdr:col>41</xdr:col>
      <xdr:colOff>50800</xdr:colOff>
      <xdr:row>77</xdr:row>
      <xdr:rowOff>80493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78095"/>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60644</xdr:rowOff>
    </xdr:from>
    <xdr:to>
      <xdr:col>55</xdr:col>
      <xdr:colOff>50800</xdr:colOff>
      <xdr:row>77</xdr:row>
      <xdr:rowOff>162244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39071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136768</xdr:rowOff>
    </xdr:from>
    <xdr:to>
      <xdr:col>50</xdr:col>
      <xdr:colOff>165100</xdr:colOff>
      <xdr:row>77</xdr:row>
      <xdr:rowOff>66918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58045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23430</xdr:rowOff>
    </xdr:from>
    <xdr:to>
      <xdr:col>46</xdr:col>
      <xdr:colOff>38100</xdr:colOff>
      <xdr:row>76</xdr:row>
      <xdr:rowOff>125030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141556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82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168545</xdr:rowOff>
    </xdr:from>
    <xdr:to>
      <xdr:col>41</xdr:col>
      <xdr:colOff>101600</xdr:colOff>
      <xdr:row>76</xdr:row>
      <xdr:rowOff>98695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115221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8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29693</xdr:rowOff>
    </xdr:from>
    <xdr:to>
      <xdr:col>36</xdr:col>
      <xdr:colOff>165100</xdr:colOff>
      <xdr:row>77</xdr:row>
      <xdr:rowOff>131293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122420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49374</xdr:rowOff>
    </xdr:from>
    <xdr:to>
      <xdr:col>55</xdr:col>
      <xdr:colOff>0</xdr:colOff>
      <xdr:row>97</xdr:row>
      <xdr:rowOff>125141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80024"/>
          <a:ext cx="838200" cy="7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96552</xdr:rowOff>
    </xdr:from>
    <xdr:to>
      <xdr:col>50</xdr:col>
      <xdr:colOff>114300</xdr:colOff>
      <xdr:row>97</xdr:row>
      <xdr:rowOff>125141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27202"/>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96552</xdr:rowOff>
    </xdr:from>
    <xdr:to>
      <xdr:col>45</xdr:col>
      <xdr:colOff>177800</xdr:colOff>
      <xdr:row>97</xdr:row>
      <xdr:rowOff>118712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7202"/>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71606</xdr:rowOff>
    </xdr:from>
    <xdr:to>
      <xdr:col>41</xdr:col>
      <xdr:colOff>50800</xdr:colOff>
      <xdr:row>97</xdr:row>
      <xdr:rowOff>118712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02256"/>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170024</xdr:rowOff>
    </xdr:from>
    <xdr:to>
      <xdr:col>55</xdr:col>
      <xdr:colOff>50800</xdr:colOff>
      <xdr:row>97</xdr:row>
      <xdr:rowOff>100174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148451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74341</xdr:rowOff>
    </xdr:from>
    <xdr:to>
      <xdr:col>50</xdr:col>
      <xdr:colOff>165100</xdr:colOff>
      <xdr:row>98</xdr:row>
      <xdr:rowOff>4491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167068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45752</xdr:rowOff>
    </xdr:from>
    <xdr:to>
      <xdr:col>46</xdr:col>
      <xdr:colOff>38100</xdr:colOff>
      <xdr:row>97</xdr:row>
      <xdr:rowOff>147352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138479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67912</xdr:rowOff>
    </xdr:from>
    <xdr:to>
      <xdr:col>41</xdr:col>
      <xdr:colOff>101600</xdr:colOff>
      <xdr:row>97</xdr:row>
      <xdr:rowOff>169512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160639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20806</xdr:rowOff>
    </xdr:from>
    <xdr:to>
      <xdr:col>36</xdr:col>
      <xdr:colOff>165100</xdr:colOff>
      <xdr:row>97</xdr:row>
      <xdr:rowOff>122406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113533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95390</xdr:rowOff>
    </xdr:from>
    <xdr:to>
      <xdr:col>85</xdr:col>
      <xdr:colOff>127000</xdr:colOff>
      <xdr:row>36</xdr:row>
      <xdr:rowOff>98971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6759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95390</xdr:rowOff>
    </xdr:from>
    <xdr:to>
      <xdr:col>81</xdr:col>
      <xdr:colOff>50800</xdr:colOff>
      <xdr:row>36</xdr:row>
      <xdr:rowOff>100800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6759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100800</xdr:rowOff>
    </xdr:from>
    <xdr:to>
      <xdr:col>76</xdr:col>
      <xdr:colOff>114300</xdr:colOff>
      <xdr:row>36</xdr:row>
      <xdr:rowOff>115068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73000"/>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115068</xdr:rowOff>
    </xdr:from>
    <xdr:to>
      <xdr:col>71</xdr:col>
      <xdr:colOff>177800</xdr:colOff>
      <xdr:row>36</xdr:row>
      <xdr:rowOff>135014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8726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48171</xdr:rowOff>
    </xdr:from>
    <xdr:to>
      <xdr:col>85</xdr:col>
      <xdr:colOff>177800</xdr:colOff>
      <xdr:row>36</xdr:row>
      <xdr:rowOff>149771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71048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7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44590</xdr:rowOff>
    </xdr:from>
    <xdr:to>
      <xdr:col>81</xdr:col>
      <xdr:colOff>101600</xdr:colOff>
      <xdr:row>36</xdr:row>
      <xdr:rowOff>146190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162717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50000</xdr:rowOff>
    </xdr:from>
    <xdr:to>
      <xdr:col>76</xdr:col>
      <xdr:colOff>165100</xdr:colOff>
      <xdr:row>36</xdr:row>
      <xdr:rowOff>151600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168127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64268</xdr:rowOff>
    </xdr:from>
    <xdr:to>
      <xdr:col>72</xdr:col>
      <xdr:colOff>38100</xdr:colOff>
      <xdr:row>36</xdr:row>
      <xdr:rowOff>165868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84214</xdr:rowOff>
    </xdr:from>
    <xdr:to>
      <xdr:col>67</xdr:col>
      <xdr:colOff>101600</xdr:colOff>
      <xdr:row>37</xdr:row>
      <xdr:rowOff>14364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30891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129336</xdr:rowOff>
    </xdr:from>
    <xdr:to>
      <xdr:col>85</xdr:col>
      <xdr:colOff>127000</xdr:colOff>
      <xdr:row>57</xdr:row>
      <xdr:rowOff>118934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30536"/>
          <a:ext cx="838200" cy="1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129336</xdr:rowOff>
    </xdr:from>
    <xdr:to>
      <xdr:col>81</xdr:col>
      <xdr:colOff>50800</xdr:colOff>
      <xdr:row>57</xdr:row>
      <xdr:rowOff>86888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30536"/>
          <a:ext cx="889000" cy="12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86888</xdr:rowOff>
    </xdr:from>
    <xdr:to>
      <xdr:col>76</xdr:col>
      <xdr:colOff>114300</xdr:colOff>
      <xdr:row>57</xdr:row>
      <xdr:rowOff>123643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59538"/>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104733</xdr:rowOff>
    </xdr:from>
    <xdr:to>
      <xdr:col>71</xdr:col>
      <xdr:colOff>177800</xdr:colOff>
      <xdr:row>57</xdr:row>
      <xdr:rowOff>123643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77383"/>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68134</xdr:rowOff>
    </xdr:from>
    <xdr:to>
      <xdr:col>85</xdr:col>
      <xdr:colOff>177800</xdr:colOff>
      <xdr:row>57</xdr:row>
      <xdr:rowOff>169734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78536</xdr:rowOff>
    </xdr:from>
    <xdr:to>
      <xdr:col>81</xdr:col>
      <xdr:colOff>101600</xdr:colOff>
      <xdr:row>57</xdr:row>
      <xdr:rowOff>8686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25213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36088</xdr:rowOff>
    </xdr:from>
    <xdr:to>
      <xdr:col>76</xdr:col>
      <xdr:colOff>165100</xdr:colOff>
      <xdr:row>57</xdr:row>
      <xdr:rowOff>137688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128815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72843</xdr:rowOff>
    </xdr:from>
    <xdr:to>
      <xdr:col>72</xdr:col>
      <xdr:colOff>38100</xdr:colOff>
      <xdr:row>58</xdr:row>
      <xdr:rowOff>2993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165570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53933</xdr:rowOff>
    </xdr:from>
    <xdr:to>
      <xdr:col>67</xdr:col>
      <xdr:colOff>101600</xdr:colOff>
      <xdr:row>57</xdr:row>
      <xdr:rowOff>155533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146660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32334</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6884"/>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7365</xdr:rowOff>
    </xdr:from>
    <xdr:to>
      <xdr:col>81</xdr:col>
      <xdr:colOff>50800</xdr:colOff>
      <xdr:row>79</xdr:row>
      <xdr:rowOff>32334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1915"/>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7365</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1915"/>
          <a:ext cx="8890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152984</xdr:rowOff>
    </xdr:from>
    <xdr:to>
      <xdr:col>81</xdr:col>
      <xdr:colOff>101600</xdr:colOff>
      <xdr:row>79</xdr:row>
      <xdr:rowOff>83134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74261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128015</xdr:rowOff>
    </xdr:from>
    <xdr:to>
      <xdr:col>76</xdr:col>
      <xdr:colOff>165100</xdr:colOff>
      <xdr:row>79</xdr:row>
      <xdr:rowOff>58165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74692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7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164454</xdr:rowOff>
    </xdr:from>
    <xdr:to>
      <xdr:col>85</xdr:col>
      <xdr:colOff>127000</xdr:colOff>
      <xdr:row>97</xdr:row>
      <xdr:rowOff>36308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23654"/>
          <a:ext cx="8382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36308</xdr:rowOff>
    </xdr:from>
    <xdr:to>
      <xdr:col>81</xdr:col>
      <xdr:colOff>50800</xdr:colOff>
      <xdr:row>97</xdr:row>
      <xdr:rowOff>62891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66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62891</xdr:rowOff>
    </xdr:from>
    <xdr:to>
      <xdr:col>76</xdr:col>
      <xdr:colOff>114300</xdr:colOff>
      <xdr:row>97</xdr:row>
      <xdr:rowOff>79921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93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79921</xdr:rowOff>
    </xdr:from>
    <xdr:to>
      <xdr:col>71</xdr:col>
      <xdr:colOff>177800</xdr:colOff>
      <xdr:row>97</xdr:row>
      <xdr:rowOff>114325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10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113654</xdr:rowOff>
    </xdr:from>
    <xdr:to>
      <xdr:col>85</xdr:col>
      <xdr:colOff>177800</xdr:colOff>
      <xdr:row>97</xdr:row>
      <xdr:rowOff>43804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92081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156958</xdr:rowOff>
    </xdr:from>
    <xdr:to>
      <xdr:col>81</xdr:col>
      <xdr:colOff>101600</xdr:colOff>
      <xdr:row>97</xdr:row>
      <xdr:rowOff>87108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78235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12091</xdr:rowOff>
    </xdr:from>
    <xdr:to>
      <xdr:col>76</xdr:col>
      <xdr:colOff>165100</xdr:colOff>
      <xdr:row>97</xdr:row>
      <xdr:rowOff>113691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104818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29121</xdr:rowOff>
    </xdr:from>
    <xdr:to>
      <xdr:col>72</xdr:col>
      <xdr:colOff>38100</xdr:colOff>
      <xdr:row>97</xdr:row>
      <xdr:rowOff>130721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121848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63525</xdr:rowOff>
    </xdr:from>
    <xdr:to>
      <xdr:col>67</xdr:col>
      <xdr:colOff>101600</xdr:colOff>
      <xdr:row>97</xdr:row>
      <xdr:rowOff>165125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156252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総務費は、住民一人あたり</a:t>
          </a:r>
          <a:r>
            <a:rPr kumimoji="1" lang="en-US" altLang="ja-JP" sz="1200">
              <a:latin typeface="ＭＳ Ｐゴシック" panose="020B0600070205080204" pitchFamily="50" charset="-128"/>
              <a:ea typeface="ＭＳ Ｐゴシック" panose="020B0600070205080204" pitchFamily="50" charset="-128"/>
            </a:rPr>
            <a:t>65,370</a:t>
          </a:r>
          <a:r>
            <a:rPr kumimoji="1" lang="ja-JP" altLang="en-US" sz="12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200">
              <a:latin typeface="ＭＳ Ｐゴシック" panose="020B0600070205080204" pitchFamily="50" charset="-128"/>
              <a:ea typeface="ＭＳ Ｐゴシック" panose="020B0600070205080204" pitchFamily="50" charset="-128"/>
            </a:rPr>
            <a:t>101,795</a:t>
          </a:r>
          <a:r>
            <a:rPr kumimoji="1" lang="ja-JP" altLang="en-US" sz="1200">
              <a:latin typeface="ＭＳ Ｐゴシック" panose="020B0600070205080204" pitchFamily="50" charset="-128"/>
              <a:ea typeface="ＭＳ Ｐゴシック" panose="020B0600070205080204" pitchFamily="50" charset="-128"/>
            </a:rPr>
            <a:t>円減少している。これは、新型コロナウイルス感染症緊急経済対策として行った特別定額給付金事業の終了によるものである。</a:t>
          </a:r>
        </a:p>
        <a:p>
          <a:r>
            <a:rPr kumimoji="1" lang="ja-JP" altLang="en-US" sz="1200">
              <a:latin typeface="ＭＳ Ｐゴシック" panose="020B0600070205080204" pitchFamily="50" charset="-128"/>
              <a:ea typeface="ＭＳ Ｐゴシック" panose="020B0600070205080204" pitchFamily="50" charset="-128"/>
            </a:rPr>
            <a:t>　教育費の住民一人あたりのコストは、</a:t>
          </a:r>
          <a:r>
            <a:rPr kumimoji="1" lang="en-US" altLang="ja-JP" sz="1200">
              <a:latin typeface="ＭＳ Ｐゴシック" panose="020B0600070205080204" pitchFamily="50" charset="-128"/>
              <a:ea typeface="ＭＳ Ｐゴシック" panose="020B0600070205080204" pitchFamily="50" charset="-128"/>
            </a:rPr>
            <a:t>42,042</a:t>
          </a:r>
          <a:r>
            <a:rPr kumimoji="1" lang="ja-JP" altLang="en-US" sz="1200">
              <a:latin typeface="ＭＳ Ｐゴシック" panose="020B0600070205080204" pitchFamily="50" charset="-128"/>
              <a:ea typeface="ＭＳ Ｐゴシック" panose="020B0600070205080204" pitchFamily="50" charset="-128"/>
            </a:rPr>
            <a:t>円であり、令和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年度に実施した中央公民館施設整備事業、酒々井中学校体育館大規模改修事業、酒々井中学校テニスコート整備工事大規模事業の完了により、前年度より大幅に減少し、類似団体平均も下回ることとなった。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の住民一人あたりのコストは、新型コロナウイルス感染症緊急経済対策として行った臨時特別給付金支給事業（住民税非課税世帯等分）や子育て世帯への臨時特別給付金事業により、前年度と比較すると</a:t>
          </a:r>
          <a:r>
            <a:rPr kumimoji="1" lang="en-US" altLang="ja-JP" sz="1200">
              <a:latin typeface="ＭＳ Ｐゴシック" panose="020B0600070205080204" pitchFamily="50" charset="-128"/>
              <a:ea typeface="ＭＳ Ｐゴシック" panose="020B0600070205080204" pitchFamily="50" charset="-128"/>
            </a:rPr>
            <a:t>18,311</a:t>
          </a:r>
          <a:r>
            <a:rPr kumimoji="1" lang="ja-JP" altLang="en-US" sz="1200">
              <a:latin typeface="ＭＳ Ｐゴシック" panose="020B0600070205080204" pitchFamily="50" charset="-128"/>
              <a:ea typeface="ＭＳ Ｐゴシック" panose="020B0600070205080204" pitchFamily="50" charset="-128"/>
            </a:rPr>
            <a:t>円増加しているものの、類似団体平均と比較すると低く、</a:t>
          </a:r>
          <a:r>
            <a:rPr kumimoji="1" lang="en-US" altLang="ja-JP" sz="1200">
              <a:latin typeface="ＭＳ Ｐゴシック" panose="020B0600070205080204" pitchFamily="50" charset="-128"/>
              <a:ea typeface="ＭＳ Ｐゴシック" panose="020B0600070205080204" pitchFamily="50" charset="-128"/>
            </a:rPr>
            <a:t>120,633</a:t>
          </a:r>
          <a:r>
            <a:rPr kumimoji="1" lang="ja-JP" altLang="en-US" sz="1200">
              <a:latin typeface="ＭＳ Ｐゴシック" panose="020B0600070205080204" pitchFamily="50" charset="-128"/>
              <a:ea typeface="ＭＳ Ｐゴシック" panose="020B0600070205080204" pitchFamily="50" charset="-128"/>
            </a:rPr>
            <a:t>円である。これは、児童福祉費の扶助費が低いことが要因と考えられる。</a:t>
          </a:r>
        </a:p>
        <a:p>
          <a:r>
            <a:rPr kumimoji="1" lang="ja-JP" altLang="en-US" sz="1200">
              <a:latin typeface="ＭＳ Ｐゴシック" panose="020B0600070205080204" pitchFamily="50" charset="-128"/>
              <a:ea typeface="ＭＳ Ｐゴシック" panose="020B0600070205080204" pitchFamily="50" charset="-128"/>
            </a:rPr>
            <a:t>　衛生費は、新型コロナウイルスワクチン接種事業の増により増加している。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土木費は、社会資本整備総合交付金事業の道路改良工事や交通安全対策工事（通学路の歩道整備、無電柱化等）の増により増加している。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財政調整基金の残高が標準財政規模の</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％となるよう目標設定しているが、令和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年度で</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百万円となり前年度残高</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百万円減少している。基準財政規模の</a:t>
          </a:r>
          <a:r>
            <a:rPr kumimoji="1" lang="en-US" altLang="ja-JP" sz="1300">
              <a:latin typeface="ＭＳ ゴシック" pitchFamily="49" charset="-128"/>
              <a:ea typeface="ＭＳ ゴシック" pitchFamily="49" charset="-128"/>
            </a:rPr>
            <a:t>12.83%</a:t>
          </a:r>
          <a:r>
            <a:rPr kumimoji="1" lang="ja-JP" altLang="en-US" sz="1300">
              <a:latin typeface="ＭＳ ゴシック" pitchFamily="49" charset="-128"/>
              <a:ea typeface="ＭＳ ゴシック" pitchFamily="49" charset="-128"/>
            </a:rPr>
            <a:t>まで減少している状況である。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千万円で、実質収支比率は、</a:t>
          </a:r>
          <a:r>
            <a:rPr kumimoji="1" lang="en-US" altLang="ja-JP" sz="1300">
              <a:latin typeface="ＭＳ ゴシック" pitchFamily="49" charset="-128"/>
              <a:ea typeface="ＭＳ ゴシック" pitchFamily="49" charset="-128"/>
            </a:rPr>
            <a:t>8.49%</a:t>
          </a:r>
          <a:r>
            <a:rPr kumimoji="1" lang="ja-JP" altLang="en-US" sz="1300">
              <a:latin typeface="ＭＳ ゴシック" pitchFamily="49" charset="-128"/>
              <a:ea typeface="ＭＳ ゴシック" pitchFamily="49" charset="-128"/>
            </a:rPr>
            <a:t>となっている。前年度に比べて黒字額が</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百万円増加したことにより、</a:t>
          </a:r>
          <a:r>
            <a:rPr kumimoji="1" lang="en-US" altLang="ja-JP" sz="1300">
              <a:latin typeface="ＭＳ ゴシック" pitchFamily="49" charset="-128"/>
              <a:ea typeface="ＭＳ ゴシック" pitchFamily="49" charset="-128"/>
            </a:rPr>
            <a:t>3.44</a:t>
          </a:r>
          <a:r>
            <a:rPr kumimoji="1" lang="ja-JP" altLang="en-US" sz="1300">
              <a:latin typeface="ＭＳ ゴシック" pitchFamily="49" charset="-128"/>
              <a:ea typeface="ＭＳ ゴシック" pitchFamily="49" charset="-128"/>
            </a:rPr>
            <a:t>ポイントの増となっている。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一般会計をはじめ、各特別会計、公営企業である水道事業、下水道事業の全ての会計において赤字額は発生していないことから、連結実質赤字比率は算出されていない。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年度決算における各会計の実質収支は、いずれも黒字であり、前年度に比べ連結黒字額は、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般会計以外で黒字額が減少しており、今後も少子高齢化等により税収が減少するなど連結実質黒字額は、減少傾向が続くと予想される。徴収業務の強化や下水道料金の見直し等自主財源を確保し、健全な財政運営と公営企業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226_&#37202;&#12293;&#20117;&#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226_&#37202;&#12293;&#2011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v>
          </cell>
          <cell r="CF51">
            <v>5.2</v>
          </cell>
          <cell r="CN51">
            <v>19</v>
          </cell>
          <cell r="CV51">
            <v>15.2</v>
          </cell>
        </row>
        <row r="53">
          <cell r="BP53">
            <v>60.4</v>
          </cell>
          <cell r="BX53">
            <v>61.3</v>
          </cell>
          <cell r="CF53">
            <v>61.1</v>
          </cell>
          <cell r="CN53">
            <v>62.5</v>
          </cell>
          <cell r="CV53">
            <v>63.2</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1.3</v>
          </cell>
          <cell r="CF73">
            <v>5.2</v>
          </cell>
          <cell r="CN73">
            <v>19</v>
          </cell>
          <cell r="CV73">
            <v>15.2</v>
          </cell>
        </row>
        <row r="75">
          <cell r="BP75">
            <v>2.2999999999999998</v>
          </cell>
          <cell r="BX75">
            <v>2.9</v>
          </cell>
          <cell r="CF75">
            <v>4.2</v>
          </cell>
          <cell r="CN75">
            <v>5.3</v>
          </cell>
          <cell r="CV75">
            <v>5.8</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election activeCell="CA2" sqref="CA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7720567</v>
      </c>
      <c r="BO4" s="355"/>
      <c r="BP4" s="355"/>
      <c r="BQ4" s="355"/>
      <c r="BR4" s="355"/>
      <c r="BS4" s="355"/>
      <c r="BT4" s="355"/>
      <c r="BU4" s="356"/>
      <c r="BV4" s="354">
        <v>9885745</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8.5</v>
      </c>
      <c r="CU4" s="361"/>
      <c r="CV4" s="361"/>
      <c r="CW4" s="361"/>
      <c r="CX4" s="361"/>
      <c r="CY4" s="361"/>
      <c r="CZ4" s="361"/>
      <c r="DA4" s="362"/>
      <c r="DB4" s="360">
        <v>5</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7290705</v>
      </c>
      <c r="BO5" s="392"/>
      <c r="BP5" s="392"/>
      <c r="BQ5" s="392"/>
      <c r="BR5" s="392"/>
      <c r="BS5" s="392"/>
      <c r="BT5" s="392"/>
      <c r="BU5" s="393"/>
      <c r="BV5" s="391">
        <v>9547788</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89.7</v>
      </c>
      <c r="CU5" s="389"/>
      <c r="CV5" s="389"/>
      <c r="CW5" s="389"/>
      <c r="CX5" s="389"/>
      <c r="CY5" s="389"/>
      <c r="CZ5" s="389"/>
      <c r="DA5" s="390"/>
      <c r="DB5" s="388">
        <v>92.9</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429862</v>
      </c>
      <c r="BO6" s="392"/>
      <c r="BP6" s="392"/>
      <c r="BQ6" s="392"/>
      <c r="BR6" s="392"/>
      <c r="BS6" s="392"/>
      <c r="BT6" s="392"/>
      <c r="BU6" s="393"/>
      <c r="BV6" s="391">
        <v>337957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98.2</v>
      </c>
      <c r="CU6" s="429"/>
      <c r="CV6" s="429"/>
      <c r="CW6" s="429"/>
      <c r="CX6" s="429"/>
      <c r="CY6" s="429"/>
      <c r="CZ6" s="429"/>
      <c r="DA6" s="430"/>
      <c r="DB6" s="428">
        <v>98.9</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20353</v>
      </c>
      <c r="BO7" s="392"/>
      <c r="BP7" s="392"/>
      <c r="BQ7" s="392"/>
      <c r="BR7" s="392"/>
      <c r="BS7" s="392"/>
      <c r="BT7" s="392"/>
      <c r="BU7" s="393"/>
      <c r="BV7" s="391">
        <v>110253</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4821747</v>
      </c>
      <c r="CU7" s="392"/>
      <c r="CV7" s="392"/>
      <c r="CW7" s="392"/>
      <c r="CX7" s="392"/>
      <c r="CY7" s="392"/>
      <c r="CZ7" s="392"/>
      <c r="DA7" s="393"/>
      <c r="DB7" s="391">
        <v>4510890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409509</v>
      </c>
      <c r="BO8" s="392"/>
      <c r="BP8" s="392"/>
      <c r="BQ8" s="392"/>
      <c r="BR8" s="392"/>
      <c r="BS8" s="392"/>
      <c r="BT8" s="392"/>
      <c r="BU8" s="393"/>
      <c r="BV8" s="391">
        <v>227704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0.78</v>
      </c>
      <c r="CU8" s="432"/>
      <c r="CV8" s="432"/>
      <c r="CW8" s="432"/>
      <c r="CX8" s="432"/>
      <c r="CY8" s="432"/>
      <c r="CZ8" s="432"/>
      <c r="DA8" s="433"/>
      <c r="DB8" s="431">
        <v>0.8</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20745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181805</v>
      </c>
      <c r="BO9" s="392"/>
      <c r="BP9" s="392"/>
      <c r="BQ9" s="392"/>
      <c r="BR9" s="392"/>
      <c r="BS9" s="392"/>
      <c r="BT9" s="392"/>
      <c r="BU9" s="393"/>
      <c r="BV9" s="391">
        <v>-40476</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10.1</v>
      </c>
      <c r="CU9" s="389"/>
      <c r="CV9" s="389"/>
      <c r="CW9" s="389"/>
      <c r="CX9" s="389"/>
      <c r="CY9" s="389"/>
      <c r="CZ9" s="389"/>
      <c r="DA9" s="390"/>
      <c r="DB9" s="388">
        <v>9.5</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20955</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8064</v>
      </c>
      <c r="BO10" s="392"/>
      <c r="BP10" s="392"/>
      <c r="BQ10" s="392"/>
      <c r="BR10" s="392"/>
      <c r="BS10" s="392"/>
      <c r="BT10" s="392"/>
      <c r="BU10" s="393"/>
      <c r="BV10" s="391">
        <v>13479</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124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20460</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191204</v>
      </c>
      <c r="BO12" s="392"/>
      <c r="BP12" s="392"/>
      <c r="BQ12" s="392"/>
      <c r="BR12" s="392"/>
      <c r="BS12" s="392"/>
      <c r="BT12" s="392"/>
      <c r="BU12" s="393"/>
      <c r="BV12" s="391">
        <v>85223</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139</v>
      </c>
      <c r="N13" s="483"/>
      <c r="O13" s="483"/>
      <c r="P13" s="483"/>
      <c r="Q13" s="484"/>
      <c r="R13" s="475">
        <v>19920</v>
      </c>
      <c r="S13" s="476"/>
      <c r="T13" s="476"/>
      <c r="U13" s="476"/>
      <c r="V13" s="477"/>
      <c r="W13" s="407" t="s">
        <v>140</v>
      </c>
      <c r="X13" s="408"/>
      <c r="Y13" s="408"/>
      <c r="Z13" s="408"/>
      <c r="AA13" s="408"/>
      <c r="AB13" s="398"/>
      <c r="AC13" s="442">
        <v>264</v>
      </c>
      <c r="AD13" s="443"/>
      <c r="AE13" s="443"/>
      <c r="AF13" s="443"/>
      <c r="AG13" s="485"/>
      <c r="AH13" s="442">
        <v>257</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-1335</v>
      </c>
      <c r="BO13" s="392"/>
      <c r="BP13" s="392"/>
      <c r="BQ13" s="392"/>
      <c r="BR13" s="392"/>
      <c r="BS13" s="392"/>
      <c r="BT13" s="392"/>
      <c r="BU13" s="393"/>
      <c r="BV13" s="391">
        <v>-112220</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5.8</v>
      </c>
      <c r="CU13" s="389"/>
      <c r="CV13" s="389"/>
      <c r="CW13" s="389"/>
      <c r="CX13" s="389"/>
      <c r="CY13" s="389"/>
      <c r="CZ13" s="389"/>
      <c r="DA13" s="390"/>
      <c r="DB13" s="388">
        <v>5.3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145</v>
      </c>
      <c r="M14" s="473"/>
      <c r="N14" s="473"/>
      <c r="O14" s="473"/>
      <c r="P14" s="473"/>
      <c r="Q14" s="474"/>
      <c r="R14" s="475">
        <v>20659</v>
      </c>
      <c r="S14" s="476"/>
      <c r="T14" s="476"/>
      <c r="U14" s="476"/>
      <c r="V14" s="477"/>
      <c r="W14" s="381"/>
      <c r="X14" s="382"/>
      <c r="Y14" s="382"/>
      <c r="Z14" s="382"/>
      <c r="AA14" s="382"/>
      <c r="AB14" s="371"/>
      <c r="AC14" s="478">
        <v>2.9</v>
      </c>
      <c r="AD14" s="479"/>
      <c r="AE14" s="479"/>
      <c r="AF14" s="479"/>
      <c r="AG14" s="480"/>
      <c r="AH14" s="478">
        <v>2.8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v>15.2</v>
      </c>
      <c r="CU14" s="490"/>
      <c r="CV14" s="490"/>
      <c r="CW14" s="490"/>
      <c r="CX14" s="490"/>
      <c r="CY14" s="490"/>
      <c r="CZ14" s="490"/>
      <c r="DA14" s="491"/>
      <c r="DB14" s="489">
        <v>19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147</v>
      </c>
      <c r="N15" s="483"/>
      <c r="O15" s="483"/>
      <c r="P15" s="483"/>
      <c r="Q15" s="484"/>
      <c r="R15" s="475">
        <v>20082</v>
      </c>
      <c r="S15" s="476"/>
      <c r="T15" s="476"/>
      <c r="U15" s="476"/>
      <c r="V15" s="477"/>
      <c r="W15" s="407" t="s">
        <v>148</v>
      </c>
      <c r="X15" s="408"/>
      <c r="Y15" s="408"/>
      <c r="Z15" s="408"/>
      <c r="AA15" s="408"/>
      <c r="AB15" s="398"/>
      <c r="AC15" s="442">
        <v>1391</v>
      </c>
      <c r="AD15" s="443"/>
      <c r="AE15" s="443"/>
      <c r="AF15" s="443"/>
      <c r="AG15" s="485"/>
      <c r="AH15" s="442">
        <v>1543</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2685167</v>
      </c>
      <c r="BO15" s="355"/>
      <c r="BP15" s="355"/>
      <c r="BQ15" s="355"/>
      <c r="BR15" s="355"/>
      <c r="BS15" s="355"/>
      <c r="BT15" s="355"/>
      <c r="BU15" s="356"/>
      <c r="BV15" s="354">
        <v>2751272</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15.5</v>
      </c>
      <c r="AD16" s="479"/>
      <c r="AE16" s="479"/>
      <c r="AF16" s="479"/>
      <c r="AG16" s="480"/>
      <c r="AH16" s="478">
        <v>17.100000000000001</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3684657</v>
      </c>
      <c r="BO16" s="392"/>
      <c r="BP16" s="392"/>
      <c r="BQ16" s="392"/>
      <c r="BR16" s="392"/>
      <c r="BS16" s="392"/>
      <c r="BT16" s="392"/>
      <c r="BU16" s="393"/>
      <c r="BV16" s="391">
        <v>3498610</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7341</v>
      </c>
      <c r="AD17" s="443"/>
      <c r="AE17" s="443"/>
      <c r="AF17" s="443"/>
      <c r="AG17" s="485"/>
      <c r="AH17" s="442">
        <v>7232</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3398982</v>
      </c>
      <c r="BO17" s="392"/>
      <c r="BP17" s="392"/>
      <c r="BQ17" s="392"/>
      <c r="BR17" s="392"/>
      <c r="BS17" s="392"/>
      <c r="BT17" s="392"/>
      <c r="BU17" s="393"/>
      <c r="BV17" s="391">
        <v>3489930</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158</v>
      </c>
      <c r="C18" s="434"/>
      <c r="D18" s="434"/>
      <c r="E18" s="514"/>
      <c r="F18" s="514"/>
      <c r="G18" s="514"/>
      <c r="H18" s="514"/>
      <c r="I18" s="514"/>
      <c r="J18" s="514"/>
      <c r="K18" s="514"/>
      <c r="L18" s="515">
        <v>19.010000000000002</v>
      </c>
      <c r="M18" s="515"/>
      <c r="N18" s="515"/>
      <c r="O18" s="515"/>
      <c r="P18" s="515"/>
      <c r="Q18" s="515"/>
      <c r="R18" s="516"/>
      <c r="S18" s="516"/>
      <c r="T18" s="516"/>
      <c r="U18" s="516"/>
      <c r="V18" s="517"/>
      <c r="W18" s="409"/>
      <c r="X18" s="410"/>
      <c r="Y18" s="410"/>
      <c r="Z18" s="410"/>
      <c r="AA18" s="410"/>
      <c r="AB18" s="401"/>
      <c r="AC18" s="518">
        <v>81.599999999999994</v>
      </c>
      <c r="AD18" s="519"/>
      <c r="AE18" s="519"/>
      <c r="AF18" s="519"/>
      <c r="AG18" s="520"/>
      <c r="AH18" s="518">
        <v>80.099999999999994</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4391510</v>
      </c>
      <c r="BO18" s="392"/>
      <c r="BP18" s="392"/>
      <c r="BQ18" s="392"/>
      <c r="BR18" s="392"/>
      <c r="BS18" s="392"/>
      <c r="BT18" s="392"/>
      <c r="BU18" s="393"/>
      <c r="BV18" s="391">
        <v>4236093</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160</v>
      </c>
      <c r="C19" s="434"/>
      <c r="D19" s="434"/>
      <c r="E19" s="514"/>
      <c r="F19" s="514"/>
      <c r="G19" s="514"/>
      <c r="H19" s="514"/>
      <c r="I19" s="514"/>
      <c r="J19" s="514"/>
      <c r="K19" s="514"/>
      <c r="L19" s="522">
        <v>1091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5569740</v>
      </c>
      <c r="BO19" s="392"/>
      <c r="BP19" s="392"/>
      <c r="BQ19" s="392"/>
      <c r="BR19" s="392"/>
      <c r="BS19" s="392"/>
      <c r="BT19" s="392"/>
      <c r="BU19" s="393"/>
      <c r="BV19" s="391">
        <v>5427804</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162</v>
      </c>
      <c r="C20" s="434"/>
      <c r="D20" s="434"/>
      <c r="E20" s="514"/>
      <c r="F20" s="514"/>
      <c r="G20" s="514"/>
      <c r="H20" s="514"/>
      <c r="I20" s="514"/>
      <c r="J20" s="514"/>
      <c r="K20" s="514"/>
      <c r="L20" s="522">
        <v>9375</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5869570</v>
      </c>
      <c r="BO22" s="355"/>
      <c r="BP22" s="355"/>
      <c r="BQ22" s="355"/>
      <c r="BR22" s="355"/>
      <c r="BS22" s="355"/>
      <c r="BT22" s="355"/>
      <c r="BU22" s="356"/>
      <c r="BV22" s="354">
        <v>5719902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4128770</v>
      </c>
      <c r="BO23" s="392"/>
      <c r="BP23" s="392"/>
      <c r="BQ23" s="392"/>
      <c r="BR23" s="392"/>
      <c r="BS23" s="392"/>
      <c r="BT23" s="392"/>
      <c r="BU23" s="393"/>
      <c r="BV23" s="391">
        <v>4026456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172</v>
      </c>
      <c r="F24" s="421"/>
      <c r="G24" s="421"/>
      <c r="H24" s="421"/>
      <c r="I24" s="421"/>
      <c r="J24" s="421"/>
      <c r="K24" s="422"/>
      <c r="L24" s="442">
        <v>1</v>
      </c>
      <c r="M24" s="443"/>
      <c r="N24" s="443"/>
      <c r="O24" s="443"/>
      <c r="P24" s="485"/>
      <c r="Q24" s="442">
        <v>8000</v>
      </c>
      <c r="R24" s="443"/>
      <c r="S24" s="443"/>
      <c r="T24" s="443"/>
      <c r="U24" s="443"/>
      <c r="V24" s="485"/>
      <c r="W24" s="537"/>
      <c r="X24" s="538"/>
      <c r="Y24" s="539"/>
      <c r="Z24" s="441" t="s">
        <v>173</v>
      </c>
      <c r="AA24" s="421"/>
      <c r="AB24" s="421"/>
      <c r="AC24" s="421"/>
      <c r="AD24" s="421"/>
      <c r="AE24" s="421"/>
      <c r="AF24" s="421"/>
      <c r="AG24" s="422"/>
      <c r="AH24" s="442">
        <v>162</v>
      </c>
      <c r="AI24" s="443"/>
      <c r="AJ24" s="443"/>
      <c r="AK24" s="443"/>
      <c r="AL24" s="485"/>
      <c r="AM24" s="442">
        <v>509004</v>
      </c>
      <c r="AN24" s="443"/>
      <c r="AO24" s="443"/>
      <c r="AP24" s="443"/>
      <c r="AQ24" s="443"/>
      <c r="AR24" s="485"/>
      <c r="AS24" s="442">
        <v>3142</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2130030</v>
      </c>
      <c r="BO24" s="392"/>
      <c r="BP24" s="392"/>
      <c r="BQ24" s="392"/>
      <c r="BR24" s="392"/>
      <c r="BS24" s="392"/>
      <c r="BT24" s="392"/>
      <c r="BU24" s="393"/>
      <c r="BV24" s="391">
        <v>2081244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175</v>
      </c>
      <c r="F25" s="421"/>
      <c r="G25" s="421"/>
      <c r="H25" s="421"/>
      <c r="I25" s="421"/>
      <c r="J25" s="421"/>
      <c r="K25" s="422"/>
      <c r="L25" s="442">
        <v>1</v>
      </c>
      <c r="M25" s="443"/>
      <c r="N25" s="443"/>
      <c r="O25" s="443"/>
      <c r="P25" s="485"/>
      <c r="Q25" s="442">
        <v>6600</v>
      </c>
      <c r="R25" s="443"/>
      <c r="S25" s="443"/>
      <c r="T25" s="443"/>
      <c r="U25" s="443"/>
      <c r="V25" s="485"/>
      <c r="W25" s="537"/>
      <c r="X25" s="538"/>
      <c r="Y25" s="539"/>
      <c r="Z25" s="441" t="s">
        <v>176</v>
      </c>
      <c r="AA25" s="421"/>
      <c r="AB25" s="421"/>
      <c r="AC25" s="421"/>
      <c r="AD25" s="421"/>
      <c r="AE25" s="421"/>
      <c r="AF25" s="421"/>
      <c r="AG25" s="422"/>
      <c r="AH25" s="442" t="s">
        <v>138</v>
      </c>
      <c r="AI25" s="443"/>
      <c r="AJ25" s="443"/>
      <c r="AK25" s="443"/>
      <c r="AL25" s="485"/>
      <c r="AM25" s="442" t="s">
        <v>138</v>
      </c>
      <c r="AN25" s="443"/>
      <c r="AO25" s="443"/>
      <c r="AP25" s="443"/>
      <c r="AQ25" s="443"/>
      <c r="AR25" s="485"/>
      <c r="AS25" s="442" t="s">
        <v>138</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57031</v>
      </c>
      <c r="BO25" s="355"/>
      <c r="BP25" s="355"/>
      <c r="BQ25" s="355"/>
      <c r="BR25" s="355"/>
      <c r="BS25" s="355"/>
      <c r="BT25" s="355"/>
      <c r="BU25" s="356"/>
      <c r="BV25" s="354">
        <v>68634</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178</v>
      </c>
      <c r="F26" s="421"/>
      <c r="G26" s="421"/>
      <c r="H26" s="421"/>
      <c r="I26" s="421"/>
      <c r="J26" s="421"/>
      <c r="K26" s="422"/>
      <c r="L26" s="442">
        <v>1</v>
      </c>
      <c r="M26" s="443"/>
      <c r="N26" s="443"/>
      <c r="O26" s="443"/>
      <c r="P26" s="485"/>
      <c r="Q26" s="442">
        <v>6300</v>
      </c>
      <c r="R26" s="443"/>
      <c r="S26" s="443"/>
      <c r="T26" s="443"/>
      <c r="U26" s="443"/>
      <c r="V26" s="485"/>
      <c r="W26" s="537"/>
      <c r="X26" s="538"/>
      <c r="Y26" s="539"/>
      <c r="Z26" s="441" t="s">
        <v>179</v>
      </c>
      <c r="AA26" s="543"/>
      <c r="AB26" s="543"/>
      <c r="AC26" s="543"/>
      <c r="AD26" s="543"/>
      <c r="AE26" s="543"/>
      <c r="AF26" s="543"/>
      <c r="AG26" s="544"/>
      <c r="AH26" s="442" t="s">
        <v>138</v>
      </c>
      <c r="AI26" s="443"/>
      <c r="AJ26" s="443"/>
      <c r="AK26" s="443"/>
      <c r="AL26" s="485"/>
      <c r="AM26" s="442" t="s">
        <v>138</v>
      </c>
      <c r="AN26" s="443"/>
      <c r="AO26" s="443"/>
      <c r="AP26" s="443"/>
      <c r="AQ26" s="443"/>
      <c r="AR26" s="485"/>
      <c r="AS26" s="442" t="s">
        <v>128</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138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181</v>
      </c>
      <c r="F27" s="421"/>
      <c r="G27" s="421"/>
      <c r="H27" s="421"/>
      <c r="I27" s="421"/>
      <c r="J27" s="421"/>
      <c r="K27" s="422"/>
      <c r="L27" s="442">
        <v>1</v>
      </c>
      <c r="M27" s="443"/>
      <c r="N27" s="443"/>
      <c r="O27" s="443"/>
      <c r="P27" s="485"/>
      <c r="Q27" s="442">
        <v>3500</v>
      </c>
      <c r="R27" s="443"/>
      <c r="S27" s="443"/>
      <c r="T27" s="443"/>
      <c r="U27" s="443"/>
      <c r="V27" s="485"/>
      <c r="W27" s="537"/>
      <c r="X27" s="538"/>
      <c r="Y27" s="539"/>
      <c r="Z27" s="441" t="s">
        <v>182</v>
      </c>
      <c r="AA27" s="421"/>
      <c r="AB27" s="421"/>
      <c r="AC27" s="421"/>
      <c r="AD27" s="421"/>
      <c r="AE27" s="421"/>
      <c r="AF27" s="421"/>
      <c r="AG27" s="422"/>
      <c r="AH27" s="442" t="s">
        <v>138</v>
      </c>
      <c r="AI27" s="443"/>
      <c r="AJ27" s="443"/>
      <c r="AK27" s="443"/>
      <c r="AL27" s="485"/>
      <c r="AM27" s="442" t="s">
        <v>138</v>
      </c>
      <c r="AN27" s="443"/>
      <c r="AO27" s="443"/>
      <c r="AP27" s="443"/>
      <c r="AQ27" s="443"/>
      <c r="AR27" s="485"/>
      <c r="AS27" s="442" t="s">
        <v>138</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155334</v>
      </c>
      <c r="BO27" s="511"/>
      <c r="BP27" s="511"/>
      <c r="BQ27" s="511"/>
      <c r="BR27" s="511"/>
      <c r="BS27" s="511"/>
      <c r="BT27" s="511"/>
      <c r="BU27" s="512"/>
      <c r="BV27" s="510">
        <v>155329</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184</v>
      </c>
      <c r="F28" s="421"/>
      <c r="G28" s="421"/>
      <c r="H28" s="421"/>
      <c r="I28" s="421"/>
      <c r="J28" s="421"/>
      <c r="K28" s="422"/>
      <c r="L28" s="442">
        <v>1</v>
      </c>
      <c r="M28" s="443"/>
      <c r="N28" s="443"/>
      <c r="O28" s="443"/>
      <c r="P28" s="485"/>
      <c r="Q28" s="442">
        <v>2850</v>
      </c>
      <c r="R28" s="443"/>
      <c r="S28" s="443"/>
      <c r="T28" s="443"/>
      <c r="U28" s="443"/>
      <c r="V28" s="485"/>
      <c r="W28" s="537"/>
      <c r="X28" s="538"/>
      <c r="Y28" s="539"/>
      <c r="Z28" s="441" t="s">
        <v>185</v>
      </c>
      <c r="AA28" s="421"/>
      <c r="AB28" s="421"/>
      <c r="AC28" s="421"/>
      <c r="AD28" s="421"/>
      <c r="AE28" s="421"/>
      <c r="AF28" s="421"/>
      <c r="AG28" s="422"/>
      <c r="AH28" s="442" t="s">
        <v>138</v>
      </c>
      <c r="AI28" s="443"/>
      <c r="AJ28" s="443"/>
      <c r="AK28" s="443"/>
      <c r="AL28" s="485"/>
      <c r="AM28" s="442" t="s">
        <v>138</v>
      </c>
      <c r="AN28" s="443"/>
      <c r="AO28" s="443"/>
      <c r="AP28" s="443"/>
      <c r="AQ28" s="443"/>
      <c r="AR28" s="485"/>
      <c r="AS28" s="442" t="s">
        <v>138</v>
      </c>
      <c r="AT28" s="443"/>
      <c r="AU28" s="443"/>
      <c r="AV28" s="443"/>
      <c r="AW28" s="443"/>
      <c r="AX28" s="444"/>
      <c r="AY28" s="545" t="s">
        <v>186</v>
      </c>
      <c r="AZ28" s="546"/>
      <c r="BA28" s="546"/>
      <c r="BB28" s="547"/>
      <c r="BC28" s="351" t="s">
        <v>48</v>
      </c>
      <c r="BD28" s="352"/>
      <c r="BE28" s="352"/>
      <c r="BF28" s="352"/>
      <c r="BG28" s="352"/>
      <c r="BH28" s="352"/>
      <c r="BI28" s="352"/>
      <c r="BJ28" s="352"/>
      <c r="BK28" s="352"/>
      <c r="BL28" s="352"/>
      <c r="BM28" s="353"/>
      <c r="BN28" s="354">
        <v>618574</v>
      </c>
      <c r="BO28" s="355"/>
      <c r="BP28" s="355"/>
      <c r="BQ28" s="355"/>
      <c r="BR28" s="355"/>
      <c r="BS28" s="355"/>
      <c r="BT28" s="355"/>
      <c r="BU28" s="356"/>
      <c r="BV28" s="354">
        <v>654010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187</v>
      </c>
      <c r="F29" s="421"/>
      <c r="G29" s="421"/>
      <c r="H29" s="421"/>
      <c r="I29" s="421"/>
      <c r="J29" s="421"/>
      <c r="K29" s="422"/>
      <c r="L29" s="442">
        <v>14</v>
      </c>
      <c r="M29" s="443"/>
      <c r="N29" s="443"/>
      <c r="O29" s="443"/>
      <c r="P29" s="485"/>
      <c r="Q29" s="442">
        <v>2650</v>
      </c>
      <c r="R29" s="443"/>
      <c r="S29" s="443"/>
      <c r="T29" s="443"/>
      <c r="U29" s="443"/>
      <c r="V29" s="485"/>
      <c r="W29" s="540"/>
      <c r="X29" s="541"/>
      <c r="Y29" s="542"/>
      <c r="Z29" s="441" t="s">
        <v>188</v>
      </c>
      <c r="AA29" s="421"/>
      <c r="AB29" s="421"/>
      <c r="AC29" s="421"/>
      <c r="AD29" s="421"/>
      <c r="AE29" s="421"/>
      <c r="AF29" s="421"/>
      <c r="AG29" s="422"/>
      <c r="AH29" s="442">
        <v>162</v>
      </c>
      <c r="AI29" s="443"/>
      <c r="AJ29" s="443"/>
      <c r="AK29" s="443"/>
      <c r="AL29" s="485"/>
      <c r="AM29" s="442">
        <v>509004</v>
      </c>
      <c r="AN29" s="443"/>
      <c r="AO29" s="443"/>
      <c r="AP29" s="443"/>
      <c r="AQ29" s="443"/>
      <c r="AR29" s="485"/>
      <c r="AS29" s="442">
        <v>3142</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169997</v>
      </c>
      <c r="BO29" s="392"/>
      <c r="BP29" s="392"/>
      <c r="BQ29" s="392"/>
      <c r="BR29" s="392"/>
      <c r="BS29" s="392"/>
      <c r="BT29" s="392"/>
      <c r="BU29" s="393"/>
      <c r="BV29" s="391">
        <v>703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98</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684728</v>
      </c>
      <c r="BO30" s="511"/>
      <c r="BP30" s="511"/>
      <c r="BQ30" s="511"/>
      <c r="BR30" s="511"/>
      <c r="BS30" s="511"/>
      <c r="BT30" s="511"/>
      <c r="BU30" s="512"/>
      <c r="BV30" s="510">
        <v>691517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202</v>
      </c>
      <c r="CP33" s="415"/>
      <c r="CQ33" s="380" t="s">
        <v>203</v>
      </c>
      <c r="CR33" s="380"/>
      <c r="CS33" s="380"/>
      <c r="CT33" s="380"/>
      <c r="CU33" s="380"/>
      <c r="CV33" s="380"/>
      <c r="CW33" s="380"/>
      <c r="CX33" s="380"/>
      <c r="CY33" s="380"/>
      <c r="CZ33" s="380"/>
      <c r="DA33" s="380"/>
      <c r="DB33" s="380"/>
      <c r="DC33" s="380"/>
      <c r="DD33" s="380"/>
      <c r="DE33" s="380"/>
      <c r="DF33" s="197"/>
      <c r="DG33" s="580" t="s">
        <v>204</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佐倉市、酒々井町清掃組合（一般会計）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印旛衛生施設管理組合（一般会計）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佐倉市、四街道市、酒々井町葬祭組合（一般会計）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印旛利根川水防事務組合（一般会計）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584" t="s">
        <v>206</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207</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208</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209</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210</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211</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212</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32" t="s">
        <v>572</v>
      </c>
      <c r="D34" s="1132"/>
      <c r="E34" s="1133"/>
      <c r="F34" s="32">
        <v>26.93</v>
      </c>
      <c r="G34" s="33">
        <v>24.69</v>
      </c>
      <c r="H34" s="33">
        <v>20.07</v>
      </c>
      <c r="I34" s="33">
        <v>9.2799999999999994</v>
      </c>
      <c r="J34" s="34">
        <v>9.18</v>
      </c>
      <c r="K34" s="22"/>
      <c r="L34" s="22"/>
      <c r="M34" s="22"/>
      <c r="N34" s="22"/>
      <c r="O34" s="22"/>
      <c r="P34" s="22"/>
    </row>
    <row r="35" spans="1:16" ht="39" customHeight="1" x14ac:dyDescent="0.2">
      <c r="A35" s="22"/>
      <c r="B35" s="35"/>
      <c r="C35" s="1128" t="s">
        <v>573</v>
      </c>
      <c r="D35" s="1128"/>
      <c r="E35" s="1129"/>
      <c r="F35" s="36">
        <v>6.91</v>
      </c>
      <c r="G35" s="37">
        <v>7.91</v>
      </c>
      <c r="H35" s="37">
        <v>9.16</v>
      </c>
      <c r="I35" s="37">
        <v>9.06</v>
      </c>
      <c r="J35" s="38">
        <v>8.6300000000000008</v>
      </c>
      <c r="K35" s="22"/>
      <c r="L35" s="22"/>
      <c r="M35" s="22"/>
      <c r="N35" s="22"/>
      <c r="O35" s="22"/>
      <c r="P35" s="22"/>
    </row>
    <row r="36" spans="1:16" ht="39" customHeight="1" x14ac:dyDescent="0.2">
      <c r="A36" s="22"/>
      <c r="B36" s="35"/>
      <c r="C36" s="1128" t="s">
        <v>574</v>
      </c>
      <c r="D36" s="1128"/>
      <c r="E36" s="1129"/>
      <c r="F36" s="36">
        <v>11.44</v>
      </c>
      <c r="G36" s="37">
        <v>11.37</v>
      </c>
      <c r="H36" s="37">
        <v>6.16</v>
      </c>
      <c r="I36" s="37">
        <v>5.04</v>
      </c>
      <c r="J36" s="38">
        <v>8.49</v>
      </c>
      <c r="K36" s="22"/>
      <c r="L36" s="22"/>
      <c r="M36" s="22"/>
      <c r="N36" s="22"/>
      <c r="O36" s="22"/>
      <c r="P36" s="22"/>
    </row>
    <row r="37" spans="1:16" ht="39" customHeight="1" x14ac:dyDescent="0.2">
      <c r="A37" s="22"/>
      <c r="B37" s="35"/>
      <c r="C37" s="1128" t="s">
        <v>575</v>
      </c>
      <c r="D37" s="1128"/>
      <c r="E37" s="1129"/>
      <c r="F37" s="36">
        <v>3.96</v>
      </c>
      <c r="G37" s="37">
        <v>1.01</v>
      </c>
      <c r="H37" s="37">
        <v>0.48</v>
      </c>
      <c r="I37" s="37">
        <v>1.1299999999999999</v>
      </c>
      <c r="J37" s="38">
        <v>0.87</v>
      </c>
      <c r="K37" s="22"/>
      <c r="L37" s="22"/>
      <c r="M37" s="22"/>
      <c r="N37" s="22"/>
      <c r="O37" s="22"/>
      <c r="P37" s="22"/>
    </row>
    <row r="38" spans="1:16" ht="39" customHeight="1" x14ac:dyDescent="0.2">
      <c r="A38" s="22"/>
      <c r="B38" s="35"/>
      <c r="C38" s="1128" t="s">
        <v>576</v>
      </c>
      <c r="D38" s="1128"/>
      <c r="E38" s="1129"/>
      <c r="F38" s="36">
        <v>1.18</v>
      </c>
      <c r="G38" s="37">
        <v>0.44</v>
      </c>
      <c r="H38" s="37">
        <v>0.28000000000000003</v>
      </c>
      <c r="I38" s="37">
        <v>0.78</v>
      </c>
      <c r="J38" s="38">
        <v>0.71</v>
      </c>
      <c r="K38" s="22"/>
      <c r="L38" s="22"/>
      <c r="M38" s="22"/>
      <c r="N38" s="22"/>
      <c r="O38" s="22"/>
      <c r="P38" s="22"/>
    </row>
    <row r="39" spans="1:16" ht="39" customHeight="1" x14ac:dyDescent="0.2">
      <c r="A39" s="22"/>
      <c r="B39" s="35"/>
      <c r="C39" s="1128" t="s">
        <v>577</v>
      </c>
      <c r="D39" s="1128"/>
      <c r="E39" s="1129"/>
      <c r="F39" s="36">
        <v>0.04</v>
      </c>
      <c r="G39" s="37">
        <v>0.01</v>
      </c>
      <c r="H39" s="37">
        <v>0.02</v>
      </c>
      <c r="I39" s="37">
        <v>0.02</v>
      </c>
      <c r="J39" s="38">
        <v>0.02</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578</v>
      </c>
      <c r="D42" s="1128"/>
      <c r="E42" s="1129"/>
      <c r="F42" s="36" t="s">
        <v>520</v>
      </c>
      <c r="G42" s="37" t="s">
        <v>520</v>
      </c>
      <c r="H42" s="37" t="s">
        <v>520</v>
      </c>
      <c r="I42" s="37" t="s">
        <v>520</v>
      </c>
      <c r="J42" s="38" t="s">
        <v>520</v>
      </c>
      <c r="K42" s="22"/>
      <c r="L42" s="22"/>
      <c r="M42" s="22"/>
      <c r="N42" s="22"/>
      <c r="O42" s="22"/>
      <c r="P42" s="22"/>
    </row>
    <row r="43" spans="1:16" ht="39" customHeight="1" thickBot="1" x14ac:dyDescent="0.25">
      <c r="A43" s="22"/>
      <c r="B43" s="40"/>
      <c r="C43" s="1130" t="s">
        <v>579</v>
      </c>
      <c r="D43" s="1130"/>
      <c r="E43" s="1131"/>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pQrFjFF1ZBYiYxXaNNnOSBBFK+Sc8vGooqHx6pjTQlMt3L+jH6sYXAOyEkqBHEELV4kwhveudybYMtn+GpoBw==" saltValue="2hJJ2jEob2jyvvJPCntL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420</v>
      </c>
      <c r="L45" s="58">
        <v>462</v>
      </c>
      <c r="M45" s="58">
        <v>481</v>
      </c>
      <c r="N45" s="58">
        <v>513</v>
      </c>
      <c r="O45" s="59">
        <v>562</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520</v>
      </c>
      <c r="L46" s="62" t="s">
        <v>520</v>
      </c>
      <c r="M46" s="62" t="s">
        <v>520</v>
      </c>
      <c r="N46" s="62" t="s">
        <v>520</v>
      </c>
      <c r="O46" s="63" t="s">
        <v>520</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520</v>
      </c>
      <c r="L47" s="62" t="s">
        <v>520</v>
      </c>
      <c r="M47" s="62" t="s">
        <v>520</v>
      </c>
      <c r="N47" s="62" t="s">
        <v>520</v>
      </c>
      <c r="O47" s="63" t="s">
        <v>520</v>
      </c>
      <c r="P47" s="46"/>
      <c r="Q47" s="46"/>
      <c r="R47" s="46"/>
      <c r="S47" s="46"/>
      <c r="T47" s="46"/>
      <c r="U47" s="46"/>
    </row>
    <row r="48" spans="1:21" ht="30.75" customHeight="1" x14ac:dyDescent="0.2">
      <c r="A48" s="46"/>
      <c r="B48" s="1136"/>
      <c r="C48" s="1137"/>
      <c r="D48" s="60"/>
      <c r="E48" s="1142" t="s">
        <v>15</v>
      </c>
      <c r="F48" s="1142"/>
      <c r="G48" s="1142"/>
      <c r="H48" s="1142"/>
      <c r="I48" s="1142"/>
      <c r="J48" s="1143"/>
      <c r="K48" s="61">
        <v>44</v>
      </c>
      <c r="L48" s="62">
        <v>63</v>
      </c>
      <c r="M48" s="62">
        <v>74</v>
      </c>
      <c r="N48" s="62">
        <v>57</v>
      </c>
      <c r="O48" s="63">
        <v>38</v>
      </c>
      <c r="P48" s="46"/>
      <c r="Q48" s="46"/>
      <c r="R48" s="46"/>
      <c r="S48" s="46"/>
      <c r="T48" s="46"/>
      <c r="U48" s="46"/>
    </row>
    <row r="49" spans="1:21" ht="30.75" customHeight="1" x14ac:dyDescent="0.2">
      <c r="A49" s="46"/>
      <c r="B49" s="1136"/>
      <c r="C49" s="1137"/>
      <c r="D49" s="60"/>
      <c r="E49" s="1142" t="s">
        <v>16</v>
      </c>
      <c r="F49" s="1142"/>
      <c r="G49" s="1142"/>
      <c r="H49" s="1142"/>
      <c r="I49" s="1142"/>
      <c r="J49" s="1143"/>
      <c r="K49" s="61">
        <v>46</v>
      </c>
      <c r="L49" s="62">
        <v>51</v>
      </c>
      <c r="M49" s="62">
        <v>57</v>
      </c>
      <c r="N49" s="62">
        <v>52</v>
      </c>
      <c r="O49" s="63">
        <v>53</v>
      </c>
      <c r="P49" s="46"/>
      <c r="Q49" s="46"/>
      <c r="R49" s="46"/>
      <c r="S49" s="46"/>
      <c r="T49" s="46"/>
      <c r="U49" s="46"/>
    </row>
    <row r="50" spans="1:21" ht="30.75" customHeight="1" x14ac:dyDescent="0.2">
      <c r="A50" s="46"/>
      <c r="B50" s="1136"/>
      <c r="C50" s="1137"/>
      <c r="D50" s="60"/>
      <c r="E50" s="1142" t="s">
        <v>17</v>
      </c>
      <c r="F50" s="1142"/>
      <c r="G50" s="1142"/>
      <c r="H50" s="1142"/>
      <c r="I50" s="1142"/>
      <c r="J50" s="1143"/>
      <c r="K50" s="61">
        <v>23</v>
      </c>
      <c r="L50" s="62">
        <v>20</v>
      </c>
      <c r="M50" s="62">
        <v>19</v>
      </c>
      <c r="N50" s="62">
        <v>17</v>
      </c>
      <c r="O50" s="63">
        <v>15</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520</v>
      </c>
      <c r="L51" s="62" t="s">
        <v>520</v>
      </c>
      <c r="M51" s="62" t="s">
        <v>520</v>
      </c>
      <c r="N51" s="62" t="s">
        <v>520</v>
      </c>
      <c r="O51" s="63" t="s">
        <v>520</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439</v>
      </c>
      <c r="L52" s="62">
        <v>421</v>
      </c>
      <c r="M52" s="62">
        <v>399</v>
      </c>
      <c r="N52" s="62">
        <v>399</v>
      </c>
      <c r="O52" s="63">
        <v>413</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94</v>
      </c>
      <c r="L53" s="67">
        <v>175</v>
      </c>
      <c r="M53" s="67">
        <v>232</v>
      </c>
      <c r="N53" s="67">
        <v>240</v>
      </c>
      <c r="O53" s="68">
        <v>255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607</v>
      </c>
      <c r="L57" s="82" t="s">
        <v>607</v>
      </c>
      <c r="M57" s="82" t="s">
        <v>607</v>
      </c>
      <c r="N57" s="82" t="s">
        <v>607</v>
      </c>
      <c r="O57" s="83" t="s">
        <v>607</v>
      </c>
    </row>
    <row r="58" spans="1:21" ht="31.5" customHeight="1" thickBot="1" x14ac:dyDescent="0.25">
      <c r="B58" s="1152"/>
      <c r="C58" s="1153"/>
      <c r="D58" s="1157" t="s">
        <v>27</v>
      </c>
      <c r="E58" s="1158"/>
      <c r="F58" s="1158"/>
      <c r="G58" s="1158"/>
      <c r="H58" s="1158"/>
      <c r="I58" s="1158"/>
      <c r="J58" s="1159"/>
      <c r="K58" s="84" t="s">
        <v>607</v>
      </c>
      <c r="L58" s="85" t="s">
        <v>607</v>
      </c>
      <c r="M58" s="85" t="s">
        <v>607</v>
      </c>
      <c r="N58" s="85" t="s">
        <v>607</v>
      </c>
      <c r="O58" s="86" t="s">
        <v>607</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lqeSLecPxF8wHCKRy4WYoFxtMfo5eWBsXrzhvEOXPo4SxegnAcnR+AsKXSFUEi526Ici9PEJzVFbEvjvkpFdQ==" saltValue="jsbqMEMSOkKpy5V7JcrO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562</v>
      </c>
      <c r="J40" s="98" t="s">
        <v>563</v>
      </c>
      <c r="K40" s="98" t="s">
        <v>564</v>
      </c>
      <c r="L40" s="98" t="s">
        <v>565</v>
      </c>
      <c r="M40" s="99" t="s">
        <v>566</v>
      </c>
    </row>
    <row r="41" spans="2:13" ht="27.75" customHeight="1" x14ac:dyDescent="0.2">
      <c r="B41" s="1160" t="s">
        <v>30</v>
      </c>
      <c r="C41" s="1161"/>
      <c r="D41" s="100"/>
      <c r="E41" s="1166" t="s">
        <v>31</v>
      </c>
      <c r="F41" s="1166"/>
      <c r="G41" s="1166"/>
      <c r="H41" s="1167"/>
      <c r="I41" s="334">
        <v>5261</v>
      </c>
      <c r="J41" s="335">
        <v>5321</v>
      </c>
      <c r="K41" s="335">
        <v>5322</v>
      </c>
      <c r="L41" s="335">
        <v>5720</v>
      </c>
      <c r="M41" s="336">
        <v>5870</v>
      </c>
    </row>
    <row r="42" spans="2:13" ht="27.75" customHeight="1" x14ac:dyDescent="0.2">
      <c r="B42" s="1162"/>
      <c r="C42" s="1163"/>
      <c r="D42" s="101"/>
      <c r="E42" s="1168" t="s">
        <v>32</v>
      </c>
      <c r="F42" s="1168"/>
      <c r="G42" s="1168"/>
      <c r="H42" s="1169"/>
      <c r="I42" s="337">
        <v>123</v>
      </c>
      <c r="J42" s="338">
        <v>104</v>
      </c>
      <c r="K42" s="338">
        <v>85</v>
      </c>
      <c r="L42" s="338">
        <v>69</v>
      </c>
      <c r="M42" s="339">
        <v>57</v>
      </c>
    </row>
    <row r="43" spans="2:13" ht="27.75" customHeight="1" x14ac:dyDescent="0.2">
      <c r="B43" s="1162"/>
      <c r="C43" s="1163"/>
      <c r="D43" s="101"/>
      <c r="E43" s="1168" t="s">
        <v>33</v>
      </c>
      <c r="F43" s="1168"/>
      <c r="G43" s="1168"/>
      <c r="H43" s="1169"/>
      <c r="I43" s="337">
        <v>368</v>
      </c>
      <c r="J43" s="338">
        <v>376</v>
      </c>
      <c r="K43" s="338">
        <v>412</v>
      </c>
      <c r="L43" s="338">
        <v>425</v>
      </c>
      <c r="M43" s="339">
        <v>398</v>
      </c>
    </row>
    <row r="44" spans="2:13" ht="27.75" customHeight="1" x14ac:dyDescent="0.2">
      <c r="B44" s="1162"/>
      <c r="C44" s="1163"/>
      <c r="D44" s="101"/>
      <c r="E44" s="1168" t="s">
        <v>34</v>
      </c>
      <c r="F44" s="1168"/>
      <c r="G44" s="1168"/>
      <c r="H44" s="1169"/>
      <c r="I44" s="337">
        <v>454</v>
      </c>
      <c r="J44" s="338">
        <v>577</v>
      </c>
      <c r="K44" s="338">
        <v>543</v>
      </c>
      <c r="L44" s="338">
        <v>513</v>
      </c>
      <c r="M44" s="339">
        <v>492</v>
      </c>
    </row>
    <row r="45" spans="2:13" ht="27.75" customHeight="1" x14ac:dyDescent="0.2">
      <c r="B45" s="1162"/>
      <c r="C45" s="1163"/>
      <c r="D45" s="101"/>
      <c r="E45" s="1168" t="s">
        <v>35</v>
      </c>
      <c r="F45" s="1168"/>
      <c r="G45" s="1168"/>
      <c r="H45" s="1169"/>
      <c r="I45" s="337">
        <v>1097</v>
      </c>
      <c r="J45" s="338">
        <v>855</v>
      </c>
      <c r="K45" s="338">
        <v>1027</v>
      </c>
      <c r="L45" s="338">
        <v>890</v>
      </c>
      <c r="M45" s="339">
        <v>729</v>
      </c>
    </row>
    <row r="46" spans="2:13" ht="27.75" customHeight="1" x14ac:dyDescent="0.2">
      <c r="B46" s="1162"/>
      <c r="C46" s="1163"/>
      <c r="D46" s="102"/>
      <c r="E46" s="1168" t="s">
        <v>36</v>
      </c>
      <c r="F46" s="1168"/>
      <c r="G46" s="1168"/>
      <c r="H46" s="1169"/>
      <c r="I46" s="337" t="s">
        <v>520</v>
      </c>
      <c r="J46" s="338" t="s">
        <v>520</v>
      </c>
      <c r="K46" s="338" t="s">
        <v>520</v>
      </c>
      <c r="L46" s="338" t="s">
        <v>520</v>
      </c>
      <c r="M46" s="339" t="s">
        <v>520</v>
      </c>
    </row>
    <row r="47" spans="2:13" ht="27.75" customHeight="1" x14ac:dyDescent="0.2">
      <c r="B47" s="1162"/>
      <c r="C47" s="1163"/>
      <c r="D47" s="103"/>
      <c r="E47" s="1170" t="s">
        <v>37</v>
      </c>
      <c r="F47" s="1171"/>
      <c r="G47" s="1171"/>
      <c r="H47" s="1172"/>
      <c r="I47" s="337" t="s">
        <v>520</v>
      </c>
      <c r="J47" s="338" t="s">
        <v>520</v>
      </c>
      <c r="K47" s="338" t="s">
        <v>520</v>
      </c>
      <c r="L47" s="338" t="s">
        <v>520</v>
      </c>
      <c r="M47" s="339" t="s">
        <v>520</v>
      </c>
    </row>
    <row r="48" spans="2:13" ht="27.75" customHeight="1" x14ac:dyDescent="0.2">
      <c r="B48" s="1162"/>
      <c r="C48" s="1163"/>
      <c r="D48" s="101"/>
      <c r="E48" s="1168" t="s">
        <v>38</v>
      </c>
      <c r="F48" s="1168"/>
      <c r="G48" s="1168"/>
      <c r="H48" s="1169"/>
      <c r="I48" s="337" t="s">
        <v>520</v>
      </c>
      <c r="J48" s="338" t="s">
        <v>520</v>
      </c>
      <c r="K48" s="338" t="s">
        <v>520</v>
      </c>
      <c r="L48" s="338" t="s">
        <v>520</v>
      </c>
      <c r="M48" s="339" t="s">
        <v>520</v>
      </c>
    </row>
    <row r="49" spans="2:13" ht="27.75" customHeight="1" x14ac:dyDescent="0.2">
      <c r="B49" s="1164"/>
      <c r="C49" s="1165"/>
      <c r="D49" s="101"/>
      <c r="E49" s="1168" t="s">
        <v>39</v>
      </c>
      <c r="F49" s="1168"/>
      <c r="G49" s="1168"/>
      <c r="H49" s="1169"/>
      <c r="I49" s="337" t="s">
        <v>520</v>
      </c>
      <c r="J49" s="338" t="s">
        <v>520</v>
      </c>
      <c r="K49" s="338" t="s">
        <v>520</v>
      </c>
      <c r="L49" s="338" t="s">
        <v>520</v>
      </c>
      <c r="M49" s="339" t="s">
        <v>520</v>
      </c>
    </row>
    <row r="50" spans="2:13" ht="27.75" customHeight="1" x14ac:dyDescent="0.2">
      <c r="B50" s="1173" t="s">
        <v>40</v>
      </c>
      <c r="C50" s="1174"/>
      <c r="D50" s="104"/>
      <c r="E50" s="1168" t="s">
        <v>41</v>
      </c>
      <c r="F50" s="1168"/>
      <c r="G50" s="1168"/>
      <c r="H50" s="1169"/>
      <c r="I50" s="337">
        <v>2335</v>
      </c>
      <c r="J50" s="338">
        <v>2294</v>
      </c>
      <c r="K50" s="338">
        <v>2065</v>
      </c>
      <c r="L50" s="338">
        <v>1906</v>
      </c>
      <c r="M50" s="339">
        <v>1937</v>
      </c>
    </row>
    <row r="51" spans="2:13" ht="27.75" customHeight="1" x14ac:dyDescent="0.2">
      <c r="B51" s="1162"/>
      <c r="C51" s="1163"/>
      <c r="D51" s="101"/>
      <c r="E51" s="1168" t="s">
        <v>42</v>
      </c>
      <c r="F51" s="1168"/>
      <c r="G51" s="1168"/>
      <c r="H51" s="1169"/>
      <c r="I51" s="337">
        <v>52</v>
      </c>
      <c r="J51" s="338">
        <v>48</v>
      </c>
      <c r="K51" s="338">
        <v>18</v>
      </c>
      <c r="L51" s="338">
        <v>14</v>
      </c>
      <c r="M51" s="339">
        <v>10</v>
      </c>
    </row>
    <row r="52" spans="2:13" ht="27.75" customHeight="1" x14ac:dyDescent="0.2">
      <c r="B52" s="1164"/>
      <c r="C52" s="1165"/>
      <c r="D52" s="101"/>
      <c r="E52" s="1168" t="s">
        <v>43</v>
      </c>
      <c r="F52" s="1168"/>
      <c r="G52" s="1168"/>
      <c r="H52" s="1169"/>
      <c r="I52" s="337">
        <v>4863</v>
      </c>
      <c r="J52" s="338">
        <v>4968</v>
      </c>
      <c r="K52" s="338">
        <v>5101</v>
      </c>
      <c r="L52" s="338">
        <v>4912</v>
      </c>
      <c r="M52" s="339">
        <v>4927</v>
      </c>
    </row>
    <row r="53" spans="2:13" ht="27.75" customHeight="1" thickBot="1" x14ac:dyDescent="0.25">
      <c r="B53" s="1175" t="s">
        <v>44</v>
      </c>
      <c r="C53" s="1176"/>
      <c r="D53" s="105"/>
      <c r="E53" s="1177" t="s">
        <v>45</v>
      </c>
      <c r="F53" s="1177"/>
      <c r="G53" s="1177"/>
      <c r="H53" s="1178"/>
      <c r="I53" s="340">
        <v>54</v>
      </c>
      <c r="J53" s="341">
        <v>-78</v>
      </c>
      <c r="K53" s="341">
        <v>207</v>
      </c>
      <c r="L53" s="341">
        <v>784</v>
      </c>
      <c r="M53" s="342">
        <v>672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vJtV2wealiVbicGtrOqR4H7aQEV+CnmoL6L8SBBPsxvc6pvqyy03jjgROiYUA8NygWlzq1FLnm2ZLB0pJdHYVg==" saltValue="cQDyEybhEDlF8EwNdSwj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564</v>
      </c>
      <c r="G54" s="114" t="s">
        <v>565</v>
      </c>
      <c r="H54" s="115" t="s">
        <v>566</v>
      </c>
    </row>
    <row r="55" spans="2:8" ht="52.5" customHeight="1" x14ac:dyDescent="0.2">
      <c r="B55" s="116"/>
      <c r="C55" s="1187" t="s">
        <v>48</v>
      </c>
      <c r="D55" s="1187"/>
      <c r="E55" s="1188"/>
      <c r="F55" s="117">
        <v>558</v>
      </c>
      <c r="G55" s="117">
        <v>654</v>
      </c>
      <c r="H55" s="118">
        <v>619</v>
      </c>
    </row>
    <row r="56" spans="2:8" ht="52.5" customHeight="1" x14ac:dyDescent="0.2">
      <c r="B56" s="119"/>
      <c r="C56" s="1189" t="s">
        <v>49</v>
      </c>
      <c r="D56" s="1189"/>
      <c r="E56" s="1190"/>
      <c r="F56" s="120">
        <v>91</v>
      </c>
      <c r="G56" s="120">
        <v>1</v>
      </c>
      <c r="H56" s="121">
        <v>170</v>
      </c>
    </row>
    <row r="57" spans="2:8" ht="53.25" customHeight="1" x14ac:dyDescent="0.2">
      <c r="B57" s="119"/>
      <c r="C57" s="1191" t="s">
        <v>50</v>
      </c>
      <c r="D57" s="1191"/>
      <c r="E57" s="1192"/>
      <c r="F57" s="122">
        <v>797</v>
      </c>
      <c r="G57" s="122">
        <v>692</v>
      </c>
      <c r="H57" s="123">
        <v>685</v>
      </c>
    </row>
    <row r="58" spans="2:8" ht="45.75" customHeight="1" x14ac:dyDescent="0.2">
      <c r="B58" s="124"/>
      <c r="C58" s="1179" t="s">
        <v>586</v>
      </c>
      <c r="D58" s="1180"/>
      <c r="E58" s="1181"/>
      <c r="F58" s="125">
        <v>226</v>
      </c>
      <c r="G58" s="125">
        <v>226</v>
      </c>
      <c r="H58" s="126">
        <v>226</v>
      </c>
    </row>
    <row r="59" spans="2:8" ht="45.75" customHeight="1" x14ac:dyDescent="0.2">
      <c r="B59" s="124"/>
      <c r="C59" s="1179" t="s">
        <v>587</v>
      </c>
      <c r="D59" s="1180"/>
      <c r="E59" s="1181"/>
      <c r="F59" s="125">
        <v>178</v>
      </c>
      <c r="G59" s="125">
        <v>177</v>
      </c>
      <c r="H59" s="126">
        <v>177</v>
      </c>
    </row>
    <row r="60" spans="2:8" ht="45.75" customHeight="1" x14ac:dyDescent="0.2">
      <c r="B60" s="124"/>
      <c r="C60" s="1179" t="s">
        <v>588</v>
      </c>
      <c r="D60" s="1180"/>
      <c r="E60" s="1181"/>
      <c r="F60" s="125">
        <v>91</v>
      </c>
      <c r="G60" s="125">
        <v>113</v>
      </c>
      <c r="H60" s="126">
        <v>123</v>
      </c>
    </row>
    <row r="61" spans="2:8" ht="45.75" customHeight="1" x14ac:dyDescent="0.2">
      <c r="B61" s="124"/>
      <c r="C61" s="1179" t="s">
        <v>589</v>
      </c>
      <c r="D61" s="1180"/>
      <c r="E61" s="1181"/>
      <c r="F61" s="125">
        <v>118</v>
      </c>
      <c r="G61" s="125">
        <v>115</v>
      </c>
      <c r="H61" s="126">
        <v>103</v>
      </c>
    </row>
    <row r="62" spans="2:8" ht="45.75" customHeight="1" thickBot="1" x14ac:dyDescent="0.25">
      <c r="B62" s="127"/>
      <c r="C62" s="1182" t="s">
        <v>590</v>
      </c>
      <c r="D62" s="1183"/>
      <c r="E62" s="1184"/>
      <c r="F62" s="128">
        <v>27</v>
      </c>
      <c r="G62" s="128">
        <v>27</v>
      </c>
      <c r="H62" s="129">
        <v>27</v>
      </c>
    </row>
    <row r="63" spans="2:8" ht="52.5" customHeight="1" thickBot="1" x14ac:dyDescent="0.25">
      <c r="B63" s="130"/>
      <c r="C63" s="1185" t="s">
        <v>51</v>
      </c>
      <c r="D63" s="1185"/>
      <c r="E63" s="1186"/>
      <c r="F63" s="131">
        <v>1446</v>
      </c>
      <c r="G63" s="131">
        <v>1346</v>
      </c>
      <c r="H63" s="132">
        <v>1473</v>
      </c>
    </row>
    <row r="64" spans="2:8" ht="13.2" x14ac:dyDescent="0.2"/>
  </sheetData>
  <sheetProtection algorithmName="SHA-512" hashValue="UXNEMDVmunnwxRd2V+FgwmvhNyC+wA/YzTt2OGGgtewBbxM1wpWkw68uJZGDHrmX0UyfkDo2a/goqk+/4aTu0A==" saltValue="o46IqfojLdQQU8NdLkYI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A15B-BA49-458D-8FBF-1CA84EFD3008}">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612</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562</v>
      </c>
      <c r="BQ50" s="1217"/>
      <c r="BR50" s="1217"/>
      <c r="BS50" s="1217"/>
      <c r="BT50" s="1217"/>
      <c r="BU50" s="1217"/>
      <c r="BV50" s="1217"/>
      <c r="BW50" s="1217"/>
      <c r="BX50" s="1217" t="s">
        <v>563</v>
      </c>
      <c r="BY50" s="1217"/>
      <c r="BZ50" s="1217"/>
      <c r="CA50" s="1217"/>
      <c r="CB50" s="1217"/>
      <c r="CC50" s="1217"/>
      <c r="CD50" s="1217"/>
      <c r="CE50" s="1217"/>
      <c r="CF50" s="1217" t="s">
        <v>564</v>
      </c>
      <c r="CG50" s="1217"/>
      <c r="CH50" s="1217"/>
      <c r="CI50" s="1217"/>
      <c r="CJ50" s="1217"/>
      <c r="CK50" s="1217"/>
      <c r="CL50" s="1217"/>
      <c r="CM50" s="1217"/>
      <c r="CN50" s="1217" t="s">
        <v>565</v>
      </c>
      <c r="CO50" s="1217"/>
      <c r="CP50" s="1217"/>
      <c r="CQ50" s="1217"/>
      <c r="CR50" s="1217"/>
      <c r="CS50" s="1217"/>
      <c r="CT50" s="1217"/>
      <c r="CU50" s="1217"/>
      <c r="CV50" s="1217" t="s">
        <v>566</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613</v>
      </c>
      <c r="AO51" s="1221"/>
      <c r="AP51" s="1221"/>
      <c r="AQ51" s="1221"/>
      <c r="AR51" s="1221"/>
      <c r="AS51" s="1221"/>
      <c r="AT51" s="1221"/>
      <c r="AU51" s="1221"/>
      <c r="AV51" s="1221"/>
      <c r="AW51" s="1221"/>
      <c r="AX51" s="1221"/>
      <c r="AY51" s="1221"/>
      <c r="AZ51" s="1221"/>
      <c r="BA51" s="1221"/>
      <c r="BB51" s="1221" t="s">
        <v>614</v>
      </c>
      <c r="BC51" s="1221"/>
      <c r="BD51" s="1221"/>
      <c r="BE51" s="1221"/>
      <c r="BF51" s="1221"/>
      <c r="BG51" s="1221"/>
      <c r="BH51" s="1221"/>
      <c r="BI51" s="1221"/>
      <c r="BJ51" s="1221"/>
      <c r="BK51" s="1221"/>
      <c r="BL51" s="1221"/>
      <c r="BM51" s="1221"/>
      <c r="BN51" s="1221"/>
      <c r="BO51" s="1221"/>
      <c r="BP51" s="1222">
        <v>1.3</v>
      </c>
      <c r="BQ51" s="1222"/>
      <c r="BR51" s="1222"/>
      <c r="BS51" s="1222"/>
      <c r="BT51" s="1222"/>
      <c r="BU51" s="1222"/>
      <c r="BV51" s="1222"/>
      <c r="BW51" s="1222"/>
      <c r="BX51" s="1222"/>
      <c r="BY51" s="1222"/>
      <c r="BZ51" s="1222"/>
      <c r="CA51" s="1222"/>
      <c r="CB51" s="1222"/>
      <c r="CC51" s="1222"/>
      <c r="CD51" s="1222"/>
      <c r="CE51" s="1222"/>
      <c r="CF51" s="1222">
        <v>5.2</v>
      </c>
      <c r="CG51" s="1222"/>
      <c r="CH51" s="1222"/>
      <c r="CI51" s="1222"/>
      <c r="CJ51" s="1222"/>
      <c r="CK51" s="1222"/>
      <c r="CL51" s="1222"/>
      <c r="CM51" s="1222"/>
      <c r="CN51" s="1222">
        <v>19</v>
      </c>
      <c r="CO51" s="1222"/>
      <c r="CP51" s="1222"/>
      <c r="CQ51" s="1222"/>
      <c r="CR51" s="1222"/>
      <c r="CS51" s="1222"/>
      <c r="CT51" s="1222"/>
      <c r="CU51" s="1222"/>
      <c r="CV51" s="1222">
        <v>15.2</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615</v>
      </c>
      <c r="BC53" s="1221"/>
      <c r="BD53" s="1221"/>
      <c r="BE53" s="1221"/>
      <c r="BF53" s="1221"/>
      <c r="BG53" s="1221"/>
      <c r="BH53" s="1221"/>
      <c r="BI53" s="1221"/>
      <c r="BJ53" s="1221"/>
      <c r="BK53" s="1221"/>
      <c r="BL53" s="1221"/>
      <c r="BM53" s="1221"/>
      <c r="BN53" s="1221"/>
      <c r="BO53" s="1221"/>
      <c r="BP53" s="1222">
        <v>60.4</v>
      </c>
      <c r="BQ53" s="1222"/>
      <c r="BR53" s="1222"/>
      <c r="BS53" s="1222"/>
      <c r="BT53" s="1222"/>
      <c r="BU53" s="1222"/>
      <c r="BV53" s="1222"/>
      <c r="BW53" s="1222"/>
      <c r="BX53" s="1222">
        <v>61.3</v>
      </c>
      <c r="BY53" s="1222"/>
      <c r="BZ53" s="1222"/>
      <c r="CA53" s="1222"/>
      <c r="CB53" s="1222"/>
      <c r="CC53" s="1222"/>
      <c r="CD53" s="1222"/>
      <c r="CE53" s="1222"/>
      <c r="CF53" s="1222">
        <v>61.1</v>
      </c>
      <c r="CG53" s="1222"/>
      <c r="CH53" s="1222"/>
      <c r="CI53" s="1222"/>
      <c r="CJ53" s="1222"/>
      <c r="CK53" s="1222"/>
      <c r="CL53" s="1222"/>
      <c r="CM53" s="1222"/>
      <c r="CN53" s="1222">
        <v>62.5</v>
      </c>
      <c r="CO53" s="1222"/>
      <c r="CP53" s="1222"/>
      <c r="CQ53" s="1222"/>
      <c r="CR53" s="1222"/>
      <c r="CS53" s="1222"/>
      <c r="CT53" s="1222"/>
      <c r="CU53" s="1222"/>
      <c r="CV53" s="1222">
        <v>63.2</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616</v>
      </c>
      <c r="AO55" s="1217"/>
      <c r="AP55" s="1217"/>
      <c r="AQ55" s="1217"/>
      <c r="AR55" s="1217"/>
      <c r="AS55" s="1217"/>
      <c r="AT55" s="1217"/>
      <c r="AU55" s="1217"/>
      <c r="AV55" s="1217"/>
      <c r="AW55" s="1217"/>
      <c r="AX55" s="1217"/>
      <c r="AY55" s="1217"/>
      <c r="AZ55" s="1217"/>
      <c r="BA55" s="1217"/>
      <c r="BB55" s="1221" t="s">
        <v>614</v>
      </c>
      <c r="BC55" s="1221"/>
      <c r="BD55" s="1221"/>
      <c r="BE55" s="1221"/>
      <c r="BF55" s="1221"/>
      <c r="BG55" s="1221"/>
      <c r="BH55" s="1221"/>
      <c r="BI55" s="1221"/>
      <c r="BJ55" s="1221"/>
      <c r="BK55" s="1221"/>
      <c r="BL55" s="1221"/>
      <c r="BM55" s="1221"/>
      <c r="BN55" s="1221"/>
      <c r="BO55" s="1221"/>
      <c r="BP55" s="1222">
        <v>20.2</v>
      </c>
      <c r="BQ55" s="1222"/>
      <c r="BR55" s="1222"/>
      <c r="BS55" s="1222"/>
      <c r="BT55" s="1222"/>
      <c r="BU55" s="1222"/>
      <c r="BV55" s="1222"/>
      <c r="BW55" s="1222"/>
      <c r="BX55" s="1222">
        <v>18.2</v>
      </c>
      <c r="BY55" s="1222"/>
      <c r="BZ55" s="1222"/>
      <c r="CA55" s="1222"/>
      <c r="CB55" s="1222"/>
      <c r="CC55" s="1222"/>
      <c r="CD55" s="1222"/>
      <c r="CE55" s="1222"/>
      <c r="CF55" s="1222">
        <v>20.3</v>
      </c>
      <c r="CG55" s="1222"/>
      <c r="CH55" s="1222"/>
      <c r="CI55" s="1222"/>
      <c r="CJ55" s="1222"/>
      <c r="CK55" s="1222"/>
      <c r="CL55" s="1222"/>
      <c r="CM55" s="1222"/>
      <c r="CN55" s="1222">
        <v>15.5</v>
      </c>
      <c r="CO55" s="1222"/>
      <c r="CP55" s="1222"/>
      <c r="CQ55" s="1222"/>
      <c r="CR55" s="1222"/>
      <c r="CS55" s="1222"/>
      <c r="CT55" s="1222"/>
      <c r="CU55" s="1222"/>
      <c r="CV55" s="1222">
        <v>4.5999999999999996</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615</v>
      </c>
      <c r="BC57" s="1221"/>
      <c r="BD57" s="1221"/>
      <c r="BE57" s="1221"/>
      <c r="BF57" s="1221"/>
      <c r="BG57" s="1221"/>
      <c r="BH57" s="1221"/>
      <c r="BI57" s="1221"/>
      <c r="BJ57" s="1221"/>
      <c r="BK57" s="1221"/>
      <c r="BL57" s="1221"/>
      <c r="BM57" s="1221"/>
      <c r="BN57" s="1221"/>
      <c r="BO57" s="1221"/>
      <c r="BP57" s="1222">
        <v>57.5</v>
      </c>
      <c r="BQ57" s="1222"/>
      <c r="BR57" s="1222"/>
      <c r="BS57" s="1222"/>
      <c r="BT57" s="1222"/>
      <c r="BU57" s="1222"/>
      <c r="BV57" s="1222"/>
      <c r="BW57" s="1222"/>
      <c r="BX57" s="1222">
        <v>59.3</v>
      </c>
      <c r="BY57" s="1222"/>
      <c r="BZ57" s="1222"/>
      <c r="CA57" s="1222"/>
      <c r="CB57" s="1222"/>
      <c r="CC57" s="1222"/>
      <c r="CD57" s="1222"/>
      <c r="CE57" s="1222"/>
      <c r="CF57" s="1222">
        <v>60.3</v>
      </c>
      <c r="CG57" s="1222"/>
      <c r="CH57" s="1222"/>
      <c r="CI57" s="1222"/>
      <c r="CJ57" s="1222"/>
      <c r="CK57" s="1222"/>
      <c r="CL57" s="1222"/>
      <c r="CM57" s="1222"/>
      <c r="CN57" s="1222">
        <v>61.5</v>
      </c>
      <c r="CO57" s="1222"/>
      <c r="CP57" s="1222"/>
      <c r="CQ57" s="1222"/>
      <c r="CR57" s="1222"/>
      <c r="CS57" s="1222"/>
      <c r="CT57" s="1222"/>
      <c r="CU57" s="1222"/>
      <c r="CV57" s="1222">
        <v>61</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617</v>
      </c>
    </row>
    <row r="64" spans="1:109" ht="13.2" x14ac:dyDescent="0.2">
      <c r="B64" s="251"/>
      <c r="G64" s="1199"/>
      <c r="I64" s="1231"/>
      <c r="J64" s="1231"/>
      <c r="K64" s="1231"/>
      <c r="L64" s="1231"/>
      <c r="M64" s="1231"/>
      <c r="N64" s="1232"/>
      <c r="AM64" s="1199"/>
      <c r="AN64" s="1199" t="s">
        <v>610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612</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562</v>
      </c>
      <c r="BQ72" s="1217"/>
      <c r="BR72" s="1217"/>
      <c r="BS72" s="1217"/>
      <c r="BT72" s="1217"/>
      <c r="BU72" s="1217"/>
      <c r="BV72" s="1217"/>
      <c r="BW72" s="1217"/>
      <c r="BX72" s="1217" t="s">
        <v>563</v>
      </c>
      <c r="BY72" s="1217"/>
      <c r="BZ72" s="1217"/>
      <c r="CA72" s="1217"/>
      <c r="CB72" s="1217"/>
      <c r="CC72" s="1217"/>
      <c r="CD72" s="1217"/>
      <c r="CE72" s="1217"/>
      <c r="CF72" s="1217" t="s">
        <v>564</v>
      </c>
      <c r="CG72" s="1217"/>
      <c r="CH72" s="1217"/>
      <c r="CI72" s="1217"/>
      <c r="CJ72" s="1217"/>
      <c r="CK72" s="1217"/>
      <c r="CL72" s="1217"/>
      <c r="CM72" s="1217"/>
      <c r="CN72" s="1217" t="s">
        <v>565</v>
      </c>
      <c r="CO72" s="1217"/>
      <c r="CP72" s="1217"/>
      <c r="CQ72" s="1217"/>
      <c r="CR72" s="1217"/>
      <c r="CS72" s="1217"/>
      <c r="CT72" s="1217"/>
      <c r="CU72" s="1217"/>
      <c r="CV72" s="1217" t="s">
        <v>566</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613</v>
      </c>
      <c r="AO73" s="1221"/>
      <c r="AP73" s="1221"/>
      <c r="AQ73" s="1221"/>
      <c r="AR73" s="1221"/>
      <c r="AS73" s="1221"/>
      <c r="AT73" s="1221"/>
      <c r="AU73" s="1221"/>
      <c r="AV73" s="1221"/>
      <c r="AW73" s="1221"/>
      <c r="AX73" s="1221"/>
      <c r="AY73" s="1221"/>
      <c r="AZ73" s="1221"/>
      <c r="BA73" s="1221"/>
      <c r="BB73" s="1221" t="s">
        <v>614</v>
      </c>
      <c r="BC73" s="1221"/>
      <c r="BD73" s="1221"/>
      <c r="BE73" s="1221"/>
      <c r="BF73" s="1221"/>
      <c r="BG73" s="1221"/>
      <c r="BH73" s="1221"/>
      <c r="BI73" s="1221"/>
      <c r="BJ73" s="1221"/>
      <c r="BK73" s="1221"/>
      <c r="BL73" s="1221"/>
      <c r="BM73" s="1221"/>
      <c r="BN73" s="1221"/>
      <c r="BO73" s="1221"/>
      <c r="BP73" s="1222">
        <v>1.3</v>
      </c>
      <c r="BQ73" s="1222"/>
      <c r="BR73" s="1222"/>
      <c r="BS73" s="1222"/>
      <c r="BT73" s="1222"/>
      <c r="BU73" s="1222"/>
      <c r="BV73" s="1222"/>
      <c r="BW73" s="1222"/>
      <c r="BX73" s="1222"/>
      <c r="BY73" s="1222"/>
      <c r="BZ73" s="1222"/>
      <c r="CA73" s="1222"/>
      <c r="CB73" s="1222"/>
      <c r="CC73" s="1222"/>
      <c r="CD73" s="1222"/>
      <c r="CE73" s="1222"/>
      <c r="CF73" s="1222">
        <v>5.2</v>
      </c>
      <c r="CG73" s="1222"/>
      <c r="CH73" s="1222"/>
      <c r="CI73" s="1222"/>
      <c r="CJ73" s="1222"/>
      <c r="CK73" s="1222"/>
      <c r="CL73" s="1222"/>
      <c r="CM73" s="1222"/>
      <c r="CN73" s="1222">
        <v>19</v>
      </c>
      <c r="CO73" s="1222"/>
      <c r="CP73" s="1222"/>
      <c r="CQ73" s="1222"/>
      <c r="CR73" s="1222"/>
      <c r="CS73" s="1222"/>
      <c r="CT73" s="1222"/>
      <c r="CU73" s="1222"/>
      <c r="CV73" s="1222">
        <v>15.2</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619</v>
      </c>
      <c r="BC75" s="1221"/>
      <c r="BD75" s="1221"/>
      <c r="BE75" s="1221"/>
      <c r="BF75" s="1221"/>
      <c r="BG75" s="1221"/>
      <c r="BH75" s="1221"/>
      <c r="BI75" s="1221"/>
      <c r="BJ75" s="1221"/>
      <c r="BK75" s="1221"/>
      <c r="BL75" s="1221"/>
      <c r="BM75" s="1221"/>
      <c r="BN75" s="1221"/>
      <c r="BO75" s="1221"/>
      <c r="BP75" s="1222">
        <v>2.2999999999999998</v>
      </c>
      <c r="BQ75" s="1222"/>
      <c r="BR75" s="1222"/>
      <c r="BS75" s="1222"/>
      <c r="BT75" s="1222"/>
      <c r="BU75" s="1222"/>
      <c r="BV75" s="1222"/>
      <c r="BW75" s="1222"/>
      <c r="BX75" s="1222">
        <v>2.9</v>
      </c>
      <c r="BY75" s="1222"/>
      <c r="BZ75" s="1222"/>
      <c r="CA75" s="1222"/>
      <c r="CB75" s="1222"/>
      <c r="CC75" s="1222"/>
      <c r="CD75" s="1222"/>
      <c r="CE75" s="1222"/>
      <c r="CF75" s="1222">
        <v>4.2</v>
      </c>
      <c r="CG75" s="1222"/>
      <c r="CH75" s="1222"/>
      <c r="CI75" s="1222"/>
      <c r="CJ75" s="1222"/>
      <c r="CK75" s="1222"/>
      <c r="CL75" s="1222"/>
      <c r="CM75" s="1222"/>
      <c r="CN75" s="1222">
        <v>5.3</v>
      </c>
      <c r="CO75" s="1222"/>
      <c r="CP75" s="1222"/>
      <c r="CQ75" s="1222"/>
      <c r="CR75" s="1222"/>
      <c r="CS75" s="1222"/>
      <c r="CT75" s="1222"/>
      <c r="CU75" s="1222"/>
      <c r="CV75" s="1222">
        <v>5.8</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616</v>
      </c>
      <c r="AO77" s="1217"/>
      <c r="AP77" s="1217"/>
      <c r="AQ77" s="1217"/>
      <c r="AR77" s="1217"/>
      <c r="AS77" s="1217"/>
      <c r="AT77" s="1217"/>
      <c r="AU77" s="1217"/>
      <c r="AV77" s="1217"/>
      <c r="AW77" s="1217"/>
      <c r="AX77" s="1217"/>
      <c r="AY77" s="1217"/>
      <c r="AZ77" s="1217"/>
      <c r="BA77" s="1217"/>
      <c r="BB77" s="1221" t="s">
        <v>614</v>
      </c>
      <c r="BC77" s="1221"/>
      <c r="BD77" s="1221"/>
      <c r="BE77" s="1221"/>
      <c r="BF77" s="1221"/>
      <c r="BG77" s="1221"/>
      <c r="BH77" s="1221"/>
      <c r="BI77" s="1221"/>
      <c r="BJ77" s="1221"/>
      <c r="BK77" s="1221"/>
      <c r="BL77" s="1221"/>
      <c r="BM77" s="1221"/>
      <c r="BN77" s="1221"/>
      <c r="BO77" s="1221"/>
      <c r="BP77" s="1222">
        <v>20.2</v>
      </c>
      <c r="BQ77" s="1222"/>
      <c r="BR77" s="1222"/>
      <c r="BS77" s="1222"/>
      <c r="BT77" s="1222"/>
      <c r="BU77" s="1222"/>
      <c r="BV77" s="1222"/>
      <c r="BW77" s="1222"/>
      <c r="BX77" s="1222">
        <v>18.2</v>
      </c>
      <c r="BY77" s="1222"/>
      <c r="BZ77" s="1222"/>
      <c r="CA77" s="1222"/>
      <c r="CB77" s="1222"/>
      <c r="CC77" s="1222"/>
      <c r="CD77" s="1222"/>
      <c r="CE77" s="1222"/>
      <c r="CF77" s="1222">
        <v>20.3</v>
      </c>
      <c r="CG77" s="1222"/>
      <c r="CH77" s="1222"/>
      <c r="CI77" s="1222"/>
      <c r="CJ77" s="1222"/>
      <c r="CK77" s="1222"/>
      <c r="CL77" s="1222"/>
      <c r="CM77" s="1222"/>
      <c r="CN77" s="1222">
        <v>15.5</v>
      </c>
      <c r="CO77" s="1222"/>
      <c r="CP77" s="1222"/>
      <c r="CQ77" s="1222"/>
      <c r="CR77" s="1222"/>
      <c r="CS77" s="1222"/>
      <c r="CT77" s="1222"/>
      <c r="CU77" s="1222"/>
      <c r="CV77" s="1222">
        <v>4.5999999999999996</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619</v>
      </c>
      <c r="BC79" s="1221"/>
      <c r="BD79" s="1221"/>
      <c r="BE79" s="1221"/>
      <c r="BF79" s="1221"/>
      <c r="BG79" s="1221"/>
      <c r="BH79" s="1221"/>
      <c r="BI79" s="1221"/>
      <c r="BJ79" s="1221"/>
      <c r="BK79" s="1221"/>
      <c r="BL79" s="1221"/>
      <c r="BM79" s="1221"/>
      <c r="BN79" s="1221"/>
      <c r="BO79" s="1221"/>
      <c r="BP79" s="1222">
        <v>6.8</v>
      </c>
      <c r="BQ79" s="1222"/>
      <c r="BR79" s="1222"/>
      <c r="BS79" s="1222"/>
      <c r="BT79" s="1222"/>
      <c r="BU79" s="1222"/>
      <c r="BV79" s="1222"/>
      <c r="BW79" s="1222"/>
      <c r="BX79" s="1222">
        <v>6.8</v>
      </c>
      <c r="BY79" s="1222"/>
      <c r="BZ79" s="1222"/>
      <c r="CA79" s="1222"/>
      <c r="CB79" s="1222"/>
      <c r="CC79" s="1222"/>
      <c r="CD79" s="1222"/>
      <c r="CE79" s="1222"/>
      <c r="CF79" s="1222">
        <v>6.6</v>
      </c>
      <c r="CG79" s="1222"/>
      <c r="CH79" s="1222"/>
      <c r="CI79" s="1222"/>
      <c r="CJ79" s="1222"/>
      <c r="CK79" s="1222"/>
      <c r="CL79" s="1222"/>
      <c r="CM79" s="1222"/>
      <c r="CN79" s="1222">
        <v>6.4</v>
      </c>
      <c r="CO79" s="1222"/>
      <c r="CP79" s="1222"/>
      <c r="CQ79" s="1222"/>
      <c r="CR79" s="1222"/>
      <c r="CS79" s="1222"/>
      <c r="CT79" s="1222"/>
      <c r="CU79" s="1222"/>
      <c r="CV79" s="1222">
        <v>6.3</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ShTEs8SIjePMSASWJ4dYH5k11af19juftyrhtGyFAHiPLurQ1EJSnnHMIg/ITKLjBkH1zAoQREWgQF3nzgy4PQ==" saltValue="Epsklw9v72k4GPWgibz3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879B-EFBA-4EE7-8088-CA5DEED958E6}">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509</v>
      </c>
    </row>
  </sheetData>
  <sheetProtection algorithmName="SHA-512" hashValue="KmEmFJ05V5TH0/E12Y/VMlFsyfXrEH+fHUhadSXdvdmPIrTcfQHC0nheDhG4b6t0NZDFySve/nO6jmnl6vU0EA==" saltValue="BkcoGQjxGlwNbiugZcSa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F2FE-37B5-4F4C-ADEE-2F416E756F9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509</v>
      </c>
    </row>
  </sheetData>
  <sheetProtection algorithmName="SHA-512" hashValue="XM1g2Uv/zvVrTO3zL3V7P/sMJrqrhEphhm3iytVAqwAfvAPeodh2n0+aBvcAuvb1j48AuhfZnb//G6NENg6wVA==" saltValue="KSxQbFSqT073B5I1d2d4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559</v>
      </c>
      <c r="G2" s="146"/>
      <c r="H2" s="147"/>
    </row>
    <row r="3" spans="1:8" x14ac:dyDescent="0.2">
      <c r="A3" s="143" t="s">
        <v>552</v>
      </c>
      <c r="B3" s="148"/>
      <c r="C3" s="149"/>
      <c r="D3" s="150">
        <v>34372</v>
      </c>
      <c r="E3" s="151"/>
      <c r="F3" s="152">
        <v>52191</v>
      </c>
      <c r="G3" s="153"/>
      <c r="H3" s="154"/>
    </row>
    <row r="4" spans="1:8" x14ac:dyDescent="0.2">
      <c r="A4" s="155"/>
      <c r="B4" s="156"/>
      <c r="C4" s="157"/>
      <c r="D4" s="158">
        <v>20540</v>
      </c>
      <c r="E4" s="159"/>
      <c r="F4" s="160">
        <v>24843</v>
      </c>
      <c r="G4" s="161"/>
      <c r="H4" s="162"/>
    </row>
    <row r="5" spans="1:8" x14ac:dyDescent="0.2">
      <c r="A5" s="143" t="s">
        <v>554</v>
      </c>
      <c r="B5" s="148"/>
      <c r="C5" s="149"/>
      <c r="D5" s="150">
        <v>31105</v>
      </c>
      <c r="E5" s="151"/>
      <c r="F5" s="152">
        <v>47387</v>
      </c>
      <c r="G5" s="153"/>
      <c r="H5" s="154"/>
    </row>
    <row r="6" spans="1:8" x14ac:dyDescent="0.2">
      <c r="A6" s="155"/>
      <c r="B6" s="156"/>
      <c r="C6" s="157"/>
      <c r="D6" s="158">
        <v>18863</v>
      </c>
      <c r="E6" s="159"/>
      <c r="F6" s="160">
        <v>24928</v>
      </c>
      <c r="G6" s="161"/>
      <c r="H6" s="162"/>
    </row>
    <row r="7" spans="1:8" x14ac:dyDescent="0.2">
      <c r="A7" s="143" t="s">
        <v>555</v>
      </c>
      <c r="B7" s="148"/>
      <c r="C7" s="149"/>
      <c r="D7" s="150">
        <v>40637</v>
      </c>
      <c r="E7" s="151"/>
      <c r="F7" s="152">
        <v>51264</v>
      </c>
      <c r="G7" s="153"/>
      <c r="H7" s="154"/>
    </row>
    <row r="8" spans="1:8" x14ac:dyDescent="0.2">
      <c r="A8" s="155"/>
      <c r="B8" s="156"/>
      <c r="C8" s="157"/>
      <c r="D8" s="158">
        <v>18447</v>
      </c>
      <c r="E8" s="159"/>
      <c r="F8" s="160">
        <v>26040</v>
      </c>
      <c r="G8" s="161"/>
      <c r="H8" s="162"/>
    </row>
    <row r="9" spans="1:8" x14ac:dyDescent="0.2">
      <c r="A9" s="143" t="s">
        <v>556</v>
      </c>
      <c r="B9" s="148"/>
      <c r="C9" s="149"/>
      <c r="D9" s="150">
        <v>68801</v>
      </c>
      <c r="E9" s="151"/>
      <c r="F9" s="152">
        <v>52068</v>
      </c>
      <c r="G9" s="153"/>
      <c r="H9" s="154"/>
    </row>
    <row r="10" spans="1:8" x14ac:dyDescent="0.2">
      <c r="A10" s="155"/>
      <c r="B10" s="156"/>
      <c r="C10" s="157"/>
      <c r="D10" s="158">
        <v>22753</v>
      </c>
      <c r="E10" s="159"/>
      <c r="F10" s="160">
        <v>26936</v>
      </c>
      <c r="G10" s="161"/>
      <c r="H10" s="162"/>
    </row>
    <row r="11" spans="1:8" x14ac:dyDescent="0.2">
      <c r="A11" s="143" t="s">
        <v>557</v>
      </c>
      <c r="B11" s="148"/>
      <c r="C11" s="149"/>
      <c r="D11" s="150">
        <v>33118</v>
      </c>
      <c r="E11" s="151"/>
      <c r="F11" s="152">
        <v>47161</v>
      </c>
      <c r="G11" s="153"/>
      <c r="H11" s="154"/>
    </row>
    <row r="12" spans="1:8" x14ac:dyDescent="0.2">
      <c r="A12" s="155"/>
      <c r="B12" s="156"/>
      <c r="C12" s="163"/>
      <c r="D12" s="158">
        <v>22116</v>
      </c>
      <c r="E12" s="159"/>
      <c r="F12" s="160">
        <v>24595</v>
      </c>
      <c r="G12" s="161"/>
      <c r="H12" s="162"/>
    </row>
    <row r="13" spans="1:8" x14ac:dyDescent="0.2">
      <c r="A13" s="143"/>
      <c r="B13" s="148"/>
      <c r="C13" s="149"/>
      <c r="D13" s="150">
        <v>41607</v>
      </c>
      <c r="E13" s="151"/>
      <c r="F13" s="152">
        <v>50014</v>
      </c>
      <c r="G13" s="164"/>
      <c r="H13" s="154"/>
    </row>
    <row r="14" spans="1:8" x14ac:dyDescent="0.2">
      <c r="A14" s="155"/>
      <c r="B14" s="156"/>
      <c r="C14" s="157"/>
      <c r="D14" s="158">
        <v>20544</v>
      </c>
      <c r="E14" s="159"/>
      <c r="F14" s="160">
        <v>25468</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11.45</v>
      </c>
      <c r="C19" s="165">
        <f>ROUND(VALUE(SUBSTITUTE(実質収支比率等に係る経年分析!G$48,"▲","-")),2)</f>
        <v>11.37</v>
      </c>
      <c r="D19" s="165">
        <f>ROUND(VALUE(SUBSTITUTE(実質収支比率等に係る経年分析!H$48,"▲","-")),2)</f>
        <v>6.17</v>
      </c>
      <c r="E19" s="165">
        <f>ROUND(VALUE(SUBSTITUTE(実質収支比率等に係る経年分析!I$48,"▲","-")),2)</f>
        <v>5.05</v>
      </c>
      <c r="F19" s="165">
        <f>ROUND(VALUE(SUBSTITUTE(実質収支比率等に係る経年分析!J$48,"▲","-")),2)</f>
        <v>8.49</v>
      </c>
    </row>
    <row r="20" spans="1:11" x14ac:dyDescent="0.2">
      <c r="A20" s="165" t="s">
        <v>55</v>
      </c>
      <c r="B20" s="165">
        <f>ROUND(VALUE(SUBSTITUTE(実質収支比率等に係る経年分析!F$47,"▲","-")),2)</f>
        <v>21.78</v>
      </c>
      <c r="C20" s="165">
        <f>ROUND(VALUE(SUBSTITUTE(実質収支比率等に係る経年分析!G$47,"▲","-")),2)</f>
        <v>17.579999999999998</v>
      </c>
      <c r="D20" s="165">
        <f>ROUND(VALUE(SUBSTITUTE(実質収支比率等に係る経年分析!H$47,"▲","-")),2)</f>
        <v>12.82</v>
      </c>
      <c r="E20" s="165">
        <f>ROUND(VALUE(SUBSTITUTE(実質収支比率等に係る経年分析!I$47,"▲","-")),2)</f>
        <v>14.5</v>
      </c>
      <c r="F20" s="165">
        <f>ROUND(VALUE(SUBSTITUTE(実質収支比率等に係る経年分析!J$47,"▲","-")),2)</f>
        <v>12.83</v>
      </c>
    </row>
    <row r="21" spans="1:11" x14ac:dyDescent="0.2">
      <c r="A21" s="165" t="s">
        <v>56</v>
      </c>
      <c r="B21" s="165">
        <f>IF(ISNUMBER(VALUE(SUBSTITUTE(実質収支比率等に係る経年分析!F$49,"▲","-"))),ROUND(VALUE(SUBSTITUTE(実質収支比率等に係る経年分析!F$49,"▲","-")),2),NA())</f>
        <v>-13.04</v>
      </c>
      <c r="C21" s="165">
        <f>IF(ISNUMBER(VALUE(SUBSTITUTE(実質収支比率等に係る経年分析!G$49,"▲","-"))),ROUND(VALUE(SUBSTITUTE(実質収支比率等に係る経年分析!G$49,"▲","-")),2),NA())</f>
        <v>-13</v>
      </c>
      <c r="D21" s="165">
        <f>IF(ISNUMBER(VALUE(SUBSTITUTE(実質収支比率等に係る経年分析!H$49,"▲","-"))),ROUND(VALUE(SUBSTITUTE(実質収支比率等に係る経年分析!H$49,"▲","-")),2),NA())</f>
        <v>-19.16</v>
      </c>
      <c r="E21" s="165">
        <f>IF(ISNUMBER(VALUE(SUBSTITUTE(実質収支比率等に係る経年分析!I$49,"▲","-"))),ROUND(VALUE(SUBSTITUTE(実質収支比率等に係る経年分析!I$49,"▲","-")),2),NA())</f>
        <v>-2.4900000000000002</v>
      </c>
      <c r="F21" s="165">
        <f>IF(ISNUMBER(VALUE(SUBSTITUTE(実質収支比率等に係る経年分析!J$49,"▲","-"))),ROUND(VALUE(SUBSTITUTE(実質収支比率等に係る経年分析!J$49,"▲","-")),2),NA())</f>
        <v>-0.03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0.28000000000000003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0.71</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1.1299999999999999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0.87</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11.37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6.16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8.49</v>
      </c>
    </row>
    <row r="35" spans="1:16" x14ac:dyDescent="0.2">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9.06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8.6300000000000008</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26.93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24.69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20.07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9.2799999999999994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9.18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439</v>
      </c>
      <c r="E42" s="167"/>
      <c r="F42" s="167"/>
      <c r="G42" s="167">
        <f>'実質公債費比率（分子）の構造'!L$52</f>
        <v>421</v>
      </c>
      <c r="H42" s="167"/>
      <c r="I42" s="167"/>
      <c r="J42" s="167">
        <f>'実質公債費比率（分子）の構造'!M$52</f>
        <v>399</v>
      </c>
      <c r="K42" s="167"/>
      <c r="L42" s="167"/>
      <c r="M42" s="167">
        <f>'実質公債費比率（分子）の構造'!N$52</f>
        <v>399</v>
      </c>
      <c r="N42" s="167"/>
      <c r="O42" s="167"/>
      <c r="P42" s="167">
        <f>'実質公債費比率（分子）の構造'!O$52</f>
        <v>413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23</v>
      </c>
      <c r="C44" s="167"/>
      <c r="D44" s="167"/>
      <c r="E44" s="167">
        <f>'実質公債費比率（分子）の構造'!L$50</f>
        <v>20</v>
      </c>
      <c r="F44" s="167"/>
      <c r="G44" s="167"/>
      <c r="H44" s="167">
        <f>'実質公債費比率（分子）の構造'!M$50</f>
        <v>19</v>
      </c>
      <c r="I44" s="167"/>
      <c r="J44" s="167"/>
      <c r="K44" s="167">
        <f>'実質公債費比率（分子）の構造'!N$50</f>
        <v>17</v>
      </c>
      <c r="L44" s="167"/>
      <c r="M44" s="167"/>
      <c r="N44" s="167">
        <f>'実質公債費比率（分子）の構造'!O$50</f>
        <v>15</v>
      </c>
      <c r="O44" s="167"/>
      <c r="P44" s="167"/>
    </row>
    <row r="45" spans="1:16" x14ac:dyDescent="0.2">
      <c r="A45" s="167" t="s">
        <v>66</v>
      </c>
      <c r="B45" s="167">
        <f>'実質公債費比率（分子）の構造'!K$49</f>
        <v>46</v>
      </c>
      <c r="C45" s="167"/>
      <c r="D45" s="167"/>
      <c r="E45" s="167">
        <f>'実質公債費比率（分子）の構造'!L$49</f>
        <v>51</v>
      </c>
      <c r="F45" s="167"/>
      <c r="G45" s="167"/>
      <c r="H45" s="167">
        <f>'実質公債費比率（分子）の構造'!M$49</f>
        <v>57</v>
      </c>
      <c r="I45" s="167"/>
      <c r="J45" s="167"/>
      <c r="K45" s="167">
        <f>'実質公債費比率（分子）の構造'!N$49</f>
        <v>52</v>
      </c>
      <c r="L45" s="167"/>
      <c r="M45" s="167"/>
      <c r="N45" s="167">
        <f>'実質公債費比率（分子）の構造'!O$49</f>
        <v>53</v>
      </c>
      <c r="O45" s="167"/>
      <c r="P45" s="167"/>
    </row>
    <row r="46" spans="1:16" x14ac:dyDescent="0.2">
      <c r="A46" s="167" t="s">
        <v>67</v>
      </c>
      <c r="B46" s="167">
        <f>'実質公債費比率（分子）の構造'!K$48</f>
        <v>44</v>
      </c>
      <c r="C46" s="167"/>
      <c r="D46" s="167"/>
      <c r="E46" s="167">
        <f>'実質公債費比率（分子）の構造'!L$48</f>
        <v>63</v>
      </c>
      <c r="F46" s="167"/>
      <c r="G46" s="167"/>
      <c r="H46" s="167">
        <f>'実質公債費比率（分子）の構造'!M$48</f>
        <v>74</v>
      </c>
      <c r="I46" s="167"/>
      <c r="J46" s="167"/>
      <c r="K46" s="167">
        <f>'実質公債費比率（分子）の構造'!N$48</f>
        <v>57</v>
      </c>
      <c r="L46" s="167"/>
      <c r="M46" s="167"/>
      <c r="N46" s="167">
        <f>'実質公債費比率（分子）の構造'!O$48</f>
        <v>38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420</v>
      </c>
      <c r="C49" s="167"/>
      <c r="D49" s="167"/>
      <c r="E49" s="167">
        <f>'実質公債費比率（分子）の構造'!L$45</f>
        <v>462</v>
      </c>
      <c r="F49" s="167"/>
      <c r="G49" s="167"/>
      <c r="H49" s="167">
        <f>'実質公債費比率（分子）の構造'!M$45</f>
        <v>481</v>
      </c>
      <c r="I49" s="167"/>
      <c r="J49" s="167"/>
      <c r="K49" s="167">
        <f>'実質公債費比率（分子）の構造'!N$45</f>
        <v>513</v>
      </c>
      <c r="L49" s="167"/>
      <c r="M49" s="167"/>
      <c r="N49" s="167">
        <f>'実質公債費比率（分子）の構造'!O$45</f>
        <v>562</v>
      </c>
      <c r="O49" s="167"/>
      <c r="P49" s="167"/>
    </row>
    <row r="50" spans="1:16" x14ac:dyDescent="0.2">
      <c r="A50" s="167" t="s">
        <v>71</v>
      </c>
      <c r="B50" s="167" t="e">
        <f>NA()</f>
        <v>#N/A</v>
      </c>
      <c r="C50" s="167">
        <f>IF(ISNUMBER('実質公債費比率（分子）の構造'!K$53),'実質公債費比率（分子）の構造'!K$53,NA())</f>
        <v>94</v>
      </c>
      <c r="D50" s="167" t="e">
        <f>NA()</f>
        <v>#N/A</v>
      </c>
      <c r="E50" s="167" t="e">
        <f>NA()</f>
        <v>#N/A</v>
      </c>
      <c r="F50" s="167">
        <f>IF(ISNUMBER('実質公債費比率（分子）の構造'!L$53),'実質公債費比率（分子）の構造'!L$53,NA())</f>
        <v>175</v>
      </c>
      <c r="G50" s="167" t="e">
        <f>NA()</f>
        <v>#N/A</v>
      </c>
      <c r="H50" s="167" t="e">
        <f>NA()</f>
        <v>#N/A</v>
      </c>
      <c r="I50" s="167">
        <f>IF(ISNUMBER('実質公債費比率（分子）の構造'!M$53),'実質公債費比率（分子）の構造'!M$53,NA())</f>
        <v>232</v>
      </c>
      <c r="J50" s="167" t="e">
        <f>NA()</f>
        <v>#N/A</v>
      </c>
      <c r="K50" s="167" t="e">
        <f>NA()</f>
        <v>#N/A</v>
      </c>
      <c r="L50" s="167">
        <f>IF(ISNUMBER('実質公債費比率（分子）の構造'!N$53),'実質公債費比率（分子）の構造'!N$53,NA())</f>
        <v>240</v>
      </c>
      <c r="M50" s="167" t="e">
        <f>NA()</f>
        <v>#N/A</v>
      </c>
      <c r="N50" s="167" t="e">
        <f>NA()</f>
        <v>#N/A</v>
      </c>
      <c r="O50" s="167">
        <f>IF(ISNUMBER('実質公債費比率（分子）の構造'!O$53),'実質公債費比率（分子）の構造'!O$53,NA())</f>
        <v>255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4863</v>
      </c>
      <c r="E56" s="166"/>
      <c r="F56" s="166"/>
      <c r="G56" s="166">
        <f>'将来負担比率（分子）の構造'!J$52</f>
        <v>4968</v>
      </c>
      <c r="H56" s="166"/>
      <c r="I56" s="166"/>
      <c r="J56" s="166">
        <f>'将来負担比率（分子）の構造'!K$52</f>
        <v>5101</v>
      </c>
      <c r="K56" s="166"/>
      <c r="L56" s="166"/>
      <c r="M56" s="166">
        <f>'将来負担比率（分子）の構造'!L$52</f>
        <v>4912</v>
      </c>
      <c r="N56" s="166"/>
      <c r="O56" s="166"/>
      <c r="P56" s="166">
        <f>'将来負担比率（分子）の構造'!M$52</f>
        <v>4927</v>
      </c>
    </row>
    <row r="57" spans="1:16" x14ac:dyDescent="0.2">
      <c r="A57" s="166" t="s">
        <v>42</v>
      </c>
      <c r="B57" s="166"/>
      <c r="C57" s="166"/>
      <c r="D57" s="166">
        <f>'将来負担比率（分子）の構造'!I$51</f>
        <v>52</v>
      </c>
      <c r="E57" s="166"/>
      <c r="F57" s="166"/>
      <c r="G57" s="166">
        <f>'将来負担比率（分子）の構造'!J$51</f>
        <v>48</v>
      </c>
      <c r="H57" s="166"/>
      <c r="I57" s="166"/>
      <c r="J57" s="166">
        <f>'将来負担比率（分子）の構造'!K$51</f>
        <v>18</v>
      </c>
      <c r="K57" s="166"/>
      <c r="L57" s="166"/>
      <c r="M57" s="166">
        <f>'将来負担比率（分子）の構造'!L$51</f>
        <v>14</v>
      </c>
      <c r="N57" s="166"/>
      <c r="O57" s="166"/>
      <c r="P57" s="166">
        <f>'将来負担比率（分子）の構造'!M$51</f>
        <v>10</v>
      </c>
    </row>
    <row r="58" spans="1:16" x14ac:dyDescent="0.2">
      <c r="A58" s="166" t="s">
        <v>41</v>
      </c>
      <c r="B58" s="166"/>
      <c r="C58" s="166"/>
      <c r="D58" s="166">
        <f>'将来負担比率（分子）の構造'!I$50</f>
        <v>2335</v>
      </c>
      <c r="E58" s="166"/>
      <c r="F58" s="166"/>
      <c r="G58" s="166">
        <f>'将来負担比率（分子）の構造'!J$50</f>
        <v>2294</v>
      </c>
      <c r="H58" s="166"/>
      <c r="I58" s="166"/>
      <c r="J58" s="166">
        <f>'将来負担比率（分子）の構造'!K$50</f>
        <v>2065</v>
      </c>
      <c r="K58" s="166"/>
      <c r="L58" s="166"/>
      <c r="M58" s="166">
        <f>'将来負担比率（分子）の構造'!L$50</f>
        <v>1906</v>
      </c>
      <c r="N58" s="166"/>
      <c r="O58" s="166"/>
      <c r="P58" s="166">
        <f>'将来負担比率（分子）の構造'!M$50</f>
        <v>1937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1097</v>
      </c>
      <c r="C62" s="166"/>
      <c r="D62" s="166"/>
      <c r="E62" s="166">
        <f>'将来負担比率（分子）の構造'!J$45</f>
        <v>855</v>
      </c>
      <c r="F62" s="166"/>
      <c r="G62" s="166"/>
      <c r="H62" s="166">
        <f>'将来負担比率（分子）の構造'!K$45</f>
        <v>1027</v>
      </c>
      <c r="I62" s="166"/>
      <c r="J62" s="166"/>
      <c r="K62" s="166">
        <f>'将来負担比率（分子）の構造'!L$45</f>
        <v>890</v>
      </c>
      <c r="L62" s="166"/>
      <c r="M62" s="166"/>
      <c r="N62" s="166">
        <f>'将来負担比率（分子）の構造'!M$45</f>
        <v>729</v>
      </c>
      <c r="O62" s="166"/>
      <c r="P62" s="166"/>
    </row>
    <row r="63" spans="1:16" x14ac:dyDescent="0.2">
      <c r="A63" s="166" t="s">
        <v>34</v>
      </c>
      <c r="B63" s="166">
        <f>'将来負担比率（分子）の構造'!I$44</f>
        <v>454</v>
      </c>
      <c r="C63" s="166"/>
      <c r="D63" s="166"/>
      <c r="E63" s="166">
        <f>'将来負担比率（分子）の構造'!J$44</f>
        <v>577</v>
      </c>
      <c r="F63" s="166"/>
      <c r="G63" s="166"/>
      <c r="H63" s="166">
        <f>'将来負担比率（分子）の構造'!K$44</f>
        <v>543</v>
      </c>
      <c r="I63" s="166"/>
      <c r="J63" s="166"/>
      <c r="K63" s="166">
        <f>'将来負担比率（分子）の構造'!L$44</f>
        <v>513</v>
      </c>
      <c r="L63" s="166"/>
      <c r="M63" s="166"/>
      <c r="N63" s="166">
        <f>'将来負担比率（分子）の構造'!M$44</f>
        <v>492</v>
      </c>
      <c r="O63" s="166"/>
      <c r="P63" s="166"/>
    </row>
    <row r="64" spans="1:16" x14ac:dyDescent="0.2">
      <c r="A64" s="166" t="s">
        <v>33</v>
      </c>
      <c r="B64" s="166">
        <f>'将来負担比率（分子）の構造'!I$43</f>
        <v>368</v>
      </c>
      <c r="C64" s="166"/>
      <c r="D64" s="166"/>
      <c r="E64" s="166">
        <f>'将来負担比率（分子）の構造'!J$43</f>
        <v>376</v>
      </c>
      <c r="F64" s="166"/>
      <c r="G64" s="166"/>
      <c r="H64" s="166">
        <f>'将来負担比率（分子）の構造'!K$43</f>
        <v>412</v>
      </c>
      <c r="I64" s="166"/>
      <c r="J64" s="166"/>
      <c r="K64" s="166">
        <f>'将来負担比率（分子）の構造'!L$43</f>
        <v>425</v>
      </c>
      <c r="L64" s="166"/>
      <c r="M64" s="166"/>
      <c r="N64" s="166">
        <f>'将来負担比率（分子）の構造'!M$43</f>
        <v>398</v>
      </c>
      <c r="O64" s="166"/>
      <c r="P64" s="166"/>
    </row>
    <row r="65" spans="1:16" x14ac:dyDescent="0.2">
      <c r="A65" s="166" t="s">
        <v>32</v>
      </c>
      <c r="B65" s="166">
        <f>'将来負担比率（分子）の構造'!I$42</f>
        <v>123</v>
      </c>
      <c r="C65" s="166"/>
      <c r="D65" s="166"/>
      <c r="E65" s="166">
        <f>'将来負担比率（分子）の構造'!J$42</f>
        <v>104</v>
      </c>
      <c r="F65" s="166"/>
      <c r="G65" s="166"/>
      <c r="H65" s="166">
        <f>'将来負担比率（分子）の構造'!K$42</f>
        <v>85</v>
      </c>
      <c r="I65" s="166"/>
      <c r="J65" s="166"/>
      <c r="K65" s="166">
        <f>'将来負担比率（分子）の構造'!L$42</f>
        <v>69</v>
      </c>
      <c r="L65" s="166"/>
      <c r="M65" s="166"/>
      <c r="N65" s="166">
        <f>'将来負担比率（分子）の構造'!M$42</f>
        <v>57</v>
      </c>
      <c r="O65" s="166"/>
      <c r="P65" s="166"/>
    </row>
    <row r="66" spans="1:16" x14ac:dyDescent="0.2">
      <c r="A66" s="166" t="s">
        <v>31</v>
      </c>
      <c r="B66" s="166">
        <f>'将来負担比率（分子）の構造'!I$41</f>
        <v>5261</v>
      </c>
      <c r="C66" s="166"/>
      <c r="D66" s="166"/>
      <c r="E66" s="166">
        <f>'将来負担比率（分子）の構造'!J$41</f>
        <v>5321</v>
      </c>
      <c r="F66" s="166"/>
      <c r="G66" s="166"/>
      <c r="H66" s="166">
        <f>'将来負担比率（分子）の構造'!K$41</f>
        <v>5322</v>
      </c>
      <c r="I66" s="166"/>
      <c r="J66" s="166"/>
      <c r="K66" s="166">
        <f>'将来負担比率（分子）の構造'!L$41</f>
        <v>5720</v>
      </c>
      <c r="L66" s="166"/>
      <c r="M66" s="166"/>
      <c r="N66" s="166">
        <f>'将来負担比率（分子）の構造'!M$41</f>
        <v>5870</v>
      </c>
      <c r="O66" s="166"/>
      <c r="P66" s="166"/>
    </row>
    <row r="67" spans="1:16" x14ac:dyDescent="0.2">
      <c r="A67" s="166" t="s">
        <v>75</v>
      </c>
      <c r="B67" s="166" t="e">
        <f>NA()</f>
        <v>#N/A</v>
      </c>
      <c r="C67" s="166">
        <f>IF(ISNUMBER('将来負担比率（分子）の構造'!I$53), IF('将来負担比率（分子）の構造'!I$53 &lt; 0, 0, '将来負担比率（分子）の構造'!I$53), NA())</f>
        <v>54</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207</v>
      </c>
      <c r="J67" s="166" t="e">
        <f>NA()</f>
        <v>#N/A</v>
      </c>
      <c r="K67" s="166" t="e">
        <f>NA()</f>
        <v>#N/A</v>
      </c>
      <c r="L67" s="166">
        <f>IF(ISNUMBER('将来負担比率（分子）の構造'!L$53), IF('将来負担比率（分子）の構造'!L$53 &lt; 0, 0, '将来負担比率（分子）の構造'!L$53), NA())</f>
        <v>784</v>
      </c>
      <c r="M67" s="166" t="e">
        <f>NA()</f>
        <v>#N/A</v>
      </c>
      <c r="N67" s="166" t="e">
        <f>NA()</f>
        <v>#N/A</v>
      </c>
      <c r="O67" s="166">
        <f>IF(ISNUMBER('将来負担比率（分子）の構造'!M$53), IF('将来負担比率（分子）の構造'!M$53 &lt; 0, 0, '将来負担比率（分子）の構造'!M$53), NA())</f>
        <v>672</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558</v>
      </c>
      <c r="C72" s="170">
        <f>基金残高に係る経年分析!G55</f>
        <v>654</v>
      </c>
      <c r="D72" s="170">
        <f>基金残高に係る経年分析!H55</f>
        <v>619</v>
      </c>
    </row>
    <row r="73" spans="1:16" x14ac:dyDescent="0.2">
      <c r="A73" s="169" t="s">
        <v>78</v>
      </c>
      <c r="B73" s="170">
        <f>基金残高に係る経年分析!F56</f>
        <v>91</v>
      </c>
      <c r="C73" s="170">
        <f>基金残高に係る経年分析!G56</f>
        <v>1</v>
      </c>
      <c r="D73" s="170">
        <f>基金残高に係る経年分析!H56</f>
        <v>170</v>
      </c>
    </row>
    <row r="74" spans="1:16" x14ac:dyDescent="0.2">
      <c r="A74" s="169" t="s">
        <v>79</v>
      </c>
      <c r="B74" s="170">
        <f>基金残高に係る経年分析!F57</f>
        <v>797</v>
      </c>
      <c r="C74" s="170">
        <f>基金残高に係る経年分析!G57</f>
        <v>692</v>
      </c>
      <c r="D74" s="170">
        <f>基金残高に係る経年分析!H57</f>
        <v>685</v>
      </c>
    </row>
  </sheetData>
  <sheetProtection algorithmName="SHA-512" hashValue="HvwPbCNDmk8tlNPRXyrbK7Uc+n0dG0aFOneXvTDvIzezRj2K1DEdK5wA65ZokpNBefSMRk2NeDco/Adv+iqEUw==" saltValue="iWs7RfZZELk6CEJTvtR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213</v>
      </c>
      <c r="DI1" s="701"/>
      <c r="DJ1" s="701"/>
      <c r="DK1" s="701"/>
      <c r="DL1" s="701"/>
      <c r="DM1" s="701"/>
      <c r="DN1" s="702"/>
      <c r="DO1" s="205"/>
      <c r="DP1" s="700" t="s">
        <v>214</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703" t="s">
        <v>222</v>
      </c>
      <c r="AQ4" s="703"/>
      <c r="AR4" s="703"/>
      <c r="AS4" s="703"/>
      <c r="AT4" s="703"/>
      <c r="AU4" s="703"/>
      <c r="AV4" s="703"/>
      <c r="AW4" s="703"/>
      <c r="AX4" s="703"/>
      <c r="AY4" s="703"/>
      <c r="AZ4" s="703"/>
      <c r="BA4" s="703"/>
      <c r="BB4" s="703"/>
      <c r="BC4" s="703"/>
      <c r="BD4" s="703"/>
      <c r="BE4" s="703"/>
      <c r="BF4" s="703"/>
      <c r="BG4" s="703" t="s">
        <v>223</v>
      </c>
      <c r="BH4" s="703"/>
      <c r="BI4" s="703"/>
      <c r="BJ4" s="703"/>
      <c r="BK4" s="703"/>
      <c r="BL4" s="703"/>
      <c r="BM4" s="703"/>
      <c r="BN4" s="703"/>
      <c r="BO4" s="703" t="s">
        <v>220</v>
      </c>
      <c r="BP4" s="703"/>
      <c r="BQ4" s="703"/>
      <c r="BR4" s="703"/>
      <c r="BS4" s="703" t="s">
        <v>224</v>
      </c>
      <c r="BT4" s="703"/>
      <c r="BU4" s="703"/>
      <c r="BV4" s="703"/>
      <c r="BW4" s="703"/>
      <c r="BX4" s="703"/>
      <c r="BY4" s="703"/>
      <c r="BZ4" s="703"/>
      <c r="CA4" s="703"/>
      <c r="CB4" s="703"/>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226</v>
      </c>
      <c r="C5" s="660"/>
      <c r="D5" s="660"/>
      <c r="E5" s="660"/>
      <c r="F5" s="660"/>
      <c r="G5" s="660"/>
      <c r="H5" s="660"/>
      <c r="I5" s="660"/>
      <c r="J5" s="660"/>
      <c r="K5" s="660"/>
      <c r="L5" s="660"/>
      <c r="M5" s="660"/>
      <c r="N5" s="660"/>
      <c r="O5" s="660"/>
      <c r="P5" s="660"/>
      <c r="Q5" s="661"/>
      <c r="R5" s="656">
        <v>2900923</v>
      </c>
      <c r="S5" s="657"/>
      <c r="T5" s="657"/>
      <c r="U5" s="657"/>
      <c r="V5" s="657"/>
      <c r="W5" s="657"/>
      <c r="X5" s="657"/>
      <c r="Y5" s="685"/>
      <c r="Z5" s="698">
        <v>37.6</v>
      </c>
      <c r="AA5" s="698"/>
      <c r="AB5" s="698"/>
      <c r="AC5" s="698"/>
      <c r="AD5" s="699">
        <v>2787543</v>
      </c>
      <c r="AE5" s="699"/>
      <c r="AF5" s="699"/>
      <c r="AG5" s="699"/>
      <c r="AH5" s="699"/>
      <c r="AI5" s="699"/>
      <c r="AJ5" s="699"/>
      <c r="AK5" s="699"/>
      <c r="AL5" s="686">
        <v>62.3</v>
      </c>
      <c r="AM5" s="671"/>
      <c r="AN5" s="671"/>
      <c r="AO5" s="687"/>
      <c r="AP5" s="659" t="s">
        <v>227</v>
      </c>
      <c r="AQ5" s="660"/>
      <c r="AR5" s="660"/>
      <c r="AS5" s="660"/>
      <c r="AT5" s="660"/>
      <c r="AU5" s="660"/>
      <c r="AV5" s="660"/>
      <c r="AW5" s="660"/>
      <c r="AX5" s="660"/>
      <c r="AY5" s="660"/>
      <c r="AZ5" s="660"/>
      <c r="BA5" s="660"/>
      <c r="BB5" s="660"/>
      <c r="BC5" s="660"/>
      <c r="BD5" s="660"/>
      <c r="BE5" s="660"/>
      <c r="BF5" s="661"/>
      <c r="BG5" s="609">
        <v>2787543</v>
      </c>
      <c r="BH5" s="610"/>
      <c r="BI5" s="610"/>
      <c r="BJ5" s="610"/>
      <c r="BK5" s="610"/>
      <c r="BL5" s="610"/>
      <c r="BM5" s="610"/>
      <c r="BN5" s="611"/>
      <c r="BO5" s="635">
        <v>96.1</v>
      </c>
      <c r="BP5" s="635"/>
      <c r="BQ5" s="635"/>
      <c r="BR5" s="635"/>
      <c r="BS5" s="636" t="s">
        <v>127</v>
      </c>
      <c r="BT5" s="636"/>
      <c r="BU5" s="636"/>
      <c r="BV5" s="636"/>
      <c r="BW5" s="636"/>
      <c r="BX5" s="636"/>
      <c r="BY5" s="636"/>
      <c r="BZ5" s="636"/>
      <c r="CA5" s="636"/>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2">
      <c r="B6" s="606" t="s">
        <v>231</v>
      </c>
      <c r="C6" s="607"/>
      <c r="D6" s="607"/>
      <c r="E6" s="607"/>
      <c r="F6" s="607"/>
      <c r="G6" s="607"/>
      <c r="H6" s="607"/>
      <c r="I6" s="607"/>
      <c r="J6" s="607"/>
      <c r="K6" s="607"/>
      <c r="L6" s="607"/>
      <c r="M6" s="607"/>
      <c r="N6" s="607"/>
      <c r="O6" s="607"/>
      <c r="P6" s="607"/>
      <c r="Q6" s="608"/>
      <c r="R6" s="609">
        <v>62946</v>
      </c>
      <c r="S6" s="610"/>
      <c r="T6" s="610"/>
      <c r="U6" s="610"/>
      <c r="V6" s="610"/>
      <c r="W6" s="610"/>
      <c r="X6" s="610"/>
      <c r="Y6" s="611"/>
      <c r="Z6" s="635">
        <v>0.8</v>
      </c>
      <c r="AA6" s="635"/>
      <c r="AB6" s="635"/>
      <c r="AC6" s="635"/>
      <c r="AD6" s="636">
        <v>62946</v>
      </c>
      <c r="AE6" s="636"/>
      <c r="AF6" s="636"/>
      <c r="AG6" s="636"/>
      <c r="AH6" s="636"/>
      <c r="AI6" s="636"/>
      <c r="AJ6" s="636"/>
      <c r="AK6" s="636"/>
      <c r="AL6" s="612">
        <v>1.4</v>
      </c>
      <c r="AM6" s="613"/>
      <c r="AN6" s="613"/>
      <c r="AO6" s="637"/>
      <c r="AP6" s="606" t="s">
        <v>232</v>
      </c>
      <c r="AQ6" s="607"/>
      <c r="AR6" s="607"/>
      <c r="AS6" s="607"/>
      <c r="AT6" s="607"/>
      <c r="AU6" s="607"/>
      <c r="AV6" s="607"/>
      <c r="AW6" s="607"/>
      <c r="AX6" s="607"/>
      <c r="AY6" s="607"/>
      <c r="AZ6" s="607"/>
      <c r="BA6" s="607"/>
      <c r="BB6" s="607"/>
      <c r="BC6" s="607"/>
      <c r="BD6" s="607"/>
      <c r="BE6" s="607"/>
      <c r="BF6" s="608"/>
      <c r="BG6" s="609">
        <v>2787543</v>
      </c>
      <c r="BH6" s="610"/>
      <c r="BI6" s="610"/>
      <c r="BJ6" s="610"/>
      <c r="BK6" s="610"/>
      <c r="BL6" s="610"/>
      <c r="BM6" s="610"/>
      <c r="BN6" s="611"/>
      <c r="BO6" s="635">
        <v>96.1</v>
      </c>
      <c r="BP6" s="635"/>
      <c r="BQ6" s="635"/>
      <c r="BR6" s="635"/>
      <c r="BS6" s="636" t="s">
        <v>127</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120395</v>
      </c>
      <c r="CS6" s="610"/>
      <c r="CT6" s="610"/>
      <c r="CU6" s="610"/>
      <c r="CV6" s="610"/>
      <c r="CW6" s="610"/>
      <c r="CX6" s="610"/>
      <c r="CY6" s="611"/>
      <c r="CZ6" s="686">
        <v>1.7</v>
      </c>
      <c r="DA6" s="671"/>
      <c r="DB6" s="671"/>
      <c r="DC6" s="688"/>
      <c r="DD6" s="615" t="s">
        <v>127</v>
      </c>
      <c r="DE6" s="610"/>
      <c r="DF6" s="610"/>
      <c r="DG6" s="610"/>
      <c r="DH6" s="610"/>
      <c r="DI6" s="610"/>
      <c r="DJ6" s="610"/>
      <c r="DK6" s="610"/>
      <c r="DL6" s="610"/>
      <c r="DM6" s="610"/>
      <c r="DN6" s="610"/>
      <c r="DO6" s="610"/>
      <c r="DP6" s="611"/>
      <c r="DQ6" s="615">
        <v>120395</v>
      </c>
      <c r="DR6" s="610"/>
      <c r="DS6" s="610"/>
      <c r="DT6" s="610"/>
      <c r="DU6" s="610"/>
      <c r="DV6" s="610"/>
      <c r="DW6" s="610"/>
      <c r="DX6" s="610"/>
      <c r="DY6" s="610"/>
      <c r="DZ6" s="610"/>
      <c r="EA6" s="610"/>
      <c r="EB6" s="610"/>
      <c r="EC6" s="645"/>
    </row>
    <row r="7" spans="2:143" ht="11.25" customHeight="1" x14ac:dyDescent="0.2">
      <c r="B7" s="606" t="s">
        <v>234</v>
      </c>
      <c r="C7" s="607"/>
      <c r="D7" s="607"/>
      <c r="E7" s="607"/>
      <c r="F7" s="607"/>
      <c r="G7" s="607"/>
      <c r="H7" s="607"/>
      <c r="I7" s="607"/>
      <c r="J7" s="607"/>
      <c r="K7" s="607"/>
      <c r="L7" s="607"/>
      <c r="M7" s="607"/>
      <c r="N7" s="607"/>
      <c r="O7" s="607"/>
      <c r="P7" s="607"/>
      <c r="Q7" s="608"/>
      <c r="R7" s="609">
        <v>1752</v>
      </c>
      <c r="S7" s="610"/>
      <c r="T7" s="610"/>
      <c r="U7" s="610"/>
      <c r="V7" s="610"/>
      <c r="W7" s="610"/>
      <c r="X7" s="610"/>
      <c r="Y7" s="611"/>
      <c r="Z7" s="635">
        <v>0</v>
      </c>
      <c r="AA7" s="635"/>
      <c r="AB7" s="635"/>
      <c r="AC7" s="635"/>
      <c r="AD7" s="636">
        <v>1752</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1186424</v>
      </c>
      <c r="BH7" s="610"/>
      <c r="BI7" s="610"/>
      <c r="BJ7" s="610"/>
      <c r="BK7" s="610"/>
      <c r="BL7" s="610"/>
      <c r="BM7" s="610"/>
      <c r="BN7" s="611"/>
      <c r="BO7" s="635">
        <v>40.9</v>
      </c>
      <c r="BP7" s="635"/>
      <c r="BQ7" s="635"/>
      <c r="BR7" s="635"/>
      <c r="BS7" s="636" t="s">
        <v>127</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1337470</v>
      </c>
      <c r="CS7" s="610"/>
      <c r="CT7" s="610"/>
      <c r="CU7" s="610"/>
      <c r="CV7" s="610"/>
      <c r="CW7" s="610"/>
      <c r="CX7" s="610"/>
      <c r="CY7" s="611"/>
      <c r="CZ7" s="635">
        <v>18.3</v>
      </c>
      <c r="DA7" s="635"/>
      <c r="DB7" s="635"/>
      <c r="DC7" s="635"/>
      <c r="DD7" s="615">
        <v>178593</v>
      </c>
      <c r="DE7" s="610"/>
      <c r="DF7" s="610"/>
      <c r="DG7" s="610"/>
      <c r="DH7" s="610"/>
      <c r="DI7" s="610"/>
      <c r="DJ7" s="610"/>
      <c r="DK7" s="610"/>
      <c r="DL7" s="610"/>
      <c r="DM7" s="610"/>
      <c r="DN7" s="610"/>
      <c r="DO7" s="610"/>
      <c r="DP7" s="611"/>
      <c r="DQ7" s="615">
        <v>1070864</v>
      </c>
      <c r="DR7" s="610"/>
      <c r="DS7" s="610"/>
      <c r="DT7" s="610"/>
      <c r="DU7" s="610"/>
      <c r="DV7" s="610"/>
      <c r="DW7" s="610"/>
      <c r="DX7" s="610"/>
      <c r="DY7" s="610"/>
      <c r="DZ7" s="610"/>
      <c r="EA7" s="610"/>
      <c r="EB7" s="610"/>
      <c r="EC7" s="645"/>
    </row>
    <row r="8" spans="2:143" ht="11.25" customHeight="1" x14ac:dyDescent="0.2">
      <c r="B8" s="606" t="s">
        <v>237</v>
      </c>
      <c r="C8" s="607"/>
      <c r="D8" s="607"/>
      <c r="E8" s="607"/>
      <c r="F8" s="607"/>
      <c r="G8" s="607"/>
      <c r="H8" s="607"/>
      <c r="I8" s="607"/>
      <c r="J8" s="607"/>
      <c r="K8" s="607"/>
      <c r="L8" s="607"/>
      <c r="M8" s="607"/>
      <c r="N8" s="607"/>
      <c r="O8" s="607"/>
      <c r="P8" s="607"/>
      <c r="Q8" s="608"/>
      <c r="R8" s="609">
        <v>18083</v>
      </c>
      <c r="S8" s="610"/>
      <c r="T8" s="610"/>
      <c r="U8" s="610"/>
      <c r="V8" s="610"/>
      <c r="W8" s="610"/>
      <c r="X8" s="610"/>
      <c r="Y8" s="611"/>
      <c r="Z8" s="635">
        <v>0.2</v>
      </c>
      <c r="AA8" s="635"/>
      <c r="AB8" s="635"/>
      <c r="AC8" s="635"/>
      <c r="AD8" s="636">
        <v>18083</v>
      </c>
      <c r="AE8" s="636"/>
      <c r="AF8" s="636"/>
      <c r="AG8" s="636"/>
      <c r="AH8" s="636"/>
      <c r="AI8" s="636"/>
      <c r="AJ8" s="636"/>
      <c r="AK8" s="636"/>
      <c r="AL8" s="612">
        <v>0.4</v>
      </c>
      <c r="AM8" s="613"/>
      <c r="AN8" s="613"/>
      <c r="AO8" s="637"/>
      <c r="AP8" s="606" t="s">
        <v>238</v>
      </c>
      <c r="AQ8" s="607"/>
      <c r="AR8" s="607"/>
      <c r="AS8" s="607"/>
      <c r="AT8" s="607"/>
      <c r="AU8" s="607"/>
      <c r="AV8" s="607"/>
      <c r="AW8" s="607"/>
      <c r="AX8" s="607"/>
      <c r="AY8" s="607"/>
      <c r="AZ8" s="607"/>
      <c r="BA8" s="607"/>
      <c r="BB8" s="607"/>
      <c r="BC8" s="607"/>
      <c r="BD8" s="607"/>
      <c r="BE8" s="607"/>
      <c r="BF8" s="608"/>
      <c r="BG8" s="609">
        <v>38196</v>
      </c>
      <c r="BH8" s="610"/>
      <c r="BI8" s="610"/>
      <c r="BJ8" s="610"/>
      <c r="BK8" s="610"/>
      <c r="BL8" s="610"/>
      <c r="BM8" s="610"/>
      <c r="BN8" s="611"/>
      <c r="BO8" s="635">
        <v>1.3</v>
      </c>
      <c r="BP8" s="635"/>
      <c r="BQ8" s="635"/>
      <c r="BR8" s="635"/>
      <c r="BS8" s="636" t="s">
        <v>127</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2468148</v>
      </c>
      <c r="CS8" s="610"/>
      <c r="CT8" s="610"/>
      <c r="CU8" s="610"/>
      <c r="CV8" s="610"/>
      <c r="CW8" s="610"/>
      <c r="CX8" s="610"/>
      <c r="CY8" s="611"/>
      <c r="CZ8" s="635">
        <v>33.9</v>
      </c>
      <c r="DA8" s="635"/>
      <c r="DB8" s="635"/>
      <c r="DC8" s="635"/>
      <c r="DD8" s="615">
        <v>14850</v>
      </c>
      <c r="DE8" s="610"/>
      <c r="DF8" s="610"/>
      <c r="DG8" s="610"/>
      <c r="DH8" s="610"/>
      <c r="DI8" s="610"/>
      <c r="DJ8" s="610"/>
      <c r="DK8" s="610"/>
      <c r="DL8" s="610"/>
      <c r="DM8" s="610"/>
      <c r="DN8" s="610"/>
      <c r="DO8" s="610"/>
      <c r="DP8" s="611"/>
      <c r="DQ8" s="615">
        <v>1267853</v>
      </c>
      <c r="DR8" s="610"/>
      <c r="DS8" s="610"/>
      <c r="DT8" s="610"/>
      <c r="DU8" s="610"/>
      <c r="DV8" s="610"/>
      <c r="DW8" s="610"/>
      <c r="DX8" s="610"/>
      <c r="DY8" s="610"/>
      <c r="DZ8" s="610"/>
      <c r="EA8" s="610"/>
      <c r="EB8" s="610"/>
      <c r="EC8" s="645"/>
    </row>
    <row r="9" spans="2:143" ht="11.25" customHeight="1" x14ac:dyDescent="0.2">
      <c r="B9" s="606" t="s">
        <v>240</v>
      </c>
      <c r="C9" s="607"/>
      <c r="D9" s="607"/>
      <c r="E9" s="607"/>
      <c r="F9" s="607"/>
      <c r="G9" s="607"/>
      <c r="H9" s="607"/>
      <c r="I9" s="607"/>
      <c r="J9" s="607"/>
      <c r="K9" s="607"/>
      <c r="L9" s="607"/>
      <c r="M9" s="607"/>
      <c r="N9" s="607"/>
      <c r="O9" s="607"/>
      <c r="P9" s="607"/>
      <c r="Q9" s="608"/>
      <c r="R9" s="609">
        <v>22790</v>
      </c>
      <c r="S9" s="610"/>
      <c r="T9" s="610"/>
      <c r="U9" s="610"/>
      <c r="V9" s="610"/>
      <c r="W9" s="610"/>
      <c r="X9" s="610"/>
      <c r="Y9" s="611"/>
      <c r="Z9" s="635">
        <v>0.3</v>
      </c>
      <c r="AA9" s="635"/>
      <c r="AB9" s="635"/>
      <c r="AC9" s="635"/>
      <c r="AD9" s="636">
        <v>22790</v>
      </c>
      <c r="AE9" s="636"/>
      <c r="AF9" s="636"/>
      <c r="AG9" s="636"/>
      <c r="AH9" s="636"/>
      <c r="AI9" s="636"/>
      <c r="AJ9" s="636"/>
      <c r="AK9" s="636"/>
      <c r="AL9" s="612">
        <v>0.5</v>
      </c>
      <c r="AM9" s="613"/>
      <c r="AN9" s="613"/>
      <c r="AO9" s="637"/>
      <c r="AP9" s="606" t="s">
        <v>241</v>
      </c>
      <c r="AQ9" s="607"/>
      <c r="AR9" s="607"/>
      <c r="AS9" s="607"/>
      <c r="AT9" s="607"/>
      <c r="AU9" s="607"/>
      <c r="AV9" s="607"/>
      <c r="AW9" s="607"/>
      <c r="AX9" s="607"/>
      <c r="AY9" s="607"/>
      <c r="AZ9" s="607"/>
      <c r="BA9" s="607"/>
      <c r="BB9" s="607"/>
      <c r="BC9" s="607"/>
      <c r="BD9" s="607"/>
      <c r="BE9" s="607"/>
      <c r="BF9" s="608"/>
      <c r="BG9" s="609">
        <v>999680</v>
      </c>
      <c r="BH9" s="610"/>
      <c r="BI9" s="610"/>
      <c r="BJ9" s="610"/>
      <c r="BK9" s="610"/>
      <c r="BL9" s="610"/>
      <c r="BM9" s="610"/>
      <c r="BN9" s="611"/>
      <c r="BO9" s="635">
        <v>34.5</v>
      </c>
      <c r="BP9" s="635"/>
      <c r="BQ9" s="635"/>
      <c r="BR9" s="635"/>
      <c r="BS9" s="636" t="s">
        <v>127</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657067</v>
      </c>
      <c r="CS9" s="610"/>
      <c r="CT9" s="610"/>
      <c r="CU9" s="610"/>
      <c r="CV9" s="610"/>
      <c r="CW9" s="610"/>
      <c r="CX9" s="610"/>
      <c r="CY9" s="611"/>
      <c r="CZ9" s="635">
        <v>9</v>
      </c>
      <c r="DA9" s="635"/>
      <c r="DB9" s="635"/>
      <c r="DC9" s="635"/>
      <c r="DD9" s="615">
        <v>836</v>
      </c>
      <c r="DE9" s="610"/>
      <c r="DF9" s="610"/>
      <c r="DG9" s="610"/>
      <c r="DH9" s="610"/>
      <c r="DI9" s="610"/>
      <c r="DJ9" s="610"/>
      <c r="DK9" s="610"/>
      <c r="DL9" s="610"/>
      <c r="DM9" s="610"/>
      <c r="DN9" s="610"/>
      <c r="DO9" s="610"/>
      <c r="DP9" s="611"/>
      <c r="DQ9" s="615">
        <v>449589</v>
      </c>
      <c r="DR9" s="610"/>
      <c r="DS9" s="610"/>
      <c r="DT9" s="610"/>
      <c r="DU9" s="610"/>
      <c r="DV9" s="610"/>
      <c r="DW9" s="610"/>
      <c r="DX9" s="610"/>
      <c r="DY9" s="610"/>
      <c r="DZ9" s="610"/>
      <c r="EA9" s="610"/>
      <c r="EB9" s="610"/>
      <c r="EC9" s="645"/>
    </row>
    <row r="10" spans="2:143" ht="11.25" customHeight="1" x14ac:dyDescent="0.2">
      <c r="B10" s="606" t="s">
        <v>243</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74011</v>
      </c>
      <c r="BH10" s="610"/>
      <c r="BI10" s="610"/>
      <c r="BJ10" s="610"/>
      <c r="BK10" s="610"/>
      <c r="BL10" s="610"/>
      <c r="BM10" s="610"/>
      <c r="BN10" s="611"/>
      <c r="BO10" s="635">
        <v>2.6</v>
      </c>
      <c r="BP10" s="635"/>
      <c r="BQ10" s="635"/>
      <c r="BR10" s="635"/>
      <c r="BS10" s="636" t="s">
        <v>127</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t="s">
        <v>127</v>
      </c>
      <c r="CS10" s="610"/>
      <c r="CT10" s="610"/>
      <c r="CU10" s="610"/>
      <c r="CV10" s="610"/>
      <c r="CW10" s="610"/>
      <c r="CX10" s="610"/>
      <c r="CY10" s="611"/>
      <c r="CZ10" s="635" t="s">
        <v>127</v>
      </c>
      <c r="DA10" s="635"/>
      <c r="DB10" s="635"/>
      <c r="DC10" s="635"/>
      <c r="DD10" s="615" t="s">
        <v>127</v>
      </c>
      <c r="DE10" s="610"/>
      <c r="DF10" s="610"/>
      <c r="DG10" s="610"/>
      <c r="DH10" s="610"/>
      <c r="DI10" s="610"/>
      <c r="DJ10" s="610"/>
      <c r="DK10" s="610"/>
      <c r="DL10" s="610"/>
      <c r="DM10" s="610"/>
      <c r="DN10" s="610"/>
      <c r="DO10" s="610"/>
      <c r="DP10" s="611"/>
      <c r="DQ10" s="615" t="s">
        <v>127</v>
      </c>
      <c r="DR10" s="610"/>
      <c r="DS10" s="610"/>
      <c r="DT10" s="610"/>
      <c r="DU10" s="610"/>
      <c r="DV10" s="610"/>
      <c r="DW10" s="610"/>
      <c r="DX10" s="610"/>
      <c r="DY10" s="610"/>
      <c r="DZ10" s="610"/>
      <c r="EA10" s="610"/>
      <c r="EB10" s="610"/>
      <c r="EC10" s="645"/>
    </row>
    <row r="11" spans="2:143" ht="11.25" customHeight="1" x14ac:dyDescent="0.2">
      <c r="B11" s="606" t="s">
        <v>246</v>
      </c>
      <c r="C11" s="607"/>
      <c r="D11" s="607"/>
      <c r="E11" s="607"/>
      <c r="F11" s="607"/>
      <c r="G11" s="607"/>
      <c r="H11" s="607"/>
      <c r="I11" s="607"/>
      <c r="J11" s="607"/>
      <c r="K11" s="607"/>
      <c r="L11" s="607"/>
      <c r="M11" s="607"/>
      <c r="N11" s="607"/>
      <c r="O11" s="607"/>
      <c r="P11" s="607"/>
      <c r="Q11" s="608"/>
      <c r="R11" s="609">
        <v>469060</v>
      </c>
      <c r="S11" s="610"/>
      <c r="T11" s="610"/>
      <c r="U11" s="610"/>
      <c r="V11" s="610"/>
      <c r="W11" s="610"/>
      <c r="X11" s="610"/>
      <c r="Y11" s="611"/>
      <c r="Z11" s="612">
        <v>6.1</v>
      </c>
      <c r="AA11" s="613"/>
      <c r="AB11" s="613"/>
      <c r="AC11" s="614"/>
      <c r="AD11" s="615">
        <v>469060</v>
      </c>
      <c r="AE11" s="610"/>
      <c r="AF11" s="610"/>
      <c r="AG11" s="610"/>
      <c r="AH11" s="610"/>
      <c r="AI11" s="610"/>
      <c r="AJ11" s="610"/>
      <c r="AK11" s="611"/>
      <c r="AL11" s="612">
        <v>10.5</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74537</v>
      </c>
      <c r="BH11" s="610"/>
      <c r="BI11" s="610"/>
      <c r="BJ11" s="610"/>
      <c r="BK11" s="610"/>
      <c r="BL11" s="610"/>
      <c r="BM11" s="610"/>
      <c r="BN11" s="611"/>
      <c r="BO11" s="635">
        <v>2.6</v>
      </c>
      <c r="BP11" s="635"/>
      <c r="BQ11" s="635"/>
      <c r="BR11" s="635"/>
      <c r="BS11" s="636" t="s">
        <v>127</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81483</v>
      </c>
      <c r="CS11" s="610"/>
      <c r="CT11" s="610"/>
      <c r="CU11" s="610"/>
      <c r="CV11" s="610"/>
      <c r="CW11" s="610"/>
      <c r="CX11" s="610"/>
      <c r="CY11" s="611"/>
      <c r="CZ11" s="635">
        <v>1.1000000000000001</v>
      </c>
      <c r="DA11" s="635"/>
      <c r="DB11" s="635"/>
      <c r="DC11" s="635"/>
      <c r="DD11" s="615">
        <v>3774</v>
      </c>
      <c r="DE11" s="610"/>
      <c r="DF11" s="610"/>
      <c r="DG11" s="610"/>
      <c r="DH11" s="610"/>
      <c r="DI11" s="610"/>
      <c r="DJ11" s="610"/>
      <c r="DK11" s="610"/>
      <c r="DL11" s="610"/>
      <c r="DM11" s="610"/>
      <c r="DN11" s="610"/>
      <c r="DO11" s="610"/>
      <c r="DP11" s="611"/>
      <c r="DQ11" s="615">
        <v>63786</v>
      </c>
      <c r="DR11" s="610"/>
      <c r="DS11" s="610"/>
      <c r="DT11" s="610"/>
      <c r="DU11" s="610"/>
      <c r="DV11" s="610"/>
      <c r="DW11" s="610"/>
      <c r="DX11" s="610"/>
      <c r="DY11" s="610"/>
      <c r="DZ11" s="610"/>
      <c r="EA11" s="610"/>
      <c r="EB11" s="610"/>
      <c r="EC11" s="645"/>
    </row>
    <row r="12" spans="2:143" ht="11.25" customHeight="1" x14ac:dyDescent="0.2">
      <c r="B12" s="606" t="s">
        <v>249</v>
      </c>
      <c r="C12" s="607"/>
      <c r="D12" s="607"/>
      <c r="E12" s="607"/>
      <c r="F12" s="607"/>
      <c r="G12" s="607"/>
      <c r="H12" s="607"/>
      <c r="I12" s="607"/>
      <c r="J12" s="607"/>
      <c r="K12" s="607"/>
      <c r="L12" s="607"/>
      <c r="M12" s="607"/>
      <c r="N12" s="607"/>
      <c r="O12" s="607"/>
      <c r="P12" s="607"/>
      <c r="Q12" s="608"/>
      <c r="R12" s="609" t="s">
        <v>127</v>
      </c>
      <c r="S12" s="610"/>
      <c r="T12" s="610"/>
      <c r="U12" s="610"/>
      <c r="V12" s="610"/>
      <c r="W12" s="610"/>
      <c r="X12" s="610"/>
      <c r="Y12" s="611"/>
      <c r="Z12" s="635" t="s">
        <v>127</v>
      </c>
      <c r="AA12" s="635"/>
      <c r="AB12" s="635"/>
      <c r="AC12" s="635"/>
      <c r="AD12" s="636" t="s">
        <v>127</v>
      </c>
      <c r="AE12" s="636"/>
      <c r="AF12" s="636"/>
      <c r="AG12" s="636"/>
      <c r="AH12" s="636"/>
      <c r="AI12" s="636"/>
      <c r="AJ12" s="636"/>
      <c r="AK12" s="636"/>
      <c r="AL12" s="612" t="s">
        <v>127</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1374873</v>
      </c>
      <c r="BH12" s="610"/>
      <c r="BI12" s="610"/>
      <c r="BJ12" s="610"/>
      <c r="BK12" s="610"/>
      <c r="BL12" s="610"/>
      <c r="BM12" s="610"/>
      <c r="BN12" s="611"/>
      <c r="BO12" s="635">
        <v>47.4</v>
      </c>
      <c r="BP12" s="635"/>
      <c r="BQ12" s="635"/>
      <c r="BR12" s="635"/>
      <c r="BS12" s="636" t="s">
        <v>127</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89375</v>
      </c>
      <c r="CS12" s="610"/>
      <c r="CT12" s="610"/>
      <c r="CU12" s="610"/>
      <c r="CV12" s="610"/>
      <c r="CW12" s="610"/>
      <c r="CX12" s="610"/>
      <c r="CY12" s="611"/>
      <c r="CZ12" s="635">
        <v>1.2</v>
      </c>
      <c r="DA12" s="635"/>
      <c r="DB12" s="635"/>
      <c r="DC12" s="635"/>
      <c r="DD12" s="615">
        <v>1297</v>
      </c>
      <c r="DE12" s="610"/>
      <c r="DF12" s="610"/>
      <c r="DG12" s="610"/>
      <c r="DH12" s="610"/>
      <c r="DI12" s="610"/>
      <c r="DJ12" s="610"/>
      <c r="DK12" s="610"/>
      <c r="DL12" s="610"/>
      <c r="DM12" s="610"/>
      <c r="DN12" s="610"/>
      <c r="DO12" s="610"/>
      <c r="DP12" s="611"/>
      <c r="DQ12" s="615">
        <v>82878</v>
      </c>
      <c r="DR12" s="610"/>
      <c r="DS12" s="610"/>
      <c r="DT12" s="610"/>
      <c r="DU12" s="610"/>
      <c r="DV12" s="610"/>
      <c r="DW12" s="610"/>
      <c r="DX12" s="610"/>
      <c r="DY12" s="610"/>
      <c r="DZ12" s="610"/>
      <c r="EA12" s="610"/>
      <c r="EB12" s="610"/>
      <c r="EC12" s="645"/>
    </row>
    <row r="13" spans="2:143" ht="11.25" customHeight="1" x14ac:dyDescent="0.2">
      <c r="B13" s="606" t="s">
        <v>252</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1370500</v>
      </c>
      <c r="BH13" s="610"/>
      <c r="BI13" s="610"/>
      <c r="BJ13" s="610"/>
      <c r="BK13" s="610"/>
      <c r="BL13" s="610"/>
      <c r="BM13" s="610"/>
      <c r="BN13" s="611"/>
      <c r="BO13" s="635">
        <v>47.2</v>
      </c>
      <c r="BP13" s="635"/>
      <c r="BQ13" s="635"/>
      <c r="BR13" s="635"/>
      <c r="BS13" s="636" t="s">
        <v>127</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620383</v>
      </c>
      <c r="CS13" s="610"/>
      <c r="CT13" s="610"/>
      <c r="CU13" s="610"/>
      <c r="CV13" s="610"/>
      <c r="CW13" s="610"/>
      <c r="CX13" s="610"/>
      <c r="CY13" s="611"/>
      <c r="CZ13" s="635">
        <v>8.5</v>
      </c>
      <c r="DA13" s="635"/>
      <c r="DB13" s="635"/>
      <c r="DC13" s="635"/>
      <c r="DD13" s="615">
        <v>418791</v>
      </c>
      <c r="DE13" s="610"/>
      <c r="DF13" s="610"/>
      <c r="DG13" s="610"/>
      <c r="DH13" s="610"/>
      <c r="DI13" s="610"/>
      <c r="DJ13" s="610"/>
      <c r="DK13" s="610"/>
      <c r="DL13" s="610"/>
      <c r="DM13" s="610"/>
      <c r="DN13" s="610"/>
      <c r="DO13" s="610"/>
      <c r="DP13" s="611"/>
      <c r="DQ13" s="615">
        <v>353398</v>
      </c>
      <c r="DR13" s="610"/>
      <c r="DS13" s="610"/>
      <c r="DT13" s="610"/>
      <c r="DU13" s="610"/>
      <c r="DV13" s="610"/>
      <c r="DW13" s="610"/>
      <c r="DX13" s="610"/>
      <c r="DY13" s="610"/>
      <c r="DZ13" s="610"/>
      <c r="EA13" s="610"/>
      <c r="EB13" s="610"/>
      <c r="EC13" s="645"/>
    </row>
    <row r="14" spans="2:143" ht="11.25" customHeight="1" x14ac:dyDescent="0.2">
      <c r="B14" s="606" t="s">
        <v>255</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54511</v>
      </c>
      <c r="BH14" s="610"/>
      <c r="BI14" s="610"/>
      <c r="BJ14" s="610"/>
      <c r="BK14" s="610"/>
      <c r="BL14" s="610"/>
      <c r="BM14" s="610"/>
      <c r="BN14" s="611"/>
      <c r="BO14" s="635">
        <v>1.9</v>
      </c>
      <c r="BP14" s="635"/>
      <c r="BQ14" s="635"/>
      <c r="BR14" s="635"/>
      <c r="BS14" s="636" t="s">
        <v>127</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493873</v>
      </c>
      <c r="CS14" s="610"/>
      <c r="CT14" s="610"/>
      <c r="CU14" s="610"/>
      <c r="CV14" s="610"/>
      <c r="CW14" s="610"/>
      <c r="CX14" s="610"/>
      <c r="CY14" s="611"/>
      <c r="CZ14" s="635">
        <v>6.8</v>
      </c>
      <c r="DA14" s="635"/>
      <c r="DB14" s="635"/>
      <c r="DC14" s="635"/>
      <c r="DD14" s="615">
        <v>8755</v>
      </c>
      <c r="DE14" s="610"/>
      <c r="DF14" s="610"/>
      <c r="DG14" s="610"/>
      <c r="DH14" s="610"/>
      <c r="DI14" s="610"/>
      <c r="DJ14" s="610"/>
      <c r="DK14" s="610"/>
      <c r="DL14" s="610"/>
      <c r="DM14" s="610"/>
      <c r="DN14" s="610"/>
      <c r="DO14" s="610"/>
      <c r="DP14" s="611"/>
      <c r="DQ14" s="615">
        <v>484942</v>
      </c>
      <c r="DR14" s="610"/>
      <c r="DS14" s="610"/>
      <c r="DT14" s="610"/>
      <c r="DU14" s="610"/>
      <c r="DV14" s="610"/>
      <c r="DW14" s="610"/>
      <c r="DX14" s="610"/>
      <c r="DY14" s="610"/>
      <c r="DZ14" s="610"/>
      <c r="EA14" s="610"/>
      <c r="EB14" s="610"/>
      <c r="EC14" s="645"/>
    </row>
    <row r="15" spans="2:143" ht="11.25" customHeight="1" x14ac:dyDescent="0.2">
      <c r="B15" s="606" t="s">
        <v>258</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171735</v>
      </c>
      <c r="BH15" s="610"/>
      <c r="BI15" s="610"/>
      <c r="BJ15" s="610"/>
      <c r="BK15" s="610"/>
      <c r="BL15" s="610"/>
      <c r="BM15" s="610"/>
      <c r="BN15" s="611"/>
      <c r="BO15" s="635">
        <v>5.9</v>
      </c>
      <c r="BP15" s="635"/>
      <c r="BQ15" s="635"/>
      <c r="BR15" s="635"/>
      <c r="BS15" s="636" t="s">
        <v>127</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860189</v>
      </c>
      <c r="CS15" s="610"/>
      <c r="CT15" s="610"/>
      <c r="CU15" s="610"/>
      <c r="CV15" s="610"/>
      <c r="CW15" s="610"/>
      <c r="CX15" s="610"/>
      <c r="CY15" s="611"/>
      <c r="CZ15" s="635">
        <v>11.8</v>
      </c>
      <c r="DA15" s="635"/>
      <c r="DB15" s="635"/>
      <c r="DC15" s="635"/>
      <c r="DD15" s="615">
        <v>50699</v>
      </c>
      <c r="DE15" s="610"/>
      <c r="DF15" s="610"/>
      <c r="DG15" s="610"/>
      <c r="DH15" s="610"/>
      <c r="DI15" s="610"/>
      <c r="DJ15" s="610"/>
      <c r="DK15" s="610"/>
      <c r="DL15" s="610"/>
      <c r="DM15" s="610"/>
      <c r="DN15" s="610"/>
      <c r="DO15" s="610"/>
      <c r="DP15" s="611"/>
      <c r="DQ15" s="615">
        <v>683851</v>
      </c>
      <c r="DR15" s="610"/>
      <c r="DS15" s="610"/>
      <c r="DT15" s="610"/>
      <c r="DU15" s="610"/>
      <c r="DV15" s="610"/>
      <c r="DW15" s="610"/>
      <c r="DX15" s="610"/>
      <c r="DY15" s="610"/>
      <c r="DZ15" s="610"/>
      <c r="EA15" s="610"/>
      <c r="EB15" s="610"/>
      <c r="EC15" s="645"/>
    </row>
    <row r="16" spans="2:143" ht="11.25" customHeight="1" x14ac:dyDescent="0.2">
      <c r="B16" s="606" t="s">
        <v>261</v>
      </c>
      <c r="C16" s="607"/>
      <c r="D16" s="607"/>
      <c r="E16" s="607"/>
      <c r="F16" s="607"/>
      <c r="G16" s="607"/>
      <c r="H16" s="607"/>
      <c r="I16" s="607"/>
      <c r="J16" s="607"/>
      <c r="K16" s="607"/>
      <c r="L16" s="607"/>
      <c r="M16" s="607"/>
      <c r="N16" s="607"/>
      <c r="O16" s="607"/>
      <c r="P16" s="607"/>
      <c r="Q16" s="608"/>
      <c r="R16" s="609">
        <v>8019</v>
      </c>
      <c r="S16" s="610"/>
      <c r="T16" s="610"/>
      <c r="U16" s="610"/>
      <c r="V16" s="610"/>
      <c r="W16" s="610"/>
      <c r="X16" s="610"/>
      <c r="Y16" s="611"/>
      <c r="Z16" s="635">
        <v>0.1</v>
      </c>
      <c r="AA16" s="635"/>
      <c r="AB16" s="635"/>
      <c r="AC16" s="635"/>
      <c r="AD16" s="636">
        <v>8019</v>
      </c>
      <c r="AE16" s="636"/>
      <c r="AF16" s="636"/>
      <c r="AG16" s="636"/>
      <c r="AH16" s="636"/>
      <c r="AI16" s="636"/>
      <c r="AJ16" s="636"/>
      <c r="AK16" s="636"/>
      <c r="AL16" s="612">
        <v>0.2</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t="s">
        <v>127</v>
      </c>
      <c r="CS16" s="610"/>
      <c r="CT16" s="610"/>
      <c r="CU16" s="610"/>
      <c r="CV16" s="610"/>
      <c r="CW16" s="610"/>
      <c r="CX16" s="610"/>
      <c r="CY16" s="611"/>
      <c r="CZ16" s="635" t="s">
        <v>127</v>
      </c>
      <c r="DA16" s="635"/>
      <c r="DB16" s="635"/>
      <c r="DC16" s="635"/>
      <c r="DD16" s="615" t="s">
        <v>127</v>
      </c>
      <c r="DE16" s="610"/>
      <c r="DF16" s="610"/>
      <c r="DG16" s="610"/>
      <c r="DH16" s="610"/>
      <c r="DI16" s="610"/>
      <c r="DJ16" s="610"/>
      <c r="DK16" s="610"/>
      <c r="DL16" s="610"/>
      <c r="DM16" s="610"/>
      <c r="DN16" s="610"/>
      <c r="DO16" s="610"/>
      <c r="DP16" s="611"/>
      <c r="DQ16" s="615" t="s">
        <v>127</v>
      </c>
      <c r="DR16" s="610"/>
      <c r="DS16" s="610"/>
      <c r="DT16" s="610"/>
      <c r="DU16" s="610"/>
      <c r="DV16" s="610"/>
      <c r="DW16" s="610"/>
      <c r="DX16" s="610"/>
      <c r="DY16" s="610"/>
      <c r="DZ16" s="610"/>
      <c r="EA16" s="610"/>
      <c r="EB16" s="610"/>
      <c r="EC16" s="645"/>
    </row>
    <row r="17" spans="2:133" ht="11.25" customHeight="1" x14ac:dyDescent="0.2">
      <c r="B17" s="606" t="s">
        <v>264</v>
      </c>
      <c r="C17" s="607"/>
      <c r="D17" s="607"/>
      <c r="E17" s="607"/>
      <c r="F17" s="607"/>
      <c r="G17" s="607"/>
      <c r="H17" s="607"/>
      <c r="I17" s="607"/>
      <c r="J17" s="607"/>
      <c r="K17" s="607"/>
      <c r="L17" s="607"/>
      <c r="M17" s="607"/>
      <c r="N17" s="607"/>
      <c r="O17" s="607"/>
      <c r="P17" s="607"/>
      <c r="Q17" s="608"/>
      <c r="R17" s="609">
        <v>42129</v>
      </c>
      <c r="S17" s="610"/>
      <c r="T17" s="610"/>
      <c r="U17" s="610"/>
      <c r="V17" s="610"/>
      <c r="W17" s="610"/>
      <c r="X17" s="610"/>
      <c r="Y17" s="611"/>
      <c r="Z17" s="635">
        <v>0.5</v>
      </c>
      <c r="AA17" s="635"/>
      <c r="AB17" s="635"/>
      <c r="AC17" s="635"/>
      <c r="AD17" s="636">
        <v>42129</v>
      </c>
      <c r="AE17" s="636"/>
      <c r="AF17" s="636"/>
      <c r="AG17" s="636"/>
      <c r="AH17" s="636"/>
      <c r="AI17" s="636"/>
      <c r="AJ17" s="636"/>
      <c r="AK17" s="636"/>
      <c r="AL17" s="612">
        <v>0.9</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562322</v>
      </c>
      <c r="CS17" s="610"/>
      <c r="CT17" s="610"/>
      <c r="CU17" s="610"/>
      <c r="CV17" s="610"/>
      <c r="CW17" s="610"/>
      <c r="CX17" s="610"/>
      <c r="CY17" s="611"/>
      <c r="CZ17" s="635">
        <v>7.7</v>
      </c>
      <c r="DA17" s="635"/>
      <c r="DB17" s="635"/>
      <c r="DC17" s="635"/>
      <c r="DD17" s="615" t="s">
        <v>127</v>
      </c>
      <c r="DE17" s="610"/>
      <c r="DF17" s="610"/>
      <c r="DG17" s="610"/>
      <c r="DH17" s="610"/>
      <c r="DI17" s="610"/>
      <c r="DJ17" s="610"/>
      <c r="DK17" s="610"/>
      <c r="DL17" s="610"/>
      <c r="DM17" s="610"/>
      <c r="DN17" s="610"/>
      <c r="DO17" s="610"/>
      <c r="DP17" s="611"/>
      <c r="DQ17" s="615">
        <v>562322</v>
      </c>
      <c r="DR17" s="610"/>
      <c r="DS17" s="610"/>
      <c r="DT17" s="610"/>
      <c r="DU17" s="610"/>
      <c r="DV17" s="610"/>
      <c r="DW17" s="610"/>
      <c r="DX17" s="610"/>
      <c r="DY17" s="610"/>
      <c r="DZ17" s="610"/>
      <c r="EA17" s="610"/>
      <c r="EB17" s="610"/>
      <c r="EC17" s="645"/>
    </row>
    <row r="18" spans="2:133" ht="11.25" customHeight="1" x14ac:dyDescent="0.2">
      <c r="B18" s="606" t="s">
        <v>267</v>
      </c>
      <c r="C18" s="607"/>
      <c r="D18" s="607"/>
      <c r="E18" s="607"/>
      <c r="F18" s="607"/>
      <c r="G18" s="607"/>
      <c r="H18" s="607"/>
      <c r="I18" s="607"/>
      <c r="J18" s="607"/>
      <c r="K18" s="607"/>
      <c r="L18" s="607"/>
      <c r="M18" s="607"/>
      <c r="N18" s="607"/>
      <c r="O18" s="607"/>
      <c r="P18" s="607"/>
      <c r="Q18" s="608"/>
      <c r="R18" s="609">
        <v>33867</v>
      </c>
      <c r="S18" s="610"/>
      <c r="T18" s="610"/>
      <c r="U18" s="610"/>
      <c r="V18" s="610"/>
      <c r="W18" s="610"/>
      <c r="X18" s="610"/>
      <c r="Y18" s="611"/>
      <c r="Z18" s="635">
        <v>0.4</v>
      </c>
      <c r="AA18" s="635"/>
      <c r="AB18" s="635"/>
      <c r="AC18" s="635"/>
      <c r="AD18" s="636">
        <v>33305</v>
      </c>
      <c r="AE18" s="636"/>
      <c r="AF18" s="636"/>
      <c r="AG18" s="636"/>
      <c r="AH18" s="636"/>
      <c r="AI18" s="636"/>
      <c r="AJ18" s="636"/>
      <c r="AK18" s="636"/>
      <c r="AL18" s="612">
        <v>0.69999998807907104</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2">
      <c r="B19" s="606" t="s">
        <v>270</v>
      </c>
      <c r="C19" s="607"/>
      <c r="D19" s="607"/>
      <c r="E19" s="607"/>
      <c r="F19" s="607"/>
      <c r="G19" s="607"/>
      <c r="H19" s="607"/>
      <c r="I19" s="607"/>
      <c r="J19" s="607"/>
      <c r="K19" s="607"/>
      <c r="L19" s="607"/>
      <c r="M19" s="607"/>
      <c r="N19" s="607"/>
      <c r="O19" s="607"/>
      <c r="P19" s="607"/>
      <c r="Q19" s="608"/>
      <c r="R19" s="609">
        <v>13912</v>
      </c>
      <c r="S19" s="610"/>
      <c r="T19" s="610"/>
      <c r="U19" s="610"/>
      <c r="V19" s="610"/>
      <c r="W19" s="610"/>
      <c r="X19" s="610"/>
      <c r="Y19" s="611"/>
      <c r="Z19" s="635">
        <v>0.2</v>
      </c>
      <c r="AA19" s="635"/>
      <c r="AB19" s="635"/>
      <c r="AC19" s="635"/>
      <c r="AD19" s="636">
        <v>13912</v>
      </c>
      <c r="AE19" s="636"/>
      <c r="AF19" s="636"/>
      <c r="AG19" s="636"/>
      <c r="AH19" s="636"/>
      <c r="AI19" s="636"/>
      <c r="AJ19" s="636"/>
      <c r="AK19" s="636"/>
      <c r="AL19" s="612">
        <v>0.3</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v>113380</v>
      </c>
      <c r="BH19" s="610"/>
      <c r="BI19" s="610"/>
      <c r="BJ19" s="610"/>
      <c r="BK19" s="610"/>
      <c r="BL19" s="610"/>
      <c r="BM19" s="610"/>
      <c r="BN19" s="611"/>
      <c r="BO19" s="635">
        <v>3.9</v>
      </c>
      <c r="BP19" s="635"/>
      <c r="BQ19" s="635"/>
      <c r="BR19" s="635"/>
      <c r="BS19" s="636" t="s">
        <v>127</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2">
      <c r="B20" s="606" t="s">
        <v>273</v>
      </c>
      <c r="C20" s="607"/>
      <c r="D20" s="607"/>
      <c r="E20" s="607"/>
      <c r="F20" s="607"/>
      <c r="G20" s="607"/>
      <c r="H20" s="607"/>
      <c r="I20" s="607"/>
      <c r="J20" s="607"/>
      <c r="K20" s="607"/>
      <c r="L20" s="607"/>
      <c r="M20" s="607"/>
      <c r="N20" s="607"/>
      <c r="O20" s="607"/>
      <c r="P20" s="607"/>
      <c r="Q20" s="608"/>
      <c r="R20" s="609">
        <v>2494</v>
      </c>
      <c r="S20" s="610"/>
      <c r="T20" s="610"/>
      <c r="U20" s="610"/>
      <c r="V20" s="610"/>
      <c r="W20" s="610"/>
      <c r="X20" s="610"/>
      <c r="Y20" s="611"/>
      <c r="Z20" s="635">
        <v>0</v>
      </c>
      <c r="AA20" s="635"/>
      <c r="AB20" s="635"/>
      <c r="AC20" s="635"/>
      <c r="AD20" s="636">
        <v>2494</v>
      </c>
      <c r="AE20" s="636"/>
      <c r="AF20" s="636"/>
      <c r="AG20" s="636"/>
      <c r="AH20" s="636"/>
      <c r="AI20" s="636"/>
      <c r="AJ20" s="636"/>
      <c r="AK20" s="636"/>
      <c r="AL20" s="612">
        <v>0.1</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v>113380</v>
      </c>
      <c r="BH20" s="610"/>
      <c r="BI20" s="610"/>
      <c r="BJ20" s="610"/>
      <c r="BK20" s="610"/>
      <c r="BL20" s="610"/>
      <c r="BM20" s="610"/>
      <c r="BN20" s="611"/>
      <c r="BO20" s="635">
        <v>3.9</v>
      </c>
      <c r="BP20" s="635"/>
      <c r="BQ20" s="635"/>
      <c r="BR20" s="635"/>
      <c r="BS20" s="636" t="s">
        <v>127</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7290705</v>
      </c>
      <c r="CS20" s="610"/>
      <c r="CT20" s="610"/>
      <c r="CU20" s="610"/>
      <c r="CV20" s="610"/>
      <c r="CW20" s="610"/>
      <c r="CX20" s="610"/>
      <c r="CY20" s="611"/>
      <c r="CZ20" s="635">
        <v>100</v>
      </c>
      <c r="DA20" s="635"/>
      <c r="DB20" s="635"/>
      <c r="DC20" s="635"/>
      <c r="DD20" s="615">
        <v>677595</v>
      </c>
      <c r="DE20" s="610"/>
      <c r="DF20" s="610"/>
      <c r="DG20" s="610"/>
      <c r="DH20" s="610"/>
      <c r="DI20" s="610"/>
      <c r="DJ20" s="610"/>
      <c r="DK20" s="610"/>
      <c r="DL20" s="610"/>
      <c r="DM20" s="610"/>
      <c r="DN20" s="610"/>
      <c r="DO20" s="610"/>
      <c r="DP20" s="611"/>
      <c r="DQ20" s="615">
        <v>5139878</v>
      </c>
      <c r="DR20" s="610"/>
      <c r="DS20" s="610"/>
      <c r="DT20" s="610"/>
      <c r="DU20" s="610"/>
      <c r="DV20" s="610"/>
      <c r="DW20" s="610"/>
      <c r="DX20" s="610"/>
      <c r="DY20" s="610"/>
      <c r="DZ20" s="610"/>
      <c r="EA20" s="610"/>
      <c r="EB20" s="610"/>
      <c r="EC20" s="645"/>
    </row>
    <row r="21" spans="2:133" ht="11.25" customHeight="1" x14ac:dyDescent="0.2">
      <c r="B21" s="606" t="s">
        <v>276</v>
      </c>
      <c r="C21" s="607"/>
      <c r="D21" s="607"/>
      <c r="E21" s="607"/>
      <c r="F21" s="607"/>
      <c r="G21" s="607"/>
      <c r="H21" s="607"/>
      <c r="I21" s="607"/>
      <c r="J21" s="607"/>
      <c r="K21" s="607"/>
      <c r="L21" s="607"/>
      <c r="M21" s="607"/>
      <c r="N21" s="607"/>
      <c r="O21" s="607"/>
      <c r="P21" s="607"/>
      <c r="Q21" s="608"/>
      <c r="R21" s="609">
        <v>814</v>
      </c>
      <c r="S21" s="610"/>
      <c r="T21" s="610"/>
      <c r="U21" s="610"/>
      <c r="V21" s="610"/>
      <c r="W21" s="610"/>
      <c r="X21" s="610"/>
      <c r="Y21" s="611"/>
      <c r="Z21" s="635">
        <v>0</v>
      </c>
      <c r="AA21" s="635"/>
      <c r="AB21" s="635"/>
      <c r="AC21" s="635"/>
      <c r="AD21" s="636">
        <v>814</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t="s">
        <v>127</v>
      </c>
      <c r="BH21" s="610"/>
      <c r="BI21" s="610"/>
      <c r="BJ21" s="610"/>
      <c r="BK21" s="610"/>
      <c r="BL21" s="610"/>
      <c r="BM21" s="610"/>
      <c r="BN21" s="611"/>
      <c r="BO21" s="635" t="s">
        <v>127</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278</v>
      </c>
      <c r="C22" s="667"/>
      <c r="D22" s="667"/>
      <c r="E22" s="667"/>
      <c r="F22" s="667"/>
      <c r="G22" s="667"/>
      <c r="H22" s="667"/>
      <c r="I22" s="667"/>
      <c r="J22" s="667"/>
      <c r="K22" s="667"/>
      <c r="L22" s="667"/>
      <c r="M22" s="667"/>
      <c r="N22" s="667"/>
      <c r="O22" s="667"/>
      <c r="P22" s="667"/>
      <c r="Q22" s="668"/>
      <c r="R22" s="609">
        <v>16647</v>
      </c>
      <c r="S22" s="610"/>
      <c r="T22" s="610"/>
      <c r="U22" s="610"/>
      <c r="V22" s="610"/>
      <c r="W22" s="610"/>
      <c r="X22" s="610"/>
      <c r="Y22" s="611"/>
      <c r="Z22" s="635">
        <v>0.2</v>
      </c>
      <c r="AA22" s="635"/>
      <c r="AB22" s="635"/>
      <c r="AC22" s="635"/>
      <c r="AD22" s="636">
        <v>16085</v>
      </c>
      <c r="AE22" s="636"/>
      <c r="AF22" s="636"/>
      <c r="AG22" s="636"/>
      <c r="AH22" s="636"/>
      <c r="AI22" s="636"/>
      <c r="AJ22" s="636"/>
      <c r="AK22" s="636"/>
      <c r="AL22" s="612">
        <v>0.40000000596046448</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281</v>
      </c>
      <c r="C23" s="607"/>
      <c r="D23" s="607"/>
      <c r="E23" s="607"/>
      <c r="F23" s="607"/>
      <c r="G23" s="607"/>
      <c r="H23" s="607"/>
      <c r="I23" s="607"/>
      <c r="J23" s="607"/>
      <c r="K23" s="607"/>
      <c r="L23" s="607"/>
      <c r="M23" s="607"/>
      <c r="N23" s="607"/>
      <c r="O23" s="607"/>
      <c r="P23" s="607"/>
      <c r="Q23" s="608"/>
      <c r="R23" s="609">
        <v>1079054</v>
      </c>
      <c r="S23" s="610"/>
      <c r="T23" s="610"/>
      <c r="U23" s="610"/>
      <c r="V23" s="610"/>
      <c r="W23" s="610"/>
      <c r="X23" s="610"/>
      <c r="Y23" s="611"/>
      <c r="Z23" s="635">
        <v>14</v>
      </c>
      <c r="AA23" s="635"/>
      <c r="AB23" s="635"/>
      <c r="AC23" s="635"/>
      <c r="AD23" s="636">
        <v>999490</v>
      </c>
      <c r="AE23" s="636"/>
      <c r="AF23" s="636"/>
      <c r="AG23" s="636"/>
      <c r="AH23" s="636"/>
      <c r="AI23" s="636"/>
      <c r="AJ23" s="636"/>
      <c r="AK23" s="636"/>
      <c r="AL23" s="612">
        <v>22.4</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v>113380</v>
      </c>
      <c r="BH23" s="610"/>
      <c r="BI23" s="610"/>
      <c r="BJ23" s="610"/>
      <c r="BK23" s="610"/>
      <c r="BL23" s="610"/>
      <c r="BM23" s="610"/>
      <c r="BN23" s="611"/>
      <c r="BO23" s="635">
        <v>3.9</v>
      </c>
      <c r="BP23" s="635"/>
      <c r="BQ23" s="635"/>
      <c r="BR23" s="635"/>
      <c r="BS23" s="636" t="s">
        <v>127</v>
      </c>
      <c r="BT23" s="636"/>
      <c r="BU23" s="636"/>
      <c r="BV23" s="636"/>
      <c r="BW23" s="636"/>
      <c r="BX23" s="636"/>
      <c r="BY23" s="636"/>
      <c r="BZ23" s="636"/>
      <c r="CA23" s="636"/>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94" t="s">
        <v>286</v>
      </c>
      <c r="DM23" s="695"/>
      <c r="DN23" s="695"/>
      <c r="DO23" s="695"/>
      <c r="DP23" s="695"/>
      <c r="DQ23" s="695"/>
      <c r="DR23" s="695"/>
      <c r="DS23" s="695"/>
      <c r="DT23" s="695"/>
      <c r="DU23" s="695"/>
      <c r="DV23" s="696"/>
      <c r="DW23" s="662" t="s">
        <v>287</v>
      </c>
      <c r="DX23" s="663"/>
      <c r="DY23" s="663"/>
      <c r="DZ23" s="663"/>
      <c r="EA23" s="663"/>
      <c r="EB23" s="663"/>
      <c r="EC23" s="664"/>
    </row>
    <row r="24" spans="2:133" ht="11.25" customHeight="1" x14ac:dyDescent="0.2">
      <c r="B24" s="606" t="s">
        <v>288</v>
      </c>
      <c r="C24" s="607"/>
      <c r="D24" s="607"/>
      <c r="E24" s="607"/>
      <c r="F24" s="607"/>
      <c r="G24" s="607"/>
      <c r="H24" s="607"/>
      <c r="I24" s="607"/>
      <c r="J24" s="607"/>
      <c r="K24" s="607"/>
      <c r="L24" s="607"/>
      <c r="M24" s="607"/>
      <c r="N24" s="607"/>
      <c r="O24" s="607"/>
      <c r="P24" s="607"/>
      <c r="Q24" s="608"/>
      <c r="R24" s="609">
        <v>999490</v>
      </c>
      <c r="S24" s="610"/>
      <c r="T24" s="610"/>
      <c r="U24" s="610"/>
      <c r="V24" s="610"/>
      <c r="W24" s="610"/>
      <c r="X24" s="610"/>
      <c r="Y24" s="611"/>
      <c r="Z24" s="635">
        <v>12.9</v>
      </c>
      <c r="AA24" s="635"/>
      <c r="AB24" s="635"/>
      <c r="AC24" s="635"/>
      <c r="AD24" s="636">
        <v>999490</v>
      </c>
      <c r="AE24" s="636"/>
      <c r="AF24" s="636"/>
      <c r="AG24" s="636"/>
      <c r="AH24" s="636"/>
      <c r="AI24" s="636"/>
      <c r="AJ24" s="636"/>
      <c r="AK24" s="636"/>
      <c r="AL24" s="612">
        <v>22.4</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3511283</v>
      </c>
      <c r="CS24" s="657"/>
      <c r="CT24" s="657"/>
      <c r="CU24" s="657"/>
      <c r="CV24" s="657"/>
      <c r="CW24" s="657"/>
      <c r="CX24" s="657"/>
      <c r="CY24" s="685"/>
      <c r="CZ24" s="686">
        <v>48.2</v>
      </c>
      <c r="DA24" s="671"/>
      <c r="DB24" s="671"/>
      <c r="DC24" s="688"/>
      <c r="DD24" s="684">
        <v>2432587</v>
      </c>
      <c r="DE24" s="657"/>
      <c r="DF24" s="657"/>
      <c r="DG24" s="657"/>
      <c r="DH24" s="657"/>
      <c r="DI24" s="657"/>
      <c r="DJ24" s="657"/>
      <c r="DK24" s="685"/>
      <c r="DL24" s="684">
        <v>2381816</v>
      </c>
      <c r="DM24" s="657"/>
      <c r="DN24" s="657"/>
      <c r="DO24" s="657"/>
      <c r="DP24" s="657"/>
      <c r="DQ24" s="657"/>
      <c r="DR24" s="657"/>
      <c r="DS24" s="657"/>
      <c r="DT24" s="657"/>
      <c r="DU24" s="657"/>
      <c r="DV24" s="685"/>
      <c r="DW24" s="686">
        <v>48.7</v>
      </c>
      <c r="DX24" s="671"/>
      <c r="DY24" s="671"/>
      <c r="DZ24" s="671"/>
      <c r="EA24" s="671"/>
      <c r="EB24" s="671"/>
      <c r="EC24" s="687"/>
    </row>
    <row r="25" spans="2:133" ht="11.25" customHeight="1" x14ac:dyDescent="0.2">
      <c r="B25" s="606" t="s">
        <v>291</v>
      </c>
      <c r="C25" s="607"/>
      <c r="D25" s="607"/>
      <c r="E25" s="607"/>
      <c r="F25" s="607"/>
      <c r="G25" s="607"/>
      <c r="H25" s="607"/>
      <c r="I25" s="607"/>
      <c r="J25" s="607"/>
      <c r="K25" s="607"/>
      <c r="L25" s="607"/>
      <c r="M25" s="607"/>
      <c r="N25" s="607"/>
      <c r="O25" s="607"/>
      <c r="P25" s="607"/>
      <c r="Q25" s="608"/>
      <c r="R25" s="609">
        <v>78820</v>
      </c>
      <c r="S25" s="610"/>
      <c r="T25" s="610"/>
      <c r="U25" s="610"/>
      <c r="V25" s="610"/>
      <c r="W25" s="610"/>
      <c r="X25" s="610"/>
      <c r="Y25" s="611"/>
      <c r="Z25" s="635">
        <v>1</v>
      </c>
      <c r="AA25" s="635"/>
      <c r="AB25" s="635"/>
      <c r="AC25" s="635"/>
      <c r="AD25" s="636" t="s">
        <v>127</v>
      </c>
      <c r="AE25" s="636"/>
      <c r="AF25" s="636"/>
      <c r="AG25" s="636"/>
      <c r="AH25" s="636"/>
      <c r="AI25" s="636"/>
      <c r="AJ25" s="636"/>
      <c r="AK25" s="636"/>
      <c r="AL25" s="612" t="s">
        <v>127</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1708171</v>
      </c>
      <c r="CS25" s="619"/>
      <c r="CT25" s="619"/>
      <c r="CU25" s="619"/>
      <c r="CV25" s="619"/>
      <c r="CW25" s="619"/>
      <c r="CX25" s="619"/>
      <c r="CY25" s="620"/>
      <c r="CZ25" s="612">
        <v>23.4</v>
      </c>
      <c r="DA25" s="621"/>
      <c r="DB25" s="621"/>
      <c r="DC25" s="622"/>
      <c r="DD25" s="615">
        <v>1611069</v>
      </c>
      <c r="DE25" s="619"/>
      <c r="DF25" s="619"/>
      <c r="DG25" s="619"/>
      <c r="DH25" s="619"/>
      <c r="DI25" s="619"/>
      <c r="DJ25" s="619"/>
      <c r="DK25" s="620"/>
      <c r="DL25" s="615">
        <v>1587841</v>
      </c>
      <c r="DM25" s="619"/>
      <c r="DN25" s="619"/>
      <c r="DO25" s="619"/>
      <c r="DP25" s="619"/>
      <c r="DQ25" s="619"/>
      <c r="DR25" s="619"/>
      <c r="DS25" s="619"/>
      <c r="DT25" s="619"/>
      <c r="DU25" s="619"/>
      <c r="DV25" s="620"/>
      <c r="DW25" s="612">
        <v>32.4</v>
      </c>
      <c r="DX25" s="621"/>
      <c r="DY25" s="621"/>
      <c r="DZ25" s="621"/>
      <c r="EA25" s="621"/>
      <c r="EB25" s="621"/>
      <c r="EC25" s="640"/>
    </row>
    <row r="26" spans="2:133" ht="11.25" customHeight="1" x14ac:dyDescent="0.2">
      <c r="B26" s="606" t="s">
        <v>294</v>
      </c>
      <c r="C26" s="607"/>
      <c r="D26" s="607"/>
      <c r="E26" s="607"/>
      <c r="F26" s="607"/>
      <c r="G26" s="607"/>
      <c r="H26" s="607"/>
      <c r="I26" s="607"/>
      <c r="J26" s="607"/>
      <c r="K26" s="607"/>
      <c r="L26" s="607"/>
      <c r="M26" s="607"/>
      <c r="N26" s="607"/>
      <c r="O26" s="607"/>
      <c r="P26" s="607"/>
      <c r="Q26" s="608"/>
      <c r="R26" s="609">
        <v>744</v>
      </c>
      <c r="S26" s="610"/>
      <c r="T26" s="610"/>
      <c r="U26" s="610"/>
      <c r="V26" s="610"/>
      <c r="W26" s="610"/>
      <c r="X26" s="610"/>
      <c r="Y26" s="611"/>
      <c r="Z26" s="635">
        <v>0</v>
      </c>
      <c r="AA26" s="635"/>
      <c r="AB26" s="635"/>
      <c r="AC26" s="635"/>
      <c r="AD26" s="636" t="s">
        <v>127</v>
      </c>
      <c r="AE26" s="636"/>
      <c r="AF26" s="636"/>
      <c r="AG26" s="636"/>
      <c r="AH26" s="636"/>
      <c r="AI26" s="636"/>
      <c r="AJ26" s="636"/>
      <c r="AK26" s="636"/>
      <c r="AL26" s="612" t="s">
        <v>127</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993814</v>
      </c>
      <c r="CS26" s="610"/>
      <c r="CT26" s="610"/>
      <c r="CU26" s="610"/>
      <c r="CV26" s="610"/>
      <c r="CW26" s="610"/>
      <c r="CX26" s="610"/>
      <c r="CY26" s="611"/>
      <c r="CZ26" s="612">
        <v>13.6</v>
      </c>
      <c r="DA26" s="621"/>
      <c r="DB26" s="621"/>
      <c r="DC26" s="622"/>
      <c r="DD26" s="615">
        <v>926889</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2">
      <c r="B27" s="606" t="s">
        <v>297</v>
      </c>
      <c r="C27" s="607"/>
      <c r="D27" s="607"/>
      <c r="E27" s="607"/>
      <c r="F27" s="607"/>
      <c r="G27" s="607"/>
      <c r="H27" s="607"/>
      <c r="I27" s="607"/>
      <c r="J27" s="607"/>
      <c r="K27" s="607"/>
      <c r="L27" s="607"/>
      <c r="M27" s="607"/>
      <c r="N27" s="607"/>
      <c r="O27" s="607"/>
      <c r="P27" s="607"/>
      <c r="Q27" s="608"/>
      <c r="R27" s="609">
        <v>4638623</v>
      </c>
      <c r="S27" s="610"/>
      <c r="T27" s="610"/>
      <c r="U27" s="610"/>
      <c r="V27" s="610"/>
      <c r="W27" s="610"/>
      <c r="X27" s="610"/>
      <c r="Y27" s="611"/>
      <c r="Z27" s="635">
        <v>60.1</v>
      </c>
      <c r="AA27" s="635"/>
      <c r="AB27" s="635"/>
      <c r="AC27" s="635"/>
      <c r="AD27" s="636">
        <v>4445117</v>
      </c>
      <c r="AE27" s="636"/>
      <c r="AF27" s="636"/>
      <c r="AG27" s="636"/>
      <c r="AH27" s="636"/>
      <c r="AI27" s="636"/>
      <c r="AJ27" s="636"/>
      <c r="AK27" s="636"/>
      <c r="AL27" s="612">
        <v>99.400001525878906</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2900923</v>
      </c>
      <c r="BH27" s="610"/>
      <c r="BI27" s="610"/>
      <c r="BJ27" s="610"/>
      <c r="BK27" s="610"/>
      <c r="BL27" s="610"/>
      <c r="BM27" s="610"/>
      <c r="BN27" s="611"/>
      <c r="BO27" s="635">
        <v>100</v>
      </c>
      <c r="BP27" s="635"/>
      <c r="BQ27" s="635"/>
      <c r="BR27" s="635"/>
      <c r="BS27" s="636" t="s">
        <v>127</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1241106</v>
      </c>
      <c r="CS27" s="619"/>
      <c r="CT27" s="619"/>
      <c r="CU27" s="619"/>
      <c r="CV27" s="619"/>
      <c r="CW27" s="619"/>
      <c r="CX27" s="619"/>
      <c r="CY27" s="620"/>
      <c r="CZ27" s="612">
        <v>17</v>
      </c>
      <c r="DA27" s="621"/>
      <c r="DB27" s="621"/>
      <c r="DC27" s="622"/>
      <c r="DD27" s="615">
        <v>259512</v>
      </c>
      <c r="DE27" s="619"/>
      <c r="DF27" s="619"/>
      <c r="DG27" s="619"/>
      <c r="DH27" s="619"/>
      <c r="DI27" s="619"/>
      <c r="DJ27" s="619"/>
      <c r="DK27" s="620"/>
      <c r="DL27" s="615">
        <v>249352</v>
      </c>
      <c r="DM27" s="619"/>
      <c r="DN27" s="619"/>
      <c r="DO27" s="619"/>
      <c r="DP27" s="619"/>
      <c r="DQ27" s="619"/>
      <c r="DR27" s="619"/>
      <c r="DS27" s="619"/>
      <c r="DT27" s="619"/>
      <c r="DU27" s="619"/>
      <c r="DV27" s="620"/>
      <c r="DW27" s="612">
        <v>5.0999999999999996</v>
      </c>
      <c r="DX27" s="621"/>
      <c r="DY27" s="621"/>
      <c r="DZ27" s="621"/>
      <c r="EA27" s="621"/>
      <c r="EB27" s="621"/>
      <c r="EC27" s="640"/>
    </row>
    <row r="28" spans="2:133" ht="11.25" customHeight="1" x14ac:dyDescent="0.2">
      <c r="B28" s="606" t="s">
        <v>300</v>
      </c>
      <c r="C28" s="607"/>
      <c r="D28" s="607"/>
      <c r="E28" s="607"/>
      <c r="F28" s="607"/>
      <c r="G28" s="607"/>
      <c r="H28" s="607"/>
      <c r="I28" s="607"/>
      <c r="J28" s="607"/>
      <c r="K28" s="607"/>
      <c r="L28" s="607"/>
      <c r="M28" s="607"/>
      <c r="N28" s="607"/>
      <c r="O28" s="607"/>
      <c r="P28" s="607"/>
      <c r="Q28" s="608"/>
      <c r="R28" s="609">
        <v>2909</v>
      </c>
      <c r="S28" s="610"/>
      <c r="T28" s="610"/>
      <c r="U28" s="610"/>
      <c r="V28" s="610"/>
      <c r="W28" s="610"/>
      <c r="X28" s="610"/>
      <c r="Y28" s="611"/>
      <c r="Z28" s="635">
        <v>0</v>
      </c>
      <c r="AA28" s="635"/>
      <c r="AB28" s="635"/>
      <c r="AC28" s="635"/>
      <c r="AD28" s="636">
        <v>2909</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301</v>
      </c>
      <c r="CE28" s="607"/>
      <c r="CF28" s="607"/>
      <c r="CG28" s="607"/>
      <c r="CH28" s="607"/>
      <c r="CI28" s="607"/>
      <c r="CJ28" s="607"/>
      <c r="CK28" s="607"/>
      <c r="CL28" s="607"/>
      <c r="CM28" s="607"/>
      <c r="CN28" s="607"/>
      <c r="CO28" s="607"/>
      <c r="CP28" s="607"/>
      <c r="CQ28" s="608"/>
      <c r="CR28" s="609">
        <v>562006</v>
      </c>
      <c r="CS28" s="610"/>
      <c r="CT28" s="610"/>
      <c r="CU28" s="610"/>
      <c r="CV28" s="610"/>
      <c r="CW28" s="610"/>
      <c r="CX28" s="610"/>
      <c r="CY28" s="611"/>
      <c r="CZ28" s="612">
        <v>7.7</v>
      </c>
      <c r="DA28" s="621"/>
      <c r="DB28" s="621"/>
      <c r="DC28" s="622"/>
      <c r="DD28" s="615">
        <v>562006</v>
      </c>
      <c r="DE28" s="610"/>
      <c r="DF28" s="610"/>
      <c r="DG28" s="610"/>
      <c r="DH28" s="610"/>
      <c r="DI28" s="610"/>
      <c r="DJ28" s="610"/>
      <c r="DK28" s="611"/>
      <c r="DL28" s="615">
        <v>544623</v>
      </c>
      <c r="DM28" s="610"/>
      <c r="DN28" s="610"/>
      <c r="DO28" s="610"/>
      <c r="DP28" s="610"/>
      <c r="DQ28" s="610"/>
      <c r="DR28" s="610"/>
      <c r="DS28" s="610"/>
      <c r="DT28" s="610"/>
      <c r="DU28" s="610"/>
      <c r="DV28" s="611"/>
      <c r="DW28" s="612">
        <v>11.1</v>
      </c>
      <c r="DX28" s="621"/>
      <c r="DY28" s="621"/>
      <c r="DZ28" s="621"/>
      <c r="EA28" s="621"/>
      <c r="EB28" s="621"/>
      <c r="EC28" s="640"/>
    </row>
    <row r="29" spans="2:133" ht="11.25" customHeight="1" x14ac:dyDescent="0.2">
      <c r="B29" s="606" t="s">
        <v>302</v>
      </c>
      <c r="C29" s="607"/>
      <c r="D29" s="607"/>
      <c r="E29" s="607"/>
      <c r="F29" s="607"/>
      <c r="G29" s="607"/>
      <c r="H29" s="607"/>
      <c r="I29" s="607"/>
      <c r="J29" s="607"/>
      <c r="K29" s="607"/>
      <c r="L29" s="607"/>
      <c r="M29" s="607"/>
      <c r="N29" s="607"/>
      <c r="O29" s="607"/>
      <c r="P29" s="607"/>
      <c r="Q29" s="608"/>
      <c r="R29" s="609">
        <v>1722</v>
      </c>
      <c r="S29" s="610"/>
      <c r="T29" s="610"/>
      <c r="U29" s="610"/>
      <c r="V29" s="610"/>
      <c r="W29" s="610"/>
      <c r="X29" s="610"/>
      <c r="Y29" s="611"/>
      <c r="Z29" s="635">
        <v>0</v>
      </c>
      <c r="AA29" s="635"/>
      <c r="AB29" s="635"/>
      <c r="AC29" s="635"/>
      <c r="AD29" s="636">
        <v>91</v>
      </c>
      <c r="AE29" s="636"/>
      <c r="AF29" s="636"/>
      <c r="AG29" s="636"/>
      <c r="AH29" s="636"/>
      <c r="AI29" s="636"/>
      <c r="AJ29" s="636"/>
      <c r="AK29" s="636"/>
      <c r="AL29" s="612">
        <v>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70</v>
      </c>
      <c r="CG29" s="607"/>
      <c r="CH29" s="607"/>
      <c r="CI29" s="607"/>
      <c r="CJ29" s="607"/>
      <c r="CK29" s="607"/>
      <c r="CL29" s="607"/>
      <c r="CM29" s="607"/>
      <c r="CN29" s="607"/>
      <c r="CO29" s="607"/>
      <c r="CP29" s="607"/>
      <c r="CQ29" s="608"/>
      <c r="CR29" s="609">
        <v>562006</v>
      </c>
      <c r="CS29" s="619"/>
      <c r="CT29" s="619"/>
      <c r="CU29" s="619"/>
      <c r="CV29" s="619"/>
      <c r="CW29" s="619"/>
      <c r="CX29" s="619"/>
      <c r="CY29" s="620"/>
      <c r="CZ29" s="612">
        <v>7.7</v>
      </c>
      <c r="DA29" s="621"/>
      <c r="DB29" s="621"/>
      <c r="DC29" s="622"/>
      <c r="DD29" s="615">
        <v>562006</v>
      </c>
      <c r="DE29" s="619"/>
      <c r="DF29" s="619"/>
      <c r="DG29" s="619"/>
      <c r="DH29" s="619"/>
      <c r="DI29" s="619"/>
      <c r="DJ29" s="619"/>
      <c r="DK29" s="620"/>
      <c r="DL29" s="615">
        <v>544623</v>
      </c>
      <c r="DM29" s="619"/>
      <c r="DN29" s="619"/>
      <c r="DO29" s="619"/>
      <c r="DP29" s="619"/>
      <c r="DQ29" s="619"/>
      <c r="DR29" s="619"/>
      <c r="DS29" s="619"/>
      <c r="DT29" s="619"/>
      <c r="DU29" s="619"/>
      <c r="DV29" s="620"/>
      <c r="DW29" s="612">
        <v>11.1</v>
      </c>
      <c r="DX29" s="621"/>
      <c r="DY29" s="621"/>
      <c r="DZ29" s="621"/>
      <c r="EA29" s="621"/>
      <c r="EB29" s="621"/>
      <c r="EC29" s="640"/>
    </row>
    <row r="30" spans="2:133" ht="11.25" customHeight="1" x14ac:dyDescent="0.2">
      <c r="B30" s="606" t="s">
        <v>304</v>
      </c>
      <c r="C30" s="607"/>
      <c r="D30" s="607"/>
      <c r="E30" s="607"/>
      <c r="F30" s="607"/>
      <c r="G30" s="607"/>
      <c r="H30" s="607"/>
      <c r="I30" s="607"/>
      <c r="J30" s="607"/>
      <c r="K30" s="607"/>
      <c r="L30" s="607"/>
      <c r="M30" s="607"/>
      <c r="N30" s="607"/>
      <c r="O30" s="607"/>
      <c r="P30" s="607"/>
      <c r="Q30" s="608"/>
      <c r="R30" s="609">
        <v>40481</v>
      </c>
      <c r="S30" s="610"/>
      <c r="T30" s="610"/>
      <c r="U30" s="610"/>
      <c r="V30" s="610"/>
      <c r="W30" s="610"/>
      <c r="X30" s="610"/>
      <c r="Y30" s="611"/>
      <c r="Z30" s="635">
        <v>0.5</v>
      </c>
      <c r="AA30" s="635"/>
      <c r="AB30" s="635"/>
      <c r="AC30" s="635"/>
      <c r="AD30" s="636">
        <v>15080</v>
      </c>
      <c r="AE30" s="636"/>
      <c r="AF30" s="636"/>
      <c r="AG30" s="636"/>
      <c r="AH30" s="636"/>
      <c r="AI30" s="636"/>
      <c r="AJ30" s="636"/>
      <c r="AK30" s="636"/>
      <c r="AL30" s="612">
        <v>0.3</v>
      </c>
      <c r="AM30" s="613"/>
      <c r="AN30" s="613"/>
      <c r="AO30" s="637"/>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543590</v>
      </c>
      <c r="CS30" s="610"/>
      <c r="CT30" s="610"/>
      <c r="CU30" s="610"/>
      <c r="CV30" s="610"/>
      <c r="CW30" s="610"/>
      <c r="CX30" s="610"/>
      <c r="CY30" s="611"/>
      <c r="CZ30" s="612">
        <v>7.5</v>
      </c>
      <c r="DA30" s="621"/>
      <c r="DB30" s="621"/>
      <c r="DC30" s="622"/>
      <c r="DD30" s="615">
        <v>543590</v>
      </c>
      <c r="DE30" s="610"/>
      <c r="DF30" s="610"/>
      <c r="DG30" s="610"/>
      <c r="DH30" s="610"/>
      <c r="DI30" s="610"/>
      <c r="DJ30" s="610"/>
      <c r="DK30" s="611"/>
      <c r="DL30" s="615">
        <v>530887</v>
      </c>
      <c r="DM30" s="610"/>
      <c r="DN30" s="610"/>
      <c r="DO30" s="610"/>
      <c r="DP30" s="610"/>
      <c r="DQ30" s="610"/>
      <c r="DR30" s="610"/>
      <c r="DS30" s="610"/>
      <c r="DT30" s="610"/>
      <c r="DU30" s="610"/>
      <c r="DV30" s="611"/>
      <c r="DW30" s="612">
        <v>10.8</v>
      </c>
      <c r="DX30" s="621"/>
      <c r="DY30" s="621"/>
      <c r="DZ30" s="621"/>
      <c r="EA30" s="621"/>
      <c r="EB30" s="621"/>
      <c r="EC30" s="640"/>
    </row>
    <row r="31" spans="2:133" ht="11.25" customHeight="1" x14ac:dyDescent="0.2">
      <c r="B31" s="606" t="s">
        <v>308</v>
      </c>
      <c r="C31" s="607"/>
      <c r="D31" s="607"/>
      <c r="E31" s="607"/>
      <c r="F31" s="607"/>
      <c r="G31" s="607"/>
      <c r="H31" s="607"/>
      <c r="I31" s="607"/>
      <c r="J31" s="607"/>
      <c r="K31" s="607"/>
      <c r="L31" s="607"/>
      <c r="M31" s="607"/>
      <c r="N31" s="607"/>
      <c r="O31" s="607"/>
      <c r="P31" s="607"/>
      <c r="Q31" s="608"/>
      <c r="R31" s="609">
        <v>19444</v>
      </c>
      <c r="S31" s="610"/>
      <c r="T31" s="610"/>
      <c r="U31" s="610"/>
      <c r="V31" s="610"/>
      <c r="W31" s="610"/>
      <c r="X31" s="610"/>
      <c r="Y31" s="611"/>
      <c r="Z31" s="635">
        <v>0.3</v>
      </c>
      <c r="AA31" s="635"/>
      <c r="AB31" s="635"/>
      <c r="AC31" s="635"/>
      <c r="AD31" s="636" t="s">
        <v>127</v>
      </c>
      <c r="AE31" s="636"/>
      <c r="AF31" s="636"/>
      <c r="AG31" s="636"/>
      <c r="AH31" s="636"/>
      <c r="AI31" s="636"/>
      <c r="AJ31" s="636"/>
      <c r="AK31" s="636"/>
      <c r="AL31" s="612" t="s">
        <v>127</v>
      </c>
      <c r="AM31" s="613"/>
      <c r="AN31" s="613"/>
      <c r="AO31" s="637"/>
      <c r="AP31" s="673" t="s">
        <v>309</v>
      </c>
      <c r="AQ31" s="674"/>
      <c r="AR31" s="674"/>
      <c r="AS31" s="674"/>
      <c r="AT31" s="675" t="s">
        <v>310</v>
      </c>
      <c r="AU31" s="343"/>
      <c r="AV31" s="343"/>
      <c r="AW31" s="343"/>
      <c r="AX31" s="659" t="s">
        <v>188</v>
      </c>
      <c r="AY31" s="660"/>
      <c r="AZ31" s="660"/>
      <c r="BA31" s="660"/>
      <c r="BB31" s="660"/>
      <c r="BC31" s="660"/>
      <c r="BD31" s="660"/>
      <c r="BE31" s="660"/>
      <c r="BF31" s="661"/>
      <c r="BG31" s="669">
        <v>99.1</v>
      </c>
      <c r="BH31" s="670"/>
      <c r="BI31" s="670"/>
      <c r="BJ31" s="670"/>
      <c r="BK31" s="670"/>
      <c r="BL31" s="670"/>
      <c r="BM31" s="671">
        <v>96.5</v>
      </c>
      <c r="BN31" s="670"/>
      <c r="BO31" s="670"/>
      <c r="BP31" s="670"/>
      <c r="BQ31" s="672"/>
      <c r="BR31" s="669">
        <v>98.9</v>
      </c>
      <c r="BS31" s="670"/>
      <c r="BT31" s="670"/>
      <c r="BU31" s="670"/>
      <c r="BV31" s="670"/>
      <c r="BW31" s="670"/>
      <c r="BX31" s="671">
        <v>96.2</v>
      </c>
      <c r="BY31" s="670"/>
      <c r="BZ31" s="670"/>
      <c r="CA31" s="670"/>
      <c r="CB31" s="672"/>
      <c r="CD31" s="631"/>
      <c r="CE31" s="632"/>
      <c r="CF31" s="606" t="s">
        <v>311</v>
      </c>
      <c r="CG31" s="607"/>
      <c r="CH31" s="607"/>
      <c r="CI31" s="607"/>
      <c r="CJ31" s="607"/>
      <c r="CK31" s="607"/>
      <c r="CL31" s="607"/>
      <c r="CM31" s="607"/>
      <c r="CN31" s="607"/>
      <c r="CO31" s="607"/>
      <c r="CP31" s="607"/>
      <c r="CQ31" s="608"/>
      <c r="CR31" s="609">
        <v>18416</v>
      </c>
      <c r="CS31" s="619"/>
      <c r="CT31" s="619"/>
      <c r="CU31" s="619"/>
      <c r="CV31" s="619"/>
      <c r="CW31" s="619"/>
      <c r="CX31" s="619"/>
      <c r="CY31" s="620"/>
      <c r="CZ31" s="612">
        <v>0.3</v>
      </c>
      <c r="DA31" s="621"/>
      <c r="DB31" s="621"/>
      <c r="DC31" s="622"/>
      <c r="DD31" s="615">
        <v>18416</v>
      </c>
      <c r="DE31" s="619"/>
      <c r="DF31" s="619"/>
      <c r="DG31" s="619"/>
      <c r="DH31" s="619"/>
      <c r="DI31" s="619"/>
      <c r="DJ31" s="619"/>
      <c r="DK31" s="620"/>
      <c r="DL31" s="615">
        <v>13736</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2">
      <c r="B32" s="606" t="s">
        <v>312</v>
      </c>
      <c r="C32" s="607"/>
      <c r="D32" s="607"/>
      <c r="E32" s="607"/>
      <c r="F32" s="607"/>
      <c r="G32" s="607"/>
      <c r="H32" s="607"/>
      <c r="I32" s="607"/>
      <c r="J32" s="607"/>
      <c r="K32" s="607"/>
      <c r="L32" s="607"/>
      <c r="M32" s="607"/>
      <c r="N32" s="607"/>
      <c r="O32" s="607"/>
      <c r="P32" s="607"/>
      <c r="Q32" s="608"/>
      <c r="R32" s="609">
        <v>1337867</v>
      </c>
      <c r="S32" s="610"/>
      <c r="T32" s="610"/>
      <c r="U32" s="610"/>
      <c r="V32" s="610"/>
      <c r="W32" s="610"/>
      <c r="X32" s="610"/>
      <c r="Y32" s="611"/>
      <c r="Z32" s="635">
        <v>17.3</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6"/>
      <c r="AU32" s="205" t="s">
        <v>313</v>
      </c>
      <c r="AX32" s="606" t="s">
        <v>314</v>
      </c>
      <c r="AY32" s="607"/>
      <c r="AZ32" s="607"/>
      <c r="BA32" s="607"/>
      <c r="BB32" s="607"/>
      <c r="BC32" s="607"/>
      <c r="BD32" s="607"/>
      <c r="BE32" s="607"/>
      <c r="BF32" s="608"/>
      <c r="BG32" s="678">
        <v>98.9</v>
      </c>
      <c r="BH32" s="619"/>
      <c r="BI32" s="619"/>
      <c r="BJ32" s="619"/>
      <c r="BK32" s="619"/>
      <c r="BL32" s="619"/>
      <c r="BM32" s="613">
        <v>95.3</v>
      </c>
      <c r="BN32" s="619"/>
      <c r="BO32" s="619"/>
      <c r="BP32" s="619"/>
      <c r="BQ32" s="644"/>
      <c r="BR32" s="678">
        <v>98.7</v>
      </c>
      <c r="BS32" s="619"/>
      <c r="BT32" s="619"/>
      <c r="BU32" s="619"/>
      <c r="BV32" s="619"/>
      <c r="BW32" s="619"/>
      <c r="BX32" s="613">
        <v>95.1</v>
      </c>
      <c r="BY32" s="619"/>
      <c r="BZ32" s="619"/>
      <c r="CA32" s="619"/>
      <c r="CB32" s="644"/>
      <c r="CD32" s="633"/>
      <c r="CE32" s="634"/>
      <c r="CF32" s="606" t="s">
        <v>315</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0"/>
    </row>
    <row r="33" spans="2:133" ht="11.25" customHeight="1" x14ac:dyDescent="0.2">
      <c r="B33" s="666" t="s">
        <v>316</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77"/>
      <c r="AU33" s="344"/>
      <c r="AV33" s="344"/>
      <c r="AW33" s="344"/>
      <c r="AX33" s="586" t="s">
        <v>317</v>
      </c>
      <c r="AY33" s="587"/>
      <c r="AZ33" s="587"/>
      <c r="BA33" s="587"/>
      <c r="BB33" s="587"/>
      <c r="BC33" s="587"/>
      <c r="BD33" s="587"/>
      <c r="BE33" s="587"/>
      <c r="BF33" s="588"/>
      <c r="BG33" s="665">
        <v>99.1</v>
      </c>
      <c r="BH33" s="590"/>
      <c r="BI33" s="590"/>
      <c r="BJ33" s="590"/>
      <c r="BK33" s="590"/>
      <c r="BL33" s="590"/>
      <c r="BM33" s="627">
        <v>97.2</v>
      </c>
      <c r="BN33" s="590"/>
      <c r="BO33" s="590"/>
      <c r="BP33" s="590"/>
      <c r="BQ33" s="638"/>
      <c r="BR33" s="665">
        <v>98.9</v>
      </c>
      <c r="BS33" s="590"/>
      <c r="BT33" s="590"/>
      <c r="BU33" s="590"/>
      <c r="BV33" s="590"/>
      <c r="BW33" s="590"/>
      <c r="BX33" s="627">
        <v>96.8</v>
      </c>
      <c r="BY33" s="590"/>
      <c r="BZ33" s="590"/>
      <c r="CA33" s="590"/>
      <c r="CB33" s="638"/>
      <c r="CD33" s="606" t="s">
        <v>318</v>
      </c>
      <c r="CE33" s="607"/>
      <c r="CF33" s="607"/>
      <c r="CG33" s="607"/>
      <c r="CH33" s="607"/>
      <c r="CI33" s="607"/>
      <c r="CJ33" s="607"/>
      <c r="CK33" s="607"/>
      <c r="CL33" s="607"/>
      <c r="CM33" s="607"/>
      <c r="CN33" s="607"/>
      <c r="CO33" s="607"/>
      <c r="CP33" s="607"/>
      <c r="CQ33" s="608"/>
      <c r="CR33" s="609">
        <v>3101827</v>
      </c>
      <c r="CS33" s="619"/>
      <c r="CT33" s="619"/>
      <c r="CU33" s="619"/>
      <c r="CV33" s="619"/>
      <c r="CW33" s="619"/>
      <c r="CX33" s="619"/>
      <c r="CY33" s="620"/>
      <c r="CZ33" s="612">
        <v>42.5</v>
      </c>
      <c r="DA33" s="621"/>
      <c r="DB33" s="621"/>
      <c r="DC33" s="622"/>
      <c r="DD33" s="615">
        <v>2457410</v>
      </c>
      <c r="DE33" s="619"/>
      <c r="DF33" s="619"/>
      <c r="DG33" s="619"/>
      <c r="DH33" s="619"/>
      <c r="DI33" s="619"/>
      <c r="DJ33" s="619"/>
      <c r="DK33" s="620"/>
      <c r="DL33" s="615">
        <v>2009694</v>
      </c>
      <c r="DM33" s="619"/>
      <c r="DN33" s="619"/>
      <c r="DO33" s="619"/>
      <c r="DP33" s="619"/>
      <c r="DQ33" s="619"/>
      <c r="DR33" s="619"/>
      <c r="DS33" s="619"/>
      <c r="DT33" s="619"/>
      <c r="DU33" s="619"/>
      <c r="DV33" s="620"/>
      <c r="DW33" s="612">
        <v>41.1</v>
      </c>
      <c r="DX33" s="621"/>
      <c r="DY33" s="621"/>
      <c r="DZ33" s="621"/>
      <c r="EA33" s="621"/>
      <c r="EB33" s="621"/>
      <c r="EC33" s="640"/>
    </row>
    <row r="34" spans="2:133" ht="11.25" customHeight="1" x14ac:dyDescent="0.2">
      <c r="B34" s="606" t="s">
        <v>319</v>
      </c>
      <c r="C34" s="607"/>
      <c r="D34" s="607"/>
      <c r="E34" s="607"/>
      <c r="F34" s="607"/>
      <c r="G34" s="607"/>
      <c r="H34" s="607"/>
      <c r="I34" s="607"/>
      <c r="J34" s="607"/>
      <c r="K34" s="607"/>
      <c r="L34" s="607"/>
      <c r="M34" s="607"/>
      <c r="N34" s="607"/>
      <c r="O34" s="607"/>
      <c r="P34" s="607"/>
      <c r="Q34" s="608"/>
      <c r="R34" s="609">
        <v>416693</v>
      </c>
      <c r="S34" s="610"/>
      <c r="T34" s="610"/>
      <c r="U34" s="610"/>
      <c r="V34" s="610"/>
      <c r="W34" s="610"/>
      <c r="X34" s="610"/>
      <c r="Y34" s="611"/>
      <c r="Z34" s="635">
        <v>5.4</v>
      </c>
      <c r="AA34" s="635"/>
      <c r="AB34" s="635"/>
      <c r="AC34" s="635"/>
      <c r="AD34" s="636" t="s">
        <v>127</v>
      </c>
      <c r="AE34" s="636"/>
      <c r="AF34" s="636"/>
      <c r="AG34" s="636"/>
      <c r="AH34" s="636"/>
      <c r="AI34" s="636"/>
      <c r="AJ34" s="636"/>
      <c r="AK34" s="636"/>
      <c r="AL34" s="612" t="s">
        <v>127</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320</v>
      </c>
      <c r="CE34" s="607"/>
      <c r="CF34" s="607"/>
      <c r="CG34" s="607"/>
      <c r="CH34" s="607"/>
      <c r="CI34" s="607"/>
      <c r="CJ34" s="607"/>
      <c r="CK34" s="607"/>
      <c r="CL34" s="607"/>
      <c r="CM34" s="607"/>
      <c r="CN34" s="607"/>
      <c r="CO34" s="607"/>
      <c r="CP34" s="607"/>
      <c r="CQ34" s="608"/>
      <c r="CR34" s="609">
        <v>1280662</v>
      </c>
      <c r="CS34" s="610"/>
      <c r="CT34" s="610"/>
      <c r="CU34" s="610"/>
      <c r="CV34" s="610"/>
      <c r="CW34" s="610"/>
      <c r="CX34" s="610"/>
      <c r="CY34" s="611"/>
      <c r="CZ34" s="612">
        <v>17.600000000000001</v>
      </c>
      <c r="DA34" s="621"/>
      <c r="DB34" s="621"/>
      <c r="DC34" s="622"/>
      <c r="DD34" s="615">
        <v>885403</v>
      </c>
      <c r="DE34" s="610"/>
      <c r="DF34" s="610"/>
      <c r="DG34" s="610"/>
      <c r="DH34" s="610"/>
      <c r="DI34" s="610"/>
      <c r="DJ34" s="610"/>
      <c r="DK34" s="611"/>
      <c r="DL34" s="615">
        <v>718346</v>
      </c>
      <c r="DM34" s="610"/>
      <c r="DN34" s="610"/>
      <c r="DO34" s="610"/>
      <c r="DP34" s="610"/>
      <c r="DQ34" s="610"/>
      <c r="DR34" s="610"/>
      <c r="DS34" s="610"/>
      <c r="DT34" s="610"/>
      <c r="DU34" s="610"/>
      <c r="DV34" s="611"/>
      <c r="DW34" s="612">
        <v>14.7</v>
      </c>
      <c r="DX34" s="621"/>
      <c r="DY34" s="621"/>
      <c r="DZ34" s="621"/>
      <c r="EA34" s="621"/>
      <c r="EB34" s="621"/>
      <c r="EC34" s="640"/>
    </row>
    <row r="35" spans="2:133" ht="11.25" customHeight="1" x14ac:dyDescent="0.2">
      <c r="B35" s="606" t="s">
        <v>321</v>
      </c>
      <c r="C35" s="607"/>
      <c r="D35" s="607"/>
      <c r="E35" s="607"/>
      <c r="F35" s="607"/>
      <c r="G35" s="607"/>
      <c r="H35" s="607"/>
      <c r="I35" s="607"/>
      <c r="J35" s="607"/>
      <c r="K35" s="607"/>
      <c r="L35" s="607"/>
      <c r="M35" s="607"/>
      <c r="N35" s="607"/>
      <c r="O35" s="607"/>
      <c r="P35" s="607"/>
      <c r="Q35" s="608"/>
      <c r="R35" s="609">
        <v>6975</v>
      </c>
      <c r="S35" s="610"/>
      <c r="T35" s="610"/>
      <c r="U35" s="610"/>
      <c r="V35" s="610"/>
      <c r="W35" s="610"/>
      <c r="X35" s="610"/>
      <c r="Y35" s="611"/>
      <c r="Z35" s="635">
        <v>0.1</v>
      </c>
      <c r="AA35" s="635"/>
      <c r="AB35" s="635"/>
      <c r="AC35" s="635"/>
      <c r="AD35" s="636">
        <v>6370</v>
      </c>
      <c r="AE35" s="636"/>
      <c r="AF35" s="636"/>
      <c r="AG35" s="636"/>
      <c r="AH35" s="636"/>
      <c r="AI35" s="636"/>
      <c r="AJ35" s="636"/>
      <c r="AK35" s="636"/>
      <c r="AL35" s="612">
        <v>0.1</v>
      </c>
      <c r="AM35" s="613"/>
      <c r="AN35" s="613"/>
      <c r="AO35" s="637"/>
      <c r="AP35" s="211"/>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25675</v>
      </c>
      <c r="CS35" s="619"/>
      <c r="CT35" s="619"/>
      <c r="CU35" s="619"/>
      <c r="CV35" s="619"/>
      <c r="CW35" s="619"/>
      <c r="CX35" s="619"/>
      <c r="CY35" s="620"/>
      <c r="CZ35" s="612">
        <v>0.4</v>
      </c>
      <c r="DA35" s="621"/>
      <c r="DB35" s="621"/>
      <c r="DC35" s="622"/>
      <c r="DD35" s="615">
        <v>25614</v>
      </c>
      <c r="DE35" s="619"/>
      <c r="DF35" s="619"/>
      <c r="DG35" s="619"/>
      <c r="DH35" s="619"/>
      <c r="DI35" s="619"/>
      <c r="DJ35" s="619"/>
      <c r="DK35" s="620"/>
      <c r="DL35" s="615">
        <v>25614</v>
      </c>
      <c r="DM35" s="619"/>
      <c r="DN35" s="619"/>
      <c r="DO35" s="619"/>
      <c r="DP35" s="619"/>
      <c r="DQ35" s="619"/>
      <c r="DR35" s="619"/>
      <c r="DS35" s="619"/>
      <c r="DT35" s="619"/>
      <c r="DU35" s="619"/>
      <c r="DV35" s="620"/>
      <c r="DW35" s="612">
        <v>0.5</v>
      </c>
      <c r="DX35" s="621"/>
      <c r="DY35" s="621"/>
      <c r="DZ35" s="621"/>
      <c r="EA35" s="621"/>
      <c r="EB35" s="621"/>
      <c r="EC35" s="640"/>
    </row>
    <row r="36" spans="2:133" ht="11.25" customHeight="1" x14ac:dyDescent="0.2">
      <c r="B36" s="606" t="s">
        <v>325</v>
      </c>
      <c r="C36" s="607"/>
      <c r="D36" s="607"/>
      <c r="E36" s="607"/>
      <c r="F36" s="607"/>
      <c r="G36" s="607"/>
      <c r="H36" s="607"/>
      <c r="I36" s="607"/>
      <c r="J36" s="607"/>
      <c r="K36" s="607"/>
      <c r="L36" s="607"/>
      <c r="M36" s="607"/>
      <c r="N36" s="607"/>
      <c r="O36" s="607"/>
      <c r="P36" s="607"/>
      <c r="Q36" s="608"/>
      <c r="R36" s="609">
        <v>17673</v>
      </c>
      <c r="S36" s="610"/>
      <c r="T36" s="610"/>
      <c r="U36" s="610"/>
      <c r="V36" s="610"/>
      <c r="W36" s="610"/>
      <c r="X36" s="610"/>
      <c r="Y36" s="611"/>
      <c r="Z36" s="635">
        <v>0.2</v>
      </c>
      <c r="AA36" s="635"/>
      <c r="AB36" s="635"/>
      <c r="AC36" s="635"/>
      <c r="AD36" s="636" t="s">
        <v>127</v>
      </c>
      <c r="AE36" s="636"/>
      <c r="AF36" s="636"/>
      <c r="AG36" s="636"/>
      <c r="AH36" s="636"/>
      <c r="AI36" s="636"/>
      <c r="AJ36" s="636"/>
      <c r="AK36" s="636"/>
      <c r="AL36" s="612" t="s">
        <v>127</v>
      </c>
      <c r="AM36" s="613"/>
      <c r="AN36" s="613"/>
      <c r="AO36" s="637"/>
      <c r="AP36" s="211"/>
      <c r="AQ36" s="653" t="s">
        <v>326</v>
      </c>
      <c r="AR36" s="654"/>
      <c r="AS36" s="654"/>
      <c r="AT36" s="654"/>
      <c r="AU36" s="654"/>
      <c r="AV36" s="654"/>
      <c r="AW36" s="654"/>
      <c r="AX36" s="654"/>
      <c r="AY36" s="655"/>
      <c r="AZ36" s="656">
        <v>657889</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42354</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966859</v>
      </c>
      <c r="CS36" s="610"/>
      <c r="CT36" s="610"/>
      <c r="CU36" s="610"/>
      <c r="CV36" s="610"/>
      <c r="CW36" s="610"/>
      <c r="CX36" s="610"/>
      <c r="CY36" s="611"/>
      <c r="CZ36" s="612">
        <v>13.3</v>
      </c>
      <c r="DA36" s="621"/>
      <c r="DB36" s="621"/>
      <c r="DC36" s="622"/>
      <c r="DD36" s="615">
        <v>865354</v>
      </c>
      <c r="DE36" s="610"/>
      <c r="DF36" s="610"/>
      <c r="DG36" s="610"/>
      <c r="DH36" s="610"/>
      <c r="DI36" s="610"/>
      <c r="DJ36" s="610"/>
      <c r="DK36" s="611"/>
      <c r="DL36" s="615">
        <v>765556</v>
      </c>
      <c r="DM36" s="610"/>
      <c r="DN36" s="610"/>
      <c r="DO36" s="610"/>
      <c r="DP36" s="610"/>
      <c r="DQ36" s="610"/>
      <c r="DR36" s="610"/>
      <c r="DS36" s="610"/>
      <c r="DT36" s="610"/>
      <c r="DU36" s="610"/>
      <c r="DV36" s="611"/>
      <c r="DW36" s="612">
        <v>15.6</v>
      </c>
      <c r="DX36" s="621"/>
      <c r="DY36" s="621"/>
      <c r="DZ36" s="621"/>
      <c r="EA36" s="621"/>
      <c r="EB36" s="621"/>
      <c r="EC36" s="640"/>
    </row>
    <row r="37" spans="2:133" ht="11.25" customHeight="1" x14ac:dyDescent="0.2">
      <c r="B37" s="606" t="s">
        <v>329</v>
      </c>
      <c r="C37" s="607"/>
      <c r="D37" s="607"/>
      <c r="E37" s="607"/>
      <c r="F37" s="607"/>
      <c r="G37" s="607"/>
      <c r="H37" s="607"/>
      <c r="I37" s="607"/>
      <c r="J37" s="607"/>
      <c r="K37" s="607"/>
      <c r="L37" s="607"/>
      <c r="M37" s="607"/>
      <c r="N37" s="607"/>
      <c r="O37" s="607"/>
      <c r="P37" s="607"/>
      <c r="Q37" s="608"/>
      <c r="R37" s="609">
        <v>241459</v>
      </c>
      <c r="S37" s="610"/>
      <c r="T37" s="610"/>
      <c r="U37" s="610"/>
      <c r="V37" s="610"/>
      <c r="W37" s="610"/>
      <c r="X37" s="610"/>
      <c r="Y37" s="611"/>
      <c r="Z37" s="635">
        <v>3.1</v>
      </c>
      <c r="AA37" s="635"/>
      <c r="AB37" s="635"/>
      <c r="AC37" s="635"/>
      <c r="AD37" s="636" t="s">
        <v>127</v>
      </c>
      <c r="AE37" s="636"/>
      <c r="AF37" s="636"/>
      <c r="AG37" s="636"/>
      <c r="AH37" s="636"/>
      <c r="AI37" s="636"/>
      <c r="AJ37" s="636"/>
      <c r="AK37" s="636"/>
      <c r="AL37" s="612" t="s">
        <v>127</v>
      </c>
      <c r="AM37" s="613"/>
      <c r="AN37" s="613"/>
      <c r="AO37" s="637"/>
      <c r="AQ37" s="641" t="s">
        <v>330</v>
      </c>
      <c r="AR37" s="642"/>
      <c r="AS37" s="642"/>
      <c r="AT37" s="642"/>
      <c r="AU37" s="642"/>
      <c r="AV37" s="642"/>
      <c r="AW37" s="642"/>
      <c r="AX37" s="642"/>
      <c r="AY37" s="643"/>
      <c r="AZ37" s="609">
        <v>39573</v>
      </c>
      <c r="BA37" s="610"/>
      <c r="BB37" s="610"/>
      <c r="BC37" s="610"/>
      <c r="BD37" s="619"/>
      <c r="BE37" s="619"/>
      <c r="BF37" s="644"/>
      <c r="BG37" s="606" t="s">
        <v>331</v>
      </c>
      <c r="BH37" s="607"/>
      <c r="BI37" s="607"/>
      <c r="BJ37" s="607"/>
      <c r="BK37" s="607"/>
      <c r="BL37" s="607"/>
      <c r="BM37" s="607"/>
      <c r="BN37" s="607"/>
      <c r="BO37" s="607"/>
      <c r="BP37" s="607"/>
      <c r="BQ37" s="607"/>
      <c r="BR37" s="607"/>
      <c r="BS37" s="607"/>
      <c r="BT37" s="607"/>
      <c r="BU37" s="608"/>
      <c r="BV37" s="609">
        <v>42354</v>
      </c>
      <c r="BW37" s="610"/>
      <c r="BX37" s="610"/>
      <c r="BY37" s="610"/>
      <c r="BZ37" s="610"/>
      <c r="CA37" s="610"/>
      <c r="CB37" s="645"/>
      <c r="CD37" s="606" t="s">
        <v>332</v>
      </c>
      <c r="CE37" s="607"/>
      <c r="CF37" s="607"/>
      <c r="CG37" s="607"/>
      <c r="CH37" s="607"/>
      <c r="CI37" s="607"/>
      <c r="CJ37" s="607"/>
      <c r="CK37" s="607"/>
      <c r="CL37" s="607"/>
      <c r="CM37" s="607"/>
      <c r="CN37" s="607"/>
      <c r="CO37" s="607"/>
      <c r="CP37" s="607"/>
      <c r="CQ37" s="608"/>
      <c r="CR37" s="609">
        <v>611140</v>
      </c>
      <c r="CS37" s="619"/>
      <c r="CT37" s="619"/>
      <c r="CU37" s="619"/>
      <c r="CV37" s="619"/>
      <c r="CW37" s="619"/>
      <c r="CX37" s="619"/>
      <c r="CY37" s="620"/>
      <c r="CZ37" s="612">
        <v>8.4</v>
      </c>
      <c r="DA37" s="621"/>
      <c r="DB37" s="621"/>
      <c r="DC37" s="622"/>
      <c r="DD37" s="615">
        <v>611140</v>
      </c>
      <c r="DE37" s="619"/>
      <c r="DF37" s="619"/>
      <c r="DG37" s="619"/>
      <c r="DH37" s="619"/>
      <c r="DI37" s="619"/>
      <c r="DJ37" s="619"/>
      <c r="DK37" s="620"/>
      <c r="DL37" s="615">
        <v>611140</v>
      </c>
      <c r="DM37" s="619"/>
      <c r="DN37" s="619"/>
      <c r="DO37" s="619"/>
      <c r="DP37" s="619"/>
      <c r="DQ37" s="619"/>
      <c r="DR37" s="619"/>
      <c r="DS37" s="619"/>
      <c r="DT37" s="619"/>
      <c r="DU37" s="619"/>
      <c r="DV37" s="620"/>
      <c r="DW37" s="612">
        <v>12.5</v>
      </c>
      <c r="DX37" s="621"/>
      <c r="DY37" s="621"/>
      <c r="DZ37" s="621"/>
      <c r="EA37" s="621"/>
      <c r="EB37" s="621"/>
      <c r="EC37" s="640"/>
    </row>
    <row r="38" spans="2:133" ht="11.25" customHeight="1" x14ac:dyDescent="0.2">
      <c r="B38" s="606" t="s">
        <v>333</v>
      </c>
      <c r="C38" s="607"/>
      <c r="D38" s="607"/>
      <c r="E38" s="607"/>
      <c r="F38" s="607"/>
      <c r="G38" s="607"/>
      <c r="H38" s="607"/>
      <c r="I38" s="607"/>
      <c r="J38" s="607"/>
      <c r="K38" s="607"/>
      <c r="L38" s="607"/>
      <c r="M38" s="607"/>
      <c r="N38" s="607"/>
      <c r="O38" s="607"/>
      <c r="P38" s="607"/>
      <c r="Q38" s="608"/>
      <c r="R38" s="609">
        <v>190253</v>
      </c>
      <c r="S38" s="610"/>
      <c r="T38" s="610"/>
      <c r="U38" s="610"/>
      <c r="V38" s="610"/>
      <c r="W38" s="610"/>
      <c r="X38" s="610"/>
      <c r="Y38" s="611"/>
      <c r="Z38" s="635">
        <v>2.5</v>
      </c>
      <c r="AA38" s="635"/>
      <c r="AB38" s="635"/>
      <c r="AC38" s="635"/>
      <c r="AD38" s="636" t="s">
        <v>127</v>
      </c>
      <c r="AE38" s="636"/>
      <c r="AF38" s="636"/>
      <c r="AG38" s="636"/>
      <c r="AH38" s="636"/>
      <c r="AI38" s="636"/>
      <c r="AJ38" s="636"/>
      <c r="AK38" s="636"/>
      <c r="AL38" s="612" t="s">
        <v>127</v>
      </c>
      <c r="AM38" s="613"/>
      <c r="AN38" s="613"/>
      <c r="AO38" s="637"/>
      <c r="AQ38" s="641" t="s">
        <v>334</v>
      </c>
      <c r="AR38" s="642"/>
      <c r="AS38" s="642"/>
      <c r="AT38" s="642"/>
      <c r="AU38" s="642"/>
      <c r="AV38" s="642"/>
      <c r="AW38" s="642"/>
      <c r="AX38" s="642"/>
      <c r="AY38" s="643"/>
      <c r="AZ38" s="609">
        <v>2026</v>
      </c>
      <c r="BA38" s="610"/>
      <c r="BB38" s="610"/>
      <c r="BC38" s="610"/>
      <c r="BD38" s="619"/>
      <c r="BE38" s="619"/>
      <c r="BF38" s="644"/>
      <c r="BG38" s="606" t="s">
        <v>335</v>
      </c>
      <c r="BH38" s="607"/>
      <c r="BI38" s="607"/>
      <c r="BJ38" s="607"/>
      <c r="BK38" s="607"/>
      <c r="BL38" s="607"/>
      <c r="BM38" s="607"/>
      <c r="BN38" s="607"/>
      <c r="BO38" s="607"/>
      <c r="BP38" s="607"/>
      <c r="BQ38" s="607"/>
      <c r="BR38" s="607"/>
      <c r="BS38" s="607"/>
      <c r="BT38" s="607"/>
      <c r="BU38" s="608"/>
      <c r="BV38" s="609">
        <v>2999</v>
      </c>
      <c r="BW38" s="610"/>
      <c r="BX38" s="610"/>
      <c r="BY38" s="610"/>
      <c r="BZ38" s="610"/>
      <c r="CA38" s="610"/>
      <c r="CB38" s="645"/>
      <c r="CD38" s="606" t="s">
        <v>336</v>
      </c>
      <c r="CE38" s="607"/>
      <c r="CF38" s="607"/>
      <c r="CG38" s="607"/>
      <c r="CH38" s="607"/>
      <c r="CI38" s="607"/>
      <c r="CJ38" s="607"/>
      <c r="CK38" s="607"/>
      <c r="CL38" s="607"/>
      <c r="CM38" s="607"/>
      <c r="CN38" s="607"/>
      <c r="CO38" s="607"/>
      <c r="CP38" s="607"/>
      <c r="CQ38" s="608"/>
      <c r="CR38" s="609">
        <v>616290</v>
      </c>
      <c r="CS38" s="610"/>
      <c r="CT38" s="610"/>
      <c r="CU38" s="610"/>
      <c r="CV38" s="610"/>
      <c r="CW38" s="610"/>
      <c r="CX38" s="610"/>
      <c r="CY38" s="611"/>
      <c r="CZ38" s="612">
        <v>8.5</v>
      </c>
      <c r="DA38" s="621"/>
      <c r="DB38" s="621"/>
      <c r="DC38" s="622"/>
      <c r="DD38" s="615">
        <v>503543</v>
      </c>
      <c r="DE38" s="610"/>
      <c r="DF38" s="610"/>
      <c r="DG38" s="610"/>
      <c r="DH38" s="610"/>
      <c r="DI38" s="610"/>
      <c r="DJ38" s="610"/>
      <c r="DK38" s="611"/>
      <c r="DL38" s="615">
        <v>500178</v>
      </c>
      <c r="DM38" s="610"/>
      <c r="DN38" s="610"/>
      <c r="DO38" s="610"/>
      <c r="DP38" s="610"/>
      <c r="DQ38" s="610"/>
      <c r="DR38" s="610"/>
      <c r="DS38" s="610"/>
      <c r="DT38" s="610"/>
      <c r="DU38" s="610"/>
      <c r="DV38" s="611"/>
      <c r="DW38" s="612">
        <v>10.199999999999999</v>
      </c>
      <c r="DX38" s="621"/>
      <c r="DY38" s="621"/>
      <c r="DZ38" s="621"/>
      <c r="EA38" s="621"/>
      <c r="EB38" s="621"/>
      <c r="EC38" s="640"/>
    </row>
    <row r="39" spans="2:133" ht="11.25" customHeight="1" x14ac:dyDescent="0.2">
      <c r="B39" s="606" t="s">
        <v>337</v>
      </c>
      <c r="C39" s="607"/>
      <c r="D39" s="607"/>
      <c r="E39" s="607"/>
      <c r="F39" s="607"/>
      <c r="G39" s="607"/>
      <c r="H39" s="607"/>
      <c r="I39" s="607"/>
      <c r="J39" s="607"/>
      <c r="K39" s="607"/>
      <c r="L39" s="607"/>
      <c r="M39" s="607"/>
      <c r="N39" s="607"/>
      <c r="O39" s="607"/>
      <c r="P39" s="607"/>
      <c r="Q39" s="608"/>
      <c r="R39" s="609">
        <v>113210</v>
      </c>
      <c r="S39" s="610"/>
      <c r="T39" s="610"/>
      <c r="U39" s="610"/>
      <c r="V39" s="610"/>
      <c r="W39" s="610"/>
      <c r="X39" s="610"/>
      <c r="Y39" s="611"/>
      <c r="Z39" s="635">
        <v>1.5</v>
      </c>
      <c r="AA39" s="635"/>
      <c r="AB39" s="635"/>
      <c r="AC39" s="635"/>
      <c r="AD39" s="636">
        <v>2020</v>
      </c>
      <c r="AE39" s="636"/>
      <c r="AF39" s="636"/>
      <c r="AG39" s="636"/>
      <c r="AH39" s="636"/>
      <c r="AI39" s="636"/>
      <c r="AJ39" s="636"/>
      <c r="AK39" s="636"/>
      <c r="AL39" s="612">
        <v>0</v>
      </c>
      <c r="AM39" s="613"/>
      <c r="AN39" s="613"/>
      <c r="AO39" s="637"/>
      <c r="AQ39" s="641" t="s">
        <v>338</v>
      </c>
      <c r="AR39" s="642"/>
      <c r="AS39" s="642"/>
      <c r="AT39" s="642"/>
      <c r="AU39" s="642"/>
      <c r="AV39" s="642"/>
      <c r="AW39" s="642"/>
      <c r="AX39" s="642"/>
      <c r="AY39" s="643"/>
      <c r="AZ39" s="609" t="s">
        <v>127</v>
      </c>
      <c r="BA39" s="610"/>
      <c r="BB39" s="610"/>
      <c r="BC39" s="610"/>
      <c r="BD39" s="619"/>
      <c r="BE39" s="619"/>
      <c r="BF39" s="644"/>
      <c r="BG39" s="606" t="s">
        <v>339</v>
      </c>
      <c r="BH39" s="607"/>
      <c r="BI39" s="607"/>
      <c r="BJ39" s="607"/>
      <c r="BK39" s="607"/>
      <c r="BL39" s="607"/>
      <c r="BM39" s="607"/>
      <c r="BN39" s="607"/>
      <c r="BO39" s="607"/>
      <c r="BP39" s="607"/>
      <c r="BQ39" s="607"/>
      <c r="BR39" s="607"/>
      <c r="BS39" s="607"/>
      <c r="BT39" s="607"/>
      <c r="BU39" s="608"/>
      <c r="BV39" s="609">
        <v>4580</v>
      </c>
      <c r="BW39" s="610"/>
      <c r="BX39" s="610"/>
      <c r="BY39" s="610"/>
      <c r="BZ39" s="610"/>
      <c r="CA39" s="610"/>
      <c r="CB39" s="645"/>
      <c r="CD39" s="606" t="s">
        <v>340</v>
      </c>
      <c r="CE39" s="607"/>
      <c r="CF39" s="607"/>
      <c r="CG39" s="607"/>
      <c r="CH39" s="607"/>
      <c r="CI39" s="607"/>
      <c r="CJ39" s="607"/>
      <c r="CK39" s="607"/>
      <c r="CL39" s="607"/>
      <c r="CM39" s="607"/>
      <c r="CN39" s="607"/>
      <c r="CO39" s="607"/>
      <c r="CP39" s="607"/>
      <c r="CQ39" s="608"/>
      <c r="CR39" s="609">
        <v>207382</v>
      </c>
      <c r="CS39" s="619"/>
      <c r="CT39" s="619"/>
      <c r="CU39" s="619"/>
      <c r="CV39" s="619"/>
      <c r="CW39" s="619"/>
      <c r="CX39" s="619"/>
      <c r="CY39" s="620"/>
      <c r="CZ39" s="612">
        <v>2.8</v>
      </c>
      <c r="DA39" s="621"/>
      <c r="DB39" s="621"/>
      <c r="DC39" s="622"/>
      <c r="DD39" s="615">
        <v>177237</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2">
      <c r="B40" s="606" t="s">
        <v>341</v>
      </c>
      <c r="C40" s="607"/>
      <c r="D40" s="607"/>
      <c r="E40" s="607"/>
      <c r="F40" s="607"/>
      <c r="G40" s="607"/>
      <c r="H40" s="607"/>
      <c r="I40" s="607"/>
      <c r="J40" s="607"/>
      <c r="K40" s="607"/>
      <c r="L40" s="607"/>
      <c r="M40" s="607"/>
      <c r="N40" s="607"/>
      <c r="O40" s="607"/>
      <c r="P40" s="607"/>
      <c r="Q40" s="608"/>
      <c r="R40" s="609">
        <v>693258</v>
      </c>
      <c r="S40" s="610"/>
      <c r="T40" s="610"/>
      <c r="U40" s="610"/>
      <c r="V40" s="610"/>
      <c r="W40" s="610"/>
      <c r="X40" s="610"/>
      <c r="Y40" s="611"/>
      <c r="Z40" s="635">
        <v>9</v>
      </c>
      <c r="AA40" s="635"/>
      <c r="AB40" s="635"/>
      <c r="AC40" s="635"/>
      <c r="AD40" s="636" t="s">
        <v>127</v>
      </c>
      <c r="AE40" s="636"/>
      <c r="AF40" s="636"/>
      <c r="AG40" s="636"/>
      <c r="AH40" s="636"/>
      <c r="AI40" s="636"/>
      <c r="AJ40" s="636"/>
      <c r="AK40" s="636"/>
      <c r="AL40" s="612" t="s">
        <v>127</v>
      </c>
      <c r="AM40" s="613"/>
      <c r="AN40" s="613"/>
      <c r="AO40" s="637"/>
      <c r="AQ40" s="641" t="s">
        <v>342</v>
      </c>
      <c r="AR40" s="642"/>
      <c r="AS40" s="642"/>
      <c r="AT40" s="642"/>
      <c r="AU40" s="642"/>
      <c r="AV40" s="642"/>
      <c r="AW40" s="642"/>
      <c r="AX40" s="642"/>
      <c r="AY40" s="643"/>
      <c r="AZ40" s="609" t="s">
        <v>127</v>
      </c>
      <c r="BA40" s="610"/>
      <c r="BB40" s="610"/>
      <c r="BC40" s="610"/>
      <c r="BD40" s="619"/>
      <c r="BE40" s="619"/>
      <c r="BF40" s="644"/>
      <c r="BG40" s="646" t="s">
        <v>343</v>
      </c>
      <c r="BH40" s="647"/>
      <c r="BI40" s="647"/>
      <c r="BJ40" s="647"/>
      <c r="BK40" s="647"/>
      <c r="BL40" s="345"/>
      <c r="BM40" s="607" t="s">
        <v>344</v>
      </c>
      <c r="BN40" s="607"/>
      <c r="BO40" s="607"/>
      <c r="BP40" s="607"/>
      <c r="BQ40" s="607"/>
      <c r="BR40" s="607"/>
      <c r="BS40" s="607"/>
      <c r="BT40" s="607"/>
      <c r="BU40" s="608"/>
      <c r="BV40" s="609">
        <v>95</v>
      </c>
      <c r="BW40" s="610"/>
      <c r="BX40" s="610"/>
      <c r="BY40" s="610"/>
      <c r="BZ40" s="610"/>
      <c r="CA40" s="610"/>
      <c r="CB40" s="645"/>
      <c r="CD40" s="606" t="s">
        <v>345</v>
      </c>
      <c r="CE40" s="607"/>
      <c r="CF40" s="607"/>
      <c r="CG40" s="607"/>
      <c r="CH40" s="607"/>
      <c r="CI40" s="607"/>
      <c r="CJ40" s="607"/>
      <c r="CK40" s="607"/>
      <c r="CL40" s="607"/>
      <c r="CM40" s="607"/>
      <c r="CN40" s="607"/>
      <c r="CO40" s="607"/>
      <c r="CP40" s="607"/>
      <c r="CQ40" s="608"/>
      <c r="CR40" s="609">
        <v>4959</v>
      </c>
      <c r="CS40" s="610"/>
      <c r="CT40" s="610"/>
      <c r="CU40" s="610"/>
      <c r="CV40" s="610"/>
      <c r="CW40" s="610"/>
      <c r="CX40" s="610"/>
      <c r="CY40" s="611"/>
      <c r="CZ40" s="612">
        <v>0.1</v>
      </c>
      <c r="DA40" s="621"/>
      <c r="DB40" s="621"/>
      <c r="DC40" s="622"/>
      <c r="DD40" s="615">
        <v>259</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0"/>
    </row>
    <row r="41" spans="2:133" ht="11.25" customHeight="1" x14ac:dyDescent="0.2">
      <c r="B41" s="606" t="s">
        <v>346</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347</v>
      </c>
      <c r="AR41" s="642"/>
      <c r="AS41" s="642"/>
      <c r="AT41" s="642"/>
      <c r="AU41" s="642"/>
      <c r="AV41" s="642"/>
      <c r="AW41" s="642"/>
      <c r="AX41" s="642"/>
      <c r="AY41" s="643"/>
      <c r="AZ41" s="609">
        <v>142683</v>
      </c>
      <c r="BA41" s="610"/>
      <c r="BB41" s="610"/>
      <c r="BC41" s="610"/>
      <c r="BD41" s="619"/>
      <c r="BE41" s="619"/>
      <c r="BF41" s="644"/>
      <c r="BG41" s="646"/>
      <c r="BH41" s="647"/>
      <c r="BI41" s="647"/>
      <c r="BJ41" s="647"/>
      <c r="BK41" s="647"/>
      <c r="BL41" s="345"/>
      <c r="BM41" s="607" t="s">
        <v>348</v>
      </c>
      <c r="BN41" s="607"/>
      <c r="BO41" s="607"/>
      <c r="BP41" s="607"/>
      <c r="BQ41" s="607"/>
      <c r="BR41" s="607"/>
      <c r="BS41" s="607"/>
      <c r="BT41" s="607"/>
      <c r="BU41" s="608"/>
      <c r="BV41" s="609" t="s">
        <v>127</v>
      </c>
      <c r="BW41" s="610"/>
      <c r="BX41" s="610"/>
      <c r="BY41" s="610"/>
      <c r="BZ41" s="610"/>
      <c r="CA41" s="610"/>
      <c r="CB41" s="645"/>
      <c r="CD41" s="606" t="s">
        <v>349</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350</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351</v>
      </c>
      <c r="AR42" s="651"/>
      <c r="AS42" s="651"/>
      <c r="AT42" s="651"/>
      <c r="AU42" s="651"/>
      <c r="AV42" s="651"/>
      <c r="AW42" s="651"/>
      <c r="AX42" s="651"/>
      <c r="AY42" s="652"/>
      <c r="AZ42" s="589">
        <v>473607</v>
      </c>
      <c r="BA42" s="623"/>
      <c r="BB42" s="623"/>
      <c r="BC42" s="623"/>
      <c r="BD42" s="590"/>
      <c r="BE42" s="590"/>
      <c r="BF42" s="638"/>
      <c r="BG42" s="648"/>
      <c r="BH42" s="649"/>
      <c r="BI42" s="649"/>
      <c r="BJ42" s="649"/>
      <c r="BK42" s="649"/>
      <c r="BL42" s="346"/>
      <c r="BM42" s="587" t="s">
        <v>352</v>
      </c>
      <c r="BN42" s="587"/>
      <c r="BO42" s="587"/>
      <c r="BP42" s="587"/>
      <c r="BQ42" s="587"/>
      <c r="BR42" s="587"/>
      <c r="BS42" s="587"/>
      <c r="BT42" s="587"/>
      <c r="BU42" s="588"/>
      <c r="BV42" s="589">
        <v>355</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677595</v>
      </c>
      <c r="CS42" s="619"/>
      <c r="CT42" s="619"/>
      <c r="CU42" s="619"/>
      <c r="CV42" s="619"/>
      <c r="CW42" s="619"/>
      <c r="CX42" s="619"/>
      <c r="CY42" s="620"/>
      <c r="CZ42" s="612">
        <v>9.3000000000000007</v>
      </c>
      <c r="DA42" s="621"/>
      <c r="DB42" s="621"/>
      <c r="DC42" s="622"/>
      <c r="DD42" s="615">
        <v>249881</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354</v>
      </c>
      <c r="C43" s="607"/>
      <c r="D43" s="607"/>
      <c r="E43" s="607"/>
      <c r="F43" s="607"/>
      <c r="G43" s="607"/>
      <c r="H43" s="607"/>
      <c r="I43" s="607"/>
      <c r="J43" s="607"/>
      <c r="K43" s="607"/>
      <c r="L43" s="607"/>
      <c r="M43" s="607"/>
      <c r="N43" s="607"/>
      <c r="O43" s="607"/>
      <c r="P43" s="607"/>
      <c r="Q43" s="608"/>
      <c r="R43" s="609">
        <v>423100</v>
      </c>
      <c r="S43" s="610"/>
      <c r="T43" s="610"/>
      <c r="U43" s="610"/>
      <c r="V43" s="610"/>
      <c r="W43" s="610"/>
      <c r="X43" s="610"/>
      <c r="Y43" s="611"/>
      <c r="Z43" s="635">
        <v>5.5</v>
      </c>
      <c r="AA43" s="635"/>
      <c r="AB43" s="635"/>
      <c r="AC43" s="635"/>
      <c r="AD43" s="636" t="s">
        <v>127</v>
      </c>
      <c r="AE43" s="636"/>
      <c r="AF43" s="636"/>
      <c r="AG43" s="636"/>
      <c r="AH43" s="636"/>
      <c r="AI43" s="636"/>
      <c r="AJ43" s="636"/>
      <c r="AK43" s="636"/>
      <c r="AL43" s="612" t="s">
        <v>127</v>
      </c>
      <c r="AM43" s="613"/>
      <c r="AN43" s="613"/>
      <c r="AO43" s="637"/>
      <c r="CD43" s="606" t="s">
        <v>355</v>
      </c>
      <c r="CE43" s="607"/>
      <c r="CF43" s="607"/>
      <c r="CG43" s="607"/>
      <c r="CH43" s="607"/>
      <c r="CI43" s="607"/>
      <c r="CJ43" s="607"/>
      <c r="CK43" s="607"/>
      <c r="CL43" s="607"/>
      <c r="CM43" s="607"/>
      <c r="CN43" s="607"/>
      <c r="CO43" s="607"/>
      <c r="CP43" s="607"/>
      <c r="CQ43" s="608"/>
      <c r="CR43" s="609">
        <v>55586</v>
      </c>
      <c r="CS43" s="619"/>
      <c r="CT43" s="619"/>
      <c r="CU43" s="619"/>
      <c r="CV43" s="619"/>
      <c r="CW43" s="619"/>
      <c r="CX43" s="619"/>
      <c r="CY43" s="620"/>
      <c r="CZ43" s="612">
        <v>0.8</v>
      </c>
      <c r="DA43" s="621"/>
      <c r="DB43" s="621"/>
      <c r="DC43" s="622"/>
      <c r="DD43" s="615">
        <v>55586</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356</v>
      </c>
      <c r="C44" s="587"/>
      <c r="D44" s="587"/>
      <c r="E44" s="587"/>
      <c r="F44" s="587"/>
      <c r="G44" s="587"/>
      <c r="H44" s="587"/>
      <c r="I44" s="587"/>
      <c r="J44" s="587"/>
      <c r="K44" s="587"/>
      <c r="L44" s="587"/>
      <c r="M44" s="587"/>
      <c r="N44" s="587"/>
      <c r="O44" s="587"/>
      <c r="P44" s="587"/>
      <c r="Q44" s="588"/>
      <c r="R44" s="589">
        <v>7720567</v>
      </c>
      <c r="S44" s="623"/>
      <c r="T44" s="623"/>
      <c r="U44" s="623"/>
      <c r="V44" s="623"/>
      <c r="W44" s="623"/>
      <c r="X44" s="623"/>
      <c r="Y44" s="624"/>
      <c r="Z44" s="625">
        <v>100</v>
      </c>
      <c r="AA44" s="625"/>
      <c r="AB44" s="625"/>
      <c r="AC44" s="625"/>
      <c r="AD44" s="626">
        <v>4471587</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677595</v>
      </c>
      <c r="CS44" s="610"/>
      <c r="CT44" s="610"/>
      <c r="CU44" s="610"/>
      <c r="CV44" s="610"/>
      <c r="CW44" s="610"/>
      <c r="CX44" s="610"/>
      <c r="CY44" s="611"/>
      <c r="CZ44" s="612">
        <v>9.3000000000000007</v>
      </c>
      <c r="DA44" s="613"/>
      <c r="DB44" s="613"/>
      <c r="DC44" s="614"/>
      <c r="DD44" s="615">
        <v>249881</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358</v>
      </c>
      <c r="CG45" s="607"/>
      <c r="CH45" s="607"/>
      <c r="CI45" s="607"/>
      <c r="CJ45" s="607"/>
      <c r="CK45" s="607"/>
      <c r="CL45" s="607"/>
      <c r="CM45" s="607"/>
      <c r="CN45" s="607"/>
      <c r="CO45" s="607"/>
      <c r="CP45" s="607"/>
      <c r="CQ45" s="608"/>
      <c r="CR45" s="609">
        <v>225100</v>
      </c>
      <c r="CS45" s="619"/>
      <c r="CT45" s="619"/>
      <c r="CU45" s="619"/>
      <c r="CV45" s="619"/>
      <c r="CW45" s="619"/>
      <c r="CX45" s="619"/>
      <c r="CY45" s="620"/>
      <c r="CZ45" s="612">
        <v>3.1</v>
      </c>
      <c r="DA45" s="621"/>
      <c r="DB45" s="621"/>
      <c r="DC45" s="622"/>
      <c r="DD45" s="615">
        <v>25760</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359</v>
      </c>
      <c r="CD46" s="631"/>
      <c r="CE46" s="632"/>
      <c r="CF46" s="606" t="s">
        <v>360</v>
      </c>
      <c r="CG46" s="607"/>
      <c r="CH46" s="607"/>
      <c r="CI46" s="607"/>
      <c r="CJ46" s="607"/>
      <c r="CK46" s="607"/>
      <c r="CL46" s="607"/>
      <c r="CM46" s="607"/>
      <c r="CN46" s="607"/>
      <c r="CO46" s="607"/>
      <c r="CP46" s="607"/>
      <c r="CQ46" s="608"/>
      <c r="CR46" s="609">
        <v>452495</v>
      </c>
      <c r="CS46" s="610"/>
      <c r="CT46" s="610"/>
      <c r="CU46" s="610"/>
      <c r="CV46" s="610"/>
      <c r="CW46" s="610"/>
      <c r="CX46" s="610"/>
      <c r="CY46" s="611"/>
      <c r="CZ46" s="612">
        <v>6.2</v>
      </c>
      <c r="DA46" s="613"/>
      <c r="DB46" s="613"/>
      <c r="DC46" s="614"/>
      <c r="DD46" s="615">
        <v>224121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t="s">
        <v>127</v>
      </c>
      <c r="CS47" s="619"/>
      <c r="CT47" s="619"/>
      <c r="CU47" s="619"/>
      <c r="CV47" s="619"/>
      <c r="CW47" s="619"/>
      <c r="CX47" s="619"/>
      <c r="CY47" s="620"/>
      <c r="CZ47" s="612" t="s">
        <v>127</v>
      </c>
      <c r="DA47" s="621"/>
      <c r="DB47" s="621"/>
      <c r="DC47" s="622"/>
      <c r="DD47" s="615" t="s">
        <v>127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365</v>
      </c>
      <c r="CE49" s="587"/>
      <c r="CF49" s="587"/>
      <c r="CG49" s="587"/>
      <c r="CH49" s="587"/>
      <c r="CI49" s="587"/>
      <c r="CJ49" s="587"/>
      <c r="CK49" s="587"/>
      <c r="CL49" s="587"/>
      <c r="CM49" s="587"/>
      <c r="CN49" s="587"/>
      <c r="CO49" s="587"/>
      <c r="CP49" s="587"/>
      <c r="CQ49" s="588"/>
      <c r="CR49" s="589">
        <v>7290705</v>
      </c>
      <c r="CS49" s="590"/>
      <c r="CT49" s="590"/>
      <c r="CU49" s="590"/>
      <c r="CV49" s="590"/>
      <c r="CW49" s="590"/>
      <c r="CX49" s="590"/>
      <c r="CY49" s="591"/>
      <c r="CZ49" s="592">
        <v>100</v>
      </c>
      <c r="DA49" s="593"/>
      <c r="DB49" s="593"/>
      <c r="DC49" s="594"/>
      <c r="DD49" s="595">
        <v>5139878</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XwQWBJjnlkvpJnFnmSVtvu4Io4G30N1PszzTeKLWoyy98Jsgu6R/S+gw6ErJlGT5OslxWVogT2ljxlMATnL2tg==" saltValue="+fDVW9xToiEbBlDZY0v6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367</v>
      </c>
      <c r="DK2" s="706"/>
      <c r="DL2" s="706"/>
      <c r="DM2" s="706"/>
      <c r="DN2" s="706"/>
      <c r="DO2" s="707"/>
      <c r="DP2" s="214"/>
      <c r="DQ2" s="705" t="s">
        <v>368</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371</v>
      </c>
      <c r="B5" s="711"/>
      <c r="C5" s="711"/>
      <c r="D5" s="711"/>
      <c r="E5" s="711"/>
      <c r="F5" s="711"/>
      <c r="G5" s="711"/>
      <c r="H5" s="711"/>
      <c r="I5" s="711"/>
      <c r="J5" s="711"/>
      <c r="K5" s="711"/>
      <c r="L5" s="711"/>
      <c r="M5" s="711"/>
      <c r="N5" s="711"/>
      <c r="O5" s="711"/>
      <c r="P5" s="712"/>
      <c r="Q5" s="716" t="s">
        <v>372</v>
      </c>
      <c r="R5" s="717"/>
      <c r="S5" s="717"/>
      <c r="T5" s="717"/>
      <c r="U5" s="718"/>
      <c r="V5" s="716" t="s">
        <v>373</v>
      </c>
      <c r="W5" s="717"/>
      <c r="X5" s="717"/>
      <c r="Y5" s="717"/>
      <c r="Z5" s="718"/>
      <c r="AA5" s="716" t="s">
        <v>374</v>
      </c>
      <c r="AB5" s="717"/>
      <c r="AC5" s="717"/>
      <c r="AD5" s="717"/>
      <c r="AE5" s="717"/>
      <c r="AF5" s="722" t="s">
        <v>375</v>
      </c>
      <c r="AG5" s="717"/>
      <c r="AH5" s="717"/>
      <c r="AI5" s="717"/>
      <c r="AJ5" s="723"/>
      <c r="AK5" s="717" t="s">
        <v>376</v>
      </c>
      <c r="AL5" s="717"/>
      <c r="AM5" s="717"/>
      <c r="AN5" s="717"/>
      <c r="AO5" s="718"/>
      <c r="AP5" s="716" t="s">
        <v>377</v>
      </c>
      <c r="AQ5" s="717"/>
      <c r="AR5" s="717"/>
      <c r="AS5" s="717"/>
      <c r="AT5" s="718"/>
      <c r="AU5" s="716" t="s">
        <v>378</v>
      </c>
      <c r="AV5" s="717"/>
      <c r="AW5" s="717"/>
      <c r="AX5" s="717"/>
      <c r="AY5" s="723"/>
      <c r="AZ5" s="218"/>
      <c r="BA5" s="218"/>
      <c r="BB5" s="218"/>
      <c r="BC5" s="218"/>
      <c r="BD5" s="218"/>
      <c r="BE5" s="219"/>
      <c r="BF5" s="219"/>
      <c r="BG5" s="219"/>
      <c r="BH5" s="219"/>
      <c r="BI5" s="219"/>
      <c r="BJ5" s="219"/>
      <c r="BK5" s="219"/>
      <c r="BL5" s="219"/>
      <c r="BM5" s="219"/>
      <c r="BN5" s="219"/>
      <c r="BO5" s="219"/>
      <c r="BP5" s="219"/>
      <c r="BQ5" s="710" t="s">
        <v>379</v>
      </c>
      <c r="BR5" s="711"/>
      <c r="BS5" s="711"/>
      <c r="BT5" s="711"/>
      <c r="BU5" s="711"/>
      <c r="BV5" s="711"/>
      <c r="BW5" s="711"/>
      <c r="BX5" s="711"/>
      <c r="BY5" s="711"/>
      <c r="BZ5" s="711"/>
      <c r="CA5" s="711"/>
      <c r="CB5" s="711"/>
      <c r="CC5" s="711"/>
      <c r="CD5" s="711"/>
      <c r="CE5" s="711"/>
      <c r="CF5" s="711"/>
      <c r="CG5" s="712"/>
      <c r="CH5" s="716" t="s">
        <v>380</v>
      </c>
      <c r="CI5" s="717"/>
      <c r="CJ5" s="717"/>
      <c r="CK5" s="717"/>
      <c r="CL5" s="718"/>
      <c r="CM5" s="716" t="s">
        <v>381</v>
      </c>
      <c r="CN5" s="717"/>
      <c r="CO5" s="717"/>
      <c r="CP5" s="717"/>
      <c r="CQ5" s="718"/>
      <c r="CR5" s="716" t="s">
        <v>382</v>
      </c>
      <c r="CS5" s="717"/>
      <c r="CT5" s="717"/>
      <c r="CU5" s="717"/>
      <c r="CV5" s="718"/>
      <c r="CW5" s="716" t="s">
        <v>383</v>
      </c>
      <c r="CX5" s="717"/>
      <c r="CY5" s="717"/>
      <c r="CZ5" s="717"/>
      <c r="DA5" s="718"/>
      <c r="DB5" s="716" t="s">
        <v>384</v>
      </c>
      <c r="DC5" s="717"/>
      <c r="DD5" s="717"/>
      <c r="DE5" s="717"/>
      <c r="DF5" s="718"/>
      <c r="DG5" s="746" t="s">
        <v>385</v>
      </c>
      <c r="DH5" s="747"/>
      <c r="DI5" s="747"/>
      <c r="DJ5" s="747"/>
      <c r="DK5" s="748"/>
      <c r="DL5" s="746" t="s">
        <v>386</v>
      </c>
      <c r="DM5" s="747"/>
      <c r="DN5" s="747"/>
      <c r="DO5" s="747"/>
      <c r="DP5" s="748"/>
      <c r="DQ5" s="716" t="s">
        <v>387</v>
      </c>
      <c r="DR5" s="717"/>
      <c r="DS5" s="717"/>
      <c r="DT5" s="717"/>
      <c r="DU5" s="718"/>
      <c r="DV5" s="716" t="s">
        <v>378</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388</v>
      </c>
      <c r="C7" s="733"/>
      <c r="D7" s="733"/>
      <c r="E7" s="733"/>
      <c r="F7" s="733"/>
      <c r="G7" s="733"/>
      <c r="H7" s="733"/>
      <c r="I7" s="733"/>
      <c r="J7" s="733"/>
      <c r="K7" s="733"/>
      <c r="L7" s="733"/>
      <c r="M7" s="733"/>
      <c r="N7" s="733"/>
      <c r="O7" s="733"/>
      <c r="P7" s="734"/>
      <c r="Q7" s="735">
        <v>7726</v>
      </c>
      <c r="R7" s="736"/>
      <c r="S7" s="736"/>
      <c r="T7" s="736"/>
      <c r="U7" s="736"/>
      <c r="V7" s="736">
        <v>7296</v>
      </c>
      <c r="W7" s="736"/>
      <c r="X7" s="736"/>
      <c r="Y7" s="736"/>
      <c r="Z7" s="736"/>
      <c r="AA7" s="736">
        <v>430</v>
      </c>
      <c r="AB7" s="736"/>
      <c r="AC7" s="736"/>
      <c r="AD7" s="736"/>
      <c r="AE7" s="737"/>
      <c r="AF7" s="738">
        <v>410</v>
      </c>
      <c r="AG7" s="739"/>
      <c r="AH7" s="739"/>
      <c r="AI7" s="739"/>
      <c r="AJ7" s="740"/>
      <c r="AK7" s="741">
        <v>241</v>
      </c>
      <c r="AL7" s="742"/>
      <c r="AM7" s="742"/>
      <c r="AN7" s="742"/>
      <c r="AO7" s="742"/>
      <c r="AP7" s="742">
        <v>5870</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390</v>
      </c>
      <c r="B23" s="772" t="s">
        <v>391</v>
      </c>
      <c r="C23" s="773"/>
      <c r="D23" s="773"/>
      <c r="E23" s="773"/>
      <c r="F23" s="773"/>
      <c r="G23" s="773"/>
      <c r="H23" s="773"/>
      <c r="I23" s="773"/>
      <c r="J23" s="773"/>
      <c r="K23" s="773"/>
      <c r="L23" s="773"/>
      <c r="M23" s="773"/>
      <c r="N23" s="773"/>
      <c r="O23" s="773"/>
      <c r="P23" s="774"/>
      <c r="Q23" s="775">
        <v>7729</v>
      </c>
      <c r="R23" s="776"/>
      <c r="S23" s="776"/>
      <c r="T23" s="776"/>
      <c r="U23" s="776"/>
      <c r="V23" s="776">
        <v>7296</v>
      </c>
      <c r="W23" s="776"/>
      <c r="X23" s="776"/>
      <c r="Y23" s="776"/>
      <c r="Z23" s="776"/>
      <c r="AA23" s="776">
        <v>430</v>
      </c>
      <c r="AB23" s="776"/>
      <c r="AC23" s="776"/>
      <c r="AD23" s="776"/>
      <c r="AE23" s="777"/>
      <c r="AF23" s="778">
        <v>410</v>
      </c>
      <c r="AG23" s="776"/>
      <c r="AH23" s="776"/>
      <c r="AI23" s="776"/>
      <c r="AJ23" s="779"/>
      <c r="AK23" s="780"/>
      <c r="AL23" s="781"/>
      <c r="AM23" s="781"/>
      <c r="AN23" s="781"/>
      <c r="AO23" s="781"/>
      <c r="AP23" s="776">
        <v>5870</v>
      </c>
      <c r="AQ23" s="776"/>
      <c r="AR23" s="776"/>
      <c r="AS23" s="776"/>
      <c r="AT23" s="776"/>
      <c r="AU23" s="792"/>
      <c r="AV23" s="792"/>
      <c r="AW23" s="792"/>
      <c r="AX23" s="792"/>
      <c r="AY23" s="793"/>
      <c r="AZ23" s="794" t="s">
        <v>392</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371</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403</v>
      </c>
      <c r="C28" s="733"/>
      <c r="D28" s="733"/>
      <c r="E28" s="733"/>
      <c r="F28" s="733"/>
      <c r="G28" s="733"/>
      <c r="H28" s="733"/>
      <c r="I28" s="733"/>
      <c r="J28" s="733"/>
      <c r="K28" s="733"/>
      <c r="L28" s="733"/>
      <c r="M28" s="733"/>
      <c r="N28" s="733"/>
      <c r="O28" s="733"/>
      <c r="P28" s="734"/>
      <c r="Q28" s="805">
        <v>2327</v>
      </c>
      <c r="R28" s="806"/>
      <c r="S28" s="806"/>
      <c r="T28" s="806"/>
      <c r="U28" s="806"/>
      <c r="V28" s="806">
        <v>2285</v>
      </c>
      <c r="W28" s="806"/>
      <c r="X28" s="806"/>
      <c r="Y28" s="806"/>
      <c r="Z28" s="806"/>
      <c r="AA28" s="806">
        <v>42</v>
      </c>
      <c r="AB28" s="806"/>
      <c r="AC28" s="806"/>
      <c r="AD28" s="806"/>
      <c r="AE28" s="807"/>
      <c r="AF28" s="808">
        <v>42</v>
      </c>
      <c r="AG28" s="806"/>
      <c r="AH28" s="806"/>
      <c r="AI28" s="806"/>
      <c r="AJ28" s="809"/>
      <c r="AK28" s="810">
        <v>143</v>
      </c>
      <c r="AL28" s="811"/>
      <c r="AM28" s="811"/>
      <c r="AN28" s="811"/>
      <c r="AO28" s="811"/>
      <c r="AP28" s="811" t="s">
        <v>591</v>
      </c>
      <c r="AQ28" s="811"/>
      <c r="AR28" s="811"/>
      <c r="AS28" s="811"/>
      <c r="AT28" s="811"/>
      <c r="AU28" s="811" t="s">
        <v>591</v>
      </c>
      <c r="AV28" s="811"/>
      <c r="AW28" s="811"/>
      <c r="AX28" s="811"/>
      <c r="AY28" s="811"/>
      <c r="AZ28" s="812" t="s">
        <v>591</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404</v>
      </c>
      <c r="C29" s="764"/>
      <c r="D29" s="764"/>
      <c r="E29" s="764"/>
      <c r="F29" s="764"/>
      <c r="G29" s="764"/>
      <c r="H29" s="764"/>
      <c r="I29" s="764"/>
      <c r="J29" s="764"/>
      <c r="K29" s="764"/>
      <c r="L29" s="764"/>
      <c r="M29" s="764"/>
      <c r="N29" s="764"/>
      <c r="O29" s="764"/>
      <c r="P29" s="765"/>
      <c r="Q29" s="766">
        <v>1409</v>
      </c>
      <c r="R29" s="767"/>
      <c r="S29" s="767"/>
      <c r="T29" s="767"/>
      <c r="U29" s="767"/>
      <c r="V29" s="767">
        <v>1375</v>
      </c>
      <c r="W29" s="767"/>
      <c r="X29" s="767"/>
      <c r="Y29" s="767"/>
      <c r="Z29" s="767"/>
      <c r="AA29" s="767">
        <v>34</v>
      </c>
      <c r="AB29" s="767"/>
      <c r="AC29" s="767"/>
      <c r="AD29" s="767"/>
      <c r="AE29" s="768"/>
      <c r="AF29" s="769">
        <v>34</v>
      </c>
      <c r="AG29" s="770"/>
      <c r="AH29" s="770"/>
      <c r="AI29" s="770"/>
      <c r="AJ29" s="771"/>
      <c r="AK29" s="817">
        <v>227</v>
      </c>
      <c r="AL29" s="813"/>
      <c r="AM29" s="813"/>
      <c r="AN29" s="813"/>
      <c r="AO29" s="813"/>
      <c r="AP29" s="813" t="s">
        <v>591</v>
      </c>
      <c r="AQ29" s="813"/>
      <c r="AR29" s="813"/>
      <c r="AS29" s="813"/>
      <c r="AT29" s="813"/>
      <c r="AU29" s="813" t="s">
        <v>591</v>
      </c>
      <c r="AV29" s="813"/>
      <c r="AW29" s="813"/>
      <c r="AX29" s="813"/>
      <c r="AY29" s="813"/>
      <c r="AZ29" s="814" t="s">
        <v>591</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405</v>
      </c>
      <c r="C30" s="764"/>
      <c r="D30" s="764"/>
      <c r="E30" s="764"/>
      <c r="F30" s="764"/>
      <c r="G30" s="764"/>
      <c r="H30" s="764"/>
      <c r="I30" s="764"/>
      <c r="J30" s="764"/>
      <c r="K30" s="764"/>
      <c r="L30" s="764"/>
      <c r="M30" s="764"/>
      <c r="N30" s="764"/>
      <c r="O30" s="764"/>
      <c r="P30" s="765"/>
      <c r="Q30" s="766">
        <v>325</v>
      </c>
      <c r="R30" s="767"/>
      <c r="S30" s="767"/>
      <c r="T30" s="767"/>
      <c r="U30" s="767"/>
      <c r="V30" s="767">
        <v>324</v>
      </c>
      <c r="W30" s="767"/>
      <c r="X30" s="767"/>
      <c r="Y30" s="767"/>
      <c r="Z30" s="767"/>
      <c r="AA30" s="767">
        <v>1</v>
      </c>
      <c r="AB30" s="767"/>
      <c r="AC30" s="767"/>
      <c r="AD30" s="767"/>
      <c r="AE30" s="768"/>
      <c r="AF30" s="769">
        <v>1</v>
      </c>
      <c r="AG30" s="770"/>
      <c r="AH30" s="770"/>
      <c r="AI30" s="770"/>
      <c r="AJ30" s="771"/>
      <c r="AK30" s="817">
        <v>246</v>
      </c>
      <c r="AL30" s="813"/>
      <c r="AM30" s="813"/>
      <c r="AN30" s="813"/>
      <c r="AO30" s="813"/>
      <c r="AP30" s="813" t="s">
        <v>591</v>
      </c>
      <c r="AQ30" s="813"/>
      <c r="AR30" s="813"/>
      <c r="AS30" s="813"/>
      <c r="AT30" s="813"/>
      <c r="AU30" s="813" t="s">
        <v>591</v>
      </c>
      <c r="AV30" s="813"/>
      <c r="AW30" s="813"/>
      <c r="AX30" s="813"/>
      <c r="AY30" s="813"/>
      <c r="AZ30" s="814" t="s">
        <v>591</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406</v>
      </c>
      <c r="C31" s="764"/>
      <c r="D31" s="764"/>
      <c r="E31" s="764"/>
      <c r="F31" s="764"/>
      <c r="G31" s="764"/>
      <c r="H31" s="764"/>
      <c r="I31" s="764"/>
      <c r="J31" s="764"/>
      <c r="K31" s="764"/>
      <c r="L31" s="764"/>
      <c r="M31" s="764"/>
      <c r="N31" s="764"/>
      <c r="O31" s="764"/>
      <c r="P31" s="765"/>
      <c r="Q31" s="766">
        <v>490</v>
      </c>
      <c r="R31" s="767"/>
      <c r="S31" s="767"/>
      <c r="T31" s="767"/>
      <c r="U31" s="767"/>
      <c r="V31" s="767">
        <v>406</v>
      </c>
      <c r="W31" s="767"/>
      <c r="X31" s="767"/>
      <c r="Y31" s="767"/>
      <c r="Z31" s="767"/>
      <c r="AA31" s="767">
        <v>84</v>
      </c>
      <c r="AB31" s="767"/>
      <c r="AC31" s="767"/>
      <c r="AD31" s="767"/>
      <c r="AE31" s="768"/>
      <c r="AF31" s="769">
        <v>443</v>
      </c>
      <c r="AG31" s="770"/>
      <c r="AH31" s="770"/>
      <c r="AI31" s="770"/>
      <c r="AJ31" s="771"/>
      <c r="AK31" s="817" t="s">
        <v>591</v>
      </c>
      <c r="AL31" s="813"/>
      <c r="AM31" s="813"/>
      <c r="AN31" s="813"/>
      <c r="AO31" s="813"/>
      <c r="AP31" s="813">
        <v>577</v>
      </c>
      <c r="AQ31" s="813"/>
      <c r="AR31" s="813"/>
      <c r="AS31" s="813"/>
      <c r="AT31" s="813"/>
      <c r="AU31" s="813" t="s">
        <v>591</v>
      </c>
      <c r="AV31" s="813"/>
      <c r="AW31" s="813"/>
      <c r="AX31" s="813"/>
      <c r="AY31" s="813"/>
      <c r="AZ31" s="814" t="s">
        <v>591</v>
      </c>
      <c r="BA31" s="814"/>
      <c r="BB31" s="814"/>
      <c r="BC31" s="814"/>
      <c r="BD31" s="814"/>
      <c r="BE31" s="815" t="s">
        <v>407</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408</v>
      </c>
      <c r="C32" s="764"/>
      <c r="D32" s="764"/>
      <c r="E32" s="764"/>
      <c r="F32" s="764"/>
      <c r="G32" s="764"/>
      <c r="H32" s="764"/>
      <c r="I32" s="764"/>
      <c r="J32" s="764"/>
      <c r="K32" s="764"/>
      <c r="L32" s="764"/>
      <c r="M32" s="764"/>
      <c r="N32" s="764"/>
      <c r="O32" s="764"/>
      <c r="P32" s="765"/>
      <c r="Q32" s="766">
        <v>354</v>
      </c>
      <c r="R32" s="767"/>
      <c r="S32" s="767"/>
      <c r="T32" s="767"/>
      <c r="U32" s="767"/>
      <c r="V32" s="767">
        <v>441</v>
      </c>
      <c r="W32" s="767"/>
      <c r="X32" s="767"/>
      <c r="Y32" s="767"/>
      <c r="Z32" s="767"/>
      <c r="AA32" s="767">
        <v>-87</v>
      </c>
      <c r="AB32" s="767"/>
      <c r="AC32" s="767"/>
      <c r="AD32" s="767"/>
      <c r="AE32" s="768"/>
      <c r="AF32" s="769">
        <v>416</v>
      </c>
      <c r="AG32" s="770"/>
      <c r="AH32" s="770"/>
      <c r="AI32" s="770"/>
      <c r="AJ32" s="771"/>
      <c r="AK32" s="817">
        <v>40</v>
      </c>
      <c r="AL32" s="813"/>
      <c r="AM32" s="813"/>
      <c r="AN32" s="813"/>
      <c r="AO32" s="813"/>
      <c r="AP32" s="813">
        <v>614</v>
      </c>
      <c r="AQ32" s="813"/>
      <c r="AR32" s="813"/>
      <c r="AS32" s="813"/>
      <c r="AT32" s="813"/>
      <c r="AU32" s="813">
        <v>398</v>
      </c>
      <c r="AV32" s="813"/>
      <c r="AW32" s="813"/>
      <c r="AX32" s="813"/>
      <c r="AY32" s="813"/>
      <c r="AZ32" s="814" t="s">
        <v>591</v>
      </c>
      <c r="BA32" s="814"/>
      <c r="BB32" s="814"/>
      <c r="BC32" s="814"/>
      <c r="BD32" s="814"/>
      <c r="BE32" s="815" t="s">
        <v>407</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409</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390</v>
      </c>
      <c r="B63" s="772" t="s">
        <v>410</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936</v>
      </c>
      <c r="AG63" s="827"/>
      <c r="AH63" s="827"/>
      <c r="AI63" s="827"/>
      <c r="AJ63" s="828"/>
      <c r="AK63" s="829"/>
      <c r="AL63" s="824"/>
      <c r="AM63" s="824"/>
      <c r="AN63" s="824"/>
      <c r="AO63" s="824"/>
      <c r="AP63" s="827">
        <v>1191</v>
      </c>
      <c r="AQ63" s="827"/>
      <c r="AR63" s="827"/>
      <c r="AS63" s="827"/>
      <c r="AT63" s="827"/>
      <c r="AU63" s="827">
        <v>398</v>
      </c>
      <c r="AV63" s="827"/>
      <c r="AW63" s="827"/>
      <c r="AX63" s="827"/>
      <c r="AY63" s="827"/>
      <c r="AZ63" s="831"/>
      <c r="BA63" s="831"/>
      <c r="BB63" s="831"/>
      <c r="BC63" s="831"/>
      <c r="BD63" s="831"/>
      <c r="BE63" s="832"/>
      <c r="BF63" s="832"/>
      <c r="BG63" s="832"/>
      <c r="BH63" s="832"/>
      <c r="BI63" s="833"/>
      <c r="BJ63" s="834" t="s">
        <v>591</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412</v>
      </c>
      <c r="B66" s="711"/>
      <c r="C66" s="711"/>
      <c r="D66" s="711"/>
      <c r="E66" s="711"/>
      <c r="F66" s="711"/>
      <c r="G66" s="711"/>
      <c r="H66" s="711"/>
      <c r="I66" s="711"/>
      <c r="J66" s="711"/>
      <c r="K66" s="711"/>
      <c r="L66" s="711"/>
      <c r="M66" s="711"/>
      <c r="N66" s="711"/>
      <c r="O66" s="711"/>
      <c r="P66" s="712"/>
      <c r="Q66" s="716" t="s">
        <v>413</v>
      </c>
      <c r="R66" s="717"/>
      <c r="S66" s="717"/>
      <c r="T66" s="717"/>
      <c r="U66" s="718"/>
      <c r="V66" s="716" t="s">
        <v>414</v>
      </c>
      <c r="W66" s="717"/>
      <c r="X66" s="717"/>
      <c r="Y66" s="717"/>
      <c r="Z66" s="718"/>
      <c r="AA66" s="716" t="s">
        <v>397</v>
      </c>
      <c r="AB66" s="717"/>
      <c r="AC66" s="717"/>
      <c r="AD66" s="717"/>
      <c r="AE66" s="718"/>
      <c r="AF66" s="837" t="s">
        <v>415</v>
      </c>
      <c r="AG66" s="798"/>
      <c r="AH66" s="798"/>
      <c r="AI66" s="798"/>
      <c r="AJ66" s="838"/>
      <c r="AK66" s="716" t="s">
        <v>416</v>
      </c>
      <c r="AL66" s="711"/>
      <c r="AM66" s="711"/>
      <c r="AN66" s="711"/>
      <c r="AO66" s="712"/>
      <c r="AP66" s="716" t="s">
        <v>417</v>
      </c>
      <c r="AQ66" s="717"/>
      <c r="AR66" s="717"/>
      <c r="AS66" s="717"/>
      <c r="AT66" s="718"/>
      <c r="AU66" s="716" t="s">
        <v>418</v>
      </c>
      <c r="AV66" s="717"/>
      <c r="AW66" s="717"/>
      <c r="AX66" s="717"/>
      <c r="AY66" s="718"/>
      <c r="AZ66" s="716" t="s">
        <v>378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592</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605</v>
      </c>
      <c r="AQ68" s="849"/>
      <c r="AR68" s="849"/>
      <c r="AS68" s="849"/>
      <c r="AT68" s="849"/>
      <c r="AU68" s="849" t="s">
        <v>605</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593</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605</v>
      </c>
      <c r="AL69" s="813"/>
      <c r="AM69" s="813"/>
      <c r="AN69" s="813"/>
      <c r="AO69" s="813"/>
      <c r="AP69" s="813" t="s">
        <v>605</v>
      </c>
      <c r="AQ69" s="813"/>
      <c r="AR69" s="813"/>
      <c r="AS69" s="813"/>
      <c r="AT69" s="813"/>
      <c r="AU69" s="813" t="s">
        <v>605</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594</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605</v>
      </c>
      <c r="AQ70" s="813"/>
      <c r="AR70" s="813"/>
      <c r="AS70" s="813"/>
      <c r="AT70" s="813"/>
      <c r="AU70" s="813" t="s">
        <v>605</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595</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605</v>
      </c>
      <c r="AL71" s="813"/>
      <c r="AM71" s="813"/>
      <c r="AN71" s="813"/>
      <c r="AO71" s="813"/>
      <c r="AP71" s="813" t="s">
        <v>605</v>
      </c>
      <c r="AQ71" s="813"/>
      <c r="AR71" s="813"/>
      <c r="AS71" s="813"/>
      <c r="AT71" s="813"/>
      <c r="AU71" s="813" t="s">
        <v>605</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596</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605</v>
      </c>
      <c r="AQ72" s="813"/>
      <c r="AR72" s="813"/>
      <c r="AS72" s="813"/>
      <c r="AT72" s="813"/>
      <c r="AU72" s="813" t="s">
        <v>605</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597</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605</v>
      </c>
      <c r="AQ73" s="813"/>
      <c r="AR73" s="813"/>
      <c r="AS73" s="813"/>
      <c r="AT73" s="813"/>
      <c r="AU73" s="813" t="s">
        <v>605</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598</v>
      </c>
      <c r="C74" s="857"/>
      <c r="D74" s="857"/>
      <c r="E74" s="857"/>
      <c r="F74" s="857"/>
      <c r="G74" s="857"/>
      <c r="H74" s="857"/>
      <c r="I74" s="857"/>
      <c r="J74" s="857"/>
      <c r="K74" s="857"/>
      <c r="L74" s="857"/>
      <c r="M74" s="857"/>
      <c r="N74" s="857"/>
      <c r="O74" s="857"/>
      <c r="P74" s="858"/>
      <c r="Q74" s="859">
        <v>1728</v>
      </c>
      <c r="R74" s="813"/>
      <c r="S74" s="813"/>
      <c r="T74" s="813"/>
      <c r="U74" s="813"/>
      <c r="V74" s="813">
        <v>1611</v>
      </c>
      <c r="W74" s="813"/>
      <c r="X74" s="813"/>
      <c r="Y74" s="813"/>
      <c r="Z74" s="813"/>
      <c r="AA74" s="813">
        <v>117</v>
      </c>
      <c r="AB74" s="813"/>
      <c r="AC74" s="813"/>
      <c r="AD74" s="813"/>
      <c r="AE74" s="813"/>
      <c r="AF74" s="813">
        <v>98</v>
      </c>
      <c r="AG74" s="813"/>
      <c r="AH74" s="813"/>
      <c r="AI74" s="813"/>
      <c r="AJ74" s="813"/>
      <c r="AK74" s="813" t="s">
        <v>606</v>
      </c>
      <c r="AL74" s="813"/>
      <c r="AM74" s="813"/>
      <c r="AN74" s="813"/>
      <c r="AO74" s="813"/>
      <c r="AP74" s="813">
        <v>2990</v>
      </c>
      <c r="AQ74" s="813"/>
      <c r="AR74" s="813"/>
      <c r="AS74" s="813"/>
      <c r="AT74" s="813"/>
      <c r="AU74" s="813">
        <v>318</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599</v>
      </c>
      <c r="C75" s="857"/>
      <c r="D75" s="857"/>
      <c r="E75" s="857"/>
      <c r="F75" s="857"/>
      <c r="G75" s="857"/>
      <c r="H75" s="857"/>
      <c r="I75" s="857"/>
      <c r="J75" s="857"/>
      <c r="K75" s="857"/>
      <c r="L75" s="857"/>
      <c r="M75" s="857"/>
      <c r="N75" s="857"/>
      <c r="O75" s="857"/>
      <c r="P75" s="858"/>
      <c r="Q75" s="860">
        <v>359</v>
      </c>
      <c r="R75" s="861"/>
      <c r="S75" s="861"/>
      <c r="T75" s="861"/>
      <c r="U75" s="817"/>
      <c r="V75" s="862">
        <v>350</v>
      </c>
      <c r="W75" s="861"/>
      <c r="X75" s="861"/>
      <c r="Y75" s="861"/>
      <c r="Z75" s="817"/>
      <c r="AA75" s="862">
        <v>9</v>
      </c>
      <c r="AB75" s="861"/>
      <c r="AC75" s="861"/>
      <c r="AD75" s="861"/>
      <c r="AE75" s="817"/>
      <c r="AF75" s="862">
        <v>9</v>
      </c>
      <c r="AG75" s="861"/>
      <c r="AH75" s="861"/>
      <c r="AI75" s="861"/>
      <c r="AJ75" s="817"/>
      <c r="AK75" s="862" t="s">
        <v>605</v>
      </c>
      <c r="AL75" s="861"/>
      <c r="AM75" s="861"/>
      <c r="AN75" s="861"/>
      <c r="AO75" s="817"/>
      <c r="AP75" s="862" t="s">
        <v>605</v>
      </c>
      <c r="AQ75" s="861"/>
      <c r="AR75" s="861"/>
      <c r="AS75" s="861"/>
      <c r="AT75" s="817"/>
      <c r="AU75" s="862" t="s">
        <v>605</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600</v>
      </c>
      <c r="C76" s="857"/>
      <c r="D76" s="857"/>
      <c r="E76" s="857"/>
      <c r="F76" s="857"/>
      <c r="G76" s="857"/>
      <c r="H76" s="857"/>
      <c r="I76" s="857"/>
      <c r="J76" s="857"/>
      <c r="K76" s="857"/>
      <c r="L76" s="857"/>
      <c r="M76" s="857"/>
      <c r="N76" s="857"/>
      <c r="O76" s="857"/>
      <c r="P76" s="858"/>
      <c r="Q76" s="860">
        <v>309</v>
      </c>
      <c r="R76" s="861"/>
      <c r="S76" s="861"/>
      <c r="T76" s="861"/>
      <c r="U76" s="817"/>
      <c r="V76" s="862">
        <v>281</v>
      </c>
      <c r="W76" s="861"/>
      <c r="X76" s="861"/>
      <c r="Y76" s="861"/>
      <c r="Z76" s="817"/>
      <c r="AA76" s="862">
        <v>28</v>
      </c>
      <c r="AB76" s="861"/>
      <c r="AC76" s="861"/>
      <c r="AD76" s="861"/>
      <c r="AE76" s="817"/>
      <c r="AF76" s="862">
        <v>28</v>
      </c>
      <c r="AG76" s="861"/>
      <c r="AH76" s="861"/>
      <c r="AI76" s="861"/>
      <c r="AJ76" s="817"/>
      <c r="AK76" s="862">
        <v>6</v>
      </c>
      <c r="AL76" s="861"/>
      <c r="AM76" s="861"/>
      <c r="AN76" s="861"/>
      <c r="AO76" s="817"/>
      <c r="AP76" s="862" t="s">
        <v>605</v>
      </c>
      <c r="AQ76" s="861"/>
      <c r="AR76" s="861"/>
      <c r="AS76" s="861"/>
      <c r="AT76" s="817"/>
      <c r="AU76" s="862" t="s">
        <v>605</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601</v>
      </c>
      <c r="C77" s="857"/>
      <c r="D77" s="857"/>
      <c r="E77" s="857"/>
      <c r="F77" s="857"/>
      <c r="G77" s="857"/>
      <c r="H77" s="857"/>
      <c r="I77" s="857"/>
      <c r="J77" s="857"/>
      <c r="K77" s="857"/>
      <c r="L77" s="857"/>
      <c r="M77" s="857"/>
      <c r="N77" s="857"/>
      <c r="O77" s="857"/>
      <c r="P77" s="858"/>
      <c r="Q77" s="860">
        <v>19</v>
      </c>
      <c r="R77" s="861"/>
      <c r="S77" s="861"/>
      <c r="T77" s="861"/>
      <c r="U77" s="817"/>
      <c r="V77" s="862">
        <v>16</v>
      </c>
      <c r="W77" s="861"/>
      <c r="X77" s="861"/>
      <c r="Y77" s="861"/>
      <c r="Z77" s="817"/>
      <c r="AA77" s="862">
        <v>3</v>
      </c>
      <c r="AB77" s="861"/>
      <c r="AC77" s="861"/>
      <c r="AD77" s="861"/>
      <c r="AE77" s="817"/>
      <c r="AF77" s="862">
        <v>3</v>
      </c>
      <c r="AG77" s="861"/>
      <c r="AH77" s="861"/>
      <c r="AI77" s="861"/>
      <c r="AJ77" s="817"/>
      <c r="AK77" s="862">
        <v>6</v>
      </c>
      <c r="AL77" s="861"/>
      <c r="AM77" s="861"/>
      <c r="AN77" s="861"/>
      <c r="AO77" s="817"/>
      <c r="AP77" s="862" t="s">
        <v>606</v>
      </c>
      <c r="AQ77" s="861"/>
      <c r="AR77" s="861"/>
      <c r="AS77" s="861"/>
      <c r="AT77" s="817"/>
      <c r="AU77" s="862" t="s">
        <v>606</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602</v>
      </c>
      <c r="C78" s="857"/>
      <c r="D78" s="857"/>
      <c r="E78" s="857"/>
      <c r="F78" s="857"/>
      <c r="G78" s="857"/>
      <c r="H78" s="857"/>
      <c r="I78" s="857"/>
      <c r="J78" s="857"/>
      <c r="K78" s="857"/>
      <c r="L78" s="857"/>
      <c r="M78" s="857"/>
      <c r="N78" s="857"/>
      <c r="O78" s="857"/>
      <c r="P78" s="858"/>
      <c r="Q78" s="859">
        <v>4767</v>
      </c>
      <c r="R78" s="813"/>
      <c r="S78" s="813"/>
      <c r="T78" s="813"/>
      <c r="U78" s="813"/>
      <c r="V78" s="813">
        <v>4725</v>
      </c>
      <c r="W78" s="813"/>
      <c r="X78" s="813"/>
      <c r="Y78" s="813"/>
      <c r="Z78" s="813"/>
      <c r="AA78" s="813">
        <v>42</v>
      </c>
      <c r="AB78" s="813"/>
      <c r="AC78" s="813"/>
      <c r="AD78" s="813"/>
      <c r="AE78" s="813"/>
      <c r="AF78" s="813">
        <v>40</v>
      </c>
      <c r="AG78" s="813"/>
      <c r="AH78" s="813"/>
      <c r="AI78" s="813"/>
      <c r="AJ78" s="813"/>
      <c r="AK78" s="813" t="s">
        <v>605</v>
      </c>
      <c r="AL78" s="813"/>
      <c r="AM78" s="813"/>
      <c r="AN78" s="813"/>
      <c r="AO78" s="813"/>
      <c r="AP78" s="813">
        <v>1781</v>
      </c>
      <c r="AQ78" s="813"/>
      <c r="AR78" s="813"/>
      <c r="AS78" s="813"/>
      <c r="AT78" s="813"/>
      <c r="AU78" s="813">
        <v>175</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t="s">
        <v>603</v>
      </c>
      <c r="C79" s="857"/>
      <c r="D79" s="857"/>
      <c r="E79" s="857"/>
      <c r="F79" s="857"/>
      <c r="G79" s="857"/>
      <c r="H79" s="857"/>
      <c r="I79" s="857"/>
      <c r="J79" s="857"/>
      <c r="K79" s="857"/>
      <c r="L79" s="857"/>
      <c r="M79" s="857"/>
      <c r="N79" s="857"/>
      <c r="O79" s="857"/>
      <c r="P79" s="858"/>
      <c r="Q79" s="859">
        <v>186</v>
      </c>
      <c r="R79" s="813"/>
      <c r="S79" s="813"/>
      <c r="T79" s="813"/>
      <c r="U79" s="813"/>
      <c r="V79" s="813">
        <v>180</v>
      </c>
      <c r="W79" s="813"/>
      <c r="X79" s="813"/>
      <c r="Y79" s="813"/>
      <c r="Z79" s="813"/>
      <c r="AA79" s="813">
        <v>6</v>
      </c>
      <c r="AB79" s="813"/>
      <c r="AC79" s="813"/>
      <c r="AD79" s="813"/>
      <c r="AE79" s="813"/>
      <c r="AF79" s="813">
        <v>6</v>
      </c>
      <c r="AG79" s="813"/>
      <c r="AH79" s="813"/>
      <c r="AI79" s="813"/>
      <c r="AJ79" s="813"/>
      <c r="AK79" s="813">
        <v>30</v>
      </c>
      <c r="AL79" s="813"/>
      <c r="AM79" s="813"/>
      <c r="AN79" s="813"/>
      <c r="AO79" s="813"/>
      <c r="AP79" s="813" t="s">
        <v>605</v>
      </c>
      <c r="AQ79" s="813"/>
      <c r="AR79" s="813"/>
      <c r="AS79" s="813"/>
      <c r="AT79" s="813"/>
      <c r="AU79" s="813" t="s">
        <v>605</v>
      </c>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t="s">
        <v>604</v>
      </c>
      <c r="C80" s="857"/>
      <c r="D80" s="857"/>
      <c r="E80" s="857"/>
      <c r="F80" s="857"/>
      <c r="G80" s="857"/>
      <c r="H80" s="857"/>
      <c r="I80" s="857"/>
      <c r="J80" s="857"/>
      <c r="K80" s="857"/>
      <c r="L80" s="857"/>
      <c r="M80" s="857"/>
      <c r="N80" s="857"/>
      <c r="O80" s="857"/>
      <c r="P80" s="858"/>
      <c r="Q80" s="859">
        <v>3770</v>
      </c>
      <c r="R80" s="813"/>
      <c r="S80" s="813"/>
      <c r="T80" s="813"/>
      <c r="U80" s="813"/>
      <c r="V80" s="813">
        <v>3246</v>
      </c>
      <c r="W80" s="813"/>
      <c r="X80" s="813"/>
      <c r="Y80" s="813"/>
      <c r="Z80" s="813"/>
      <c r="AA80" s="813">
        <v>524</v>
      </c>
      <c r="AB80" s="813"/>
      <c r="AC80" s="813"/>
      <c r="AD80" s="813"/>
      <c r="AE80" s="813"/>
      <c r="AF80" s="813">
        <v>5277</v>
      </c>
      <c r="AG80" s="813"/>
      <c r="AH80" s="813"/>
      <c r="AI80" s="813"/>
      <c r="AJ80" s="813"/>
      <c r="AK80" s="813" t="s">
        <v>606</v>
      </c>
      <c r="AL80" s="813"/>
      <c r="AM80" s="813"/>
      <c r="AN80" s="813"/>
      <c r="AO80" s="813"/>
      <c r="AP80" s="813">
        <v>3131</v>
      </c>
      <c r="AQ80" s="813"/>
      <c r="AR80" s="813"/>
      <c r="AS80" s="813"/>
      <c r="AT80" s="813"/>
      <c r="AU80" s="813" t="s">
        <v>605</v>
      </c>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390</v>
      </c>
      <c r="B88" s="772" t="s">
        <v>419</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22056</v>
      </c>
      <c r="AG88" s="827"/>
      <c r="AH88" s="827"/>
      <c r="AI88" s="827"/>
      <c r="AJ88" s="827"/>
      <c r="AK88" s="824"/>
      <c r="AL88" s="824"/>
      <c r="AM88" s="824"/>
      <c r="AN88" s="824"/>
      <c r="AO88" s="824"/>
      <c r="AP88" s="827">
        <v>7902</v>
      </c>
      <c r="AQ88" s="827"/>
      <c r="AR88" s="827"/>
      <c r="AS88" s="827"/>
      <c r="AT88" s="827"/>
      <c r="AU88" s="827">
        <v>493</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72" t="s">
        <v>420</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422</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423</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424</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428</v>
      </c>
      <c r="AB109" s="876"/>
      <c r="AC109" s="876"/>
      <c r="AD109" s="876"/>
      <c r="AE109" s="877"/>
      <c r="AF109" s="875" t="s">
        <v>429</v>
      </c>
      <c r="AG109" s="876"/>
      <c r="AH109" s="876"/>
      <c r="AI109" s="876"/>
      <c r="AJ109" s="877"/>
      <c r="AK109" s="875" t="s">
        <v>305</v>
      </c>
      <c r="AL109" s="876"/>
      <c r="AM109" s="876"/>
      <c r="AN109" s="876"/>
      <c r="AO109" s="877"/>
      <c r="AP109" s="875" t="s">
        <v>430</v>
      </c>
      <c r="AQ109" s="876"/>
      <c r="AR109" s="876"/>
      <c r="AS109" s="876"/>
      <c r="AT109" s="878"/>
      <c r="AU109" s="895" t="s">
        <v>427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428</v>
      </c>
      <c r="BR109" s="876"/>
      <c r="BS109" s="876"/>
      <c r="BT109" s="876"/>
      <c r="BU109" s="877"/>
      <c r="BV109" s="875" t="s">
        <v>429</v>
      </c>
      <c r="BW109" s="876"/>
      <c r="BX109" s="876"/>
      <c r="BY109" s="876"/>
      <c r="BZ109" s="877"/>
      <c r="CA109" s="875" t="s">
        <v>305</v>
      </c>
      <c r="CB109" s="876"/>
      <c r="CC109" s="876"/>
      <c r="CD109" s="876"/>
      <c r="CE109" s="877"/>
      <c r="CF109" s="896" t="s">
        <v>430</v>
      </c>
      <c r="CG109" s="896"/>
      <c r="CH109" s="896"/>
      <c r="CI109" s="896"/>
      <c r="CJ109" s="896"/>
      <c r="CK109" s="875" t="s">
        <v>431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428</v>
      </c>
      <c r="DH109" s="876"/>
      <c r="DI109" s="876"/>
      <c r="DJ109" s="876"/>
      <c r="DK109" s="877"/>
      <c r="DL109" s="875" t="s">
        <v>429</v>
      </c>
      <c r="DM109" s="876"/>
      <c r="DN109" s="876"/>
      <c r="DO109" s="876"/>
      <c r="DP109" s="877"/>
      <c r="DQ109" s="875" t="s">
        <v>305</v>
      </c>
      <c r="DR109" s="876"/>
      <c r="DS109" s="876"/>
      <c r="DT109" s="876"/>
      <c r="DU109" s="877"/>
      <c r="DV109" s="875" t="s">
        <v>430</v>
      </c>
      <c r="DW109" s="876"/>
      <c r="DX109" s="876"/>
      <c r="DY109" s="876"/>
      <c r="DZ109" s="878"/>
    </row>
    <row r="110" spans="1:131" s="216" customFormat="1" ht="26.25" customHeight="1" x14ac:dyDescent="0.2">
      <c r="A110" s="879" t="s">
        <v>432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480866</v>
      </c>
      <c r="AB110" s="883"/>
      <c r="AC110" s="883"/>
      <c r="AD110" s="883"/>
      <c r="AE110" s="884"/>
      <c r="AF110" s="885">
        <v>513004</v>
      </c>
      <c r="AG110" s="883"/>
      <c r="AH110" s="883"/>
      <c r="AI110" s="883"/>
      <c r="AJ110" s="884"/>
      <c r="AK110" s="885">
        <v>562006</v>
      </c>
      <c r="AL110" s="883"/>
      <c r="AM110" s="883"/>
      <c r="AN110" s="883"/>
      <c r="AO110" s="884"/>
      <c r="AP110" s="886">
        <v>12.7</v>
      </c>
      <c r="AQ110" s="887"/>
      <c r="AR110" s="887"/>
      <c r="AS110" s="887"/>
      <c r="AT110" s="888"/>
      <c r="AU110" s="889" t="s">
        <v>73</v>
      </c>
      <c r="AV110" s="890"/>
      <c r="AW110" s="890"/>
      <c r="AX110" s="890"/>
      <c r="AY110" s="890"/>
      <c r="AZ110" s="912" t="s">
        <v>433</v>
      </c>
      <c r="BA110" s="880"/>
      <c r="BB110" s="880"/>
      <c r="BC110" s="880"/>
      <c r="BD110" s="880"/>
      <c r="BE110" s="880"/>
      <c r="BF110" s="880"/>
      <c r="BG110" s="880"/>
      <c r="BH110" s="880"/>
      <c r="BI110" s="880"/>
      <c r="BJ110" s="880"/>
      <c r="BK110" s="880"/>
      <c r="BL110" s="880"/>
      <c r="BM110" s="880"/>
      <c r="BN110" s="880"/>
      <c r="BO110" s="880"/>
      <c r="BP110" s="881"/>
      <c r="BQ110" s="913">
        <v>5322347</v>
      </c>
      <c r="BR110" s="914"/>
      <c r="BS110" s="914"/>
      <c r="BT110" s="914"/>
      <c r="BU110" s="914"/>
      <c r="BV110" s="914">
        <v>5719902</v>
      </c>
      <c r="BW110" s="914"/>
      <c r="BX110" s="914"/>
      <c r="BY110" s="914"/>
      <c r="BZ110" s="914"/>
      <c r="CA110" s="914">
        <v>5869570</v>
      </c>
      <c r="CB110" s="914"/>
      <c r="CC110" s="914"/>
      <c r="CD110" s="914"/>
      <c r="CE110" s="914"/>
      <c r="CF110" s="927">
        <v>133</v>
      </c>
      <c r="CG110" s="928"/>
      <c r="CH110" s="928"/>
      <c r="CI110" s="928"/>
      <c r="CJ110" s="928"/>
      <c r="CK110" s="929" t="s">
        <v>434</v>
      </c>
      <c r="CL110" s="930"/>
      <c r="CM110" s="912" t="s">
        <v>435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436</v>
      </c>
      <c r="DH110" s="914"/>
      <c r="DI110" s="914"/>
      <c r="DJ110" s="914"/>
      <c r="DK110" s="914"/>
      <c r="DL110" s="914" t="s">
        <v>437</v>
      </c>
      <c r="DM110" s="914"/>
      <c r="DN110" s="914"/>
      <c r="DO110" s="914"/>
      <c r="DP110" s="914"/>
      <c r="DQ110" s="914" t="s">
        <v>438</v>
      </c>
      <c r="DR110" s="914"/>
      <c r="DS110" s="914"/>
      <c r="DT110" s="914"/>
      <c r="DU110" s="914"/>
      <c r="DV110" s="915" t="s">
        <v>436</v>
      </c>
      <c r="DW110" s="915"/>
      <c r="DX110" s="915"/>
      <c r="DY110" s="915"/>
      <c r="DZ110" s="916"/>
    </row>
    <row r="111" spans="1:131" s="216" customFormat="1" ht="26.25" customHeight="1" x14ac:dyDescent="0.2">
      <c r="A111" s="917" t="s">
        <v>439</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437</v>
      </c>
      <c r="AB111" s="921"/>
      <c r="AC111" s="921"/>
      <c r="AD111" s="921"/>
      <c r="AE111" s="922"/>
      <c r="AF111" s="923" t="s">
        <v>440</v>
      </c>
      <c r="AG111" s="921"/>
      <c r="AH111" s="921"/>
      <c r="AI111" s="921"/>
      <c r="AJ111" s="922"/>
      <c r="AK111" s="923" t="s">
        <v>436</v>
      </c>
      <c r="AL111" s="921"/>
      <c r="AM111" s="921"/>
      <c r="AN111" s="921"/>
      <c r="AO111" s="922"/>
      <c r="AP111" s="924" t="s">
        <v>441</v>
      </c>
      <c r="AQ111" s="925"/>
      <c r="AR111" s="925"/>
      <c r="AS111" s="925"/>
      <c r="AT111" s="926"/>
      <c r="AU111" s="891"/>
      <c r="AV111" s="892"/>
      <c r="AW111" s="892"/>
      <c r="AX111" s="892"/>
      <c r="AY111" s="892"/>
      <c r="AZ111" s="905" t="s">
        <v>442</v>
      </c>
      <c r="BA111" s="906"/>
      <c r="BB111" s="906"/>
      <c r="BC111" s="906"/>
      <c r="BD111" s="906"/>
      <c r="BE111" s="906"/>
      <c r="BF111" s="906"/>
      <c r="BG111" s="906"/>
      <c r="BH111" s="906"/>
      <c r="BI111" s="906"/>
      <c r="BJ111" s="906"/>
      <c r="BK111" s="906"/>
      <c r="BL111" s="906"/>
      <c r="BM111" s="906"/>
      <c r="BN111" s="906"/>
      <c r="BO111" s="906"/>
      <c r="BP111" s="907"/>
      <c r="BQ111" s="908">
        <v>85061</v>
      </c>
      <c r="BR111" s="909"/>
      <c r="BS111" s="909"/>
      <c r="BT111" s="909"/>
      <c r="BU111" s="909"/>
      <c r="BV111" s="909">
        <v>68535</v>
      </c>
      <c r="BW111" s="909"/>
      <c r="BX111" s="909"/>
      <c r="BY111" s="909"/>
      <c r="BZ111" s="909"/>
      <c r="CA111" s="909">
        <v>56882</v>
      </c>
      <c r="CB111" s="909"/>
      <c r="CC111" s="909"/>
      <c r="CD111" s="909"/>
      <c r="CE111" s="909"/>
      <c r="CF111" s="903">
        <v>1.3</v>
      </c>
      <c r="CG111" s="904"/>
      <c r="CH111" s="904"/>
      <c r="CI111" s="904"/>
      <c r="CJ111" s="904"/>
      <c r="CK111" s="931"/>
      <c r="CL111" s="932"/>
      <c r="CM111" s="905" t="s">
        <v>443</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444</v>
      </c>
      <c r="DH111" s="909"/>
      <c r="DI111" s="909"/>
      <c r="DJ111" s="909"/>
      <c r="DK111" s="909"/>
      <c r="DL111" s="909" t="s">
        <v>441</v>
      </c>
      <c r="DM111" s="909"/>
      <c r="DN111" s="909"/>
      <c r="DO111" s="909"/>
      <c r="DP111" s="909"/>
      <c r="DQ111" s="909" t="s">
        <v>437</v>
      </c>
      <c r="DR111" s="909"/>
      <c r="DS111" s="909"/>
      <c r="DT111" s="909"/>
      <c r="DU111" s="909"/>
      <c r="DV111" s="910" t="s">
        <v>441</v>
      </c>
      <c r="DW111" s="910"/>
      <c r="DX111" s="910"/>
      <c r="DY111" s="910"/>
      <c r="DZ111" s="911"/>
    </row>
    <row r="112" spans="1:131" s="216" customFormat="1" ht="26.25" customHeight="1" x14ac:dyDescent="0.2">
      <c r="A112" s="935" t="s">
        <v>445</v>
      </c>
      <c r="B112" s="936"/>
      <c r="C112" s="906" t="s">
        <v>446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444</v>
      </c>
      <c r="AB112" s="942"/>
      <c r="AC112" s="942"/>
      <c r="AD112" s="942"/>
      <c r="AE112" s="943"/>
      <c r="AF112" s="944" t="s">
        <v>437</v>
      </c>
      <c r="AG112" s="942"/>
      <c r="AH112" s="942"/>
      <c r="AI112" s="942"/>
      <c r="AJ112" s="943"/>
      <c r="AK112" s="944" t="s">
        <v>447</v>
      </c>
      <c r="AL112" s="942"/>
      <c r="AM112" s="942"/>
      <c r="AN112" s="942"/>
      <c r="AO112" s="943"/>
      <c r="AP112" s="945" t="s">
        <v>444</v>
      </c>
      <c r="AQ112" s="946"/>
      <c r="AR112" s="946"/>
      <c r="AS112" s="946"/>
      <c r="AT112" s="947"/>
      <c r="AU112" s="891"/>
      <c r="AV112" s="892"/>
      <c r="AW112" s="892"/>
      <c r="AX112" s="892"/>
      <c r="AY112" s="892"/>
      <c r="AZ112" s="905" t="s">
        <v>448</v>
      </c>
      <c r="BA112" s="906"/>
      <c r="BB112" s="906"/>
      <c r="BC112" s="906"/>
      <c r="BD112" s="906"/>
      <c r="BE112" s="906"/>
      <c r="BF112" s="906"/>
      <c r="BG112" s="906"/>
      <c r="BH112" s="906"/>
      <c r="BI112" s="906"/>
      <c r="BJ112" s="906"/>
      <c r="BK112" s="906"/>
      <c r="BL112" s="906"/>
      <c r="BM112" s="906"/>
      <c r="BN112" s="906"/>
      <c r="BO112" s="906"/>
      <c r="BP112" s="907"/>
      <c r="BQ112" s="908">
        <v>412171</v>
      </c>
      <c r="BR112" s="909"/>
      <c r="BS112" s="909"/>
      <c r="BT112" s="909"/>
      <c r="BU112" s="909"/>
      <c r="BV112" s="909">
        <v>425069</v>
      </c>
      <c r="BW112" s="909"/>
      <c r="BX112" s="909"/>
      <c r="BY112" s="909"/>
      <c r="BZ112" s="909"/>
      <c r="CA112" s="909">
        <v>397885</v>
      </c>
      <c r="CB112" s="909"/>
      <c r="CC112" s="909"/>
      <c r="CD112" s="909"/>
      <c r="CE112" s="909"/>
      <c r="CF112" s="903">
        <v>9</v>
      </c>
      <c r="CG112" s="904"/>
      <c r="CH112" s="904"/>
      <c r="CI112" s="904"/>
      <c r="CJ112" s="904"/>
      <c r="CK112" s="931"/>
      <c r="CL112" s="932"/>
      <c r="CM112" s="905" t="s">
        <v>449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437</v>
      </c>
      <c r="DH112" s="909"/>
      <c r="DI112" s="909"/>
      <c r="DJ112" s="909"/>
      <c r="DK112" s="909"/>
      <c r="DL112" s="909" t="s">
        <v>441</v>
      </c>
      <c r="DM112" s="909"/>
      <c r="DN112" s="909"/>
      <c r="DO112" s="909"/>
      <c r="DP112" s="909"/>
      <c r="DQ112" s="909" t="s">
        <v>437</v>
      </c>
      <c r="DR112" s="909"/>
      <c r="DS112" s="909"/>
      <c r="DT112" s="909"/>
      <c r="DU112" s="909"/>
      <c r="DV112" s="910" t="s">
        <v>447</v>
      </c>
      <c r="DW112" s="910"/>
      <c r="DX112" s="910"/>
      <c r="DY112" s="910"/>
      <c r="DZ112" s="911"/>
    </row>
    <row r="113" spans="1:130" s="216" customFormat="1" ht="26.25" customHeight="1" x14ac:dyDescent="0.2">
      <c r="A113" s="937"/>
      <c r="B113" s="938"/>
      <c r="C113" s="906" t="s">
        <v>450</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73613</v>
      </c>
      <c r="AB113" s="921"/>
      <c r="AC113" s="921"/>
      <c r="AD113" s="921"/>
      <c r="AE113" s="922"/>
      <c r="AF113" s="923">
        <v>56823</v>
      </c>
      <c r="AG113" s="921"/>
      <c r="AH113" s="921"/>
      <c r="AI113" s="921"/>
      <c r="AJ113" s="922"/>
      <c r="AK113" s="923">
        <v>37923</v>
      </c>
      <c r="AL113" s="921"/>
      <c r="AM113" s="921"/>
      <c r="AN113" s="921"/>
      <c r="AO113" s="922"/>
      <c r="AP113" s="924">
        <v>0.9</v>
      </c>
      <c r="AQ113" s="925"/>
      <c r="AR113" s="925"/>
      <c r="AS113" s="925"/>
      <c r="AT113" s="926"/>
      <c r="AU113" s="891"/>
      <c r="AV113" s="892"/>
      <c r="AW113" s="892"/>
      <c r="AX113" s="892"/>
      <c r="AY113" s="892"/>
      <c r="AZ113" s="905" t="s">
        <v>451</v>
      </c>
      <c r="BA113" s="906"/>
      <c r="BB113" s="906"/>
      <c r="BC113" s="906"/>
      <c r="BD113" s="906"/>
      <c r="BE113" s="906"/>
      <c r="BF113" s="906"/>
      <c r="BG113" s="906"/>
      <c r="BH113" s="906"/>
      <c r="BI113" s="906"/>
      <c r="BJ113" s="906"/>
      <c r="BK113" s="906"/>
      <c r="BL113" s="906"/>
      <c r="BM113" s="906"/>
      <c r="BN113" s="906"/>
      <c r="BO113" s="906"/>
      <c r="BP113" s="907"/>
      <c r="BQ113" s="908">
        <v>543223</v>
      </c>
      <c r="BR113" s="909"/>
      <c r="BS113" s="909"/>
      <c r="BT113" s="909"/>
      <c r="BU113" s="909"/>
      <c r="BV113" s="909">
        <v>512649</v>
      </c>
      <c r="BW113" s="909"/>
      <c r="BX113" s="909"/>
      <c r="BY113" s="909"/>
      <c r="BZ113" s="909"/>
      <c r="CA113" s="909">
        <v>491568</v>
      </c>
      <c r="CB113" s="909"/>
      <c r="CC113" s="909"/>
      <c r="CD113" s="909"/>
      <c r="CE113" s="909"/>
      <c r="CF113" s="903">
        <v>11.1</v>
      </c>
      <c r="CG113" s="904"/>
      <c r="CH113" s="904"/>
      <c r="CI113" s="904"/>
      <c r="CJ113" s="904"/>
      <c r="CK113" s="931"/>
      <c r="CL113" s="932"/>
      <c r="CM113" s="905" t="s">
        <v>452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v>16772</v>
      </c>
      <c r="DH113" s="942"/>
      <c r="DI113" s="942"/>
      <c r="DJ113" s="942"/>
      <c r="DK113" s="943"/>
      <c r="DL113" s="944">
        <v>13977</v>
      </c>
      <c r="DM113" s="942"/>
      <c r="DN113" s="942"/>
      <c r="DO113" s="942"/>
      <c r="DP113" s="943"/>
      <c r="DQ113" s="944">
        <v>11181</v>
      </c>
      <c r="DR113" s="942"/>
      <c r="DS113" s="942"/>
      <c r="DT113" s="942"/>
      <c r="DU113" s="943"/>
      <c r="DV113" s="945">
        <v>0.3</v>
      </c>
      <c r="DW113" s="946"/>
      <c r="DX113" s="946"/>
      <c r="DY113" s="946"/>
      <c r="DZ113" s="947"/>
    </row>
    <row r="114" spans="1:130" s="216" customFormat="1" ht="26.25" customHeight="1" x14ac:dyDescent="0.2">
      <c r="A114" s="937"/>
      <c r="B114" s="938"/>
      <c r="C114" s="906" t="s">
        <v>453</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57157</v>
      </c>
      <c r="AB114" s="942"/>
      <c r="AC114" s="942"/>
      <c r="AD114" s="942"/>
      <c r="AE114" s="943"/>
      <c r="AF114" s="944">
        <v>51929</v>
      </c>
      <c r="AG114" s="942"/>
      <c r="AH114" s="942"/>
      <c r="AI114" s="942"/>
      <c r="AJ114" s="943"/>
      <c r="AK114" s="944">
        <v>53056</v>
      </c>
      <c r="AL114" s="942"/>
      <c r="AM114" s="942"/>
      <c r="AN114" s="942"/>
      <c r="AO114" s="943"/>
      <c r="AP114" s="945">
        <v>1.2</v>
      </c>
      <c r="AQ114" s="946"/>
      <c r="AR114" s="946"/>
      <c r="AS114" s="946"/>
      <c r="AT114" s="947"/>
      <c r="AU114" s="891"/>
      <c r="AV114" s="892"/>
      <c r="AW114" s="892"/>
      <c r="AX114" s="892"/>
      <c r="AY114" s="892"/>
      <c r="AZ114" s="905" t="s">
        <v>454</v>
      </c>
      <c r="BA114" s="906"/>
      <c r="BB114" s="906"/>
      <c r="BC114" s="906"/>
      <c r="BD114" s="906"/>
      <c r="BE114" s="906"/>
      <c r="BF114" s="906"/>
      <c r="BG114" s="906"/>
      <c r="BH114" s="906"/>
      <c r="BI114" s="906"/>
      <c r="BJ114" s="906"/>
      <c r="BK114" s="906"/>
      <c r="BL114" s="906"/>
      <c r="BM114" s="906"/>
      <c r="BN114" s="906"/>
      <c r="BO114" s="906"/>
      <c r="BP114" s="907"/>
      <c r="BQ114" s="908">
        <v>1027413</v>
      </c>
      <c r="BR114" s="909"/>
      <c r="BS114" s="909"/>
      <c r="BT114" s="909"/>
      <c r="BU114" s="909"/>
      <c r="BV114" s="909">
        <v>889740</v>
      </c>
      <c r="BW114" s="909"/>
      <c r="BX114" s="909"/>
      <c r="BY114" s="909"/>
      <c r="BZ114" s="909"/>
      <c r="CA114" s="909">
        <v>729136</v>
      </c>
      <c r="CB114" s="909"/>
      <c r="CC114" s="909"/>
      <c r="CD114" s="909"/>
      <c r="CE114" s="909"/>
      <c r="CF114" s="903">
        <v>16.5</v>
      </c>
      <c r="CG114" s="904"/>
      <c r="CH114" s="904"/>
      <c r="CI114" s="904"/>
      <c r="CJ114" s="904"/>
      <c r="CK114" s="931"/>
      <c r="CL114" s="932"/>
      <c r="CM114" s="905" t="s">
        <v>455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437</v>
      </c>
      <c r="DH114" s="942"/>
      <c r="DI114" s="942"/>
      <c r="DJ114" s="942"/>
      <c r="DK114" s="943"/>
      <c r="DL114" s="944" t="s">
        <v>441</v>
      </c>
      <c r="DM114" s="942"/>
      <c r="DN114" s="942"/>
      <c r="DO114" s="942"/>
      <c r="DP114" s="943"/>
      <c r="DQ114" s="944" t="s">
        <v>444</v>
      </c>
      <c r="DR114" s="942"/>
      <c r="DS114" s="942"/>
      <c r="DT114" s="942"/>
      <c r="DU114" s="943"/>
      <c r="DV114" s="945" t="s">
        <v>441</v>
      </c>
      <c r="DW114" s="946"/>
      <c r="DX114" s="946"/>
      <c r="DY114" s="946"/>
      <c r="DZ114" s="947"/>
    </row>
    <row r="115" spans="1:130" s="216" customFormat="1" ht="26.25" customHeight="1" x14ac:dyDescent="0.2">
      <c r="A115" s="937"/>
      <c r="B115" s="938"/>
      <c r="C115" s="906" t="s">
        <v>456</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18534</v>
      </c>
      <c r="AB115" s="921"/>
      <c r="AC115" s="921"/>
      <c r="AD115" s="921"/>
      <c r="AE115" s="922"/>
      <c r="AF115" s="923">
        <v>16525</v>
      </c>
      <c r="AG115" s="921"/>
      <c r="AH115" s="921"/>
      <c r="AI115" s="921"/>
      <c r="AJ115" s="922"/>
      <c r="AK115" s="923">
        <v>15106</v>
      </c>
      <c r="AL115" s="921"/>
      <c r="AM115" s="921"/>
      <c r="AN115" s="921"/>
      <c r="AO115" s="922"/>
      <c r="AP115" s="924">
        <v>0.3</v>
      </c>
      <c r="AQ115" s="925"/>
      <c r="AR115" s="925"/>
      <c r="AS115" s="925"/>
      <c r="AT115" s="926"/>
      <c r="AU115" s="891"/>
      <c r="AV115" s="892"/>
      <c r="AW115" s="892"/>
      <c r="AX115" s="892"/>
      <c r="AY115" s="892"/>
      <c r="AZ115" s="905" t="s">
        <v>457</v>
      </c>
      <c r="BA115" s="906"/>
      <c r="BB115" s="906"/>
      <c r="BC115" s="906"/>
      <c r="BD115" s="906"/>
      <c r="BE115" s="906"/>
      <c r="BF115" s="906"/>
      <c r="BG115" s="906"/>
      <c r="BH115" s="906"/>
      <c r="BI115" s="906"/>
      <c r="BJ115" s="906"/>
      <c r="BK115" s="906"/>
      <c r="BL115" s="906"/>
      <c r="BM115" s="906"/>
      <c r="BN115" s="906"/>
      <c r="BO115" s="906"/>
      <c r="BP115" s="907"/>
      <c r="BQ115" s="908" t="s">
        <v>447</v>
      </c>
      <c r="BR115" s="909"/>
      <c r="BS115" s="909"/>
      <c r="BT115" s="909"/>
      <c r="BU115" s="909"/>
      <c r="BV115" s="909" t="s">
        <v>437</v>
      </c>
      <c r="BW115" s="909"/>
      <c r="BX115" s="909"/>
      <c r="BY115" s="909"/>
      <c r="BZ115" s="909"/>
      <c r="CA115" s="909" t="s">
        <v>441</v>
      </c>
      <c r="CB115" s="909"/>
      <c r="CC115" s="909"/>
      <c r="CD115" s="909"/>
      <c r="CE115" s="909"/>
      <c r="CF115" s="903" t="s">
        <v>441</v>
      </c>
      <c r="CG115" s="904"/>
      <c r="CH115" s="904"/>
      <c r="CI115" s="904"/>
      <c r="CJ115" s="904"/>
      <c r="CK115" s="931"/>
      <c r="CL115" s="932"/>
      <c r="CM115" s="905" t="s">
        <v>458</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441</v>
      </c>
      <c r="DH115" s="942"/>
      <c r="DI115" s="942"/>
      <c r="DJ115" s="942"/>
      <c r="DK115" s="943"/>
      <c r="DL115" s="944" t="s">
        <v>437</v>
      </c>
      <c r="DM115" s="942"/>
      <c r="DN115" s="942"/>
      <c r="DO115" s="942"/>
      <c r="DP115" s="943"/>
      <c r="DQ115" s="944" t="s">
        <v>437</v>
      </c>
      <c r="DR115" s="942"/>
      <c r="DS115" s="942"/>
      <c r="DT115" s="942"/>
      <c r="DU115" s="943"/>
      <c r="DV115" s="945" t="s">
        <v>441</v>
      </c>
      <c r="DW115" s="946"/>
      <c r="DX115" s="946"/>
      <c r="DY115" s="946"/>
      <c r="DZ115" s="947"/>
    </row>
    <row r="116" spans="1:130" s="216" customFormat="1" ht="26.25" customHeight="1" x14ac:dyDescent="0.2">
      <c r="A116" s="939"/>
      <c r="B116" s="940"/>
      <c r="C116" s="948" t="s">
        <v>459</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441</v>
      </c>
      <c r="AB116" s="942"/>
      <c r="AC116" s="942"/>
      <c r="AD116" s="942"/>
      <c r="AE116" s="943"/>
      <c r="AF116" s="944" t="s">
        <v>437</v>
      </c>
      <c r="AG116" s="942"/>
      <c r="AH116" s="942"/>
      <c r="AI116" s="942"/>
      <c r="AJ116" s="943"/>
      <c r="AK116" s="944" t="s">
        <v>444</v>
      </c>
      <c r="AL116" s="942"/>
      <c r="AM116" s="942"/>
      <c r="AN116" s="942"/>
      <c r="AO116" s="943"/>
      <c r="AP116" s="945" t="s">
        <v>437</v>
      </c>
      <c r="AQ116" s="946"/>
      <c r="AR116" s="946"/>
      <c r="AS116" s="946"/>
      <c r="AT116" s="947"/>
      <c r="AU116" s="891"/>
      <c r="AV116" s="892"/>
      <c r="AW116" s="892"/>
      <c r="AX116" s="892"/>
      <c r="AY116" s="892"/>
      <c r="AZ116" s="950" t="s">
        <v>460</v>
      </c>
      <c r="BA116" s="951"/>
      <c r="BB116" s="951"/>
      <c r="BC116" s="951"/>
      <c r="BD116" s="951"/>
      <c r="BE116" s="951"/>
      <c r="BF116" s="951"/>
      <c r="BG116" s="951"/>
      <c r="BH116" s="951"/>
      <c r="BI116" s="951"/>
      <c r="BJ116" s="951"/>
      <c r="BK116" s="951"/>
      <c r="BL116" s="951"/>
      <c r="BM116" s="951"/>
      <c r="BN116" s="951"/>
      <c r="BO116" s="951"/>
      <c r="BP116" s="952"/>
      <c r="BQ116" s="908" t="s">
        <v>441</v>
      </c>
      <c r="BR116" s="909"/>
      <c r="BS116" s="909"/>
      <c r="BT116" s="909"/>
      <c r="BU116" s="909"/>
      <c r="BV116" s="909" t="s">
        <v>441</v>
      </c>
      <c r="BW116" s="909"/>
      <c r="BX116" s="909"/>
      <c r="BY116" s="909"/>
      <c r="BZ116" s="909"/>
      <c r="CA116" s="909" t="s">
        <v>444</v>
      </c>
      <c r="CB116" s="909"/>
      <c r="CC116" s="909"/>
      <c r="CD116" s="909"/>
      <c r="CE116" s="909"/>
      <c r="CF116" s="903" t="s">
        <v>447</v>
      </c>
      <c r="CG116" s="904"/>
      <c r="CH116" s="904"/>
      <c r="CI116" s="904"/>
      <c r="CJ116" s="904"/>
      <c r="CK116" s="931"/>
      <c r="CL116" s="932"/>
      <c r="CM116" s="905" t="s">
        <v>461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441</v>
      </c>
      <c r="DH116" s="942"/>
      <c r="DI116" s="942"/>
      <c r="DJ116" s="942"/>
      <c r="DK116" s="943"/>
      <c r="DL116" s="944" t="s">
        <v>444</v>
      </c>
      <c r="DM116" s="942"/>
      <c r="DN116" s="942"/>
      <c r="DO116" s="942"/>
      <c r="DP116" s="943"/>
      <c r="DQ116" s="944">
        <v>3078</v>
      </c>
      <c r="DR116" s="942"/>
      <c r="DS116" s="942"/>
      <c r="DT116" s="942"/>
      <c r="DU116" s="943"/>
      <c r="DV116" s="945">
        <v>0.1</v>
      </c>
      <c r="DW116" s="946"/>
      <c r="DX116" s="946"/>
      <c r="DY116" s="946"/>
      <c r="DZ116" s="947"/>
    </row>
    <row r="117" spans="1:130" s="216" customFormat="1" ht="26.25" customHeight="1" x14ac:dyDescent="0.2">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462</v>
      </c>
      <c r="Z117" s="877"/>
      <c r="AA117" s="961">
        <v>630170</v>
      </c>
      <c r="AB117" s="962"/>
      <c r="AC117" s="962"/>
      <c r="AD117" s="962"/>
      <c r="AE117" s="963"/>
      <c r="AF117" s="964">
        <v>638281</v>
      </c>
      <c r="AG117" s="962"/>
      <c r="AH117" s="962"/>
      <c r="AI117" s="962"/>
      <c r="AJ117" s="963"/>
      <c r="AK117" s="964">
        <v>668091</v>
      </c>
      <c r="AL117" s="962"/>
      <c r="AM117" s="962"/>
      <c r="AN117" s="962"/>
      <c r="AO117" s="963"/>
      <c r="AP117" s="965"/>
      <c r="AQ117" s="966"/>
      <c r="AR117" s="966"/>
      <c r="AS117" s="966"/>
      <c r="AT117" s="967"/>
      <c r="AU117" s="891"/>
      <c r="AV117" s="892"/>
      <c r="AW117" s="892"/>
      <c r="AX117" s="892"/>
      <c r="AY117" s="892"/>
      <c r="AZ117" s="957" t="s">
        <v>463</v>
      </c>
      <c r="BA117" s="958"/>
      <c r="BB117" s="958"/>
      <c r="BC117" s="958"/>
      <c r="BD117" s="958"/>
      <c r="BE117" s="958"/>
      <c r="BF117" s="958"/>
      <c r="BG117" s="958"/>
      <c r="BH117" s="958"/>
      <c r="BI117" s="958"/>
      <c r="BJ117" s="958"/>
      <c r="BK117" s="958"/>
      <c r="BL117" s="958"/>
      <c r="BM117" s="958"/>
      <c r="BN117" s="958"/>
      <c r="BO117" s="958"/>
      <c r="BP117" s="959"/>
      <c r="BQ117" s="908" t="s">
        <v>392</v>
      </c>
      <c r="BR117" s="909"/>
      <c r="BS117" s="909"/>
      <c r="BT117" s="909"/>
      <c r="BU117" s="909"/>
      <c r="BV117" s="909" t="s">
        <v>441</v>
      </c>
      <c r="BW117" s="909"/>
      <c r="BX117" s="909"/>
      <c r="BY117" s="909"/>
      <c r="BZ117" s="909"/>
      <c r="CA117" s="909" t="s">
        <v>441</v>
      </c>
      <c r="CB117" s="909"/>
      <c r="CC117" s="909"/>
      <c r="CD117" s="909"/>
      <c r="CE117" s="909"/>
      <c r="CF117" s="903" t="s">
        <v>392</v>
      </c>
      <c r="CG117" s="904"/>
      <c r="CH117" s="904"/>
      <c r="CI117" s="904"/>
      <c r="CJ117" s="904"/>
      <c r="CK117" s="931"/>
      <c r="CL117" s="932"/>
      <c r="CM117" s="905" t="s">
        <v>464</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392</v>
      </c>
      <c r="DH117" s="942"/>
      <c r="DI117" s="942"/>
      <c r="DJ117" s="942"/>
      <c r="DK117" s="943"/>
      <c r="DL117" s="944" t="s">
        <v>392</v>
      </c>
      <c r="DM117" s="942"/>
      <c r="DN117" s="942"/>
      <c r="DO117" s="942"/>
      <c r="DP117" s="943"/>
      <c r="DQ117" s="944" t="s">
        <v>441</v>
      </c>
      <c r="DR117" s="942"/>
      <c r="DS117" s="942"/>
      <c r="DT117" s="942"/>
      <c r="DU117" s="943"/>
      <c r="DV117" s="945" t="s">
        <v>441</v>
      </c>
      <c r="DW117" s="946"/>
      <c r="DX117" s="946"/>
      <c r="DY117" s="946"/>
      <c r="DZ117" s="947"/>
    </row>
    <row r="118" spans="1:130" s="216" customFormat="1" ht="26.25" customHeight="1" x14ac:dyDescent="0.2">
      <c r="A118" s="895" t="s">
        <v>431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428</v>
      </c>
      <c r="AB118" s="876"/>
      <c r="AC118" s="876"/>
      <c r="AD118" s="876"/>
      <c r="AE118" s="877"/>
      <c r="AF118" s="875" t="s">
        <v>429</v>
      </c>
      <c r="AG118" s="876"/>
      <c r="AH118" s="876"/>
      <c r="AI118" s="876"/>
      <c r="AJ118" s="877"/>
      <c r="AK118" s="875" t="s">
        <v>305</v>
      </c>
      <c r="AL118" s="876"/>
      <c r="AM118" s="876"/>
      <c r="AN118" s="876"/>
      <c r="AO118" s="877"/>
      <c r="AP118" s="953" t="s">
        <v>430</v>
      </c>
      <c r="AQ118" s="954"/>
      <c r="AR118" s="954"/>
      <c r="AS118" s="954"/>
      <c r="AT118" s="955"/>
      <c r="AU118" s="891"/>
      <c r="AV118" s="892"/>
      <c r="AW118" s="892"/>
      <c r="AX118" s="892"/>
      <c r="AY118" s="892"/>
      <c r="AZ118" s="956" t="s">
        <v>465</v>
      </c>
      <c r="BA118" s="948"/>
      <c r="BB118" s="948"/>
      <c r="BC118" s="948"/>
      <c r="BD118" s="948"/>
      <c r="BE118" s="948"/>
      <c r="BF118" s="948"/>
      <c r="BG118" s="948"/>
      <c r="BH118" s="948"/>
      <c r="BI118" s="948"/>
      <c r="BJ118" s="948"/>
      <c r="BK118" s="948"/>
      <c r="BL118" s="948"/>
      <c r="BM118" s="948"/>
      <c r="BN118" s="948"/>
      <c r="BO118" s="948"/>
      <c r="BP118" s="949"/>
      <c r="BQ118" s="982" t="s">
        <v>441</v>
      </c>
      <c r="BR118" s="983"/>
      <c r="BS118" s="983"/>
      <c r="BT118" s="983"/>
      <c r="BU118" s="983"/>
      <c r="BV118" s="983" t="s">
        <v>441</v>
      </c>
      <c r="BW118" s="983"/>
      <c r="BX118" s="983"/>
      <c r="BY118" s="983"/>
      <c r="BZ118" s="983"/>
      <c r="CA118" s="983" t="s">
        <v>441</v>
      </c>
      <c r="CB118" s="983"/>
      <c r="CC118" s="983"/>
      <c r="CD118" s="983"/>
      <c r="CE118" s="983"/>
      <c r="CF118" s="903" t="s">
        <v>441</v>
      </c>
      <c r="CG118" s="904"/>
      <c r="CH118" s="904"/>
      <c r="CI118" s="904"/>
      <c r="CJ118" s="904"/>
      <c r="CK118" s="931"/>
      <c r="CL118" s="932"/>
      <c r="CM118" s="905" t="s">
        <v>466</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441</v>
      </c>
      <c r="DH118" s="942"/>
      <c r="DI118" s="942"/>
      <c r="DJ118" s="942"/>
      <c r="DK118" s="943"/>
      <c r="DL118" s="944" t="s">
        <v>441</v>
      </c>
      <c r="DM118" s="942"/>
      <c r="DN118" s="942"/>
      <c r="DO118" s="942"/>
      <c r="DP118" s="943"/>
      <c r="DQ118" s="944" t="s">
        <v>441</v>
      </c>
      <c r="DR118" s="942"/>
      <c r="DS118" s="942"/>
      <c r="DT118" s="942"/>
      <c r="DU118" s="943"/>
      <c r="DV118" s="945" t="s">
        <v>441</v>
      </c>
      <c r="DW118" s="946"/>
      <c r="DX118" s="946"/>
      <c r="DY118" s="946"/>
      <c r="DZ118" s="947"/>
    </row>
    <row r="119" spans="1:130" s="216" customFormat="1" ht="26.25" customHeight="1" x14ac:dyDescent="0.2">
      <c r="A119" s="1039" t="s">
        <v>434</v>
      </c>
      <c r="B119" s="930"/>
      <c r="C119" s="912" t="s">
        <v>435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441</v>
      </c>
      <c r="AB119" s="883"/>
      <c r="AC119" s="883"/>
      <c r="AD119" s="883"/>
      <c r="AE119" s="884"/>
      <c r="AF119" s="885" t="s">
        <v>441</v>
      </c>
      <c r="AG119" s="883"/>
      <c r="AH119" s="883"/>
      <c r="AI119" s="883"/>
      <c r="AJ119" s="884"/>
      <c r="AK119" s="885" t="s">
        <v>441</v>
      </c>
      <c r="AL119" s="883"/>
      <c r="AM119" s="883"/>
      <c r="AN119" s="883"/>
      <c r="AO119" s="884"/>
      <c r="AP119" s="886" t="s">
        <v>441</v>
      </c>
      <c r="AQ119" s="887"/>
      <c r="AR119" s="887"/>
      <c r="AS119" s="887"/>
      <c r="AT119" s="888"/>
      <c r="AU119" s="893"/>
      <c r="AV119" s="894"/>
      <c r="AW119" s="894"/>
      <c r="AX119" s="894"/>
      <c r="AY119" s="894"/>
      <c r="AZ119" s="237" t="s">
        <v>188</v>
      </c>
      <c r="BA119" s="237"/>
      <c r="BB119" s="237"/>
      <c r="BC119" s="237"/>
      <c r="BD119" s="237"/>
      <c r="BE119" s="237"/>
      <c r="BF119" s="237"/>
      <c r="BG119" s="237"/>
      <c r="BH119" s="237"/>
      <c r="BI119" s="237"/>
      <c r="BJ119" s="237"/>
      <c r="BK119" s="237"/>
      <c r="BL119" s="237"/>
      <c r="BM119" s="237"/>
      <c r="BN119" s="237"/>
      <c r="BO119" s="960" t="s">
        <v>467</v>
      </c>
      <c r="BP119" s="988"/>
      <c r="BQ119" s="982">
        <v>7390215</v>
      </c>
      <c r="BR119" s="983"/>
      <c r="BS119" s="983"/>
      <c r="BT119" s="983"/>
      <c r="BU119" s="983"/>
      <c r="BV119" s="983">
        <v>7615895</v>
      </c>
      <c r="BW119" s="983"/>
      <c r="BX119" s="983"/>
      <c r="BY119" s="983"/>
      <c r="BZ119" s="983"/>
      <c r="CA119" s="983">
        <v>7545041</v>
      </c>
      <c r="CB119" s="983"/>
      <c r="CC119" s="983"/>
      <c r="CD119" s="983"/>
      <c r="CE119" s="983"/>
      <c r="CF119" s="984"/>
      <c r="CG119" s="985"/>
      <c r="CH119" s="985"/>
      <c r="CI119" s="985"/>
      <c r="CJ119" s="986"/>
      <c r="CK119" s="933"/>
      <c r="CL119" s="934"/>
      <c r="CM119" s="956" t="s">
        <v>468</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68289</v>
      </c>
      <c r="DH119" s="969"/>
      <c r="DI119" s="969"/>
      <c r="DJ119" s="969"/>
      <c r="DK119" s="970"/>
      <c r="DL119" s="968">
        <v>54558</v>
      </c>
      <c r="DM119" s="969"/>
      <c r="DN119" s="969"/>
      <c r="DO119" s="969"/>
      <c r="DP119" s="970"/>
      <c r="DQ119" s="968">
        <v>42623</v>
      </c>
      <c r="DR119" s="969"/>
      <c r="DS119" s="969"/>
      <c r="DT119" s="969"/>
      <c r="DU119" s="970"/>
      <c r="DV119" s="971">
        <v>1</v>
      </c>
      <c r="DW119" s="972"/>
      <c r="DX119" s="972"/>
      <c r="DY119" s="972"/>
      <c r="DZ119" s="973"/>
    </row>
    <row r="120" spans="1:130" s="216" customFormat="1" ht="26.25" customHeight="1" x14ac:dyDescent="0.2">
      <c r="A120" s="1040"/>
      <c r="B120" s="932"/>
      <c r="C120" s="905" t="s">
        <v>443</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128</v>
      </c>
      <c r="AB120" s="942"/>
      <c r="AC120" s="942"/>
      <c r="AD120" s="942"/>
      <c r="AE120" s="943"/>
      <c r="AF120" s="944" t="s">
        <v>128</v>
      </c>
      <c r="AG120" s="942"/>
      <c r="AH120" s="942"/>
      <c r="AI120" s="942"/>
      <c r="AJ120" s="943"/>
      <c r="AK120" s="944" t="s">
        <v>128</v>
      </c>
      <c r="AL120" s="942"/>
      <c r="AM120" s="942"/>
      <c r="AN120" s="942"/>
      <c r="AO120" s="943"/>
      <c r="AP120" s="945" t="s">
        <v>128</v>
      </c>
      <c r="AQ120" s="946"/>
      <c r="AR120" s="946"/>
      <c r="AS120" s="946"/>
      <c r="AT120" s="947"/>
      <c r="AU120" s="974" t="s">
        <v>469</v>
      </c>
      <c r="AV120" s="975"/>
      <c r="AW120" s="975"/>
      <c r="AX120" s="975"/>
      <c r="AY120" s="976"/>
      <c r="AZ120" s="912" t="s">
        <v>470</v>
      </c>
      <c r="BA120" s="880"/>
      <c r="BB120" s="880"/>
      <c r="BC120" s="880"/>
      <c r="BD120" s="880"/>
      <c r="BE120" s="880"/>
      <c r="BF120" s="880"/>
      <c r="BG120" s="880"/>
      <c r="BH120" s="880"/>
      <c r="BI120" s="880"/>
      <c r="BJ120" s="880"/>
      <c r="BK120" s="880"/>
      <c r="BL120" s="880"/>
      <c r="BM120" s="880"/>
      <c r="BN120" s="880"/>
      <c r="BO120" s="880"/>
      <c r="BP120" s="881"/>
      <c r="BQ120" s="913">
        <v>2064645</v>
      </c>
      <c r="BR120" s="914"/>
      <c r="BS120" s="914"/>
      <c r="BT120" s="914"/>
      <c r="BU120" s="914"/>
      <c r="BV120" s="914">
        <v>1906493</v>
      </c>
      <c r="BW120" s="914"/>
      <c r="BX120" s="914"/>
      <c r="BY120" s="914"/>
      <c r="BZ120" s="914"/>
      <c r="CA120" s="914">
        <v>1936584</v>
      </c>
      <c r="CB120" s="914"/>
      <c r="CC120" s="914"/>
      <c r="CD120" s="914"/>
      <c r="CE120" s="914"/>
      <c r="CF120" s="927">
        <v>43.9</v>
      </c>
      <c r="CG120" s="928"/>
      <c r="CH120" s="928"/>
      <c r="CI120" s="928"/>
      <c r="CJ120" s="928"/>
      <c r="CK120" s="989" t="s">
        <v>471</v>
      </c>
      <c r="CL120" s="990"/>
      <c r="CM120" s="990"/>
      <c r="CN120" s="990"/>
      <c r="CO120" s="991"/>
      <c r="CP120" s="997" t="s">
        <v>472</v>
      </c>
      <c r="CQ120" s="998"/>
      <c r="CR120" s="998"/>
      <c r="CS120" s="998"/>
      <c r="CT120" s="998"/>
      <c r="CU120" s="998"/>
      <c r="CV120" s="998"/>
      <c r="CW120" s="998"/>
      <c r="CX120" s="998"/>
      <c r="CY120" s="998"/>
      <c r="CZ120" s="998"/>
      <c r="DA120" s="998"/>
      <c r="DB120" s="998"/>
      <c r="DC120" s="998"/>
      <c r="DD120" s="998"/>
      <c r="DE120" s="998"/>
      <c r="DF120" s="999"/>
      <c r="DG120" s="913">
        <v>412171</v>
      </c>
      <c r="DH120" s="914"/>
      <c r="DI120" s="914"/>
      <c r="DJ120" s="914"/>
      <c r="DK120" s="914"/>
      <c r="DL120" s="914">
        <v>425069</v>
      </c>
      <c r="DM120" s="914"/>
      <c r="DN120" s="914"/>
      <c r="DO120" s="914"/>
      <c r="DP120" s="914"/>
      <c r="DQ120" s="914">
        <v>397885</v>
      </c>
      <c r="DR120" s="914"/>
      <c r="DS120" s="914"/>
      <c r="DT120" s="914"/>
      <c r="DU120" s="914"/>
      <c r="DV120" s="915">
        <v>9</v>
      </c>
      <c r="DW120" s="915"/>
      <c r="DX120" s="915"/>
      <c r="DY120" s="915"/>
      <c r="DZ120" s="916"/>
    </row>
    <row r="121" spans="1:130" s="216" customFormat="1" ht="26.25" customHeight="1" x14ac:dyDescent="0.2">
      <c r="A121" s="1040"/>
      <c r="B121" s="932"/>
      <c r="C121" s="957" t="s">
        <v>473</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2795</v>
      </c>
      <c r="AB121" s="942"/>
      <c r="AC121" s="942"/>
      <c r="AD121" s="942"/>
      <c r="AE121" s="943"/>
      <c r="AF121" s="944">
        <v>2795</v>
      </c>
      <c r="AG121" s="942"/>
      <c r="AH121" s="942"/>
      <c r="AI121" s="942"/>
      <c r="AJ121" s="943"/>
      <c r="AK121" s="944">
        <v>2795</v>
      </c>
      <c r="AL121" s="942"/>
      <c r="AM121" s="942"/>
      <c r="AN121" s="942"/>
      <c r="AO121" s="943"/>
      <c r="AP121" s="945">
        <v>0.1</v>
      </c>
      <c r="AQ121" s="946"/>
      <c r="AR121" s="946"/>
      <c r="AS121" s="946"/>
      <c r="AT121" s="947"/>
      <c r="AU121" s="977"/>
      <c r="AV121" s="978"/>
      <c r="AW121" s="978"/>
      <c r="AX121" s="978"/>
      <c r="AY121" s="979"/>
      <c r="AZ121" s="905" t="s">
        <v>474</v>
      </c>
      <c r="BA121" s="906"/>
      <c r="BB121" s="906"/>
      <c r="BC121" s="906"/>
      <c r="BD121" s="906"/>
      <c r="BE121" s="906"/>
      <c r="BF121" s="906"/>
      <c r="BG121" s="906"/>
      <c r="BH121" s="906"/>
      <c r="BI121" s="906"/>
      <c r="BJ121" s="906"/>
      <c r="BK121" s="906"/>
      <c r="BL121" s="906"/>
      <c r="BM121" s="906"/>
      <c r="BN121" s="906"/>
      <c r="BO121" s="906"/>
      <c r="BP121" s="907"/>
      <c r="BQ121" s="908">
        <v>18013</v>
      </c>
      <c r="BR121" s="909"/>
      <c r="BS121" s="909"/>
      <c r="BT121" s="909"/>
      <c r="BU121" s="909"/>
      <c r="BV121" s="909">
        <v>13835</v>
      </c>
      <c r="BW121" s="909"/>
      <c r="BX121" s="909"/>
      <c r="BY121" s="909"/>
      <c r="BZ121" s="909"/>
      <c r="CA121" s="909">
        <v>9645</v>
      </c>
      <c r="CB121" s="909"/>
      <c r="CC121" s="909"/>
      <c r="CD121" s="909"/>
      <c r="CE121" s="909"/>
      <c r="CF121" s="903">
        <v>0.2</v>
      </c>
      <c r="CG121" s="904"/>
      <c r="CH121" s="904"/>
      <c r="CI121" s="904"/>
      <c r="CJ121" s="904"/>
      <c r="CK121" s="992"/>
      <c r="CL121" s="993"/>
      <c r="CM121" s="993"/>
      <c r="CN121" s="993"/>
      <c r="CO121" s="994"/>
      <c r="CP121" s="1002" t="s">
        <v>406</v>
      </c>
      <c r="CQ121" s="1003"/>
      <c r="CR121" s="1003"/>
      <c r="CS121" s="1003"/>
      <c r="CT121" s="1003"/>
      <c r="CU121" s="1003"/>
      <c r="CV121" s="1003"/>
      <c r="CW121" s="1003"/>
      <c r="CX121" s="1003"/>
      <c r="CY121" s="1003"/>
      <c r="CZ121" s="1003"/>
      <c r="DA121" s="1003"/>
      <c r="DB121" s="1003"/>
      <c r="DC121" s="1003"/>
      <c r="DD121" s="1003"/>
      <c r="DE121" s="1003"/>
      <c r="DF121" s="1004"/>
      <c r="DG121" s="908" t="s">
        <v>128</v>
      </c>
      <c r="DH121" s="909"/>
      <c r="DI121" s="909"/>
      <c r="DJ121" s="909"/>
      <c r="DK121" s="909"/>
      <c r="DL121" s="909" t="s">
        <v>128</v>
      </c>
      <c r="DM121" s="909"/>
      <c r="DN121" s="909"/>
      <c r="DO121" s="909"/>
      <c r="DP121" s="909"/>
      <c r="DQ121" s="909" t="s">
        <v>128</v>
      </c>
      <c r="DR121" s="909"/>
      <c r="DS121" s="909"/>
      <c r="DT121" s="909"/>
      <c r="DU121" s="909"/>
      <c r="DV121" s="910" t="s">
        <v>128</v>
      </c>
      <c r="DW121" s="910"/>
      <c r="DX121" s="910"/>
      <c r="DY121" s="910"/>
      <c r="DZ121" s="911"/>
    </row>
    <row r="122" spans="1:130" s="216" customFormat="1" ht="26.25" customHeight="1" x14ac:dyDescent="0.2">
      <c r="A122" s="1040"/>
      <c r="B122" s="932"/>
      <c r="C122" s="905" t="s">
        <v>455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128</v>
      </c>
      <c r="AB122" s="942"/>
      <c r="AC122" s="942"/>
      <c r="AD122" s="942"/>
      <c r="AE122" s="943"/>
      <c r="AF122" s="944" t="s">
        <v>128</v>
      </c>
      <c r="AG122" s="942"/>
      <c r="AH122" s="942"/>
      <c r="AI122" s="942"/>
      <c r="AJ122" s="943"/>
      <c r="AK122" s="944">
        <v>376</v>
      </c>
      <c r="AL122" s="942"/>
      <c r="AM122" s="942"/>
      <c r="AN122" s="942"/>
      <c r="AO122" s="943"/>
      <c r="AP122" s="945">
        <v>0</v>
      </c>
      <c r="AQ122" s="946"/>
      <c r="AR122" s="946"/>
      <c r="AS122" s="946"/>
      <c r="AT122" s="947"/>
      <c r="AU122" s="977"/>
      <c r="AV122" s="978"/>
      <c r="AW122" s="978"/>
      <c r="AX122" s="978"/>
      <c r="AY122" s="979"/>
      <c r="AZ122" s="956" t="s">
        <v>475</v>
      </c>
      <c r="BA122" s="948"/>
      <c r="BB122" s="948"/>
      <c r="BC122" s="948"/>
      <c r="BD122" s="948"/>
      <c r="BE122" s="948"/>
      <c r="BF122" s="948"/>
      <c r="BG122" s="948"/>
      <c r="BH122" s="948"/>
      <c r="BI122" s="948"/>
      <c r="BJ122" s="948"/>
      <c r="BK122" s="948"/>
      <c r="BL122" s="948"/>
      <c r="BM122" s="948"/>
      <c r="BN122" s="948"/>
      <c r="BO122" s="948"/>
      <c r="BP122" s="949"/>
      <c r="BQ122" s="982">
        <v>5100645</v>
      </c>
      <c r="BR122" s="983"/>
      <c r="BS122" s="983"/>
      <c r="BT122" s="983"/>
      <c r="BU122" s="983"/>
      <c r="BV122" s="983">
        <v>4911576</v>
      </c>
      <c r="BW122" s="983"/>
      <c r="BX122" s="983"/>
      <c r="BY122" s="983"/>
      <c r="BZ122" s="983"/>
      <c r="CA122" s="983">
        <v>4927011</v>
      </c>
      <c r="CB122" s="983"/>
      <c r="CC122" s="983"/>
      <c r="CD122" s="983"/>
      <c r="CE122" s="983"/>
      <c r="CF122" s="1000">
        <v>111.6</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461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436</v>
      </c>
      <c r="AB123" s="942"/>
      <c r="AC123" s="942"/>
      <c r="AD123" s="942"/>
      <c r="AE123" s="943"/>
      <c r="AF123" s="944" t="s">
        <v>436</v>
      </c>
      <c r="AG123" s="942"/>
      <c r="AH123" s="942"/>
      <c r="AI123" s="942"/>
      <c r="AJ123" s="943"/>
      <c r="AK123" s="944" t="s">
        <v>436</v>
      </c>
      <c r="AL123" s="942"/>
      <c r="AM123" s="942"/>
      <c r="AN123" s="942"/>
      <c r="AO123" s="943"/>
      <c r="AP123" s="945" t="s">
        <v>436</v>
      </c>
      <c r="AQ123" s="946"/>
      <c r="AR123" s="946"/>
      <c r="AS123" s="946"/>
      <c r="AT123" s="947"/>
      <c r="AU123" s="980"/>
      <c r="AV123" s="981"/>
      <c r="AW123" s="981"/>
      <c r="AX123" s="981"/>
      <c r="AY123" s="981"/>
      <c r="AZ123" s="237" t="s">
        <v>188</v>
      </c>
      <c r="BA123" s="237"/>
      <c r="BB123" s="237"/>
      <c r="BC123" s="237"/>
      <c r="BD123" s="237"/>
      <c r="BE123" s="237"/>
      <c r="BF123" s="237"/>
      <c r="BG123" s="237"/>
      <c r="BH123" s="237"/>
      <c r="BI123" s="237"/>
      <c r="BJ123" s="237"/>
      <c r="BK123" s="237"/>
      <c r="BL123" s="237"/>
      <c r="BM123" s="237"/>
      <c r="BN123" s="237"/>
      <c r="BO123" s="960" t="s">
        <v>476</v>
      </c>
      <c r="BP123" s="988"/>
      <c r="BQ123" s="1046">
        <v>7183303</v>
      </c>
      <c r="BR123" s="1047"/>
      <c r="BS123" s="1047"/>
      <c r="BT123" s="1047"/>
      <c r="BU123" s="1047"/>
      <c r="BV123" s="1047">
        <v>6831904</v>
      </c>
      <c r="BW123" s="1047"/>
      <c r="BX123" s="1047"/>
      <c r="BY123" s="1047"/>
      <c r="BZ123" s="1047"/>
      <c r="CA123" s="1047">
        <v>6873240</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464</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444</v>
      </c>
      <c r="AB124" s="942"/>
      <c r="AC124" s="942"/>
      <c r="AD124" s="942"/>
      <c r="AE124" s="943"/>
      <c r="AF124" s="944" t="s">
        <v>477</v>
      </c>
      <c r="AG124" s="942"/>
      <c r="AH124" s="942"/>
      <c r="AI124" s="942"/>
      <c r="AJ124" s="943"/>
      <c r="AK124" s="944" t="s">
        <v>478</v>
      </c>
      <c r="AL124" s="942"/>
      <c r="AM124" s="942"/>
      <c r="AN124" s="942"/>
      <c r="AO124" s="943"/>
      <c r="AP124" s="945" t="s">
        <v>479</v>
      </c>
      <c r="AQ124" s="946"/>
      <c r="AR124" s="946"/>
      <c r="AS124" s="946"/>
      <c r="AT124" s="947"/>
      <c r="AU124" s="1042" t="s">
        <v>480</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5.2</v>
      </c>
      <c r="BR124" s="1010"/>
      <c r="BS124" s="1010"/>
      <c r="BT124" s="1010"/>
      <c r="BU124" s="1010"/>
      <c r="BV124" s="1010">
        <v>19</v>
      </c>
      <c r="BW124" s="1010"/>
      <c r="BX124" s="1010"/>
      <c r="BY124" s="1010"/>
      <c r="BZ124" s="1010"/>
      <c r="CA124" s="1010">
        <v>15.2</v>
      </c>
      <c r="CB124" s="1010"/>
      <c r="CC124" s="1010"/>
      <c r="CD124" s="1010"/>
      <c r="CE124" s="1010"/>
      <c r="CF124" s="1011"/>
      <c r="CG124" s="1012"/>
      <c r="CH124" s="1012"/>
      <c r="CI124" s="1012"/>
      <c r="CJ124" s="1013"/>
      <c r="CK124" s="995"/>
      <c r="CL124" s="995"/>
      <c r="CM124" s="995"/>
      <c r="CN124" s="995"/>
      <c r="CO124" s="996"/>
      <c r="CP124" s="1002" t="s">
        <v>481</v>
      </c>
      <c r="CQ124" s="1003"/>
      <c r="CR124" s="1003"/>
      <c r="CS124" s="1003"/>
      <c r="CT124" s="1003"/>
      <c r="CU124" s="1003"/>
      <c r="CV124" s="1003"/>
      <c r="CW124" s="1003"/>
      <c r="CX124" s="1003"/>
      <c r="CY124" s="1003"/>
      <c r="CZ124" s="1003"/>
      <c r="DA124" s="1003"/>
      <c r="DB124" s="1003"/>
      <c r="DC124" s="1003"/>
      <c r="DD124" s="1003"/>
      <c r="DE124" s="1003"/>
      <c r="DF124" s="1004"/>
      <c r="DG124" s="987" t="s">
        <v>436</v>
      </c>
      <c r="DH124" s="969"/>
      <c r="DI124" s="969"/>
      <c r="DJ124" s="969"/>
      <c r="DK124" s="970"/>
      <c r="DL124" s="968" t="s">
        <v>478</v>
      </c>
      <c r="DM124" s="969"/>
      <c r="DN124" s="969"/>
      <c r="DO124" s="969"/>
      <c r="DP124" s="970"/>
      <c r="DQ124" s="968" t="s">
        <v>436</v>
      </c>
      <c r="DR124" s="969"/>
      <c r="DS124" s="969"/>
      <c r="DT124" s="969"/>
      <c r="DU124" s="970"/>
      <c r="DV124" s="971" t="s">
        <v>436</v>
      </c>
      <c r="DW124" s="972"/>
      <c r="DX124" s="972"/>
      <c r="DY124" s="972"/>
      <c r="DZ124" s="973"/>
    </row>
    <row r="125" spans="1:130" s="216" customFormat="1" ht="26.25" customHeight="1" x14ac:dyDescent="0.2">
      <c r="A125" s="1040"/>
      <c r="B125" s="932"/>
      <c r="C125" s="905" t="s">
        <v>466</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482</v>
      </c>
      <c r="AB125" s="942"/>
      <c r="AC125" s="942"/>
      <c r="AD125" s="942"/>
      <c r="AE125" s="943"/>
      <c r="AF125" s="944" t="s">
        <v>392</v>
      </c>
      <c r="AG125" s="942"/>
      <c r="AH125" s="942"/>
      <c r="AI125" s="942"/>
      <c r="AJ125" s="943"/>
      <c r="AK125" s="944" t="s">
        <v>483</v>
      </c>
      <c r="AL125" s="942"/>
      <c r="AM125" s="942"/>
      <c r="AN125" s="942"/>
      <c r="AO125" s="943"/>
      <c r="AP125" s="945" t="s">
        <v>444</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484</v>
      </c>
      <c r="CL125" s="990"/>
      <c r="CM125" s="990"/>
      <c r="CN125" s="990"/>
      <c r="CO125" s="991"/>
      <c r="CP125" s="912" t="s">
        <v>485</v>
      </c>
      <c r="CQ125" s="880"/>
      <c r="CR125" s="880"/>
      <c r="CS125" s="880"/>
      <c r="CT125" s="880"/>
      <c r="CU125" s="880"/>
      <c r="CV125" s="880"/>
      <c r="CW125" s="880"/>
      <c r="CX125" s="880"/>
      <c r="CY125" s="880"/>
      <c r="CZ125" s="880"/>
      <c r="DA125" s="880"/>
      <c r="DB125" s="880"/>
      <c r="DC125" s="880"/>
      <c r="DD125" s="880"/>
      <c r="DE125" s="880"/>
      <c r="DF125" s="881"/>
      <c r="DG125" s="913" t="s">
        <v>392</v>
      </c>
      <c r="DH125" s="914"/>
      <c r="DI125" s="914"/>
      <c r="DJ125" s="914"/>
      <c r="DK125" s="914"/>
      <c r="DL125" s="914" t="s">
        <v>444</v>
      </c>
      <c r="DM125" s="914"/>
      <c r="DN125" s="914"/>
      <c r="DO125" s="914"/>
      <c r="DP125" s="914"/>
      <c r="DQ125" s="914" t="s">
        <v>479</v>
      </c>
      <c r="DR125" s="914"/>
      <c r="DS125" s="914"/>
      <c r="DT125" s="914"/>
      <c r="DU125" s="914"/>
      <c r="DV125" s="915" t="s">
        <v>482</v>
      </c>
      <c r="DW125" s="915"/>
      <c r="DX125" s="915"/>
      <c r="DY125" s="915"/>
      <c r="DZ125" s="916"/>
    </row>
    <row r="126" spans="1:130" s="216" customFormat="1" ht="26.25" customHeight="1" thickBot="1" x14ac:dyDescent="0.25">
      <c r="A126" s="1040"/>
      <c r="B126" s="932"/>
      <c r="C126" s="905" t="s">
        <v>468</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15739</v>
      </c>
      <c r="AB126" s="942"/>
      <c r="AC126" s="942"/>
      <c r="AD126" s="942"/>
      <c r="AE126" s="943"/>
      <c r="AF126" s="944">
        <v>13730</v>
      </c>
      <c r="AG126" s="942"/>
      <c r="AH126" s="942"/>
      <c r="AI126" s="942"/>
      <c r="AJ126" s="943"/>
      <c r="AK126" s="944">
        <v>11935</v>
      </c>
      <c r="AL126" s="942"/>
      <c r="AM126" s="942"/>
      <c r="AN126" s="942"/>
      <c r="AO126" s="943"/>
      <c r="AP126" s="945">
        <v>0.3</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486</v>
      </c>
      <c r="CQ126" s="906"/>
      <c r="CR126" s="906"/>
      <c r="CS126" s="906"/>
      <c r="CT126" s="906"/>
      <c r="CU126" s="906"/>
      <c r="CV126" s="906"/>
      <c r="CW126" s="906"/>
      <c r="CX126" s="906"/>
      <c r="CY126" s="906"/>
      <c r="CZ126" s="906"/>
      <c r="DA126" s="906"/>
      <c r="DB126" s="906"/>
      <c r="DC126" s="906"/>
      <c r="DD126" s="906"/>
      <c r="DE126" s="906"/>
      <c r="DF126" s="907"/>
      <c r="DG126" s="908" t="s">
        <v>478</v>
      </c>
      <c r="DH126" s="909"/>
      <c r="DI126" s="909"/>
      <c r="DJ126" s="909"/>
      <c r="DK126" s="909"/>
      <c r="DL126" s="909" t="s">
        <v>436</v>
      </c>
      <c r="DM126" s="909"/>
      <c r="DN126" s="909"/>
      <c r="DO126" s="909"/>
      <c r="DP126" s="909"/>
      <c r="DQ126" s="909" t="s">
        <v>436</v>
      </c>
      <c r="DR126" s="909"/>
      <c r="DS126" s="909"/>
      <c r="DT126" s="909"/>
      <c r="DU126" s="909"/>
      <c r="DV126" s="910" t="s">
        <v>482</v>
      </c>
      <c r="DW126" s="910"/>
      <c r="DX126" s="910"/>
      <c r="DY126" s="910"/>
      <c r="DZ126" s="911"/>
    </row>
    <row r="127" spans="1:130" s="216" customFormat="1" ht="26.25" customHeight="1" x14ac:dyDescent="0.2">
      <c r="A127" s="1041"/>
      <c r="B127" s="934"/>
      <c r="C127" s="956" t="s">
        <v>487</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488</v>
      </c>
      <c r="AB127" s="942"/>
      <c r="AC127" s="942"/>
      <c r="AD127" s="942"/>
      <c r="AE127" s="943"/>
      <c r="AF127" s="944" t="s">
        <v>478</v>
      </c>
      <c r="AG127" s="942"/>
      <c r="AH127" s="942"/>
      <c r="AI127" s="942"/>
      <c r="AJ127" s="943"/>
      <c r="AK127" s="944" t="s">
        <v>483</v>
      </c>
      <c r="AL127" s="942"/>
      <c r="AM127" s="942"/>
      <c r="AN127" s="942"/>
      <c r="AO127" s="943"/>
      <c r="AP127" s="945" t="s">
        <v>482</v>
      </c>
      <c r="AQ127" s="946"/>
      <c r="AR127" s="946"/>
      <c r="AS127" s="946"/>
      <c r="AT127" s="947"/>
      <c r="AU127" s="218"/>
      <c r="AV127" s="218"/>
      <c r="AW127" s="218"/>
      <c r="AX127" s="1014" t="s">
        <v>489</v>
      </c>
      <c r="AY127" s="1015"/>
      <c r="AZ127" s="1015"/>
      <c r="BA127" s="1015"/>
      <c r="BB127" s="1015"/>
      <c r="BC127" s="1015"/>
      <c r="BD127" s="1015"/>
      <c r="BE127" s="1016"/>
      <c r="BF127" s="1017" t="s">
        <v>490</v>
      </c>
      <c r="BG127" s="1015"/>
      <c r="BH127" s="1015"/>
      <c r="BI127" s="1015"/>
      <c r="BJ127" s="1015"/>
      <c r="BK127" s="1015"/>
      <c r="BL127" s="1016"/>
      <c r="BM127" s="1017" t="s">
        <v>491</v>
      </c>
      <c r="BN127" s="1015"/>
      <c r="BO127" s="1015"/>
      <c r="BP127" s="1015"/>
      <c r="BQ127" s="1015"/>
      <c r="BR127" s="1015"/>
      <c r="BS127" s="1016"/>
      <c r="BT127" s="1017" t="s">
        <v>492</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493</v>
      </c>
      <c r="CQ127" s="906"/>
      <c r="CR127" s="906"/>
      <c r="CS127" s="906"/>
      <c r="CT127" s="906"/>
      <c r="CU127" s="906"/>
      <c r="CV127" s="906"/>
      <c r="CW127" s="906"/>
      <c r="CX127" s="906"/>
      <c r="CY127" s="906"/>
      <c r="CZ127" s="906"/>
      <c r="DA127" s="906"/>
      <c r="DB127" s="906"/>
      <c r="DC127" s="906"/>
      <c r="DD127" s="906"/>
      <c r="DE127" s="906"/>
      <c r="DF127" s="907"/>
      <c r="DG127" s="908" t="s">
        <v>392</v>
      </c>
      <c r="DH127" s="909"/>
      <c r="DI127" s="909"/>
      <c r="DJ127" s="909"/>
      <c r="DK127" s="909"/>
      <c r="DL127" s="909" t="s">
        <v>392</v>
      </c>
      <c r="DM127" s="909"/>
      <c r="DN127" s="909"/>
      <c r="DO127" s="909"/>
      <c r="DP127" s="909"/>
      <c r="DQ127" s="909" t="s">
        <v>478</v>
      </c>
      <c r="DR127" s="909"/>
      <c r="DS127" s="909"/>
      <c r="DT127" s="909"/>
      <c r="DU127" s="909"/>
      <c r="DV127" s="910" t="s">
        <v>436</v>
      </c>
      <c r="DW127" s="910"/>
      <c r="DX127" s="910"/>
      <c r="DY127" s="910"/>
      <c r="DZ127" s="911"/>
    </row>
    <row r="128" spans="1:130" s="216" customFormat="1" ht="26.25" customHeight="1" thickBot="1" x14ac:dyDescent="0.25">
      <c r="A128" s="1024" t="s">
        <v>494</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495</v>
      </c>
      <c r="X128" s="1026"/>
      <c r="Y128" s="1026"/>
      <c r="Z128" s="1027"/>
      <c r="AA128" s="1028">
        <v>5195</v>
      </c>
      <c r="AB128" s="1029"/>
      <c r="AC128" s="1029"/>
      <c r="AD128" s="1029"/>
      <c r="AE128" s="1030"/>
      <c r="AF128" s="1031">
        <v>6561</v>
      </c>
      <c r="AG128" s="1029"/>
      <c r="AH128" s="1029"/>
      <c r="AI128" s="1029"/>
      <c r="AJ128" s="1030"/>
      <c r="AK128" s="1031">
        <v>5915</v>
      </c>
      <c r="AL128" s="1029"/>
      <c r="AM128" s="1029"/>
      <c r="AN128" s="1029"/>
      <c r="AO128" s="1030"/>
      <c r="AP128" s="1032"/>
      <c r="AQ128" s="1033"/>
      <c r="AR128" s="1033"/>
      <c r="AS128" s="1033"/>
      <c r="AT128" s="1034"/>
      <c r="AU128" s="218"/>
      <c r="AV128" s="218"/>
      <c r="AW128" s="218"/>
      <c r="AX128" s="879" t="s">
        <v>496</v>
      </c>
      <c r="AY128" s="880"/>
      <c r="AZ128" s="880"/>
      <c r="BA128" s="880"/>
      <c r="BB128" s="880"/>
      <c r="BC128" s="880"/>
      <c r="BD128" s="880"/>
      <c r="BE128" s="881"/>
      <c r="BF128" s="1035" t="s">
        <v>497</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498</v>
      </c>
      <c r="CQ128" s="709"/>
      <c r="CR128" s="709"/>
      <c r="CS128" s="709"/>
      <c r="CT128" s="709"/>
      <c r="CU128" s="709"/>
      <c r="CV128" s="709"/>
      <c r="CW128" s="709"/>
      <c r="CX128" s="709"/>
      <c r="CY128" s="709"/>
      <c r="CZ128" s="709"/>
      <c r="DA128" s="709"/>
      <c r="DB128" s="709"/>
      <c r="DC128" s="709"/>
      <c r="DD128" s="709"/>
      <c r="DE128" s="709"/>
      <c r="DF128" s="1019"/>
      <c r="DG128" s="1020" t="s">
        <v>444</v>
      </c>
      <c r="DH128" s="1021"/>
      <c r="DI128" s="1021"/>
      <c r="DJ128" s="1021"/>
      <c r="DK128" s="1021"/>
      <c r="DL128" s="1021" t="s">
        <v>436</v>
      </c>
      <c r="DM128" s="1021"/>
      <c r="DN128" s="1021"/>
      <c r="DO128" s="1021"/>
      <c r="DP128" s="1021"/>
      <c r="DQ128" s="1021" t="s">
        <v>436</v>
      </c>
      <c r="DR128" s="1021"/>
      <c r="DS128" s="1021"/>
      <c r="DT128" s="1021"/>
      <c r="DU128" s="1021"/>
      <c r="DV128" s="1022" t="s">
        <v>482</v>
      </c>
      <c r="DW128" s="1022"/>
      <c r="DX128" s="1022"/>
      <c r="DY128" s="1022"/>
      <c r="DZ128" s="1023"/>
    </row>
    <row r="129" spans="1:131" s="216"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499</v>
      </c>
      <c r="X129" s="1054"/>
      <c r="Y129" s="1054"/>
      <c r="Z129" s="1055"/>
      <c r="AA129" s="941">
        <v>4349519</v>
      </c>
      <c r="AB129" s="942"/>
      <c r="AC129" s="942"/>
      <c r="AD129" s="942"/>
      <c r="AE129" s="943"/>
      <c r="AF129" s="944">
        <v>4510890</v>
      </c>
      <c r="AG129" s="942"/>
      <c r="AH129" s="942"/>
      <c r="AI129" s="942"/>
      <c r="AJ129" s="943"/>
      <c r="AK129" s="944">
        <v>4821747</v>
      </c>
      <c r="AL129" s="942"/>
      <c r="AM129" s="942"/>
      <c r="AN129" s="942"/>
      <c r="AO129" s="943"/>
      <c r="AP129" s="1056"/>
      <c r="AQ129" s="1057"/>
      <c r="AR129" s="1057"/>
      <c r="AS129" s="1057"/>
      <c r="AT129" s="1058"/>
      <c r="AU129" s="219"/>
      <c r="AV129" s="219"/>
      <c r="AW129" s="219"/>
      <c r="AX129" s="1048" t="s">
        <v>500</v>
      </c>
      <c r="AY129" s="906"/>
      <c r="AZ129" s="906"/>
      <c r="BA129" s="906"/>
      <c r="BB129" s="906"/>
      <c r="BC129" s="906"/>
      <c r="BD129" s="906"/>
      <c r="BE129" s="907"/>
      <c r="BF129" s="1049" t="s">
        <v>392</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501</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502</v>
      </c>
      <c r="X130" s="1054"/>
      <c r="Y130" s="1054"/>
      <c r="Z130" s="1055"/>
      <c r="AA130" s="941">
        <v>393079</v>
      </c>
      <c r="AB130" s="942"/>
      <c r="AC130" s="942"/>
      <c r="AD130" s="942"/>
      <c r="AE130" s="943"/>
      <c r="AF130" s="944">
        <v>392623</v>
      </c>
      <c r="AG130" s="942"/>
      <c r="AH130" s="942"/>
      <c r="AI130" s="942"/>
      <c r="AJ130" s="943"/>
      <c r="AK130" s="944">
        <v>407894</v>
      </c>
      <c r="AL130" s="942"/>
      <c r="AM130" s="942"/>
      <c r="AN130" s="942"/>
      <c r="AO130" s="943"/>
      <c r="AP130" s="1056"/>
      <c r="AQ130" s="1057"/>
      <c r="AR130" s="1057"/>
      <c r="AS130" s="1057"/>
      <c r="AT130" s="1058"/>
      <c r="AU130" s="219"/>
      <c r="AV130" s="219"/>
      <c r="AW130" s="219"/>
      <c r="AX130" s="1048" t="s">
        <v>503</v>
      </c>
      <c r="AY130" s="906"/>
      <c r="AZ130" s="906"/>
      <c r="BA130" s="906"/>
      <c r="BB130" s="906"/>
      <c r="BC130" s="906"/>
      <c r="BD130" s="906"/>
      <c r="BE130" s="907"/>
      <c r="BF130" s="1084">
        <v>5.8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504</v>
      </c>
      <c r="X131" s="1091"/>
      <c r="Y131" s="1091"/>
      <c r="Z131" s="1092"/>
      <c r="AA131" s="987">
        <v>3956440</v>
      </c>
      <c r="AB131" s="969"/>
      <c r="AC131" s="969"/>
      <c r="AD131" s="969"/>
      <c r="AE131" s="970"/>
      <c r="AF131" s="968">
        <v>4118267</v>
      </c>
      <c r="AG131" s="969"/>
      <c r="AH131" s="969"/>
      <c r="AI131" s="969"/>
      <c r="AJ131" s="970"/>
      <c r="AK131" s="968">
        <v>4413853</v>
      </c>
      <c r="AL131" s="969"/>
      <c r="AM131" s="969"/>
      <c r="AN131" s="969"/>
      <c r="AO131" s="970"/>
      <c r="AP131" s="1093"/>
      <c r="AQ131" s="1094"/>
      <c r="AR131" s="1094"/>
      <c r="AS131" s="1094"/>
      <c r="AT131" s="1095"/>
      <c r="AU131" s="219"/>
      <c r="AV131" s="219"/>
      <c r="AW131" s="219"/>
      <c r="AX131" s="1066" t="s">
        <v>505</v>
      </c>
      <c r="AY131" s="709"/>
      <c r="AZ131" s="709"/>
      <c r="BA131" s="709"/>
      <c r="BB131" s="709"/>
      <c r="BC131" s="709"/>
      <c r="BD131" s="709"/>
      <c r="BE131" s="1019"/>
      <c r="BF131" s="1067">
        <v>15.2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506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507</v>
      </c>
      <c r="W132" s="1077"/>
      <c r="X132" s="1077"/>
      <c r="Y132" s="1077"/>
      <c r="Z132" s="1078"/>
      <c r="AA132" s="1079">
        <v>5.8612287810000003</v>
      </c>
      <c r="AB132" s="1080"/>
      <c r="AC132" s="1080"/>
      <c r="AD132" s="1080"/>
      <c r="AE132" s="1081"/>
      <c r="AF132" s="1082">
        <v>5.805767329</v>
      </c>
      <c r="AG132" s="1080"/>
      <c r="AH132" s="1080"/>
      <c r="AI132" s="1080"/>
      <c r="AJ132" s="1081"/>
      <c r="AK132" s="1082">
        <v>5.7609983839999996</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508</v>
      </c>
      <c r="W133" s="1060"/>
      <c r="X133" s="1060"/>
      <c r="Y133" s="1060"/>
      <c r="Z133" s="1061"/>
      <c r="AA133" s="1062">
        <v>4.2</v>
      </c>
      <c r="AB133" s="1063"/>
      <c r="AC133" s="1063"/>
      <c r="AD133" s="1063"/>
      <c r="AE133" s="1064"/>
      <c r="AF133" s="1062">
        <v>5.3</v>
      </c>
      <c r="AG133" s="1063"/>
      <c r="AH133" s="1063"/>
      <c r="AI133" s="1063"/>
      <c r="AJ133" s="1064"/>
      <c r="AK133" s="1062">
        <v>5.8</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qU8hWY8UmCMe2s8HD3N/TK50ilIx27DF+2fLOsdOU6RF3/r5I6+3Sx/PrUBY2JdtSkpdjl3rYIAkuGhYNcZA==" saltValue="qTqoSU6U0GZCSS3WD3Co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509</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VxMnqD98zNZxZg03mQvvD/w7q+4spl+PJN7Uw661hI0mLosH4v05Endz+9UylkhtHswZOH3shBmEozuKYUmBA==" saltValue="+dIAoHTXjqvrC1ORcYisU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511</v>
      </c>
      <c r="AL6" s="252"/>
      <c r="AM6" s="252"/>
      <c r="AN6" s="252"/>
    </row>
    <row r="7" spans="1:46" ht="13.5" customHeight="1" x14ac:dyDescent="0.2">
      <c r="A7" s="251"/>
      <c r="AK7" s="254"/>
      <c r="AL7" s="255"/>
      <c r="AM7" s="255"/>
      <c r="AN7" s="256"/>
      <c r="AO7" s="1097" t="s">
        <v>512</v>
      </c>
      <c r="AP7" s="257"/>
      <c r="AQ7" s="258" t="s">
        <v>513</v>
      </c>
      <c r="AR7" s="259"/>
    </row>
    <row r="8" spans="1:46" ht="13.2" x14ac:dyDescent="0.2">
      <c r="A8" s="251"/>
      <c r="AK8" s="260"/>
      <c r="AL8" s="261"/>
      <c r="AM8" s="261"/>
      <c r="AN8" s="262"/>
      <c r="AO8" s="1098"/>
      <c r="AP8" s="263" t="s">
        <v>514</v>
      </c>
      <c r="AQ8" s="264" t="s">
        <v>515</v>
      </c>
      <c r="AR8" s="265" t="s">
        <v>516</v>
      </c>
    </row>
    <row r="9" spans="1:46" ht="13.2" x14ac:dyDescent="0.2">
      <c r="A9" s="251"/>
      <c r="AK9" s="1099" t="s">
        <v>517</v>
      </c>
      <c r="AL9" s="1100"/>
      <c r="AM9" s="1100"/>
      <c r="AN9" s="1101"/>
      <c r="AO9" s="266">
        <v>1708171</v>
      </c>
      <c r="AP9" s="266">
        <v>83488</v>
      </c>
      <c r="AQ9" s="267">
        <v>65075</v>
      </c>
      <c r="AR9" s="268">
        <v>28.3</v>
      </c>
    </row>
    <row r="10" spans="1:46" ht="13.5" customHeight="1" x14ac:dyDescent="0.2">
      <c r="A10" s="251"/>
      <c r="AK10" s="1099" t="s">
        <v>518</v>
      </c>
      <c r="AL10" s="1100"/>
      <c r="AM10" s="1100"/>
      <c r="AN10" s="1101"/>
      <c r="AO10" s="269">
        <v>402501</v>
      </c>
      <c r="AP10" s="269">
        <v>19673</v>
      </c>
      <c r="AQ10" s="270">
        <v>8175</v>
      </c>
      <c r="AR10" s="271">
        <v>140.6</v>
      </c>
    </row>
    <row r="11" spans="1:46" ht="13.5" customHeight="1" x14ac:dyDescent="0.2">
      <c r="A11" s="251"/>
      <c r="AK11" s="1099" t="s">
        <v>519</v>
      </c>
      <c r="AL11" s="1100"/>
      <c r="AM11" s="1100"/>
      <c r="AN11" s="1101"/>
      <c r="AO11" s="269" t="s">
        <v>520</v>
      </c>
      <c r="AP11" s="269" t="s">
        <v>520</v>
      </c>
      <c r="AQ11" s="270">
        <v>364</v>
      </c>
      <c r="AR11" s="271" t="s">
        <v>520</v>
      </c>
    </row>
    <row r="12" spans="1:46" ht="13.5" customHeight="1" x14ac:dyDescent="0.2">
      <c r="A12" s="251"/>
      <c r="AK12" s="1099" t="s">
        <v>521</v>
      </c>
      <c r="AL12" s="1100"/>
      <c r="AM12" s="1100"/>
      <c r="AN12" s="1101"/>
      <c r="AO12" s="269" t="s">
        <v>520</v>
      </c>
      <c r="AP12" s="269" t="s">
        <v>520</v>
      </c>
      <c r="AQ12" s="270">
        <v>18</v>
      </c>
      <c r="AR12" s="271" t="s">
        <v>520</v>
      </c>
    </row>
    <row r="13" spans="1:46" ht="13.5" customHeight="1" x14ac:dyDescent="0.2">
      <c r="A13" s="251"/>
      <c r="AK13" s="1099" t="s">
        <v>522</v>
      </c>
      <c r="AL13" s="1100"/>
      <c r="AM13" s="1100"/>
      <c r="AN13" s="1101"/>
      <c r="AO13" s="269">
        <v>57307</v>
      </c>
      <c r="AP13" s="269">
        <v>2801</v>
      </c>
      <c r="AQ13" s="270">
        <v>2565</v>
      </c>
      <c r="AR13" s="271">
        <v>9.1999999999999993</v>
      </c>
    </row>
    <row r="14" spans="1:46" ht="13.5" customHeight="1" x14ac:dyDescent="0.2">
      <c r="A14" s="251"/>
      <c r="AK14" s="1099" t="s">
        <v>523</v>
      </c>
      <c r="AL14" s="1100"/>
      <c r="AM14" s="1100"/>
      <c r="AN14" s="1101"/>
      <c r="AO14" s="269">
        <v>55586</v>
      </c>
      <c r="AP14" s="269">
        <v>2717</v>
      </c>
      <c r="AQ14" s="270">
        <v>1231</v>
      </c>
      <c r="AR14" s="271">
        <v>120.7</v>
      </c>
    </row>
    <row r="15" spans="1:46" ht="13.5" customHeight="1" x14ac:dyDescent="0.2">
      <c r="A15" s="251"/>
      <c r="AK15" s="1102" t="s">
        <v>524</v>
      </c>
      <c r="AL15" s="1103"/>
      <c r="AM15" s="1103"/>
      <c r="AN15" s="1104"/>
      <c r="AO15" s="269">
        <v>-152588</v>
      </c>
      <c r="AP15" s="269">
        <v>-7458</v>
      </c>
      <c r="AQ15" s="270">
        <v>-4456</v>
      </c>
      <c r="AR15" s="271">
        <v>67.400000000000006</v>
      </c>
    </row>
    <row r="16" spans="1:46" ht="13.2" x14ac:dyDescent="0.2">
      <c r="A16" s="251"/>
      <c r="AK16" s="1102" t="s">
        <v>188</v>
      </c>
      <c r="AL16" s="1103"/>
      <c r="AM16" s="1103"/>
      <c r="AN16" s="1104"/>
      <c r="AO16" s="269">
        <v>2070977</v>
      </c>
      <c r="AP16" s="269">
        <v>101221</v>
      </c>
      <c r="AQ16" s="270">
        <v>72972</v>
      </c>
      <c r="AR16" s="271">
        <v>38.700000000000003</v>
      </c>
    </row>
    <row r="17" spans="1:46" ht="13.2" x14ac:dyDescent="0.2">
      <c r="A17" s="251"/>
    </row>
    <row r="18" spans="1:46" ht="13.2" x14ac:dyDescent="0.2">
      <c r="A18" s="251"/>
      <c r="AQ18" s="272"/>
      <c r="AR18" s="272"/>
    </row>
    <row r="19" spans="1:46" ht="13.2" x14ac:dyDescent="0.2">
      <c r="A19" s="251"/>
      <c r="AK19" s="247" t="s">
        <v>525</v>
      </c>
    </row>
    <row r="20" spans="1:46" ht="13.2" x14ac:dyDescent="0.2">
      <c r="A20" s="251"/>
      <c r="AK20" s="273"/>
      <c r="AL20" s="274"/>
      <c r="AM20" s="274"/>
      <c r="AN20" s="275"/>
      <c r="AO20" s="276" t="s">
        <v>526</v>
      </c>
      <c r="AP20" s="277" t="s">
        <v>527</v>
      </c>
      <c r="AQ20" s="278" t="s">
        <v>528</v>
      </c>
      <c r="AR20" s="279"/>
    </row>
    <row r="21" spans="1:46" s="252" customFormat="1" ht="13.2" x14ac:dyDescent="0.2">
      <c r="A21" s="280"/>
      <c r="AK21" s="1105" t="s">
        <v>529</v>
      </c>
      <c r="AL21" s="1106"/>
      <c r="AM21" s="1106"/>
      <c r="AN21" s="1107"/>
      <c r="AO21" s="281">
        <v>7.92</v>
      </c>
      <c r="AP21" s="282">
        <v>6.56</v>
      </c>
      <c r="AQ21" s="283">
        <v>1.36</v>
      </c>
      <c r="AS21" s="284"/>
      <c r="AT21" s="280"/>
    </row>
    <row r="22" spans="1:46" s="252" customFormat="1" ht="13.2" x14ac:dyDescent="0.2">
      <c r="A22" s="280"/>
      <c r="AK22" s="1105" t="s">
        <v>530</v>
      </c>
      <c r="AL22" s="1106"/>
      <c r="AM22" s="1106"/>
      <c r="AN22" s="1107"/>
      <c r="AO22" s="285">
        <v>98</v>
      </c>
      <c r="AP22" s="286">
        <v>97.1</v>
      </c>
      <c r="AQ22" s="287">
        <v>0.9</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531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532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533</v>
      </c>
      <c r="AL29" s="252"/>
      <c r="AM29" s="252"/>
      <c r="AN29" s="252"/>
      <c r="AS29" s="294"/>
    </row>
    <row r="30" spans="1:46" ht="13.5" customHeight="1" x14ac:dyDescent="0.2">
      <c r="A30" s="251"/>
      <c r="AK30" s="254"/>
      <c r="AL30" s="255"/>
      <c r="AM30" s="255"/>
      <c r="AN30" s="256"/>
      <c r="AO30" s="1097" t="s">
        <v>512</v>
      </c>
      <c r="AP30" s="257"/>
      <c r="AQ30" s="258" t="s">
        <v>513</v>
      </c>
      <c r="AR30" s="259"/>
    </row>
    <row r="31" spans="1:46" ht="13.2" x14ac:dyDescent="0.2">
      <c r="A31" s="251"/>
      <c r="AK31" s="260"/>
      <c r="AL31" s="261"/>
      <c r="AM31" s="261"/>
      <c r="AN31" s="262"/>
      <c r="AO31" s="1098"/>
      <c r="AP31" s="263" t="s">
        <v>514</v>
      </c>
      <c r="AQ31" s="264" t="s">
        <v>515</v>
      </c>
      <c r="AR31" s="265" t="s">
        <v>516</v>
      </c>
    </row>
    <row r="32" spans="1:46" ht="27" customHeight="1" x14ac:dyDescent="0.2">
      <c r="A32" s="251"/>
      <c r="AK32" s="1113" t="s">
        <v>534</v>
      </c>
      <c r="AL32" s="1114"/>
      <c r="AM32" s="1114"/>
      <c r="AN32" s="1115"/>
      <c r="AO32" s="295">
        <v>562006</v>
      </c>
      <c r="AP32" s="295">
        <v>27469</v>
      </c>
      <c r="AQ32" s="296">
        <v>32092</v>
      </c>
      <c r="AR32" s="297">
        <v>-14.4</v>
      </c>
    </row>
    <row r="33" spans="1:46" ht="13.5" customHeight="1" x14ac:dyDescent="0.2">
      <c r="A33" s="251"/>
      <c r="AK33" s="1113" t="s">
        <v>535</v>
      </c>
      <c r="AL33" s="1114"/>
      <c r="AM33" s="1114"/>
      <c r="AN33" s="1115"/>
      <c r="AO33" s="295" t="s">
        <v>520</v>
      </c>
      <c r="AP33" s="295" t="s">
        <v>520</v>
      </c>
      <c r="AQ33" s="296" t="s">
        <v>520</v>
      </c>
      <c r="AR33" s="297" t="s">
        <v>520</v>
      </c>
    </row>
    <row r="34" spans="1:46" ht="27" customHeight="1" x14ac:dyDescent="0.2">
      <c r="A34" s="251"/>
      <c r="AK34" s="1113" t="s">
        <v>536</v>
      </c>
      <c r="AL34" s="1114"/>
      <c r="AM34" s="1114"/>
      <c r="AN34" s="1115"/>
      <c r="AO34" s="295" t="s">
        <v>520</v>
      </c>
      <c r="AP34" s="295" t="s">
        <v>520</v>
      </c>
      <c r="AQ34" s="296" t="s">
        <v>520</v>
      </c>
      <c r="AR34" s="297" t="s">
        <v>520</v>
      </c>
    </row>
    <row r="35" spans="1:46" ht="27" customHeight="1" x14ac:dyDescent="0.2">
      <c r="A35" s="251"/>
      <c r="AK35" s="1113" t="s">
        <v>537</v>
      </c>
      <c r="AL35" s="1114"/>
      <c r="AM35" s="1114"/>
      <c r="AN35" s="1115"/>
      <c r="AO35" s="295">
        <v>37923</v>
      </c>
      <c r="AP35" s="295">
        <v>1854</v>
      </c>
      <c r="AQ35" s="296">
        <v>8882</v>
      </c>
      <c r="AR35" s="297">
        <v>-79.099999999999994</v>
      </c>
    </row>
    <row r="36" spans="1:46" ht="27" customHeight="1" x14ac:dyDescent="0.2">
      <c r="A36" s="251"/>
      <c r="AK36" s="1113" t="s">
        <v>538</v>
      </c>
      <c r="AL36" s="1114"/>
      <c r="AM36" s="1114"/>
      <c r="AN36" s="1115"/>
      <c r="AO36" s="295">
        <v>53056</v>
      </c>
      <c r="AP36" s="295">
        <v>2593</v>
      </c>
      <c r="AQ36" s="296">
        <v>1893</v>
      </c>
      <c r="AR36" s="297">
        <v>37</v>
      </c>
    </row>
    <row r="37" spans="1:46" ht="13.5" customHeight="1" x14ac:dyDescent="0.2">
      <c r="A37" s="251"/>
      <c r="AK37" s="1113" t="s">
        <v>539</v>
      </c>
      <c r="AL37" s="1114"/>
      <c r="AM37" s="1114"/>
      <c r="AN37" s="1115"/>
      <c r="AO37" s="295">
        <v>15106</v>
      </c>
      <c r="AP37" s="295">
        <v>738</v>
      </c>
      <c r="AQ37" s="296">
        <v>971</v>
      </c>
      <c r="AR37" s="297">
        <v>-24</v>
      </c>
    </row>
    <row r="38" spans="1:46" ht="27" customHeight="1" x14ac:dyDescent="0.2">
      <c r="A38" s="251"/>
      <c r="AK38" s="1116" t="s">
        <v>540</v>
      </c>
      <c r="AL38" s="1117"/>
      <c r="AM38" s="1117"/>
      <c r="AN38" s="1118"/>
      <c r="AO38" s="298" t="s">
        <v>520</v>
      </c>
      <c r="AP38" s="298" t="s">
        <v>520</v>
      </c>
      <c r="AQ38" s="299">
        <v>0</v>
      </c>
      <c r="AR38" s="287" t="s">
        <v>520</v>
      </c>
      <c r="AS38" s="294"/>
    </row>
    <row r="39" spans="1:46" ht="13.2" x14ac:dyDescent="0.2">
      <c r="A39" s="251"/>
      <c r="AK39" s="1116" t="s">
        <v>541</v>
      </c>
      <c r="AL39" s="1117"/>
      <c r="AM39" s="1117"/>
      <c r="AN39" s="1118"/>
      <c r="AO39" s="295">
        <v>-5915</v>
      </c>
      <c r="AP39" s="295">
        <v>-289</v>
      </c>
      <c r="AQ39" s="296">
        <v>-3104</v>
      </c>
      <c r="AR39" s="297">
        <v>-90.7</v>
      </c>
      <c r="AS39" s="294"/>
    </row>
    <row r="40" spans="1:46" ht="27" customHeight="1" x14ac:dyDescent="0.2">
      <c r="A40" s="251"/>
      <c r="AK40" s="1113" t="s">
        <v>542</v>
      </c>
      <c r="AL40" s="1114"/>
      <c r="AM40" s="1114"/>
      <c r="AN40" s="1115"/>
      <c r="AO40" s="295">
        <v>-407894</v>
      </c>
      <c r="AP40" s="295">
        <v>-19936</v>
      </c>
      <c r="AQ40" s="296">
        <v>-27365</v>
      </c>
      <c r="AR40" s="297">
        <v>-27.1</v>
      </c>
      <c r="AS40" s="294"/>
    </row>
    <row r="41" spans="1:46" ht="13.2" x14ac:dyDescent="0.2">
      <c r="A41" s="251"/>
      <c r="AK41" s="1119" t="s">
        <v>298</v>
      </c>
      <c r="AL41" s="1120"/>
      <c r="AM41" s="1120"/>
      <c r="AN41" s="1121"/>
      <c r="AO41" s="295">
        <v>254282</v>
      </c>
      <c r="AP41" s="295">
        <v>12428</v>
      </c>
      <c r="AQ41" s="296">
        <v>13369</v>
      </c>
      <c r="AR41" s="297">
        <v>-7</v>
      </c>
      <c r="AS41" s="294"/>
    </row>
    <row r="42" spans="1:46" ht="13.2" x14ac:dyDescent="0.2">
      <c r="A42" s="251"/>
      <c r="AK42" s="300" t="s">
        <v>543</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544</v>
      </c>
    </row>
    <row r="48" spans="1:46" ht="13.2" x14ac:dyDescent="0.2">
      <c r="A48" s="251"/>
      <c r="AK48" s="305" t="s">
        <v>545</v>
      </c>
      <c r="AL48" s="305"/>
      <c r="AM48" s="305"/>
      <c r="AN48" s="305"/>
      <c r="AO48" s="305"/>
      <c r="AP48" s="305"/>
      <c r="AQ48" s="306"/>
      <c r="AR48" s="305"/>
    </row>
    <row r="49" spans="1:44" ht="13.5" customHeight="1" x14ac:dyDescent="0.2">
      <c r="A49" s="251"/>
      <c r="AK49" s="307"/>
      <c r="AL49" s="308"/>
      <c r="AM49" s="1108" t="s">
        <v>512</v>
      </c>
      <c r="AN49" s="1110" t="s">
        <v>546</v>
      </c>
      <c r="AO49" s="1111"/>
      <c r="AP49" s="1111"/>
      <c r="AQ49" s="1111"/>
      <c r="AR49" s="1112"/>
    </row>
    <row r="50" spans="1:44" ht="13.2" x14ac:dyDescent="0.2">
      <c r="A50" s="251"/>
      <c r="AK50" s="309"/>
      <c r="AL50" s="310"/>
      <c r="AM50" s="1109"/>
      <c r="AN50" s="311" t="s">
        <v>547</v>
      </c>
      <c r="AO50" s="312" t="s">
        <v>548</v>
      </c>
      <c r="AP50" s="313" t="s">
        <v>549</v>
      </c>
      <c r="AQ50" s="314" t="s">
        <v>550</v>
      </c>
      <c r="AR50" s="315" t="s">
        <v>551</v>
      </c>
    </row>
    <row r="51" spans="1:44" ht="13.2" x14ac:dyDescent="0.2">
      <c r="A51" s="251"/>
      <c r="AK51" s="307" t="s">
        <v>552</v>
      </c>
      <c r="AL51" s="308"/>
      <c r="AM51" s="316">
        <v>720231</v>
      </c>
      <c r="AN51" s="317">
        <v>34372</v>
      </c>
      <c r="AO51" s="318">
        <v>-2</v>
      </c>
      <c r="AP51" s="319">
        <v>52191</v>
      </c>
      <c r="AQ51" s="320">
        <v>9.3000000000000007</v>
      </c>
      <c r="AR51" s="321">
        <v>-11.3</v>
      </c>
    </row>
    <row r="52" spans="1:44" ht="13.2" x14ac:dyDescent="0.2">
      <c r="A52" s="251"/>
      <c r="AK52" s="322"/>
      <c r="AL52" s="323" t="s">
        <v>553</v>
      </c>
      <c r="AM52" s="324">
        <v>430403</v>
      </c>
      <c r="AN52" s="325">
        <v>20540</v>
      </c>
      <c r="AO52" s="326">
        <v>5.8</v>
      </c>
      <c r="AP52" s="327">
        <v>24843</v>
      </c>
      <c r="AQ52" s="328">
        <v>-0.4</v>
      </c>
      <c r="AR52" s="329">
        <v>6.2</v>
      </c>
    </row>
    <row r="53" spans="1:44" ht="13.2" x14ac:dyDescent="0.2">
      <c r="A53" s="251"/>
      <c r="AK53" s="307" t="s">
        <v>554</v>
      </c>
      <c r="AL53" s="308"/>
      <c r="AM53" s="316">
        <v>647923</v>
      </c>
      <c r="AN53" s="317">
        <v>31105</v>
      </c>
      <c r="AO53" s="318">
        <v>-9.5</v>
      </c>
      <c r="AP53" s="319">
        <v>47387</v>
      </c>
      <c r="AQ53" s="320">
        <v>-9.1999999999999993</v>
      </c>
      <c r="AR53" s="321">
        <v>-0.3</v>
      </c>
    </row>
    <row r="54" spans="1:44" ht="13.2" x14ac:dyDescent="0.2">
      <c r="A54" s="251"/>
      <c r="AK54" s="322"/>
      <c r="AL54" s="323" t="s">
        <v>553</v>
      </c>
      <c r="AM54" s="324">
        <v>392920</v>
      </c>
      <c r="AN54" s="325">
        <v>18863</v>
      </c>
      <c r="AO54" s="326">
        <v>-8.1999999999999993</v>
      </c>
      <c r="AP54" s="327">
        <v>24928</v>
      </c>
      <c r="AQ54" s="328">
        <v>0.3</v>
      </c>
      <c r="AR54" s="329">
        <v>-8.5</v>
      </c>
    </row>
    <row r="55" spans="1:44" ht="13.2" x14ac:dyDescent="0.2">
      <c r="A55" s="251"/>
      <c r="AK55" s="307" t="s">
        <v>555</v>
      </c>
      <c r="AL55" s="308"/>
      <c r="AM55" s="316">
        <v>842126</v>
      </c>
      <c r="AN55" s="317">
        <v>40637</v>
      </c>
      <c r="AO55" s="318">
        <v>30.6</v>
      </c>
      <c r="AP55" s="319">
        <v>51264</v>
      </c>
      <c r="AQ55" s="320">
        <v>8.1999999999999993</v>
      </c>
      <c r="AR55" s="321">
        <v>22.4</v>
      </c>
    </row>
    <row r="56" spans="1:44" ht="13.2" x14ac:dyDescent="0.2">
      <c r="A56" s="251"/>
      <c r="AK56" s="322"/>
      <c r="AL56" s="323" t="s">
        <v>553</v>
      </c>
      <c r="AM56" s="324">
        <v>382277</v>
      </c>
      <c r="AN56" s="325">
        <v>18447</v>
      </c>
      <c r="AO56" s="326">
        <v>-2.2000000000000002</v>
      </c>
      <c r="AP56" s="327">
        <v>26040</v>
      </c>
      <c r="AQ56" s="328">
        <v>4.5</v>
      </c>
      <c r="AR56" s="329">
        <v>-6.7</v>
      </c>
    </row>
    <row r="57" spans="1:44" ht="13.2" x14ac:dyDescent="0.2">
      <c r="A57" s="251"/>
      <c r="AK57" s="307" t="s">
        <v>556</v>
      </c>
      <c r="AL57" s="308"/>
      <c r="AM57" s="316">
        <v>1421369</v>
      </c>
      <c r="AN57" s="317">
        <v>68801</v>
      </c>
      <c r="AO57" s="318">
        <v>69.3</v>
      </c>
      <c r="AP57" s="319">
        <v>52068</v>
      </c>
      <c r="AQ57" s="320">
        <v>1.6</v>
      </c>
      <c r="AR57" s="321">
        <v>67.7</v>
      </c>
    </row>
    <row r="58" spans="1:44" ht="13.2" x14ac:dyDescent="0.2">
      <c r="A58" s="251"/>
      <c r="AK58" s="322"/>
      <c r="AL58" s="323" t="s">
        <v>553</v>
      </c>
      <c r="AM58" s="324">
        <v>470053</v>
      </c>
      <c r="AN58" s="325">
        <v>22753</v>
      </c>
      <c r="AO58" s="326">
        <v>23.3</v>
      </c>
      <c r="AP58" s="327">
        <v>26936</v>
      </c>
      <c r="AQ58" s="328">
        <v>3.4</v>
      </c>
      <c r="AR58" s="329">
        <v>19.899999999999999</v>
      </c>
    </row>
    <row r="59" spans="1:44" ht="13.2" x14ac:dyDescent="0.2">
      <c r="A59" s="251"/>
      <c r="AK59" s="307" t="s">
        <v>557</v>
      </c>
      <c r="AL59" s="308"/>
      <c r="AM59" s="316">
        <v>677595</v>
      </c>
      <c r="AN59" s="317">
        <v>33118</v>
      </c>
      <c r="AO59" s="318">
        <v>-51.9</v>
      </c>
      <c r="AP59" s="319">
        <v>47161</v>
      </c>
      <c r="AQ59" s="320">
        <v>-9.4</v>
      </c>
      <c r="AR59" s="321">
        <v>-42.5</v>
      </c>
    </row>
    <row r="60" spans="1:44" ht="13.2" x14ac:dyDescent="0.2">
      <c r="A60" s="251"/>
      <c r="AK60" s="322"/>
      <c r="AL60" s="323" t="s">
        <v>553</v>
      </c>
      <c r="AM60" s="324">
        <v>452495</v>
      </c>
      <c r="AN60" s="325">
        <v>22116</v>
      </c>
      <c r="AO60" s="326">
        <v>-2.8</v>
      </c>
      <c r="AP60" s="327">
        <v>24595</v>
      </c>
      <c r="AQ60" s="328">
        <v>-8.6999999999999993</v>
      </c>
      <c r="AR60" s="329">
        <v>5.9</v>
      </c>
    </row>
    <row r="61" spans="1:44" ht="13.2" x14ac:dyDescent="0.2">
      <c r="A61" s="251"/>
      <c r="AK61" s="307" t="s">
        <v>558</v>
      </c>
      <c r="AL61" s="330"/>
      <c r="AM61" s="316">
        <v>861849</v>
      </c>
      <c r="AN61" s="317">
        <v>41607</v>
      </c>
      <c r="AO61" s="318">
        <v>7.3</v>
      </c>
      <c r="AP61" s="319">
        <v>50014</v>
      </c>
      <c r="AQ61" s="331">
        <v>0.1</v>
      </c>
      <c r="AR61" s="321">
        <v>7.2</v>
      </c>
    </row>
    <row r="62" spans="1:44" ht="13.2" x14ac:dyDescent="0.2">
      <c r="A62" s="251"/>
      <c r="AK62" s="322"/>
      <c r="AL62" s="323" t="s">
        <v>553</v>
      </c>
      <c r="AM62" s="324">
        <v>425630</v>
      </c>
      <c r="AN62" s="325">
        <v>20544</v>
      </c>
      <c r="AO62" s="326">
        <v>3.2</v>
      </c>
      <c r="AP62" s="327">
        <v>25468</v>
      </c>
      <c r="AQ62" s="328">
        <v>-0.2</v>
      </c>
      <c r="AR62" s="329">
        <v>3.4</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oaL8oWWc4U/6TigiyKiHd4y27aaDl2oZMASY0abHJtJypeKN0VF1XK9osY8U+Q/G/x8H4yTqZVur5Srtcyy41w==" saltValue="SpulJvg57U2KZcwTuLAo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560</v>
      </c>
    </row>
    <row r="121" spans="125:125" ht="13.5" hidden="1" customHeight="1" x14ac:dyDescent="0.2">
      <c r="DU121" s="245"/>
    </row>
  </sheetData>
  <sheetProtection algorithmName="SHA-512" hashValue="J6x5csZw/rYflbOagJ6RrEuvHIm6+AQOwZBHZQ2tq+6+QAdRxxIdeiW7iysH+CCf0wXiMXcW2TjNT1NikmCXtA==" saltValue="P9yT4I0IPOSg212buggL6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561</v>
      </c>
    </row>
  </sheetData>
  <sheetProtection algorithmName="SHA-512" hashValue="Auy2qy+yJrWZxeo0b66+WKYKM1iA+28D133T1lzg4dQ8q+ZZUrJribWmPVycmrJEl7bOjYNHq5teOAFopOkGdA==" saltValue="liAbWmEb90s0JJtbJ3cIq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22" t="s">
        <v>3</v>
      </c>
      <c r="D47" s="1122"/>
      <c r="E47" s="1123"/>
      <c r="F47" s="11">
        <v>21.78</v>
      </c>
      <c r="G47" s="12">
        <v>17.579999999999998</v>
      </c>
      <c r="H47" s="12">
        <v>12.82</v>
      </c>
      <c r="I47" s="12">
        <v>14.5</v>
      </c>
      <c r="J47" s="13">
        <v>12.83</v>
      </c>
    </row>
    <row r="48" spans="2:10" ht="57.75" customHeight="1" x14ac:dyDescent="0.2">
      <c r="B48" s="14"/>
      <c r="C48" s="1124" t="s">
        <v>4</v>
      </c>
      <c r="D48" s="1124"/>
      <c r="E48" s="1125"/>
      <c r="F48" s="15">
        <v>11.45</v>
      </c>
      <c r="G48" s="16">
        <v>11.37</v>
      </c>
      <c r="H48" s="16">
        <v>6.17</v>
      </c>
      <c r="I48" s="16">
        <v>5.05</v>
      </c>
      <c r="J48" s="17">
        <v>8.49</v>
      </c>
    </row>
    <row r="49" spans="2:10" ht="57.75" customHeight="1" thickBot="1" x14ac:dyDescent="0.25">
      <c r="B49" s="18"/>
      <c r="C49" s="1126" t="s">
        <v>5</v>
      </c>
      <c r="D49" s="1126"/>
      <c r="E49" s="1127"/>
      <c r="F49" s="19" t="s">
        <v>567</v>
      </c>
      <c r="G49" s="20" t="s">
        <v>568</v>
      </c>
      <c r="H49" s="20" t="s">
        <v>569</v>
      </c>
      <c r="I49" s="20" t="s">
        <v>570</v>
      </c>
      <c r="J49" s="21" t="s">
        <v>571</v>
      </c>
    </row>
    <row r="50" spans="2:10" ht="13.2" x14ac:dyDescent="0.2"/>
  </sheetData>
  <sheetProtection algorithmName="SHA-512" hashValue="IOag7IPreNCYer6D5fFsINbGme0JDjt3U31oCjio8bMJ55HsRxoU2m3E3GgSbo7lFhYkyb79/vE0TjNoWRd98A==" saltValue="AU9nvmUQ4PEUP1mu08/GD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2023-03-13T01:56:43Z</cp:lastPrinted>
  <dcterms:created xsi:type="dcterms:W3CDTF">2023-02-20T04:39:59Z</dcterms:created>
  <dcterms:modified xsi:type="dcterms:W3CDTF">2023-10-12T04:04:27Z</dcterms:modified>
  <cp:category/>
</cp:coreProperties>
</file>