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<sst xmlns="http://schemas.openxmlformats.org/spreadsheetml/2006/main" count="1116" uniqueCount="635">
  <si>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</si>
  <si>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</si>
  <si>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</si>
  <si>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</si>
  <si>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</si>
  <si>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</si>
  <si>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</si>
  <si>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</si>
  <si>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</si>
  <si>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</si>
  <si>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</si>
  <si>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</si>
  <si>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</si>
  <si>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</si>
  <si>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</si>
  <si>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</si>
  <si>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</si>
  <si>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</si>
  <si>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</si>
  <si>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</si>
  <si>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</si>
  <si>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</si>
  <si>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</si>
  <si>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</si>
  <si>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</si>
  <si>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</si>
  <si>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</si>
  <si>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</si>
  <si>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</si>
  <si>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</si>
  <si>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</si>
  <si>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</si>
  <si>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</si>
  <si>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</si>
  <si>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</si>
  <si>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</si>
  <si>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</si>
  <si>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</si>
  <si>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</si>
  <si>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</si>
  <si>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</si>
  <si>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</si>
  <si>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</si>
  <si>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</si>
  <si>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</si>
  <si>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</si>
  <si>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</si>
  <si>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</si>
  <si>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</si>
  <si>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</si>
  <si>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</si>
  <si>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</si>
  <si>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</si>
  <si>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</si>
  <si>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</si>
  <si>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</si>
  <si>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</si>
  <si>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</si>
  <si>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</si>
  <si>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</si>
  <si>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</si>
  <si>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</si>
  <si>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</si>
  <si>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</si>
  <si>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</si>
  <si>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</si>
  <si>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</si>
  <si>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</si>
  <si>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</si>
  <si>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</si>
  <si>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</si>
  <si>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</si>
  <si>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</si>
  <si>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</si>
  <si>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</si>
  <si>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</si>
  <si>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</si>
  <si>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</si>
  <si>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</si>
  <si>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</si>
  <si>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</si>
  <si>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</si>
  <si>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</si>
  <si>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</si>
  <si>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</si>
  <si>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</si>
  <si>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</si>
  <si>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</si>
  <si>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</si>
  <si>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</si>
  <si>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</si>
  <si>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</si>
  <si>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</si>
  <si>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</si>
  <si>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</si>
  <si>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</si>
  <si>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</si>
  <si>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</si>
  <si>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</si>
  <si>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</si>
  <si>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</si>
  <si>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</si>
  <si>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</si>
  <si>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</si>
  <si>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</si>
  <si>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</si>
  <si>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</si>
  <si>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</si>
  <si>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</si>
  <si>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</si>
  <si>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</si>
  <si>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</si>
  <si>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</si>
  <si>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</si>
  <si>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</si>
  <si>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</si>
  <si>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</si>
  <si>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</si>
  <si>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</si>
  <si>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</si>
  <si>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</si>
  <si>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</si>
  <si>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</si>
  <si>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</si>
  <si>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</si>
  <si>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</si>
  <si>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</si>
  <si>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</si>
  <si>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</si>
  <si>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</si>
  <si>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</si>
  <si>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</si>
  <si>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</si>
  <si>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</si>
  <si>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</si>
  <si>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</si>
  <si>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</si>
  <si>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</si>
  <si>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</si>
  <si>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</si>
  <si>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</si>
  <si>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</si>
  <si>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</si>
  <si>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</si>
  <si>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</si>
  <si>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</si>
  <si>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</si>
  <si>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</si>
  <si>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</si>
  <si>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</si>
  <si>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</si>
  <si>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</si>
  <si>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</si>
  <si>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</si>
  <si>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</si>
  <si>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</si>
  <si>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</si>
  <si>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</si>
  <si>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</si>
  <si>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</si>
  <si>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</si>
  <si>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</si>
  <si>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</si>
  <si>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</si>
  <si>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</si>
  <si>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</si>
  <si>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</si>
  <si>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</si>
  <si>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</si>
  <si>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</si>
  <si>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</si>
  <si>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</si>
  <si>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</si>
  <si>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</si>
  <si>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</si>
  <si>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</si>
  <si>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</si>
  <si>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</si>
  <si>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</si>
  <si>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</si>
  <si>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</si>
  <si>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</si>
  <si>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</si>
  <si>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</si>
  <si>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</si>
  <si>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</si>
  <si>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</si>
  <si>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</si>
  <si>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</si>
  <si>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</si>
  <si>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</si>
  <si>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</si>
  <si>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</si>
  <si>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</si>
  <si>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</si>
  <si>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</si>
  <si>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</si>
  <si>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</si>
  <si>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</si>
  <si>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</si>
  <si>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</si>
  <si>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</si>
  <si>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</si>
  <si>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</si>
  <si>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</si>
  <si>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</si>
  <si>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</si>
  <si>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</si>
  <si>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</si>
  <si>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</si>
  <si>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</si>
  <si>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</si>
  <si>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</si>
  <si>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千葉県袖ケ浦市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</si>
  <si>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</si>
  <si>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</si>
  <si>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</si>
  <si>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</si>
  <si>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</si>
  <si>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</si>
  <si>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</si>
  <si>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</si>
  <si>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</si>
  <si>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</si>
  <si>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</si>
  <si>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</si>
  <si>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</si>
  <si>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</si>
  <si>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</si>
  <si>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</si>
  <si>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</si>
  <si>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</si>
  <si>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</si>
  <si>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</si>
  <si>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</si>
  <si>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</si>
  <si>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</si>
  <si>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</si>
  <si>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</si>
  <si>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</si>
  <si>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</si>
  <si>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</si>
  <si>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</si>
  <si>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</si>
  <si>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</si>
  <si>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</si>
  <si>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</si>
  <si>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</si>
  <si>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</si>
  <si>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</si>
  <si>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</si>
  <si>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</si>
  <si>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</si>
  <si>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</si>
  <si>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</si>
  <si>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</si>
  <si>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</si>
  <si>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</si>
  <si>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</si>
  <si>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</si>
  <si>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</si>
  <si>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</si>
  <si>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</si>
  <si>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</si>
  <si>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</si>
  <si>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</si>
  <si>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</si>
  <si>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</si>
  <si>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</si>
  <si>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</si>
  <si>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</si>
  <si>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</si>
  <si>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</si>
  <si>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</si>
  <si>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</si>
  <si>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</si>
  <si>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</si>
  <si>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</si>
  <si>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</si>
  <si>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</si>
  <si>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</si>
  <si>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</si>
  <si>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</si>
  <si>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</si>
  <si>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</si>
  <si>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</si>
  <si>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</si>
  <si>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</si>
  <si>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</si>
  <si>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</si>
  <si>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</si>
  <si>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</si>
  <si>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</si>
  <si>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</si>
  <si>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</si>
  <si>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</si>
  <si>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</si>
  <si>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</si>
  <si>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</si>
  <si>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</si>
  <si>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</si>
  <si>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</si>
  <si>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</si>
  <si>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</si>
  <si>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</si>
  <si>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</si>
  <si>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</si>
  <si>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</si>
  <si>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</si>
  <si>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</si>
  <si>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</si>
  <si>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</si>
  <si>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</si>
  <si>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</si>
  <si>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</si>
  <si>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</si>
  <si>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</si>
  <si>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</si>
  <si>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</si>
  <si>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</si>
  <si>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</si>
  <si>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</si>
  <si>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</si>
  <si>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</si>
  <si>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</si>
  <si>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</si>
  <si>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</si>
  <si>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</si>
  <si>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</si>
  <si>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</si>
  <si>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</si>
  <si>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</si>
  <si>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</si>
  <si>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</si>
  <si>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</si>
  <si>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</si>
  <si>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</si>
  <si>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</si>
  <si>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</si>
  <si>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</si>
  <si>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</si>
  <si>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</si>
  <si>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</si>
  <si>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</si>
  <si>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</si>
  <si>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</si>
  <si>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</si>
  <si>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</si>
  <si>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</si>
  <si>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</si>
  <si>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</si>
  <si>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</si>
  <si>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</si>
  <si>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</si>
  <si>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</si>
  <si>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</si>
  <si>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</si>
  <si>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</si>
  <si>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</si>
  <si>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</si>
  <si>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</si>
  <si>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</si>
  <si>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</si>
  <si>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</si>
  <si>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</si>
  <si>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</si>
  <si>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</si>
  <si>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</si>
  <si>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千葉県袖ケ浦市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</si>
  <si>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</si>
  <si>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</si>
  <si>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</si>
  <si>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</si>
  <si>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</si>
  <si>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</si>
  <si>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</si>
  <si>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</si>
  <si>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</si>
  <si>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</si>
  <si>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</si>
  <si>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</si>
  <si>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</si>
  <si>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</si>
  <si>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</si>
  <si>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</si>
  <si>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</si>
  <si>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</si>
  <si>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</si>
  <si>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</si>
  <si>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</si>
  <si>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</si>
  <si>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</si>
  <si>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</si>
  <si>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</si>
  <si>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</si>
  <si>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</si>
  <si>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</si>
  <si>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</si>
  <si>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</si>
  <si>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</si>
  <si>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</si>
  <si>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</si>
  <si>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</si>
  <si>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</si>
  <si>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</si>
  <si>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</si>
  <si>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袖ケ浦市農業集落排水事業特別会計</t>
    <phoneticPr fontId="5"/>
  </si>
  <si>
    <t>法非適用企業</t>
    <phoneticPr fontId="5"/>
  </si>
  <si>
    <t>袖ケ浦市公共下水道事業特別会計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</si>
  <si>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</si>
  <si>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</si>
  <si>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</si>
  <si>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</si>
  <si>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</si>
  <si>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</si>
  <si>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</si>
  <si>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</si>
  <si>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</si>
  <si>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</si>
  <si>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</si>
  <si>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</si>
  <si>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</si>
  <si>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</si>
  <si>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</si>
  <si>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</si>
  <si>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</si>
  <si>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</si>
  <si>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</si>
  <si>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</si>
  <si>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</si>
  <si>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</si>
  <si>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</si>
  <si>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</si>
  <si>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</si>
  <si>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</si>
  <si>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</si>
  <si>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</si>
  <si>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</si>
  <si>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</si>
  <si>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</si>
  <si>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</si>
  <si>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</si>
  <si>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</si>
  <si>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</si>
  <si>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</si>
  <si>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</si>
  <si>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</si>
  <si>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</si>
  <si>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</si>
  <si>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</si>
  <si>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</si>
  <si>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</si>
  <si>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</si>
  <si>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</si>
  <si>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</si>
  <si>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</si>
  <si>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</si>
  <si>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</si>
  <si>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</si>
  <si>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</si>
  <si>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</si>
  <si>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</si>
  <si>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</si>
  <si>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</si>
  <si>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</si>
  <si>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</si>
  <si>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</si>
  <si>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</si>
  <si>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</si>
  <si>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</si>
  <si>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袖ケ浦市公共下水道事業特別会計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</si>
  <si>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</si>
  <si>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</si>
  <si>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袖ケ浦市農業集落排水事業特別会計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</si>
  <si>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</si>
  <si>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</si>
  <si>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</si>
  <si>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</si>
  <si>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</si>
  <si>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</si>
  <si>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</si>
  <si>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</si>
  <si>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</si>
  <si>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</si>
  <si>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</si>
  <si>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</si>
  <si>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</si>
  <si>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</si>
  <si>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</si>
  <si>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</si>
  <si>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</si>
  <si>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</si>
  <si>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</si>
  <si>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</si>
  <si>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</si>
  <si>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</si>
  <si>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</si>
  <si>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</si>
  <si>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</si>
  <si>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</si>
  <si>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</si>
  <si>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</si>
  <si>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</si>
  <si>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</si>
  <si>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</si>
  <si>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</si>
  <si>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</si>
  <si>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</si>
  <si>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</si>
  <si>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</si>
  <si>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</si>
  <si>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</si>
  <si>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</si>
  <si>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</si>
  <si>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</si>
  <si>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</si>
  <si>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</si>
  <si>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</si>
  <si>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</si>
  <si>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</si>
  <si>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</si>
  <si>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</si>
  <si>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</si>
  <si>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</si>
  <si>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</si>
  <si>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</si>
  <si>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</si>
  <si>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</si>
  <si>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</si>
  <si>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</si>
  <si>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</si>
  <si>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</si>
  <si>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</si>
  <si>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</si>
  <si>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</si>
  <si>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</si>
  <si>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</si>
  <si>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</si>
  <si>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</si>
  <si>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</si>
  <si>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</si>
  <si>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</si>
  <si>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</si>
  <si>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</si>
  <si>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</si>
  <si>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</si>
  <si>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</si>
  <si>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</si>
  <si>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</si>
  <si>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</si>
  <si>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</si>
  <si>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</si>
  <si>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</si>
  <si>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</si>
  <si>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</si>
  <si>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</si>
  <si>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</si>
  <si>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</si>
  <si>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</si>
  <si>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</si>
  <si>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</si>
  <si>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2.37</t>
  </si>
  <si>
    <t>▲ 2.87</t>
  </si>
  <si>
    <t>▲ 4.48</t>
  </si>
  <si>
    <t>一般会計</t>
  </si>
  <si>
    <t>袖ケ浦市国民健康保険特別会計</t>
  </si>
  <si>
    <t>袖ケ浦市介護保険特別会計</t>
  </si>
  <si>
    <t>袖ケ浦市公共下水道事業特別会計</t>
  </si>
  <si>
    <t>袖ケ浦市農業集落排水事業特別会計</t>
  </si>
  <si>
    <t>袖ケ浦市後期高齢者医療特別会計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</si>
  <si>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</si>
  <si>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</si>
  <si>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</si>
  <si>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</si>
  <si>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</si>
  <si>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</si>
  <si>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</si>
  <si>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</si>
  <si>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君津広域市町村圏事務組合</t>
    <rPh sb="0" eb="8">
      <t>キミツコウイキシチョウソンケン</t>
    </rPh>
    <rPh sb="8" eb="12">
      <t>ジムクミアイ</t>
    </rPh>
    <phoneticPr fontId="2"/>
  </si>
  <si>
    <t>かずさ水道広域連合企業団</t>
    <rPh sb="3" eb="5">
      <t>スイドウ</t>
    </rPh>
    <rPh sb="5" eb="12">
      <t>コウイキレンゴウキギョウダン</t>
    </rPh>
    <phoneticPr fontId="2"/>
  </si>
  <si>
    <t>君津中央病院企業団（病院事業特別会計）</t>
    <rPh sb="0" eb="9">
      <t>キミツチュウオウビョウインキギョウダン</t>
    </rPh>
    <rPh sb="10" eb="18">
      <t>ビョウインジギョウトクベツカイケイ</t>
    </rPh>
    <phoneticPr fontId="2"/>
  </si>
  <si>
    <t>かずさ水道広域連合企業団（用水事業）</t>
    <rPh sb="13" eb="17">
      <t>ヨウスイジギョウ</t>
    </rPh>
    <phoneticPr fontId="2"/>
  </si>
  <si>
    <t>千葉県市町村総合事務組合（一般会計）</t>
    <rPh sb="13" eb="17">
      <t>イッパンカイケイ</t>
    </rPh>
    <phoneticPr fontId="2"/>
  </si>
  <si>
    <t>千葉県市町村総合事務組合（千葉県自治会館管理運営特別会計）</t>
    <rPh sb="13" eb="18">
      <t>チバケンジチ</t>
    </rPh>
    <rPh sb="18" eb="28">
      <t>カイカンカンリウンエイトクベツカイケイ</t>
    </rPh>
    <phoneticPr fontId="2"/>
  </si>
  <si>
    <t>千葉県市町村総合事務組合（千葉自治研修センター特別会計）</t>
    <rPh sb="13" eb="19">
      <t>チバジチケンシュウ</t>
    </rPh>
    <rPh sb="23" eb="27">
      <t>トクベツカイケイ</t>
    </rPh>
    <phoneticPr fontId="2"/>
  </si>
  <si>
    <t>千葉県市町村総合事務組合（千葉県市町村交通災害共済特別会計）</t>
    <phoneticPr fontId="2"/>
  </si>
  <si>
    <t>千葉県後期高齢者医療広域連合（一般会計）</t>
    <rPh sb="15" eb="19">
      <t>イッパンカイケイ</t>
    </rPh>
    <phoneticPr fontId="2"/>
  </si>
  <si>
    <t>千葉県後期高齢者医療広域連合（後期高齢者医療特別会計）</t>
    <rPh sb="15" eb="26">
      <t>コウキコウレイシャイリョウトクベツカイケイ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</si>
  <si>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</si>
  <si>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</si>
  <si>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</si>
  <si>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</si>
  <si>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</si>
  <si>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</si>
  <si>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</si>
  <si>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</si>
  <si>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</si>
  <si>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</si>
  <si>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</si>
  <si>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</si>
  <si>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</si>
  <si>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袖ケ浦市土地開発公社</t>
    <rPh sb="0" eb="4">
      <t>ソデガウラシ</t>
    </rPh>
    <rPh sb="4" eb="10">
      <t>トチカイハツコウシャ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</si>
  <si>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</si>
  <si>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</si>
  <si>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</si>
  <si>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</si>
  <si>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</si>
  <si>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</si>
  <si>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</si>
  <si>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</si>
  <si>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</si>
  <si>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庁舎整備基金</t>
    <rPh sb="0" eb="2">
      <t>チョウシャ</t>
    </rPh>
    <rPh sb="2" eb="6">
      <t>セイビキキン</t>
    </rPh>
    <phoneticPr fontId="5"/>
  </si>
  <si>
    <t>社会福祉基金</t>
    <rPh sb="0" eb="6">
      <t>シャカイフクシキキン</t>
    </rPh>
    <phoneticPr fontId="5"/>
  </si>
  <si>
    <t>教育施設整備基金</t>
    <rPh sb="0" eb="8">
      <t>キョウイクシセツセイビキキン</t>
    </rPh>
    <phoneticPr fontId="5"/>
  </si>
  <si>
    <t>袖ケ浦駅北側整備基金</t>
    <rPh sb="0" eb="4">
      <t>ソデガウラエキ</t>
    </rPh>
    <rPh sb="4" eb="6">
      <t>キタガワ</t>
    </rPh>
    <rPh sb="6" eb="10">
      <t>セイビキキン</t>
    </rPh>
    <phoneticPr fontId="5"/>
  </si>
  <si>
    <t>災害救助基金</t>
    <rPh sb="0" eb="6">
      <t>サイガイキュウジョキキン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</si>
  <si>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</si>
  <si>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</si>
  <si>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</si>
  <si>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</si>
  <si>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</si>
  <si>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</si>
  <si>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台風への災害対応等のため財政調整基金を大きく取り崩したことなどにより、将来負担比率は１６．９％と前年度比較して上昇したものの、類似団体平均と比較しても健全な状況にある。一方で、有形固定資産減価償却率は年々上昇しており、類似団体と比較しても高い水準にあることから、将来負担に配慮しながら、公共施設等総合計画等に基づき、施設の計画的な修繕等を行うなど、資産の適正管理を推進して将来の負担が過度に大きくならないよう注意する。</t>
    <rPh sb="53" eb="56">
      <t>ゼンネンド</t>
    </rPh>
    <rPh sb="56" eb="58">
      <t>ヒカク</t>
    </rPh>
    <rPh sb="60" eb="62">
      <t>ジョウショウ</t>
    </rPh>
    <rPh sb="68" eb="74">
      <t>ルイジダンタイヘイキン</t>
    </rPh>
    <rPh sb="75" eb="77">
      <t>ヒカク</t>
    </rPh>
    <rPh sb="89" eb="91">
      <t>イッポウ</t>
    </rPh>
    <rPh sb="197" eb="199">
      <t>カド</t>
    </rPh>
    <rPh sb="200" eb="201">
      <t>オオ</t>
    </rPh>
    <rPh sb="209" eb="211">
      <t>チュウイ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</si>
  <si>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</si>
  <si>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</si>
  <si>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</si>
  <si>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</si>
  <si>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</si>
  <si>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</si>
  <si>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本市は充実した公共施設を所有している中、将来負担比率、実質公債費率ともに類似団体と比較し、低い水準を維持できているものの、これまで進めてきた大型公共事業に係る地方債の償還が今後、本格化するとともに、庁舎整備が予定されていることから、将来負担額の増加が見込まれている。引き続き、両比率が過度な数値にならないよう地方債の発行の抑制を図っていく。</t>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</si>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</sst>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1AF6-4B74-B28C-C55EDB45BC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79161</c:v>
                </c:pt>
                <c:pt idx="1">
                  <c:v>41444</c:v>
                </c:pt>
                <c:pt idx="2">
                  <c:v>54791</c:v>
                </c:pt>
                <c:pt idx="3">
                  <c:v>33183</c:v>
                </c:pt>
                <c:pt idx="4">
                  <c:v>26583</c:v>
                </c:pt>
              </c:numCache>
            </c:numRef>
          </c:val>
          <c:smooth val="0"/>
          <c:extLst>
            <c:ext xmlns:c16="http://schemas.microsoft.com/office/drawing/2014/chart" uri="{C3380CC4-5D6E-409C-BE32-E72D297353CC}">
              <c16:uniqueId val="{00000001-1AF6-4B74-B28C-C55EDB45BC6E}"/>
            </c:ext>
          </c:extLst>
        </c:ser>
        <c:dLbls>
          <c:showLegendKey val="0"/>
          <c:showVal val="0"/>
          <c:showCatName val="0"/>
          <c:showSerName val="0"/>
          <c:showPercent val="0"/>
          <c:showBubbleSize val="0"/>
        </c:dLbls>
        <c:marker val="1"/>
        <c:smooth val="0"/>
        <c:axId val="213136672"/>
        <c:axId val="213137056"/>
      </c:lineChart>
      <c:catAx>
        <c:axId val="21313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137056"/>
        <c:crosses val="autoZero"/>
        <c:auto val="1"/>
        <c:lblAlgn val="ctr"/>
        <c:lblOffset val="100"/>
        <c:tickLblSkip val="1"/>
        <c:tickMarkSkip val="1"/>
        <c:noMultiLvlLbl val="0"/>
      </c:catAx>
      <c:valAx>
        <c:axId val="2131370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13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4.67</c:v>
                </c:pt>
                <c:pt idx="1">
                  <c:v>4.42</c:v>
                </c:pt>
                <c:pt idx="2">
                  <c:v>5.63</c:v>
                </c:pt>
                <c:pt idx="3">
                  <c:v>3.79</c:v>
                </c:pt>
                <c:pt idx="4">
                  <c:v>9.57</c:v>
                </c:pt>
              </c:numCache>
            </c:numRef>
          </c:val>
          <c:extLst>
            <c:ext xmlns:c16="http://schemas.microsoft.com/office/drawing/2014/chart" uri="{C3380CC4-5D6E-409C-BE32-E72D297353CC}">
              <c16:uniqueId val="{00000000-7008-4382-B748-19C9FF4C78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30.02</c:v>
                </c:pt>
                <c:pt idx="1">
                  <c:v>27.89</c:v>
                </c:pt>
                <c:pt idx="2">
                  <c:v>27.01</c:v>
                </c:pt>
                <c:pt idx="3">
                  <c:v>24.32</c:v>
                </c:pt>
                <c:pt idx="4">
                  <c:v>13.94</c:v>
                </c:pt>
              </c:numCache>
            </c:numRef>
          </c:val>
          <c:extLst>
            <c:ext xmlns:c16="http://schemas.microsoft.com/office/drawing/2014/chart" uri="{C3380CC4-5D6E-409C-BE32-E72D297353CC}">
              <c16:uniqueId val="{00000001-7008-4382-B748-19C9FF4C7825}"/>
            </c:ext>
          </c:extLst>
        </c:ser>
        <c:dLbls>
          <c:showLegendKey val="0"/>
          <c:showVal val="0"/>
          <c:showCatName val="0"/>
          <c:showSerName val="0"/>
          <c:showPercent val="0"/>
          <c:showBubbleSize val="0"/>
        </c:dLbls>
        <c:gapWidth val="250"/>
        <c:overlap val="100"/>
        <c:axId val="438416960"/>
        <c:axId val="43841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1.86</c:v>
                </c:pt>
                <c:pt idx="1">
                  <c:v>-2.37</c:v>
                </c:pt>
                <c:pt idx="2">
                  <c:v>0.27</c:v>
                </c:pt>
                <c:pt idx="3">
                  <c:v>-2.87</c:v>
                </c:pt>
                <c:pt idx="4">
                  <c:v>-4.4800000000000004</c:v>
                </c:pt>
              </c:numCache>
            </c:numRef>
          </c:val>
          <c:smooth val="0"/>
          <c:extLst>
            <c:ext xmlns:c16="http://schemas.microsoft.com/office/drawing/2014/chart" uri="{C3380CC4-5D6E-409C-BE32-E72D297353CC}">
              <c16:uniqueId val="{00000002-7008-4382-B748-19C9FF4C7825}"/>
            </c:ext>
          </c:extLst>
        </c:ser>
        <c:dLbls>
          <c:showLegendKey val="0"/>
          <c:showVal val="0"/>
          <c:showCatName val="0"/>
          <c:showSerName val="0"/>
          <c:showPercent val="0"/>
          <c:showBubbleSize val="0"/>
        </c:dLbls>
        <c:marker val="1"/>
        <c:smooth val="0"/>
        <c:axId val="438416960"/>
        <c:axId val="438417344"/>
      </c:lineChart>
      <c:catAx>
        <c:axId val="4384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417344"/>
        <c:crosses val="autoZero"/>
        <c:auto val="1"/>
        <c:lblAlgn val="ctr"/>
        <c:lblOffset val="100"/>
        <c:tickLblSkip val="1"/>
        <c:tickMarkSkip val="1"/>
        <c:noMultiLvlLbl val="0"/>
      </c:catAx>
      <c:valAx>
        <c:axId val="43841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4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3.08</c:v>
                </c:pt>
                <c:pt idx="2">
                  <c:v>#N/A</c:v>
                </c:pt>
                <c:pt idx="3">
                  <c:v>3.16</c:v>
                </c:pt>
                <c:pt idx="4">
                  <c:v>#N/A</c:v>
                </c:pt>
                <c:pt idx="5">
                  <c:v>6.36</c:v>
                </c:pt>
                <c:pt idx="6">
                  <c:v>#N/A</c:v>
                </c:pt>
                <c:pt idx="7">
                  <c:v>5.07</c:v>
                </c:pt>
                <c:pt idx="8">
                  <c:v>0</c:v>
                </c:pt>
                <c:pt idx="9">
                  <c:v>0</c:v>
                </c:pt>
              </c:numCache>
            </c:numRef>
          </c:val>
          <c:extLst>
            <c:ext xmlns:c16="http://schemas.microsoft.com/office/drawing/2014/chart" uri="{C3380CC4-5D6E-409C-BE32-E72D297353CC}">
              <c16:uniqueId val="{00000000-AD39-4BBE-AAF7-22F6231533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39-4BBE-AAF7-22F6231533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39-4BBE-AAF7-22F6231533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39-4BBE-AAF7-22F6231533B6}"/>
            </c:ext>
          </c:extLst>
        </c:ser>
        <c:ser>
          <c:idx val="4"/>
          <c:order val="4"/>
          <c:tx>
            <c:strRef>
              <c:f>データシート!$A$31</c:f>
              <c:strCache>
                <c:ptCount val="1"/>
                <c:pt idx="0">
                  <c:v>袖ケ浦市後期高齢者医療特別会計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AD39-4BBE-AAF7-22F6231533B6}"/>
            </c:ext>
          </c:extLst>
        </c:ser>
        <c:ser>
          <c:idx val="5"/>
          <c:order val="5"/>
          <c:tx>
            <c:strRef>
              <c:f>データシート!$A$32</c:f>
              <c:strCache>
                <c:ptCount val="1"/>
                <c:pt idx="0">
                  <c:v>袖ケ浦市農業集落排水事業特別会計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AD39-4BBE-AAF7-22F6231533B6}"/>
            </c:ext>
          </c:extLst>
        </c:ser>
        <c:ser>
          <c:idx val="6"/>
          <c:order val="6"/>
          <c:tx>
            <c:strRef>
              <c:f>データシート!$A$33</c:f>
              <c:strCache>
                <c:ptCount val="1"/>
                <c:pt idx="0">
                  <c:v>袖ケ浦市公共下水道事業特別会計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0.03</c:v>
                </c:pt>
                <c:pt idx="8">
                  <c:v>#N/A</c:v>
                </c:pt>
                <c:pt idx="9">
                  <c:v>0.12</c:v>
                </c:pt>
              </c:numCache>
            </c:numRef>
          </c:val>
          <c:extLst>
            <c:ext xmlns:c16="http://schemas.microsoft.com/office/drawing/2014/chart" uri="{C3380CC4-5D6E-409C-BE32-E72D297353CC}">
              <c16:uniqueId val="{00000006-AD39-4BBE-AAF7-22F6231533B6}"/>
            </c:ext>
          </c:extLst>
        </c:ser>
        <c:ser>
          <c:idx val="7"/>
          <c:order val="7"/>
          <c:tx>
            <c:strRef>
              <c:f>データシート!$A$34</c:f>
              <c:strCache>
                <c:ptCount val="1"/>
                <c:pt idx="0">
                  <c:v>袖ケ浦市介護保険特別会計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0.49</c:v>
                </c:pt>
                <c:pt idx="4">
                  <c:v>#N/A</c:v>
                </c:pt>
                <c:pt idx="5">
                  <c:v>0.99</c:v>
                </c:pt>
                <c:pt idx="6">
                  <c:v>#N/A</c:v>
                </c:pt>
                <c:pt idx="7">
                  <c:v>0.62</c:v>
                </c:pt>
                <c:pt idx="8">
                  <c:v>#N/A</c:v>
                </c:pt>
                <c:pt idx="9">
                  <c:v>0.51</c:v>
                </c:pt>
              </c:numCache>
            </c:numRef>
          </c:val>
          <c:extLst>
            <c:ext xmlns:c16="http://schemas.microsoft.com/office/drawing/2014/chart" uri="{C3380CC4-5D6E-409C-BE32-E72D297353CC}">
              <c16:uniqueId val="{00000007-AD39-4BBE-AAF7-22F6231533B6}"/>
            </c:ext>
          </c:extLst>
        </c:ser>
        <c:ser>
          <c:idx val="8"/>
          <c:order val="8"/>
          <c:tx>
            <c:strRef>
              <c:f>データシート!$A$35</c:f>
              <c:strCache>
                <c:ptCount val="1"/>
                <c:pt idx="0">
                  <c:v>袖ケ浦市国民健康保険特別会計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2.0699999999999998</c:v>
                </c:pt>
                <c:pt idx="2">
                  <c:v>#N/A</c:v>
                </c:pt>
                <c:pt idx="3">
                  <c:v>1.52</c:v>
                </c:pt>
                <c:pt idx="4">
                  <c:v>#N/A</c:v>
                </c:pt>
                <c:pt idx="5">
                  <c:v>2.54</c:v>
                </c:pt>
                <c:pt idx="6">
                  <c:v>#N/A</c:v>
                </c:pt>
                <c:pt idx="7">
                  <c:v>3.12</c:v>
                </c:pt>
                <c:pt idx="8">
                  <c:v>#N/A</c:v>
                </c:pt>
                <c:pt idx="9">
                  <c:v>3.52</c:v>
                </c:pt>
              </c:numCache>
            </c:numRef>
          </c:val>
          <c:extLst>
            <c:ext xmlns:c16="http://schemas.microsoft.com/office/drawing/2014/chart" uri="{C3380CC4-5D6E-409C-BE32-E72D297353CC}">
              <c16:uniqueId val="{00000008-AD39-4BBE-AAF7-22F6231533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4.66</c:v>
                </c:pt>
                <c:pt idx="2">
                  <c:v>#N/A</c:v>
                </c:pt>
                <c:pt idx="3">
                  <c:v>4.41</c:v>
                </c:pt>
                <c:pt idx="4">
                  <c:v>#N/A</c:v>
                </c:pt>
                <c:pt idx="5">
                  <c:v>5.62</c:v>
                </c:pt>
                <c:pt idx="6">
                  <c:v>#N/A</c:v>
                </c:pt>
                <c:pt idx="7">
                  <c:v>3.78</c:v>
                </c:pt>
                <c:pt idx="8">
                  <c:v>#N/A</c:v>
                </c:pt>
                <c:pt idx="9">
                  <c:v>9.56</c:v>
                </c:pt>
              </c:numCache>
            </c:numRef>
          </c:val>
          <c:extLst>
            <c:ext xmlns:c16="http://schemas.microsoft.com/office/drawing/2014/chart" uri="{C3380CC4-5D6E-409C-BE32-E72D297353CC}">
              <c16:uniqueId val="{00000009-AD39-4BBE-AAF7-22F6231533B6}"/>
            </c:ext>
          </c:extLst>
        </c:ser>
        <c:dLbls>
          <c:showLegendKey val="0"/>
          <c:showVal val="0"/>
          <c:showCatName val="0"/>
          <c:showSerName val="0"/>
          <c:showPercent val="0"/>
          <c:showBubbleSize val="0"/>
        </c:dLbls>
        <c:gapWidth val="150"/>
        <c:overlap val="100"/>
        <c:axId val="438738032"/>
        <c:axId val="438738416"/>
      </c:barChart>
      <c:catAx>
        <c:axId val="43873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738416"/>
        <c:crosses val="autoZero"/>
        <c:auto val="1"/>
        <c:lblAlgn val="ctr"/>
        <c:lblOffset val="100"/>
        <c:tickLblSkip val="1"/>
        <c:tickMarkSkip val="1"/>
        <c:noMultiLvlLbl val="0"/>
      </c:catAx>
      <c:valAx>
        <c:axId val="43873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73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1555</c:v>
                </c:pt>
                <c:pt idx="5">
                  <c:v>1624</c:v>
                </c:pt>
                <c:pt idx="8">
                  <c:v>1632</c:v>
                </c:pt>
                <c:pt idx="11">
                  <c:v>1554</c:v>
                </c:pt>
                <c:pt idx="14">
                  <c:v>1800</c:v>
                </c:pt>
              </c:numCache>
            </c:numRef>
          </c:val>
          <c:extLst>
            <c:ext xmlns:c16="http://schemas.microsoft.com/office/drawing/2014/chart" uri="{C3380CC4-5D6E-409C-BE32-E72D297353CC}">
              <c16:uniqueId val="{00000000-C2A1-4B07-AD3C-78F147E614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A1-4B07-AD3C-78F147E614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A1-4B07-AD3C-78F147E614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133</c:v>
                </c:pt>
                <c:pt idx="3">
                  <c:v>128</c:v>
                </c:pt>
                <c:pt idx="6">
                  <c:v>131</c:v>
                </c:pt>
                <c:pt idx="9">
                  <c:v>129</c:v>
                </c:pt>
                <c:pt idx="12">
                  <c:v>169</c:v>
                </c:pt>
              </c:numCache>
            </c:numRef>
          </c:val>
          <c:extLst>
            <c:ext xmlns:c16="http://schemas.microsoft.com/office/drawing/2014/chart" uri="{C3380CC4-5D6E-409C-BE32-E72D297353CC}">
              <c16:uniqueId val="{00000003-C2A1-4B07-AD3C-78F147E614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505</c:v>
                </c:pt>
                <c:pt idx="3">
                  <c:v>502</c:v>
                </c:pt>
                <c:pt idx="6">
                  <c:v>506</c:v>
                </c:pt>
                <c:pt idx="9">
                  <c:v>475</c:v>
                </c:pt>
                <c:pt idx="12">
                  <c:v>624</c:v>
                </c:pt>
              </c:numCache>
            </c:numRef>
          </c:val>
          <c:extLst>
            <c:ext xmlns:c16="http://schemas.microsoft.com/office/drawing/2014/chart" uri="{C3380CC4-5D6E-409C-BE32-E72D297353CC}">
              <c16:uniqueId val="{00000004-C2A1-4B07-AD3C-78F147E614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1-4B07-AD3C-78F147E614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A1-4B07-AD3C-78F147E614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1085</c:v>
                </c:pt>
                <c:pt idx="3">
                  <c:v>1050</c:v>
                </c:pt>
                <c:pt idx="6">
                  <c:v>1065</c:v>
                </c:pt>
                <c:pt idx="9">
                  <c:v>1111</c:v>
                </c:pt>
                <c:pt idx="12">
                  <c:v>1200</c:v>
                </c:pt>
              </c:numCache>
            </c:numRef>
          </c:val>
          <c:extLst>
            <c:ext xmlns:c16="http://schemas.microsoft.com/office/drawing/2014/chart" uri="{C3380CC4-5D6E-409C-BE32-E72D297353CC}">
              <c16:uniqueId val="{00000007-C2A1-4B07-AD3C-78F147E614DC}"/>
            </c:ext>
          </c:extLst>
        </c:ser>
        <c:dLbls>
          <c:showLegendKey val="0"/>
          <c:showVal val="0"/>
          <c:showCatName val="0"/>
          <c:showSerName val="0"/>
          <c:showPercent val="0"/>
          <c:showBubbleSize val="0"/>
        </c:dLbls>
        <c:gapWidth val="100"/>
        <c:overlap val="100"/>
        <c:axId val="435662944"/>
        <c:axId val="41366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168</c:v>
                </c:pt>
                <c:pt idx="2">
                  <c:v>#N/A</c:v>
                </c:pt>
                <c:pt idx="3">
                  <c:v>#N/A</c:v>
                </c:pt>
                <c:pt idx="4">
                  <c:v>56</c:v>
                </c:pt>
                <c:pt idx="5">
                  <c:v>#N/A</c:v>
                </c:pt>
                <c:pt idx="6">
                  <c:v>#N/A</c:v>
                </c:pt>
                <c:pt idx="7">
                  <c:v>70</c:v>
                </c:pt>
                <c:pt idx="8">
                  <c:v>#N/A</c:v>
                </c:pt>
                <c:pt idx="9">
                  <c:v>#N/A</c:v>
                </c:pt>
                <c:pt idx="10">
                  <c:v>161</c:v>
                </c:pt>
                <c:pt idx="11">
                  <c:v>#N/A</c:v>
                </c:pt>
                <c:pt idx="12">
                  <c:v>#N/A</c:v>
                </c:pt>
                <c:pt idx="13">
                  <c:v>193</c:v>
                </c:pt>
                <c:pt idx="14">
                  <c:v>#N/A</c:v>
                </c:pt>
              </c:numCache>
            </c:numRef>
          </c:val>
          <c:smooth val="0"/>
          <c:extLst>
            <c:ext xmlns:c16="http://schemas.microsoft.com/office/drawing/2014/chart" uri="{C3380CC4-5D6E-409C-BE32-E72D297353CC}">
              <c16:uniqueId val="{00000008-C2A1-4B07-AD3C-78F147E614DC}"/>
            </c:ext>
          </c:extLst>
        </c:ser>
        <c:dLbls>
          <c:showLegendKey val="0"/>
          <c:showVal val="0"/>
          <c:showCatName val="0"/>
          <c:showSerName val="0"/>
          <c:showPercent val="0"/>
          <c:showBubbleSize val="0"/>
        </c:dLbls>
        <c:marker val="1"/>
        <c:smooth val="0"/>
        <c:axId val="435662944"/>
        <c:axId val="413669552"/>
      </c:lineChart>
      <c:catAx>
        <c:axId val="4356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669552"/>
        <c:crosses val="autoZero"/>
        <c:auto val="1"/>
        <c:lblAlgn val="ctr"/>
        <c:lblOffset val="100"/>
        <c:tickLblSkip val="1"/>
        <c:tickMarkSkip val="1"/>
        <c:noMultiLvlLbl val="0"/>
      </c:catAx>
      <c:valAx>
        <c:axId val="41366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66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13811</c:v>
                </c:pt>
                <c:pt idx="5">
                  <c:v>13222</c:v>
                </c:pt>
                <c:pt idx="8">
                  <c:v>12459</c:v>
                </c:pt>
                <c:pt idx="11">
                  <c:v>11573</c:v>
                </c:pt>
                <c:pt idx="14">
                  <c:v>10975</c:v>
                </c:pt>
              </c:numCache>
            </c:numRef>
          </c:val>
          <c:extLst>
            <c:ext xmlns:c16="http://schemas.microsoft.com/office/drawing/2014/chart" uri="{C3380CC4-5D6E-409C-BE32-E72D297353CC}">
              <c16:uniqueId val="{00000000-1148-403C-AE3D-B28A0546AF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4819</c:v>
                </c:pt>
                <c:pt idx="5">
                  <c:v>5858</c:v>
                </c:pt>
                <c:pt idx="8">
                  <c:v>6870</c:v>
                </c:pt>
                <c:pt idx="11">
                  <c:v>7398</c:v>
                </c:pt>
                <c:pt idx="14">
                  <c:v>7069</c:v>
                </c:pt>
              </c:numCache>
            </c:numRef>
          </c:val>
          <c:extLst>
            <c:ext xmlns:c16="http://schemas.microsoft.com/office/drawing/2014/chart" uri="{C3380CC4-5D6E-409C-BE32-E72D297353CC}">
              <c16:uniqueId val="{00000001-1148-403C-AE3D-B28A0546AF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6307</c:v>
                </c:pt>
                <c:pt idx="5">
                  <c:v>5745</c:v>
                </c:pt>
                <c:pt idx="8">
                  <c:v>5203</c:v>
                </c:pt>
                <c:pt idx="11">
                  <c:v>5693</c:v>
                </c:pt>
                <c:pt idx="14">
                  <c:v>4364</c:v>
                </c:pt>
              </c:numCache>
            </c:numRef>
          </c:val>
          <c:extLst>
            <c:ext xmlns:c16="http://schemas.microsoft.com/office/drawing/2014/chart" uri="{C3380CC4-5D6E-409C-BE32-E72D297353CC}">
              <c16:uniqueId val="{00000002-1148-403C-AE3D-B28A0546AF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48-403C-AE3D-B28A0546AF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48-403C-AE3D-B28A0546AF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48-403C-AE3D-B28A0546AF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3378</c:v>
                </c:pt>
                <c:pt idx="3">
                  <c:v>3335</c:v>
                </c:pt>
                <c:pt idx="6">
                  <c:v>3156</c:v>
                </c:pt>
                <c:pt idx="9">
                  <c:v>2773</c:v>
                </c:pt>
                <c:pt idx="12">
                  <c:v>2833</c:v>
                </c:pt>
              </c:numCache>
            </c:numRef>
          </c:val>
          <c:extLst>
            <c:ext xmlns:c16="http://schemas.microsoft.com/office/drawing/2014/chart" uri="{C3380CC4-5D6E-409C-BE32-E72D297353CC}">
              <c16:uniqueId val="{00000006-1148-403C-AE3D-B28A0546AF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1729</c:v>
                </c:pt>
                <c:pt idx="3">
                  <c:v>1613</c:v>
                </c:pt>
                <c:pt idx="6">
                  <c:v>1520</c:v>
                </c:pt>
                <c:pt idx="9">
                  <c:v>1429</c:v>
                </c:pt>
                <c:pt idx="12">
                  <c:v>1766</c:v>
                </c:pt>
              </c:numCache>
            </c:numRef>
          </c:val>
          <c:extLst>
            <c:ext xmlns:c16="http://schemas.microsoft.com/office/drawing/2014/chart" uri="{C3380CC4-5D6E-409C-BE32-E72D297353CC}">
              <c16:uniqueId val="{00000007-1148-403C-AE3D-B28A0546AF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6416</c:v>
                </c:pt>
                <c:pt idx="3">
                  <c:v>5668</c:v>
                </c:pt>
                <c:pt idx="6">
                  <c:v>5433</c:v>
                </c:pt>
                <c:pt idx="9">
                  <c:v>5005</c:v>
                </c:pt>
                <c:pt idx="12">
                  <c:v>4497</c:v>
                </c:pt>
              </c:numCache>
            </c:numRef>
          </c:val>
          <c:extLst>
            <c:ext xmlns:c16="http://schemas.microsoft.com/office/drawing/2014/chart" uri="{C3380CC4-5D6E-409C-BE32-E72D297353CC}">
              <c16:uniqueId val="{00000008-1148-403C-AE3D-B28A0546AF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151</c:v>
                </c:pt>
                <c:pt idx="6">
                  <c:v>151</c:v>
                </c:pt>
                <c:pt idx="9">
                  <c:v>136</c:v>
                </c:pt>
                <c:pt idx="12">
                  <c:v>696</c:v>
                </c:pt>
              </c:numCache>
            </c:numRef>
          </c:val>
          <c:extLst>
            <c:ext xmlns:c16="http://schemas.microsoft.com/office/drawing/2014/chart" uri="{C3380CC4-5D6E-409C-BE32-E72D297353CC}">
              <c16:uniqueId val="{00000009-1148-403C-AE3D-B28A0546AF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14145</c:v>
                </c:pt>
                <c:pt idx="3">
                  <c:v>14643</c:v>
                </c:pt>
                <c:pt idx="6">
                  <c:v>15404</c:v>
                </c:pt>
                <c:pt idx="9">
                  <c:v>15320</c:v>
                </c:pt>
                <c:pt idx="12">
                  <c:v>14933</c:v>
                </c:pt>
              </c:numCache>
            </c:numRef>
          </c:val>
          <c:extLst>
            <c:ext xmlns:c16="http://schemas.microsoft.com/office/drawing/2014/chart" uri="{C3380CC4-5D6E-409C-BE32-E72D297353CC}">
              <c16:uniqueId val="{0000000A-1148-403C-AE3D-B28A0546AF59}"/>
            </c:ext>
          </c:extLst>
        </c:ser>
        <c:dLbls>
          <c:showLegendKey val="0"/>
          <c:showVal val="0"/>
          <c:showCatName val="0"/>
          <c:showSerName val="0"/>
          <c:showPercent val="0"/>
          <c:showBubbleSize val="0"/>
        </c:dLbls>
        <c:gapWidth val="100"/>
        <c:overlap val="100"/>
        <c:axId val="435648232"/>
        <c:axId val="435648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731</c:v>
                </c:pt>
                <c:pt idx="2">
                  <c:v>#N/A</c:v>
                </c:pt>
                <c:pt idx="3">
                  <c:v>#N/A</c:v>
                </c:pt>
                <c:pt idx="4">
                  <c:v>583</c:v>
                </c:pt>
                <c:pt idx="5">
                  <c:v>#N/A</c:v>
                </c:pt>
                <c:pt idx="6">
                  <c:v>#N/A</c:v>
                </c:pt>
                <c:pt idx="7">
                  <c:v>1132</c:v>
                </c:pt>
                <c:pt idx="8">
                  <c:v>#N/A</c:v>
                </c:pt>
                <c:pt idx="9">
                  <c:v>#N/A</c:v>
                </c:pt>
                <c:pt idx="10">
                  <c:v>0</c:v>
                </c:pt>
                <c:pt idx="11">
                  <c:v>#N/A</c:v>
                </c:pt>
                <c:pt idx="12">
                  <c:v>#N/A</c:v>
                </c:pt>
                <c:pt idx="13">
                  <c:v>2317</c:v>
                </c:pt>
                <c:pt idx="14">
                  <c:v>#N/A</c:v>
                </c:pt>
              </c:numCache>
            </c:numRef>
          </c:val>
          <c:smooth val="0"/>
          <c:extLst>
            <c:ext xmlns:c16="http://schemas.microsoft.com/office/drawing/2014/chart" uri="{C3380CC4-5D6E-409C-BE32-E72D297353CC}">
              <c16:uniqueId val="{0000000B-1148-403C-AE3D-B28A0546AF59}"/>
            </c:ext>
          </c:extLst>
        </c:ser>
        <c:dLbls>
          <c:showLegendKey val="0"/>
          <c:showVal val="0"/>
          <c:showCatName val="0"/>
          <c:showSerName val="0"/>
          <c:showPercent val="0"/>
          <c:showBubbleSize val="0"/>
        </c:dLbls>
        <c:marker val="1"/>
        <c:smooth val="0"/>
        <c:axId val="435648232"/>
        <c:axId val="435648616"/>
      </c:lineChart>
      <c:catAx>
        <c:axId val="43564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648616"/>
        <c:crosses val="autoZero"/>
        <c:auto val="1"/>
        <c:lblAlgn val="ctr"/>
        <c:lblOffset val="100"/>
        <c:tickLblSkip val="1"/>
        <c:tickMarkSkip val="1"/>
        <c:noMultiLvlLbl val="0"/>
      </c:catAx>
      <c:valAx>
        <c:axId val="435648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64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3811</c:v>
                </c:pt>
                <c:pt idx="1">
                  <c:v>3616</c:v>
                </c:pt>
                <c:pt idx="2">
                  <c:v>2081</c:v>
                </c:pt>
              </c:numCache>
            </c:numRef>
          </c:val>
          <c:extLst>
            <c:ext xmlns:c16="http://schemas.microsoft.com/office/drawing/2014/chart" uri="{C3380CC4-5D6E-409C-BE32-E72D297353CC}">
              <c16:uniqueId val="{00000000-7AA6-4A6B-8449-A75275894D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AA6-4A6B-8449-A75275894D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1149</c:v>
                </c:pt>
                <c:pt idx="1">
                  <c:v>1270</c:v>
                </c:pt>
                <c:pt idx="2">
                  <c:v>1329</c:v>
                </c:pt>
              </c:numCache>
            </c:numRef>
          </c:val>
          <c:extLst>
            <c:ext xmlns:c16="http://schemas.microsoft.com/office/drawing/2014/chart" uri="{C3380CC4-5D6E-409C-BE32-E72D297353CC}">
              <c16:uniqueId val="{00000002-7AA6-4A6B-8449-A75275894D8D}"/>
            </c:ext>
          </c:extLst>
        </c:ser>
        <c:dLbls>
          <c:showLegendKey val="0"/>
          <c:showVal val="0"/>
          <c:showCatName val="0"/>
          <c:showSerName val="0"/>
          <c:showPercent val="0"/>
          <c:showBubbleSize val="0"/>
        </c:dLbls>
        <c:gapWidth val="120"/>
        <c:overlap val="100"/>
        <c:axId val="450233552"/>
        <c:axId val="450233936"/>
      </c:barChart>
      <c:catAx>
        <c:axId val="45023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0233936"/>
        <c:crosses val="autoZero"/>
        <c:auto val="1"/>
        <c:lblAlgn val="ctr"/>
        <c:lblOffset val="100"/>
        <c:tickLblSkip val="1"/>
        <c:tickMarkSkip val="1"/>
        <c:noMultiLvlLbl val="0"/>
      </c:catAx>
      <c:valAx>
        <c:axId val="450233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23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653397729577691E-3"/>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{F1466A47-5C3D-4C84-B82D-EBCEB5CE1A3C}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8D-42A0-B153-0C1D03E727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{F5EAF4A9-4156-4F0F-B697-EB25297A5E3A}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8D-42A0-B153-0C1D03E727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{E70FE182-DACF-40E7-8B7E-EBCD4CBDE89A}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8D-42A0-B153-0C1D03E727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{065A96B1-DF3D-4A69-B49B-B6EB1C363278}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8D-42A0-B153-0C1D03E727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{E5C91C80-6AD5-4FEC-810E-70FDB6280DC7}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8D-42A0-B153-0C1D03E727C4}"/>
                </c:ext>
              </c:extLst>
            </c:dLbl>
            <c:dLbl>
              <c:idx val="8"/>
              <c:layout>
                <c:manualLayout>
                  <c:x val="0"/>
                  <c:y val="9.6533977295776077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{2CB8230E-3C78-4F89-ADA4-A845CB5B5868}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8D-42A0-B153-0C1D03E727C4}"/>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{C5956B14-1CFB-430C-B26E-CFF2B6DE2344}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8D-42A0-B153-0C1D03E727C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{685068F5-6364-4519-BEF3-FD783BC0186E}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8D-42A0-B153-0C1D03E727C4}"/>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{FCA4BB8F-4A2D-4B57-97D9-093CF4104237}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8D-42A0-B153-0C1D03E727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c:v>
                </c:pt>
                <c:pt idx="8">
                  <c:v>70.400000000000006</c:v>
                </c:pt>
                <c:pt idx="16">
                  <c:v>70.900000000000006</c:v>
                </c:pt>
                <c:pt idx="24">
                  <c:v>72.2</c:v>
                </c:pt>
                <c:pt idx="32">
                  <c:v>73</c:v>
                </c:pt>
              </c:numCache>
            </c:numRef>
          </c:xVal>
          <c:yVal>
            <c:numRef>
              <c:f>公会計指標分析・財政指標組合せ分析表!$BP$51:$DC$51</c:f>
              <c:numCache>
                <c:formatCode>#,##0.0;"▲ "#,##0.0</c:formatCode>
                <c:ptCount val="40"/>
                <c:pt idx="0">
                  <c:v>5.6</c:v>
                </c:pt>
                <c:pt idx="8">
                  <c:v>4.5</c:v>
                </c:pt>
                <c:pt idx="16">
                  <c:v>8.6999999999999993</c:v>
                </c:pt>
                <c:pt idx="32">
                  <c:v>16.899999999999999</c:v>
                </c:pt>
              </c:numCache>
            </c:numRef>
          </c:yVal>
          <c:smooth val="0"/>
          <c:extLst>
            <c:ext xmlns:c16="http://schemas.microsoft.com/office/drawing/2014/chart" uri="{C3380CC4-5D6E-409C-BE32-E72D297353CC}">
              <c16:uniqueId val="{00000009-6A8D-42A0-B153-0C1D03E727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{DDEC5FF8-7434-4D71-B060-2610D2542275}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8D-42A0-B153-0C1D03E727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{14A5CD7A-D89B-47B0-A3CD-F19FF10D6A14}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8D-42A0-B153-0C1D03E727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{44C2E601-4E47-4614-B967-DD9AF94DFCA1}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8D-42A0-B153-0C1D03E727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{23E9ED2A-6AF3-4BF6-8BFB-200623E7B92A}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8D-42A0-B153-0C1D03E727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{AA964E7A-063B-4224-9561-550D0560E209}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8D-42A0-B153-0C1D03E727C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{C16AD142-07EF-46EA-A2D6-216727C7D3D5}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8D-42A0-B153-0C1D03E727C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{7A8F7C31-D73C-4814-9097-0581507784DC}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8D-42A0-B153-0C1D03E727C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{BA18701F-CD15-4887-89FD-0B681D9A9E70}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8D-42A0-B153-0C1D03E727C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{0B994F93-AE26-48BF-880D-F9965B881E4F}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8D-42A0-B153-0C1D03E727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6A8D-42A0-B153-0C1D03E727C4}"/>
            </c:ext>
          </c:extLst>
        </c:ser>
        <c:dLbls>
          <c:showLegendKey val="0"/>
          <c:showVal val="1"/>
          <c:showCatName val="0"/>
          <c:showSerName val="0"/>
          <c:showPercent val="0"/>
          <c:showBubbleSize val="0"/>
        </c:dLbls>
        <c:axId val="1003353896"/>
        <c:axId val="1003342136"/>
      </c:scatterChart>
      <c:valAx>
        <c:axId val="1003353896"/>
        <c:scaling>
          <c:orientation val="minMax"/>
          <c:max val="7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3342136"/>
        <c:crosses val="autoZero"/>
        <c:crossBetween val="midCat"/>
      </c:valAx>
      <c:valAx>
        <c:axId val="1003342136"/>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3353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{2B087DF6-54E5-4B8B-ACED-0C10BC2C13E4}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5C-4B3E-B816-AACDCB2DD1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{C13B0472-F259-4136-8E39-F5A21A7FE5B8}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5C-4B3E-B816-AACDCB2DD1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{15A2C9F7-8D99-492A-BD4F-AE8EAACF0328}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5C-4B3E-B816-AACDCB2DD1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{A9C798FB-B223-4CC0-B119-49513A140AFF}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5C-4B3E-B816-AACDCB2DD1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{7CCC5524-2B74-4A0E-9D64-F5D1F599CE0B}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5C-4B3E-B816-AACDCB2DD1D1}"/>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{ABBE78E3-9D03-492E-BAF1-842C01C6093D}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5C-4B3E-B816-AACDCB2DD1D1}"/>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{B2945942-DAEA-42CD-9919-625F0E06170F}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5C-4B3E-B816-AACDCB2DD1D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{DD7C4308-1820-4F7A-9B1A-79BAF784DDAF}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5C-4B3E-B816-AACDCB2DD1D1}"/>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{712C857B-992B-4859-BAB7-A4E82E914C6D}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5C-4B3E-B816-AACDCB2DD1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0.6</c:v>
                </c:pt>
                <c:pt idx="16">
                  <c:v>0.7</c:v>
                </c:pt>
                <c:pt idx="24">
                  <c:v>0.7</c:v>
                </c:pt>
                <c:pt idx="32">
                  <c:v>1</c:v>
                </c:pt>
              </c:numCache>
            </c:numRef>
          </c:xVal>
          <c:yVal>
            <c:numRef>
              <c:f>公会計指標分析・財政指標組合せ分析表!$BP$73:$DC$73</c:f>
              <c:numCache>
                <c:formatCode>#,##0.0;"▲ "#,##0.0</c:formatCode>
                <c:ptCount val="40"/>
                <c:pt idx="0">
                  <c:v>5.6</c:v>
                </c:pt>
                <c:pt idx="8">
                  <c:v>4.5</c:v>
                </c:pt>
                <c:pt idx="16">
                  <c:v>8.6999999999999993</c:v>
                </c:pt>
                <c:pt idx="32">
                  <c:v>16.899999999999999</c:v>
                </c:pt>
              </c:numCache>
            </c:numRef>
          </c:yVal>
          <c:smooth val="0"/>
          <c:extLst>
            <c:ext xmlns:c16="http://schemas.microsoft.com/office/drawing/2014/chart" uri="{C3380CC4-5D6E-409C-BE32-E72D297353CC}">
              <c16:uniqueId val="{00000009-355C-4B3E-B816-AACDCB2DD1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{72D924E8-A3E5-4129-88A6-DFE4D6AD7A2D}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5C-4B3E-B816-AACDCB2DD1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{EAC3DAA4-F386-4E81-9BB5-692B7DEC2606}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5C-4B3E-B816-AACDCB2DD1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{1A3D60BF-C2E9-4B63-AEA7-D9CB756300EB}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5C-4B3E-B816-AACDCB2DD1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{B9844FD7-0484-4CDE-8A2B-9B921DDA8AB4}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5C-4B3E-B816-AACDCB2DD1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{1798A709-692C-483E-B2A4-C309DE2D9F92}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5C-4B3E-B816-AACDCB2DD1D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{A0AE74C0-A2A4-4037-B1D7-A0C70192D26F}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5C-4B3E-B816-AACDCB2DD1D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{876B6FE3-8F9D-4BD0-8E10-6F23496593D1}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5C-4B3E-B816-AACDCB2DD1D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{EBFEDE0C-8B00-498A-A76B-FF6AAE06FFC5}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5C-4B3E-B816-AACDCB2DD1D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{80257BC9-627D-4AF3-B7C8-616380AF4E06}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5C-4B3E-B816-AACDCB2DD1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55C-4B3E-B816-AACDCB2DD1D1}"/>
            </c:ext>
          </c:extLst>
        </c:ser>
        <c:dLbls>
          <c:showLegendKey val="0"/>
          <c:showVal val="1"/>
          <c:showCatName val="0"/>
          <c:showSerName val="0"/>
          <c:showPercent val="0"/>
          <c:showBubbleSize val="0"/>
        </c:dLbls>
        <c:axId val="1003356640"/>
        <c:axId val="1003357816"/>
      </c:scatterChart>
      <c:valAx>
        <c:axId val="1003356640"/>
        <c:scaling>
          <c:orientation val="minMax"/>
          <c:max val="8.4"/>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3357816"/>
        <c:crosses val="autoZero"/>
        <c:crossBetween val="midCat"/>
      </c:valAx>
      <c:valAx>
        <c:axId val="1003357816"/>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3356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実質公債費比率については、現時点では過度な数値とはなっていない。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大規模な社会資本整備事業を実施し、庁舎整備も控えていることから、今後は、元利償還金及び起債残高の更なる増加が見込まれるが、事業の計画的執行に努め、単年度における元利償還金を平準化す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今後の償還額の増に対応するため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今後は積立を検討する。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については、引き続き適正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な範囲内の額となっているが、台風災害対応で財政調整基金を大きく取り崩したことにより充当可能基金が大きく減少した。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今後、庁舎整備等による将来負担額の増が見込まれていることから、将来負担額が過度にならないよう起債を管理し、併せて充当可能基金の額を維持していく必要がある。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庁舎整備基金に１億５千万円の積立を行ったものの、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台風災害対応等に、財政調整基金を活用し、財政調整基金が１５億４千万円減少した</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全体として１４億８千万円の減少となった。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近年は減少傾向が続いているため、市単独の経常経緯費の削減に取り組み、現在の水準を維持していく。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社会福祉基金：児童、母子、心身障害者（児）、老人、低所得者等の福祉の増進を図るために必要な経費の財源に充てる。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庁舎整備基金：袖ケ浦市庁舎の整備に要する資金に充てる。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教育施設整備基金：教育施設の整備に要する資金に充てる。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袖ケ浦駅北側整備基金：袖ケ浦都市計画事業袖ケ浦駅海側特定土地区画整理事業及びこれに関連する事業の資金に充てる。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災害救助基金：災害救助の財源に充てる。</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庁舎整備基金：庁舎の建替え及び耐震化工事に備え、</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円積み立てた。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学校便所改修工事等のため、約５千万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取り崩した。</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教育施設整備基金：小学校の増築等のため取り崩し予定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台風災害対応に財政調整基金を活用したため約１５億４千万円減少した。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近年は減少傾向が続いているため、市単独の経常経緯費の削減に取り組み、現在の水準を維持していく。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運用益があるが、百万円未満である。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起債残高の増、償還金の増が見込まれているため、安定した財政運営のために積立を検討する。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6316325" y="8939213"/>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6316325" y="12553950"/>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1369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555677" y="4417471"/>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本市の有形固定資産減価償却率は、年々上昇しており、類似団体と比較しても高い水準にある。そのため、平成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月に策定した公共施設等総合管理計画等に基づき、施設の計画的な修繕や統廃合を推進するとともに、個別施設計画の策定を進め、資産の適正管理を行っていく。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04244" y="6694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184275" y="648924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04244" y="64049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184275" y="619986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04244" y="61155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184275" y="5910489"/>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04244" y="58166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184275" y="5621111"/>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04244" y="55273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184275" y="532220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04244" y="52379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184275" y="503282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04244" y="49485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9" name="直線コネクタ 68"/>
        <xdr:cNvCxnSpPr/>
      </xdr:nvCxnSpPr>
      <xdr:spPr>
        <a:xfrm flipV="1">
          <a:off x="4417695" y="5214529"/>
          <a:ext cx="1270" cy="1136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0" name="有形固定資産減価償却率最小値テキスト"/>
        <xdr:cNvSpPr txBox="1"/>
      </xdr:nvSpPr>
      <xdr:spPr>
        <a:xfrm>
          <a:off x="4470400" y="635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1" name="直線コネクタ 70"/>
        <xdr:cNvCxnSpPr/>
      </xdr:nvCxnSpPr>
      <xdr:spPr>
        <a:xfrm>
          <a:off x="4335463" y="6350726"/>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2" name="有形固定資産減価償却率最大値テキスト"/>
        <xdr:cNvSpPr txBox="1"/>
      </xdr:nvSpPr>
      <xdr:spPr>
        <a:xfrm>
          <a:off x="4470400" y="499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3" name="直線コネクタ 72"/>
        <xdr:cNvCxnSpPr/>
      </xdr:nvCxnSpPr>
      <xdr:spPr>
        <a:xfrm>
          <a:off x="4335463" y="5214529"/>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4" name="有形固定資産減価償却率平均値テキスト"/>
        <xdr:cNvSpPr txBox="1"/>
      </xdr:nvSpPr>
      <xdr:spPr>
        <a:xfrm>
          <a:off x="4470400" y="573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5" name="フローチャート: 判断 74"/>
        <xdr:cNvSpPr/>
      </xdr:nvSpPr>
      <xdr:spPr>
        <a:xfrm>
          <a:off x="4368800" y="58781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6" name="フローチャート: 判断 75"/>
        <xdr:cNvSpPr/>
      </xdr:nvSpPr>
      <xdr:spPr>
        <a:xfrm>
          <a:off x="3714750" y="585352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7" name="フローチャート: 判断 76"/>
        <xdr:cNvSpPr/>
      </xdr:nvSpPr>
      <xdr:spPr>
        <a:xfrm>
          <a:off x="3009900" y="58134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8" name="フローチャート: 判断 77"/>
        <xdr:cNvSpPr/>
      </xdr:nvSpPr>
      <xdr:spPr>
        <a:xfrm>
          <a:off x="2305050" y="5782854"/>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9" name="フローチャート: 判断 78"/>
        <xdr:cNvSpPr/>
      </xdr:nvSpPr>
      <xdr:spPr>
        <a:xfrm>
          <a:off x="1600200" y="5721169"/>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107497</xdr:rowOff>
    </xdr:from>
    <xdr:to>
      <xdr:col>23</xdr:col>
      <xdr:colOff>136525</xdr:colOff>
      <xdr:row>34</xdr:row>
      <xdr:rowOff>37647</xdr:rowOff>
    </xdr:to>
    <xdr:sp macro="" textlink="">
      <xdr:nvSpPr>
        <xdr:cNvPr id="85" name="楕円 84"/>
        <xdr:cNvSpPr/>
      </xdr:nvSpPr>
      <xdr:spPr>
        <a:xfrm>
          <a:off x="4368800" y="624159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22424</xdr:rowOff>
    </xdr:from>
    <xdr:ext cx="405111" cy="259045"/>
    <xdr:sp macro="" textlink="">
      <xdr:nvSpPr>
        <xdr:cNvPr id="86" name="有形固定資産減価償却率該当値テキスト"/>
        <xdr:cNvSpPr txBox="1"/>
      </xdr:nvSpPr>
      <xdr:spPr>
        <a:xfrm>
          <a:off x="4470400" y="615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82822</xdr:rowOff>
    </xdr:from>
    <xdr:to>
      <xdr:col>19</xdr:col>
      <xdr:colOff>187325</xdr:colOff>
      <xdr:row>34</xdr:row>
      <xdr:rowOff>12972</xdr:rowOff>
    </xdr:to>
    <xdr:sp macro="" textlink="">
      <xdr:nvSpPr>
        <xdr:cNvPr id="87" name="楕円 86"/>
        <xdr:cNvSpPr/>
      </xdr:nvSpPr>
      <xdr:spPr>
        <a:xfrm>
          <a:off x="3714750" y="6216922"/>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133622</xdr:rowOff>
    </xdr:from>
    <xdr:to>
      <xdr:col>23</xdr:col>
      <xdr:colOff>85725</xdr:colOff>
      <xdr:row>33</xdr:row>
      <xdr:rowOff>158297</xdr:rowOff>
    </xdr:to>
    <xdr:cxnSp macro="">
      <xdr:nvCxnSpPr>
        <xdr:cNvPr id="88" name="直線コネクタ 87"/>
        <xdr:cNvCxnSpPr/>
      </xdr:nvCxnSpPr>
      <xdr:spPr>
        <a:xfrm>
          <a:off x="3765550" y="6267722"/>
          <a:ext cx="65405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42726</xdr:rowOff>
    </xdr:from>
    <xdr:to>
      <xdr:col>15</xdr:col>
      <xdr:colOff>187325</xdr:colOff>
      <xdr:row>33</xdr:row>
      <xdr:rowOff>144326</xdr:rowOff>
    </xdr:to>
    <xdr:sp macro="" textlink="">
      <xdr:nvSpPr>
        <xdr:cNvPr id="89" name="楕円 88"/>
        <xdr:cNvSpPr/>
      </xdr:nvSpPr>
      <xdr:spPr>
        <a:xfrm>
          <a:off x="3009900" y="61768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93526</xdr:rowOff>
    </xdr:from>
    <xdr:to>
      <xdr:col>19</xdr:col>
      <xdr:colOff>136525</xdr:colOff>
      <xdr:row>33</xdr:row>
      <xdr:rowOff>133622</xdr:rowOff>
    </xdr:to>
    <xdr:cxnSp macro="">
      <xdr:nvCxnSpPr>
        <xdr:cNvPr id="90" name="直線コネクタ 89"/>
        <xdr:cNvCxnSpPr/>
      </xdr:nvCxnSpPr>
      <xdr:spPr>
        <a:xfrm>
          <a:off x="3060700" y="6227626"/>
          <a:ext cx="70485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27305</xdr:rowOff>
    </xdr:from>
    <xdr:to>
      <xdr:col>11</xdr:col>
      <xdr:colOff>187325</xdr:colOff>
      <xdr:row>33</xdr:row>
      <xdr:rowOff>128905</xdr:rowOff>
    </xdr:to>
    <xdr:sp macro="" textlink="">
      <xdr:nvSpPr>
        <xdr:cNvPr id="91" name="楕円 90"/>
        <xdr:cNvSpPr/>
      </xdr:nvSpPr>
      <xdr:spPr>
        <a:xfrm>
          <a:off x="2305050" y="61614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78105</xdr:rowOff>
    </xdr:from>
    <xdr:to>
      <xdr:col>15</xdr:col>
      <xdr:colOff>136525</xdr:colOff>
      <xdr:row>33</xdr:row>
      <xdr:rowOff>93526</xdr:rowOff>
    </xdr:to>
    <xdr:cxnSp macro="">
      <xdr:nvCxnSpPr>
        <xdr:cNvPr id="92" name="直線コネクタ 91"/>
        <xdr:cNvCxnSpPr/>
      </xdr:nvCxnSpPr>
      <xdr:spPr>
        <a:xfrm>
          <a:off x="2355850" y="6212205"/>
          <a:ext cx="70485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14968</xdr:rowOff>
    </xdr:from>
    <xdr:to>
      <xdr:col>7</xdr:col>
      <xdr:colOff>187325</xdr:colOff>
      <xdr:row>33</xdr:row>
      <xdr:rowOff>116568</xdr:rowOff>
    </xdr:to>
    <xdr:sp macro="" textlink="">
      <xdr:nvSpPr>
        <xdr:cNvPr id="93" name="楕円 92"/>
        <xdr:cNvSpPr/>
      </xdr:nvSpPr>
      <xdr:spPr>
        <a:xfrm>
          <a:off x="1600200" y="614906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65768</xdr:rowOff>
    </xdr:from>
    <xdr:to>
      <xdr:col>11</xdr:col>
      <xdr:colOff>136525</xdr:colOff>
      <xdr:row>33</xdr:row>
      <xdr:rowOff>78105</xdr:rowOff>
    </xdr:to>
    <xdr:cxnSp macro="">
      <xdr:nvCxnSpPr>
        <xdr:cNvPr id="94" name="直線コネクタ 93"/>
        <xdr:cNvCxnSpPr/>
      </xdr:nvCxnSpPr>
      <xdr:spPr>
        <a:xfrm>
          <a:off x="1651000" y="6199868"/>
          <a:ext cx="70485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5" name="n_1aveValue有形固定資産減価償却率"/>
        <xdr:cNvSpPr txBox="1"/>
      </xdr:nvSpPr>
      <xdr:spPr>
        <a:xfrm>
          <a:off x="3564582" y="564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6" name="n_2aveValue有形固定資産減価償却率"/>
        <xdr:cNvSpPr txBox="1"/>
      </xdr:nvSpPr>
      <xdr:spPr>
        <a:xfrm>
          <a:off x="2872432" y="560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7" name="n_3aveValue有形固定資産減価償却率"/>
        <xdr:cNvSpPr txBox="1"/>
      </xdr:nvSpPr>
      <xdr:spPr>
        <a:xfrm>
          <a:off x="2167582" y="556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8" name="n_4aveValue有形固定資産減価償却率"/>
        <xdr:cNvSpPr txBox="1"/>
      </xdr:nvSpPr>
      <xdr:spPr>
        <a:xfrm>
          <a:off x="1462732" y="550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4099</xdr:rowOff>
    </xdr:from>
    <xdr:ext cx="405111" cy="259045"/>
    <xdr:sp macro="" textlink="">
      <xdr:nvSpPr>
        <xdr:cNvPr id="99" name="n_1mainValue有形固定資産減価償却率"/>
        <xdr:cNvSpPr txBox="1"/>
      </xdr:nvSpPr>
      <xdr:spPr>
        <a:xfrm>
          <a:off x="3564582" y="630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135453</xdr:rowOff>
    </xdr:from>
    <xdr:ext cx="405111" cy="259045"/>
    <xdr:sp macro="" textlink="">
      <xdr:nvSpPr>
        <xdr:cNvPr id="100" name="n_2mainValue有形固定資産減価償却率"/>
        <xdr:cNvSpPr txBox="1"/>
      </xdr:nvSpPr>
      <xdr:spPr>
        <a:xfrm>
          <a:off x="2872432" y="626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120032</xdr:rowOff>
    </xdr:from>
    <xdr:ext cx="405111" cy="259045"/>
    <xdr:sp macro="" textlink="">
      <xdr:nvSpPr>
        <xdr:cNvPr id="101" name="n_3mainValue有形固定資産減価償却率"/>
        <xdr:cNvSpPr txBox="1"/>
      </xdr:nvSpPr>
      <xdr:spPr>
        <a:xfrm>
          <a:off x="2167582"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107695</xdr:rowOff>
    </xdr:from>
    <xdr:ext cx="405111" cy="259045"/>
    <xdr:sp macro="" textlink="">
      <xdr:nvSpPr>
        <xdr:cNvPr id="102" name="n_4mainValue有形固定資産減価償却率"/>
        <xdr:cNvSpPr txBox="1"/>
      </xdr:nvSpPr>
      <xdr:spPr>
        <a:xfrm>
          <a:off x="1462732" y="624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ものの、今後、これまで進めてきた大型公共事業に係る地方債の償還が本格化することや防災拠点となる庁舎整備が予定されていることから、将来負担額の増加が見込まれている。引き続き、地方債の発行の抑制を図りながら、人件費の抑制や物件費の削減など経常経費の縮減に努め、適正な比率を維持し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0474325" y="648924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970864" y="64049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0474325" y="619986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9970864" y="611559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0474325" y="5910489"/>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028711" y="58166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0474325" y="5621111"/>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028711" y="55273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0474325" y="532220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028711" y="52379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0474325" y="503282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131303" y="49485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3" name="直線コネクタ 132"/>
        <xdr:cNvCxnSpPr/>
      </xdr:nvCxnSpPr>
      <xdr:spPr>
        <a:xfrm flipV="1">
          <a:off x="13693458" y="5032828"/>
          <a:ext cx="1269" cy="125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4" name="債務償還比率最小値テキスト"/>
        <xdr:cNvSpPr txBox="1"/>
      </xdr:nvSpPr>
      <xdr:spPr>
        <a:xfrm>
          <a:off x="13746163" y="62917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5" name="直線コネクタ 134"/>
        <xdr:cNvCxnSpPr/>
      </xdr:nvCxnSpPr>
      <xdr:spPr>
        <a:xfrm>
          <a:off x="13620750" y="628787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746163" y="482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3620750" y="503282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8" name="債務償還比率平均値テキスト"/>
        <xdr:cNvSpPr txBox="1"/>
      </xdr:nvSpPr>
      <xdr:spPr>
        <a:xfrm>
          <a:off x="13746163" y="558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9" name="フローチャート: 判断 138"/>
        <xdr:cNvSpPr/>
      </xdr:nvSpPr>
      <xdr:spPr>
        <a:xfrm>
          <a:off x="13658850" y="560804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0" name="フローチャート: 判断 139"/>
        <xdr:cNvSpPr/>
      </xdr:nvSpPr>
      <xdr:spPr>
        <a:xfrm>
          <a:off x="12990513" y="55917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1" name="フローチャート: 判断 140"/>
        <xdr:cNvSpPr/>
      </xdr:nvSpPr>
      <xdr:spPr>
        <a:xfrm>
          <a:off x="12285663" y="56124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2" name="フローチャート: 判断 141"/>
        <xdr:cNvSpPr/>
      </xdr:nvSpPr>
      <xdr:spPr>
        <a:xfrm>
          <a:off x="11580813" y="56189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3" name="フローチャート: 判断 142"/>
        <xdr:cNvSpPr/>
      </xdr:nvSpPr>
      <xdr:spPr>
        <a:xfrm>
          <a:off x="10875963" y="557442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158000</xdr:rowOff>
    </xdr:from>
    <xdr:to>
      <xdr:col>76</xdr:col>
      <xdr:colOff>73025</xdr:colOff>
      <xdr:row>29</xdr:row>
      <xdr:rowOff>88150</xdr:rowOff>
    </xdr:to>
    <xdr:sp macro="" textlink="">
      <xdr:nvSpPr>
        <xdr:cNvPr id="149" name="楕円 148"/>
        <xdr:cNvSpPr/>
      </xdr:nvSpPr>
      <xdr:spPr>
        <a:xfrm>
          <a:off x="13658850" y="548247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9427</xdr:rowOff>
    </xdr:from>
    <xdr:ext cx="469744" cy="259045"/>
    <xdr:sp macro="" textlink="">
      <xdr:nvSpPr>
        <xdr:cNvPr id="150" name="債務償還比率該当値テキスト"/>
        <xdr:cNvSpPr txBox="1"/>
      </xdr:nvSpPr>
      <xdr:spPr>
        <a:xfrm>
          <a:off x="13746163" y="533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130036</xdr:rowOff>
    </xdr:from>
    <xdr:to>
      <xdr:col>72</xdr:col>
      <xdr:colOff>123825</xdr:colOff>
      <xdr:row>29</xdr:row>
      <xdr:rowOff>60186</xdr:rowOff>
    </xdr:to>
    <xdr:sp macro="" textlink="">
      <xdr:nvSpPr>
        <xdr:cNvPr id="151" name="楕円 150"/>
        <xdr:cNvSpPr/>
      </xdr:nvSpPr>
      <xdr:spPr>
        <a:xfrm>
          <a:off x="12990513" y="545451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9386</xdr:rowOff>
    </xdr:from>
    <xdr:to>
      <xdr:col>76</xdr:col>
      <xdr:colOff>22225</xdr:colOff>
      <xdr:row>29</xdr:row>
      <xdr:rowOff>37350</xdr:rowOff>
    </xdr:to>
    <xdr:cxnSp macro="">
      <xdr:nvCxnSpPr>
        <xdr:cNvPr id="152" name="直線コネクタ 151"/>
        <xdr:cNvCxnSpPr/>
      </xdr:nvCxnSpPr>
      <xdr:spPr>
        <a:xfrm>
          <a:off x="13041313" y="5495786"/>
          <a:ext cx="65405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14720</xdr:rowOff>
    </xdr:from>
    <xdr:to>
      <xdr:col>68</xdr:col>
      <xdr:colOff>123825</xdr:colOff>
      <xdr:row>29</xdr:row>
      <xdr:rowOff>116320</xdr:rowOff>
    </xdr:to>
    <xdr:sp macro="" textlink="">
      <xdr:nvSpPr>
        <xdr:cNvPr id="153" name="楕円 152"/>
        <xdr:cNvSpPr/>
      </xdr:nvSpPr>
      <xdr:spPr>
        <a:xfrm>
          <a:off x="12285663" y="55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9386</xdr:rowOff>
    </xdr:from>
    <xdr:to>
      <xdr:col>72</xdr:col>
      <xdr:colOff>73025</xdr:colOff>
      <xdr:row>29</xdr:row>
      <xdr:rowOff>65520</xdr:rowOff>
    </xdr:to>
    <xdr:cxnSp macro="">
      <xdr:nvCxnSpPr>
        <xdr:cNvPr id="154" name="直線コネクタ 153"/>
        <xdr:cNvCxnSpPr/>
      </xdr:nvCxnSpPr>
      <xdr:spPr>
        <a:xfrm flipV="1">
          <a:off x="12336463" y="5495786"/>
          <a:ext cx="70485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162215</xdr:rowOff>
    </xdr:from>
    <xdr:to>
      <xdr:col>64</xdr:col>
      <xdr:colOff>123825</xdr:colOff>
      <xdr:row>29</xdr:row>
      <xdr:rowOff>92365</xdr:rowOff>
    </xdr:to>
    <xdr:sp macro="" textlink="">
      <xdr:nvSpPr>
        <xdr:cNvPr id="155" name="楕円 154"/>
        <xdr:cNvSpPr/>
      </xdr:nvSpPr>
      <xdr:spPr>
        <a:xfrm>
          <a:off x="11580813" y="54866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41565</xdr:rowOff>
    </xdr:from>
    <xdr:to>
      <xdr:col>68</xdr:col>
      <xdr:colOff>73025</xdr:colOff>
      <xdr:row>29</xdr:row>
      <xdr:rowOff>65520</xdr:rowOff>
    </xdr:to>
    <xdr:cxnSp macro="">
      <xdr:nvCxnSpPr>
        <xdr:cNvPr id="156" name="直線コネクタ 155"/>
        <xdr:cNvCxnSpPr/>
      </xdr:nvCxnSpPr>
      <xdr:spPr>
        <a:xfrm>
          <a:off x="11631613" y="5527965"/>
          <a:ext cx="704850" cy="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156869</xdr:rowOff>
    </xdr:from>
    <xdr:to>
      <xdr:col>60</xdr:col>
      <xdr:colOff>123825</xdr:colOff>
      <xdr:row>29</xdr:row>
      <xdr:rowOff>87019</xdr:rowOff>
    </xdr:to>
    <xdr:sp macro="" textlink="">
      <xdr:nvSpPr>
        <xdr:cNvPr id="157" name="楕円 156"/>
        <xdr:cNvSpPr/>
      </xdr:nvSpPr>
      <xdr:spPr>
        <a:xfrm>
          <a:off x="10875963" y="54813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36219</xdr:rowOff>
    </xdr:from>
    <xdr:to>
      <xdr:col>64</xdr:col>
      <xdr:colOff>73025</xdr:colOff>
      <xdr:row>29</xdr:row>
      <xdr:rowOff>41565</xdr:rowOff>
    </xdr:to>
    <xdr:cxnSp macro="">
      <xdr:nvCxnSpPr>
        <xdr:cNvPr id="158" name="直線コネクタ 157"/>
        <xdr:cNvCxnSpPr/>
      </xdr:nvCxnSpPr>
      <xdr:spPr>
        <a:xfrm>
          <a:off x="10926763" y="5522619"/>
          <a:ext cx="70485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9" name="n_1aveValue債務償還比率"/>
        <xdr:cNvSpPr txBox="1"/>
      </xdr:nvSpPr>
      <xdr:spPr>
        <a:xfrm>
          <a:off x="12808027" y="567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0" name="n_2aveValue債務償還比率"/>
        <xdr:cNvSpPr txBox="1"/>
      </xdr:nvSpPr>
      <xdr:spPr>
        <a:xfrm>
          <a:off x="12115877" y="56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1" name="n_3aveValue債務償還比率"/>
        <xdr:cNvSpPr txBox="1"/>
      </xdr:nvSpPr>
      <xdr:spPr>
        <a:xfrm>
          <a:off x="11411027" y="57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2" name="n_4aveValue債務償還比率"/>
        <xdr:cNvSpPr txBox="1"/>
      </xdr:nvSpPr>
      <xdr:spPr>
        <a:xfrm>
          <a:off x="10706177" y="56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76713</xdr:rowOff>
    </xdr:from>
    <xdr:ext cx="469744" cy="259045"/>
    <xdr:sp macro="" textlink="">
      <xdr:nvSpPr>
        <xdr:cNvPr id="163" name="n_1mainValue債務償還比率"/>
        <xdr:cNvSpPr txBox="1"/>
      </xdr:nvSpPr>
      <xdr:spPr>
        <a:xfrm>
          <a:off x="12808027" y="523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132847</xdr:rowOff>
    </xdr:from>
    <xdr:ext cx="469744" cy="259045"/>
    <xdr:sp macro="" textlink="">
      <xdr:nvSpPr>
        <xdr:cNvPr id="164" name="n_2mainValue債務償還比率"/>
        <xdr:cNvSpPr txBox="1"/>
      </xdr:nvSpPr>
      <xdr:spPr>
        <a:xfrm>
          <a:off x="12115877" y="529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108892</xdr:rowOff>
    </xdr:from>
    <xdr:ext cx="469744" cy="259045"/>
    <xdr:sp macro="" textlink="">
      <xdr:nvSpPr>
        <xdr:cNvPr id="165" name="n_3mainValue債務償還比率"/>
        <xdr:cNvSpPr txBox="1"/>
      </xdr:nvSpPr>
      <xdr:spPr>
        <a:xfrm>
          <a:off x="11411027" y="527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103546</xdr:rowOff>
    </xdr:from>
    <xdr:ext cx="469744" cy="259045"/>
    <xdr:sp macro="" textlink="">
      <xdr:nvSpPr>
        <xdr:cNvPr id="166" name="n_4mainValue債務償還比率"/>
        <xdr:cNvSpPr txBox="1"/>
      </xdr:nvSpPr>
      <xdr:spPr>
        <a:xfrm>
          <a:off x="10706177" y="526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0485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80534"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0485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44654" y="6210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0485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44654" y="578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0485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44654" y="535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44654"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291965" y="5458968"/>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3307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217988" y="65398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330700" y="5243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217988" y="545896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330700" y="5729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241800" y="586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475038" y="582803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643188" y="57594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825625" y="577773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08063" y="573201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71" name="楕円 70"/>
        <xdr:cNvSpPr/>
      </xdr:nvSpPr>
      <xdr:spPr>
        <a:xfrm>
          <a:off x="4241800" y="64322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22623</xdr:rowOff>
    </xdr:from>
    <xdr:ext cx="405111" cy="259045"/>
    <xdr:sp macro="" textlink="">
      <xdr:nvSpPr>
        <xdr:cNvPr id="72" name="【道路】&#10;有形固定資産減価償却率該当値テキスト"/>
        <xdr:cNvSpPr txBox="1"/>
      </xdr:nvSpPr>
      <xdr:spPr>
        <a:xfrm>
          <a:off x="4330700" y="6347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75692</xdr:rowOff>
    </xdr:from>
    <xdr:to>
      <xdr:col>20</xdr:col>
      <xdr:colOff>38100</xdr:colOff>
      <xdr:row>40</xdr:row>
      <xdr:rowOff>5842</xdr:rowOff>
    </xdr:to>
    <xdr:sp macro="" textlink="">
      <xdr:nvSpPr>
        <xdr:cNvPr id="73" name="楕円 72"/>
        <xdr:cNvSpPr/>
      </xdr:nvSpPr>
      <xdr:spPr>
        <a:xfrm>
          <a:off x="3475038" y="640029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126492</xdr:rowOff>
    </xdr:from>
    <xdr:to>
      <xdr:col>24</xdr:col>
      <xdr:colOff>63500</xdr:colOff>
      <xdr:row>39</xdr:row>
      <xdr:rowOff>158496</xdr:rowOff>
    </xdr:to>
    <xdr:cxnSp macro="">
      <xdr:nvCxnSpPr>
        <xdr:cNvPr id="74" name="直線コネクタ 73"/>
        <xdr:cNvCxnSpPr/>
      </xdr:nvCxnSpPr>
      <xdr:spPr>
        <a:xfrm>
          <a:off x="3525838" y="6451092"/>
          <a:ext cx="766762"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41402</xdr:rowOff>
    </xdr:from>
    <xdr:to>
      <xdr:col>15</xdr:col>
      <xdr:colOff>101600</xdr:colOff>
      <xdr:row>39</xdr:row>
      <xdr:rowOff>143002</xdr:rowOff>
    </xdr:to>
    <xdr:sp macro="" textlink="">
      <xdr:nvSpPr>
        <xdr:cNvPr id="75" name="楕円 74"/>
        <xdr:cNvSpPr/>
      </xdr:nvSpPr>
      <xdr:spPr>
        <a:xfrm>
          <a:off x="2643188"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92202</xdr:rowOff>
    </xdr:from>
    <xdr:to>
      <xdr:col>19</xdr:col>
      <xdr:colOff>177800</xdr:colOff>
      <xdr:row>39</xdr:row>
      <xdr:rowOff>126492</xdr:rowOff>
    </xdr:to>
    <xdr:cxnSp macro="">
      <xdr:nvCxnSpPr>
        <xdr:cNvPr id="76" name="直線コネクタ 75"/>
        <xdr:cNvCxnSpPr/>
      </xdr:nvCxnSpPr>
      <xdr:spPr>
        <a:xfrm>
          <a:off x="2693988" y="6416802"/>
          <a:ext cx="8318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7" name="楕円 76"/>
        <xdr:cNvSpPr/>
      </xdr:nvSpPr>
      <xdr:spPr>
        <a:xfrm>
          <a:off x="1825625" y="6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92202</xdr:rowOff>
    </xdr:to>
    <xdr:cxnSp macro="">
      <xdr:nvCxnSpPr>
        <xdr:cNvPr id="78" name="直線コネクタ 77"/>
        <xdr:cNvCxnSpPr/>
      </xdr:nvCxnSpPr>
      <xdr:spPr>
        <a:xfrm>
          <a:off x="1876425" y="6384798"/>
          <a:ext cx="817563"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79" name="楕円 78"/>
        <xdr:cNvSpPr/>
      </xdr:nvSpPr>
      <xdr:spPr>
        <a:xfrm>
          <a:off x="1008063" y="626808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156210</xdr:rowOff>
    </xdr:from>
    <xdr:to>
      <xdr:col>10</xdr:col>
      <xdr:colOff>114300</xdr:colOff>
      <xdr:row>39</xdr:row>
      <xdr:rowOff>60198</xdr:rowOff>
    </xdr:to>
    <xdr:cxnSp macro="">
      <xdr:nvCxnSpPr>
        <xdr:cNvPr id="80" name="直線コネクタ 79"/>
        <xdr:cNvCxnSpPr/>
      </xdr:nvCxnSpPr>
      <xdr:spPr>
        <a:xfrm>
          <a:off x="1058863" y="6318885"/>
          <a:ext cx="817562"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324869"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505719"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688157" y="556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870594" y="551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168419</xdr:rowOff>
    </xdr:from>
    <xdr:ext cx="405111" cy="259045"/>
    <xdr:sp macro="" textlink="">
      <xdr:nvSpPr>
        <xdr:cNvPr id="85" name="n_1mainValue【道路】&#10;有形固定資産減価償却率"/>
        <xdr:cNvSpPr txBox="1"/>
      </xdr:nvSpPr>
      <xdr:spPr>
        <a:xfrm>
          <a:off x="3324869" y="648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134129</xdr:rowOff>
    </xdr:from>
    <xdr:ext cx="405111" cy="259045"/>
    <xdr:sp macro="" textlink="">
      <xdr:nvSpPr>
        <xdr:cNvPr id="86" name="n_2mainValue【道路】&#10;有形固定資産減価償却率"/>
        <xdr:cNvSpPr txBox="1"/>
      </xdr:nvSpPr>
      <xdr:spPr>
        <a:xfrm>
          <a:off x="2505719" y="645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7" name="n_3mainValue【道路】&#10;有形固定資産減価償却率"/>
        <xdr:cNvSpPr txBox="1"/>
      </xdr:nvSpPr>
      <xdr:spPr>
        <a:xfrm>
          <a:off x="1688157" y="642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8" name="n_4mainValue【道路】&#10;有形固定資産減価償却率"/>
        <xdr:cNvSpPr txBox="1"/>
      </xdr:nvSpPr>
      <xdr:spPr>
        <a:xfrm>
          <a:off x="87059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629789"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629789"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629789"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629789" y="52775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565669"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9691053" y="5325637"/>
          <a:ext cx="0" cy="148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9729788" y="681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9617075" y="680723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9729788" y="51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9617075" y="532563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9729788" y="6415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9655175" y="655413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8874125" y="655787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056563" y="65179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224713" y="655122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407150" y="65629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15666</xdr:rowOff>
    </xdr:from>
    <xdr:to>
      <xdr:col>55</xdr:col>
      <xdr:colOff>50800</xdr:colOff>
      <xdr:row>41</xdr:row>
      <xdr:rowOff>117266</xdr:rowOff>
    </xdr:to>
    <xdr:sp macro="" textlink="">
      <xdr:nvSpPr>
        <xdr:cNvPr id="128" name="楕円 127"/>
        <xdr:cNvSpPr/>
      </xdr:nvSpPr>
      <xdr:spPr>
        <a:xfrm>
          <a:off x="9655175" y="666411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102043</xdr:rowOff>
    </xdr:from>
    <xdr:ext cx="469744" cy="259045"/>
    <xdr:sp macro="" textlink="">
      <xdr:nvSpPr>
        <xdr:cNvPr id="129" name="【道路】&#10;一人当たり延長該当値テキスト"/>
        <xdr:cNvSpPr txBox="1"/>
      </xdr:nvSpPr>
      <xdr:spPr>
        <a:xfrm>
          <a:off x="9729788" y="658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14484</xdr:rowOff>
    </xdr:from>
    <xdr:to>
      <xdr:col>50</xdr:col>
      <xdr:colOff>165100</xdr:colOff>
      <xdr:row>41</xdr:row>
      <xdr:rowOff>116084</xdr:rowOff>
    </xdr:to>
    <xdr:sp macro="" textlink="">
      <xdr:nvSpPr>
        <xdr:cNvPr id="130" name="楕円 129"/>
        <xdr:cNvSpPr/>
      </xdr:nvSpPr>
      <xdr:spPr>
        <a:xfrm>
          <a:off x="8874125" y="66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65284</xdr:rowOff>
    </xdr:from>
    <xdr:to>
      <xdr:col>55</xdr:col>
      <xdr:colOff>0</xdr:colOff>
      <xdr:row>41</xdr:row>
      <xdr:rowOff>66466</xdr:rowOff>
    </xdr:to>
    <xdr:cxnSp macro="">
      <xdr:nvCxnSpPr>
        <xdr:cNvPr id="131" name="直線コネクタ 130"/>
        <xdr:cNvCxnSpPr/>
      </xdr:nvCxnSpPr>
      <xdr:spPr>
        <a:xfrm>
          <a:off x="8924925" y="6713734"/>
          <a:ext cx="766763"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13474</xdr:rowOff>
    </xdr:from>
    <xdr:to>
      <xdr:col>46</xdr:col>
      <xdr:colOff>38100</xdr:colOff>
      <xdr:row>41</xdr:row>
      <xdr:rowOff>115074</xdr:rowOff>
    </xdr:to>
    <xdr:sp macro="" textlink="">
      <xdr:nvSpPr>
        <xdr:cNvPr id="132" name="楕円 131"/>
        <xdr:cNvSpPr/>
      </xdr:nvSpPr>
      <xdr:spPr>
        <a:xfrm>
          <a:off x="8056563" y="666192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64274</xdr:rowOff>
    </xdr:from>
    <xdr:to>
      <xdr:col>50</xdr:col>
      <xdr:colOff>114300</xdr:colOff>
      <xdr:row>41</xdr:row>
      <xdr:rowOff>65284</xdr:rowOff>
    </xdr:to>
    <xdr:cxnSp macro="">
      <xdr:nvCxnSpPr>
        <xdr:cNvPr id="133" name="直線コネクタ 132"/>
        <xdr:cNvCxnSpPr/>
      </xdr:nvCxnSpPr>
      <xdr:spPr>
        <a:xfrm>
          <a:off x="8107363" y="6712724"/>
          <a:ext cx="817562"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15227</xdr:rowOff>
    </xdr:from>
    <xdr:to>
      <xdr:col>41</xdr:col>
      <xdr:colOff>101600</xdr:colOff>
      <xdr:row>41</xdr:row>
      <xdr:rowOff>116827</xdr:rowOff>
    </xdr:to>
    <xdr:sp macro="" textlink="">
      <xdr:nvSpPr>
        <xdr:cNvPr id="134" name="楕円 133"/>
        <xdr:cNvSpPr/>
      </xdr:nvSpPr>
      <xdr:spPr>
        <a:xfrm>
          <a:off x="7224713" y="66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64274</xdr:rowOff>
    </xdr:from>
    <xdr:to>
      <xdr:col>45</xdr:col>
      <xdr:colOff>177800</xdr:colOff>
      <xdr:row>41</xdr:row>
      <xdr:rowOff>66027</xdr:rowOff>
    </xdr:to>
    <xdr:cxnSp macro="">
      <xdr:nvCxnSpPr>
        <xdr:cNvPr id="135" name="直線コネクタ 134"/>
        <xdr:cNvCxnSpPr/>
      </xdr:nvCxnSpPr>
      <xdr:spPr>
        <a:xfrm flipV="1">
          <a:off x="7275513" y="6712724"/>
          <a:ext cx="83185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15437</xdr:rowOff>
    </xdr:from>
    <xdr:to>
      <xdr:col>36</xdr:col>
      <xdr:colOff>165100</xdr:colOff>
      <xdr:row>41</xdr:row>
      <xdr:rowOff>117037</xdr:rowOff>
    </xdr:to>
    <xdr:sp macro="" textlink="">
      <xdr:nvSpPr>
        <xdr:cNvPr id="136" name="楕円 135"/>
        <xdr:cNvSpPr/>
      </xdr:nvSpPr>
      <xdr:spPr>
        <a:xfrm>
          <a:off x="6407150" y="66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66027</xdr:rowOff>
    </xdr:from>
    <xdr:to>
      <xdr:col>41</xdr:col>
      <xdr:colOff>50800</xdr:colOff>
      <xdr:row>41</xdr:row>
      <xdr:rowOff>66237</xdr:rowOff>
    </xdr:to>
    <xdr:cxnSp macro="">
      <xdr:nvCxnSpPr>
        <xdr:cNvPr id="137" name="直線コネクタ 136"/>
        <xdr:cNvCxnSpPr/>
      </xdr:nvCxnSpPr>
      <xdr:spPr>
        <a:xfrm flipV="1">
          <a:off x="6457950" y="6714477"/>
          <a:ext cx="817563"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8659324" y="63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7854461" y="63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036899" y="63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205049" y="63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107211</xdr:rowOff>
    </xdr:from>
    <xdr:ext cx="469744" cy="259045"/>
    <xdr:sp macro="" textlink="">
      <xdr:nvSpPr>
        <xdr:cNvPr id="142" name="n_1mainValue【道路】&#10;一人当たり延長"/>
        <xdr:cNvSpPr txBox="1"/>
      </xdr:nvSpPr>
      <xdr:spPr>
        <a:xfrm>
          <a:off x="8691640" y="675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106201</xdr:rowOff>
    </xdr:from>
    <xdr:ext cx="469744" cy="259045"/>
    <xdr:sp macro="" textlink="">
      <xdr:nvSpPr>
        <xdr:cNvPr id="143" name="n_2mainValue【道路】&#10;一人当たり延長"/>
        <xdr:cNvSpPr txBox="1"/>
      </xdr:nvSpPr>
      <xdr:spPr>
        <a:xfrm>
          <a:off x="7886777" y="67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107954</xdr:rowOff>
    </xdr:from>
    <xdr:ext cx="469744" cy="259045"/>
    <xdr:sp macro="" textlink="">
      <xdr:nvSpPr>
        <xdr:cNvPr id="144" name="n_3mainValue【道路】&#10;一人当たり延長"/>
        <xdr:cNvSpPr txBox="1"/>
      </xdr:nvSpPr>
      <xdr:spPr>
        <a:xfrm>
          <a:off x="7054927" y="67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108164</xdr:rowOff>
    </xdr:from>
    <xdr:ext cx="469744" cy="259045"/>
    <xdr:sp macro="" textlink="">
      <xdr:nvSpPr>
        <xdr:cNvPr id="145" name="n_4mainValue【道路】&#10;一人当たり延長"/>
        <xdr:cNvSpPr txBox="1"/>
      </xdr:nvSpPr>
      <xdr:spPr>
        <a:xfrm>
          <a:off x="6237365" y="67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0485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8053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0485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44654"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0485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44654"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0485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44654"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0485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44654"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944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291965" y="914400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3307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217988" y="104298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330700" y="892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217988" y="91440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330700" y="955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241800" y="96913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475038" y="966660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643188" y="962850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825625"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08063" y="957516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6" name="楕円 185"/>
        <xdr:cNvSpPr/>
      </xdr:nvSpPr>
      <xdr:spPr>
        <a:xfrm>
          <a:off x="4241800" y="99656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87" name="【橋りょう・トンネル】&#10;有形固定資産減価償却率該当値テキスト"/>
        <xdr:cNvSpPr txBox="1"/>
      </xdr:nvSpPr>
      <xdr:spPr>
        <a:xfrm>
          <a:off x="4330700"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88" name="楕円 187"/>
        <xdr:cNvSpPr/>
      </xdr:nvSpPr>
      <xdr:spPr>
        <a:xfrm>
          <a:off x="3475038" y="99314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129540</xdr:rowOff>
    </xdr:to>
    <xdr:cxnSp macro="">
      <xdr:nvCxnSpPr>
        <xdr:cNvPr id="189" name="直線コネクタ 188"/>
        <xdr:cNvCxnSpPr/>
      </xdr:nvCxnSpPr>
      <xdr:spPr>
        <a:xfrm>
          <a:off x="3525838" y="9982200"/>
          <a:ext cx="766762"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0" name="楕円 189"/>
        <xdr:cNvSpPr/>
      </xdr:nvSpPr>
      <xdr:spPr>
        <a:xfrm>
          <a:off x="2643188" y="99656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129540</xdr:rowOff>
    </xdr:to>
    <xdr:cxnSp macro="">
      <xdr:nvCxnSpPr>
        <xdr:cNvPr id="191" name="直線コネクタ 190"/>
        <xdr:cNvCxnSpPr/>
      </xdr:nvCxnSpPr>
      <xdr:spPr>
        <a:xfrm flipV="1">
          <a:off x="2693988" y="9982200"/>
          <a:ext cx="8318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xdr:rowOff>
    </xdr:from>
    <xdr:to>
      <xdr:col>10</xdr:col>
      <xdr:colOff>165100</xdr:colOff>
      <xdr:row>61</xdr:row>
      <xdr:rowOff>117475</xdr:rowOff>
    </xdr:to>
    <xdr:sp macro="" textlink="">
      <xdr:nvSpPr>
        <xdr:cNvPr id="192" name="楕円 191"/>
        <xdr:cNvSpPr/>
      </xdr:nvSpPr>
      <xdr:spPr>
        <a:xfrm>
          <a:off x="1825625"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66675</xdr:rowOff>
    </xdr:from>
    <xdr:to>
      <xdr:col>15</xdr:col>
      <xdr:colOff>50800</xdr:colOff>
      <xdr:row>61</xdr:row>
      <xdr:rowOff>129540</xdr:rowOff>
    </xdr:to>
    <xdr:cxnSp macro="">
      <xdr:nvCxnSpPr>
        <xdr:cNvPr id="193" name="直線コネクタ 192"/>
        <xdr:cNvCxnSpPr/>
      </xdr:nvCxnSpPr>
      <xdr:spPr>
        <a:xfrm>
          <a:off x="1876425" y="9953625"/>
          <a:ext cx="817563"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4" name="楕円 193"/>
        <xdr:cNvSpPr/>
      </xdr:nvSpPr>
      <xdr:spPr>
        <a:xfrm>
          <a:off x="1008063" y="9886632"/>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66675</xdr:rowOff>
    </xdr:to>
    <xdr:cxnSp macro="">
      <xdr:nvCxnSpPr>
        <xdr:cNvPr id="195" name="直線コネクタ 194"/>
        <xdr:cNvCxnSpPr/>
      </xdr:nvCxnSpPr>
      <xdr:spPr>
        <a:xfrm>
          <a:off x="1058863" y="9932670"/>
          <a:ext cx="817562"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324869"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505719"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688157"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87059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200" name="n_1mainValue【橋りょう・トンネル】&#10;有形固定資産減価償却率"/>
        <xdr:cNvSpPr txBox="1"/>
      </xdr:nvSpPr>
      <xdr:spPr>
        <a:xfrm>
          <a:off x="3324869"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1" name="n_2mainValue【橋りょう・トンネル】&#10;有形固定資産減価償却率"/>
        <xdr:cNvSpPr txBox="1"/>
      </xdr:nvSpPr>
      <xdr:spPr>
        <a:xfrm>
          <a:off x="2505719"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108602</xdr:rowOff>
    </xdr:from>
    <xdr:ext cx="405111" cy="259045"/>
    <xdr:sp macro="" textlink="">
      <xdr:nvSpPr>
        <xdr:cNvPr id="202" name="n_3mainValue【橋りょう・トンネル】&#10;有形固定資産減価償却率"/>
        <xdr:cNvSpPr txBox="1"/>
      </xdr:nvSpPr>
      <xdr:spPr>
        <a:xfrm>
          <a:off x="1688157"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3" name="n_4mainValue【橋りょう・トンネル】&#10;有形固定資産減価償却率"/>
        <xdr:cNvSpPr txBox="1"/>
      </xdr:nvSpPr>
      <xdr:spPr>
        <a:xfrm>
          <a:off x="87059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118225" y="10372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5883727" y="10240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118225" y="994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5565669" y="981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118225" y="951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5565669"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118225" y="9077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5565669" y="894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565669" y="8516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9691053" y="9095105"/>
          <a:ext cx="0" cy="1270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9729788" y="103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9617075" y="1036594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9729788" y="888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9617075" y="909510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9729788" y="9739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9655175" y="988793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8874125" y="98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056563" y="990415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224713" y="992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407150" y="993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55794</xdr:rowOff>
    </xdr:from>
    <xdr:to>
      <xdr:col>55</xdr:col>
      <xdr:colOff>50800</xdr:colOff>
      <xdr:row>61</xdr:row>
      <xdr:rowOff>157394</xdr:rowOff>
    </xdr:to>
    <xdr:sp macro="" textlink="">
      <xdr:nvSpPr>
        <xdr:cNvPr id="241" name="楕円 240"/>
        <xdr:cNvSpPr/>
      </xdr:nvSpPr>
      <xdr:spPr>
        <a:xfrm>
          <a:off x="9655175" y="994274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34221</xdr:rowOff>
    </xdr:from>
    <xdr:ext cx="599010" cy="259045"/>
    <xdr:sp macro="" textlink="">
      <xdr:nvSpPr>
        <xdr:cNvPr id="242" name="【橋りょう・トンネル】&#10;一人当たり有形固定資産（償却資産）額該当値テキスト"/>
        <xdr:cNvSpPr txBox="1"/>
      </xdr:nvSpPr>
      <xdr:spPr>
        <a:xfrm>
          <a:off x="9729788" y="992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51924</xdr:rowOff>
    </xdr:from>
    <xdr:to>
      <xdr:col>50</xdr:col>
      <xdr:colOff>165100</xdr:colOff>
      <xdr:row>61</xdr:row>
      <xdr:rowOff>153524</xdr:rowOff>
    </xdr:to>
    <xdr:sp macro="" textlink="">
      <xdr:nvSpPr>
        <xdr:cNvPr id="243" name="楕円 242"/>
        <xdr:cNvSpPr/>
      </xdr:nvSpPr>
      <xdr:spPr>
        <a:xfrm>
          <a:off x="8874125" y="99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102724</xdr:rowOff>
    </xdr:from>
    <xdr:to>
      <xdr:col>55</xdr:col>
      <xdr:colOff>0</xdr:colOff>
      <xdr:row>61</xdr:row>
      <xdr:rowOff>106594</xdr:rowOff>
    </xdr:to>
    <xdr:cxnSp macro="">
      <xdr:nvCxnSpPr>
        <xdr:cNvPr id="244" name="直線コネクタ 243"/>
        <xdr:cNvCxnSpPr/>
      </xdr:nvCxnSpPr>
      <xdr:spPr>
        <a:xfrm>
          <a:off x="8924925" y="9989674"/>
          <a:ext cx="766763"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70978</xdr:rowOff>
    </xdr:from>
    <xdr:to>
      <xdr:col>46</xdr:col>
      <xdr:colOff>38100</xdr:colOff>
      <xdr:row>62</xdr:row>
      <xdr:rowOff>1128</xdr:rowOff>
    </xdr:to>
    <xdr:sp macro="" textlink="">
      <xdr:nvSpPr>
        <xdr:cNvPr id="245" name="楕円 244"/>
        <xdr:cNvSpPr/>
      </xdr:nvSpPr>
      <xdr:spPr>
        <a:xfrm>
          <a:off x="8056563" y="995792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102724</xdr:rowOff>
    </xdr:from>
    <xdr:to>
      <xdr:col>50</xdr:col>
      <xdr:colOff>114300</xdr:colOff>
      <xdr:row>61</xdr:row>
      <xdr:rowOff>121778</xdr:rowOff>
    </xdr:to>
    <xdr:cxnSp macro="">
      <xdr:nvCxnSpPr>
        <xdr:cNvPr id="246" name="直線コネクタ 245"/>
        <xdr:cNvCxnSpPr/>
      </xdr:nvCxnSpPr>
      <xdr:spPr>
        <a:xfrm flipV="1">
          <a:off x="8107363" y="9989674"/>
          <a:ext cx="817562"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62647</xdr:rowOff>
    </xdr:from>
    <xdr:to>
      <xdr:col>41</xdr:col>
      <xdr:colOff>101600</xdr:colOff>
      <xdr:row>61</xdr:row>
      <xdr:rowOff>164247</xdr:rowOff>
    </xdr:to>
    <xdr:sp macro="" textlink="">
      <xdr:nvSpPr>
        <xdr:cNvPr id="247" name="楕円 246"/>
        <xdr:cNvSpPr/>
      </xdr:nvSpPr>
      <xdr:spPr>
        <a:xfrm>
          <a:off x="7224713" y="99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113447</xdr:rowOff>
    </xdr:from>
    <xdr:to>
      <xdr:col>45</xdr:col>
      <xdr:colOff>177800</xdr:colOff>
      <xdr:row>61</xdr:row>
      <xdr:rowOff>121778</xdr:rowOff>
    </xdr:to>
    <xdr:cxnSp macro="">
      <xdr:nvCxnSpPr>
        <xdr:cNvPr id="248" name="直線コネクタ 247"/>
        <xdr:cNvCxnSpPr/>
      </xdr:nvCxnSpPr>
      <xdr:spPr>
        <a:xfrm>
          <a:off x="7275513" y="10000397"/>
          <a:ext cx="83185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68015</xdr:rowOff>
    </xdr:from>
    <xdr:to>
      <xdr:col>36</xdr:col>
      <xdr:colOff>165100</xdr:colOff>
      <xdr:row>61</xdr:row>
      <xdr:rowOff>169615</xdr:rowOff>
    </xdr:to>
    <xdr:sp macro="" textlink="">
      <xdr:nvSpPr>
        <xdr:cNvPr id="249" name="楕円 248"/>
        <xdr:cNvSpPr/>
      </xdr:nvSpPr>
      <xdr:spPr>
        <a:xfrm>
          <a:off x="6407150" y="99549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113447</xdr:rowOff>
    </xdr:from>
    <xdr:to>
      <xdr:col>41</xdr:col>
      <xdr:colOff>50800</xdr:colOff>
      <xdr:row>61</xdr:row>
      <xdr:rowOff>118815</xdr:rowOff>
    </xdr:to>
    <xdr:cxnSp macro="">
      <xdr:nvCxnSpPr>
        <xdr:cNvPr id="250" name="直線コネクタ 249"/>
        <xdr:cNvCxnSpPr/>
      </xdr:nvCxnSpPr>
      <xdr:spPr>
        <a:xfrm flipV="1">
          <a:off x="6457950" y="10000397"/>
          <a:ext cx="817563"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8636533" y="968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7822145" y="969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004583" y="971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172733" y="972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144651</xdr:rowOff>
    </xdr:from>
    <xdr:ext cx="599010" cy="259045"/>
    <xdr:sp macro="" textlink="">
      <xdr:nvSpPr>
        <xdr:cNvPr id="255" name="n_1mainValue【橋りょう・トンネル】&#10;一人当たり有形固定資産（償却資産）額"/>
        <xdr:cNvSpPr txBox="1"/>
      </xdr:nvSpPr>
      <xdr:spPr>
        <a:xfrm>
          <a:off x="8636533" y="100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163705</xdr:rowOff>
    </xdr:from>
    <xdr:ext cx="599010" cy="259045"/>
    <xdr:sp macro="" textlink="">
      <xdr:nvSpPr>
        <xdr:cNvPr id="256" name="n_2mainValue【橋りょう・トンネル】&#10;一人当たり有形固定資産（償却資産）額"/>
        <xdr:cNvSpPr txBox="1"/>
      </xdr:nvSpPr>
      <xdr:spPr>
        <a:xfrm>
          <a:off x="7822145" y="1005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155374</xdr:rowOff>
    </xdr:from>
    <xdr:ext cx="599010" cy="259045"/>
    <xdr:sp macro="" textlink="">
      <xdr:nvSpPr>
        <xdr:cNvPr id="257" name="n_3mainValue【橋りょう・トンネル】&#10;一人当たり有形固定資産（償却資産）額"/>
        <xdr:cNvSpPr txBox="1"/>
      </xdr:nvSpPr>
      <xdr:spPr>
        <a:xfrm>
          <a:off x="7004583" y="1004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160742</xdr:rowOff>
    </xdr:from>
    <xdr:ext cx="599010" cy="259045"/>
    <xdr:sp macro="" textlink="">
      <xdr:nvSpPr>
        <xdr:cNvPr id="258" name="n_4mainValue【橋りょう・トンネル】&#10;一人当たり有形固定資産（償却資産）額"/>
        <xdr:cNvSpPr txBox="1"/>
      </xdr:nvSpPr>
      <xdr:spPr>
        <a:xfrm>
          <a:off x="6172733" y="1004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394486"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291965" y="12599126"/>
          <a:ext cx="0" cy="14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330700" y="1405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217988" y="1404828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330700" y="123838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217988" y="1259912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330700" y="13429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241800" y="135688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475038" y="1353130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643188" y="1349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825625" y="1349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08063" y="1343959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36286</xdr:rowOff>
    </xdr:from>
    <xdr:to>
      <xdr:col>24</xdr:col>
      <xdr:colOff>114300</xdr:colOff>
      <xdr:row>85</xdr:row>
      <xdr:rowOff>137886</xdr:rowOff>
    </xdr:to>
    <xdr:sp macro="" textlink="">
      <xdr:nvSpPr>
        <xdr:cNvPr id="300" name="楕円 299"/>
        <xdr:cNvSpPr/>
      </xdr:nvSpPr>
      <xdr:spPr>
        <a:xfrm>
          <a:off x="42418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14713</xdr:rowOff>
    </xdr:from>
    <xdr:ext cx="405111" cy="259045"/>
    <xdr:sp macro="" textlink="">
      <xdr:nvSpPr>
        <xdr:cNvPr id="301" name="【公営住宅】&#10;有形固定資産減価償却率該当値テキスト"/>
        <xdr:cNvSpPr txBox="1"/>
      </xdr:nvSpPr>
      <xdr:spPr>
        <a:xfrm>
          <a:off x="4330700" y="1378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26488</xdr:rowOff>
    </xdr:from>
    <xdr:to>
      <xdr:col>20</xdr:col>
      <xdr:colOff>38100</xdr:colOff>
      <xdr:row>85</xdr:row>
      <xdr:rowOff>128088</xdr:rowOff>
    </xdr:to>
    <xdr:sp macro="" textlink="">
      <xdr:nvSpPr>
        <xdr:cNvPr id="302" name="楕円 301"/>
        <xdr:cNvSpPr/>
      </xdr:nvSpPr>
      <xdr:spPr>
        <a:xfrm>
          <a:off x="3475038" y="1379963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77288</xdr:rowOff>
    </xdr:from>
    <xdr:to>
      <xdr:col>24</xdr:col>
      <xdr:colOff>63500</xdr:colOff>
      <xdr:row>85</xdr:row>
      <xdr:rowOff>87086</xdr:rowOff>
    </xdr:to>
    <xdr:cxnSp macro="">
      <xdr:nvCxnSpPr>
        <xdr:cNvPr id="303" name="直線コネクタ 302"/>
        <xdr:cNvCxnSpPr/>
      </xdr:nvCxnSpPr>
      <xdr:spPr>
        <a:xfrm>
          <a:off x="3525838" y="13850438"/>
          <a:ext cx="766762"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16692</xdr:rowOff>
    </xdr:from>
    <xdr:to>
      <xdr:col>15</xdr:col>
      <xdr:colOff>101600</xdr:colOff>
      <xdr:row>85</xdr:row>
      <xdr:rowOff>118292</xdr:rowOff>
    </xdr:to>
    <xdr:sp macro="" textlink="">
      <xdr:nvSpPr>
        <xdr:cNvPr id="304" name="楕円 303"/>
        <xdr:cNvSpPr/>
      </xdr:nvSpPr>
      <xdr:spPr>
        <a:xfrm>
          <a:off x="2643188"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67492</xdr:rowOff>
    </xdr:from>
    <xdr:to>
      <xdr:col>19</xdr:col>
      <xdr:colOff>177800</xdr:colOff>
      <xdr:row>85</xdr:row>
      <xdr:rowOff>77288</xdr:rowOff>
    </xdr:to>
    <xdr:cxnSp macro="">
      <xdr:nvCxnSpPr>
        <xdr:cNvPr id="305" name="直線コネクタ 304"/>
        <xdr:cNvCxnSpPr/>
      </xdr:nvCxnSpPr>
      <xdr:spPr>
        <a:xfrm>
          <a:off x="2693988" y="13840642"/>
          <a:ext cx="8318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59145</xdr:rowOff>
    </xdr:from>
    <xdr:to>
      <xdr:col>10</xdr:col>
      <xdr:colOff>165100</xdr:colOff>
      <xdr:row>85</xdr:row>
      <xdr:rowOff>160745</xdr:rowOff>
    </xdr:to>
    <xdr:sp macro="" textlink="">
      <xdr:nvSpPr>
        <xdr:cNvPr id="306" name="楕円 305"/>
        <xdr:cNvSpPr/>
      </xdr:nvSpPr>
      <xdr:spPr>
        <a:xfrm>
          <a:off x="1825625"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67492</xdr:rowOff>
    </xdr:from>
    <xdr:to>
      <xdr:col>15</xdr:col>
      <xdr:colOff>50800</xdr:colOff>
      <xdr:row>85</xdr:row>
      <xdr:rowOff>109945</xdr:rowOff>
    </xdr:to>
    <xdr:cxnSp macro="">
      <xdr:nvCxnSpPr>
        <xdr:cNvPr id="307" name="直線コネクタ 306"/>
        <xdr:cNvCxnSpPr/>
      </xdr:nvCxnSpPr>
      <xdr:spPr>
        <a:xfrm flipV="1">
          <a:off x="1876425" y="13840642"/>
          <a:ext cx="817563"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166914</xdr:rowOff>
    </xdr:from>
    <xdr:to>
      <xdr:col>6</xdr:col>
      <xdr:colOff>38100</xdr:colOff>
      <xdr:row>85</xdr:row>
      <xdr:rowOff>97064</xdr:rowOff>
    </xdr:to>
    <xdr:sp macro="" textlink="">
      <xdr:nvSpPr>
        <xdr:cNvPr id="308" name="楕円 307"/>
        <xdr:cNvSpPr/>
      </xdr:nvSpPr>
      <xdr:spPr>
        <a:xfrm>
          <a:off x="1008063" y="13773376"/>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46264</xdr:rowOff>
    </xdr:from>
    <xdr:to>
      <xdr:col>10</xdr:col>
      <xdr:colOff>114300</xdr:colOff>
      <xdr:row>85</xdr:row>
      <xdr:rowOff>109945</xdr:rowOff>
    </xdr:to>
    <xdr:cxnSp macro="">
      <xdr:nvCxnSpPr>
        <xdr:cNvPr id="309" name="直線コネクタ 308"/>
        <xdr:cNvCxnSpPr/>
      </xdr:nvCxnSpPr>
      <xdr:spPr>
        <a:xfrm>
          <a:off x="1058863" y="13819414"/>
          <a:ext cx="817562"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324869" y="1331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505719" y="1328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688157" y="1328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870594" y="1322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119215</xdr:rowOff>
    </xdr:from>
    <xdr:ext cx="405111" cy="259045"/>
    <xdr:sp macro="" textlink="">
      <xdr:nvSpPr>
        <xdr:cNvPr id="314" name="n_1mainValue【公営住宅】&#10;有形固定資産減価償却率"/>
        <xdr:cNvSpPr txBox="1"/>
      </xdr:nvSpPr>
      <xdr:spPr>
        <a:xfrm>
          <a:off x="3324869" y="13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109419</xdr:rowOff>
    </xdr:from>
    <xdr:ext cx="405111" cy="259045"/>
    <xdr:sp macro="" textlink="">
      <xdr:nvSpPr>
        <xdr:cNvPr id="315" name="n_2mainValue【公営住宅】&#10;有形固定資産減価償却率"/>
        <xdr:cNvSpPr txBox="1"/>
      </xdr:nvSpPr>
      <xdr:spPr>
        <a:xfrm>
          <a:off x="2505719"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151872</xdr:rowOff>
    </xdr:from>
    <xdr:ext cx="405111" cy="259045"/>
    <xdr:sp macro="" textlink="">
      <xdr:nvSpPr>
        <xdr:cNvPr id="316" name="n_3mainValue【公営住宅】&#10;有形固定資産減価償却率"/>
        <xdr:cNvSpPr txBox="1"/>
      </xdr:nvSpPr>
      <xdr:spPr>
        <a:xfrm>
          <a:off x="1688157" y="1392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88191</xdr:rowOff>
    </xdr:from>
    <xdr:ext cx="405111" cy="259045"/>
    <xdr:sp macro="" textlink="">
      <xdr:nvSpPr>
        <xdr:cNvPr id="317" name="n_4mainValue【公営住宅】&#10;有形固定資産減価償却率"/>
        <xdr:cNvSpPr txBox="1"/>
      </xdr:nvSpPr>
      <xdr:spPr>
        <a:xfrm>
          <a:off x="870594" y="1386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118225" y="140493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6796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118225" y="13687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6796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118225" y="1332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6796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118225" y="12963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6796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118225" y="12611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6796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9691053" y="12799313"/>
          <a:ext cx="0" cy="1244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9729788" y="140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9617075" y="1404404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9729788" y="1259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9617075" y="1279931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9729788" y="13475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9655175" y="1361452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8874125" y="136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056563" y="1361071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224713" y="136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407150" y="136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57" name="楕円 356"/>
        <xdr:cNvSpPr/>
      </xdr:nvSpPr>
      <xdr:spPr>
        <a:xfrm>
          <a:off x="9655175" y="1396047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58" name="【公営住宅】&#10;一人当たり面積該当値テキスト"/>
        <xdr:cNvSpPr txBox="1"/>
      </xdr:nvSpPr>
      <xdr:spPr>
        <a:xfrm>
          <a:off x="9729788"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24637</xdr:rowOff>
    </xdr:from>
    <xdr:to>
      <xdr:col>50</xdr:col>
      <xdr:colOff>165100</xdr:colOff>
      <xdr:row>86</xdr:row>
      <xdr:rowOff>126237</xdr:rowOff>
    </xdr:to>
    <xdr:sp macro="" textlink="">
      <xdr:nvSpPr>
        <xdr:cNvPr id="359" name="楕円 358"/>
        <xdr:cNvSpPr/>
      </xdr:nvSpPr>
      <xdr:spPr>
        <a:xfrm>
          <a:off x="8874125" y="139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75437</xdr:rowOff>
    </xdr:from>
    <xdr:to>
      <xdr:col>55</xdr:col>
      <xdr:colOff>0</xdr:colOff>
      <xdr:row>86</xdr:row>
      <xdr:rowOff>76200</xdr:rowOff>
    </xdr:to>
    <xdr:cxnSp macro="">
      <xdr:nvCxnSpPr>
        <xdr:cNvPr id="360" name="直線コネクタ 359"/>
        <xdr:cNvCxnSpPr/>
      </xdr:nvCxnSpPr>
      <xdr:spPr>
        <a:xfrm>
          <a:off x="8924925" y="14010512"/>
          <a:ext cx="766763"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23876</xdr:rowOff>
    </xdr:from>
    <xdr:to>
      <xdr:col>46</xdr:col>
      <xdr:colOff>38100</xdr:colOff>
      <xdr:row>86</xdr:row>
      <xdr:rowOff>125476</xdr:rowOff>
    </xdr:to>
    <xdr:sp macro="" textlink="">
      <xdr:nvSpPr>
        <xdr:cNvPr id="361" name="楕円 360"/>
        <xdr:cNvSpPr/>
      </xdr:nvSpPr>
      <xdr:spPr>
        <a:xfrm>
          <a:off x="8056563" y="1395895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74676</xdr:rowOff>
    </xdr:from>
    <xdr:to>
      <xdr:col>50</xdr:col>
      <xdr:colOff>114300</xdr:colOff>
      <xdr:row>86</xdr:row>
      <xdr:rowOff>75437</xdr:rowOff>
    </xdr:to>
    <xdr:cxnSp macro="">
      <xdr:nvCxnSpPr>
        <xdr:cNvPr id="362" name="直線コネクタ 361"/>
        <xdr:cNvCxnSpPr/>
      </xdr:nvCxnSpPr>
      <xdr:spPr>
        <a:xfrm>
          <a:off x="8107363" y="14009751"/>
          <a:ext cx="817562"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2539</xdr:rowOff>
    </xdr:from>
    <xdr:to>
      <xdr:col>41</xdr:col>
      <xdr:colOff>101600</xdr:colOff>
      <xdr:row>86</xdr:row>
      <xdr:rowOff>104139</xdr:rowOff>
    </xdr:to>
    <xdr:sp macro="" textlink="">
      <xdr:nvSpPr>
        <xdr:cNvPr id="363" name="楕円 362"/>
        <xdr:cNvSpPr/>
      </xdr:nvSpPr>
      <xdr:spPr>
        <a:xfrm>
          <a:off x="7224713"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74676</xdr:rowOff>
    </xdr:to>
    <xdr:cxnSp macro="">
      <xdr:nvCxnSpPr>
        <xdr:cNvPr id="364" name="直線コネクタ 363"/>
        <xdr:cNvCxnSpPr/>
      </xdr:nvCxnSpPr>
      <xdr:spPr>
        <a:xfrm>
          <a:off x="7275513" y="13988414"/>
          <a:ext cx="83185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23876</xdr:rowOff>
    </xdr:from>
    <xdr:to>
      <xdr:col>36</xdr:col>
      <xdr:colOff>165100</xdr:colOff>
      <xdr:row>86</xdr:row>
      <xdr:rowOff>125476</xdr:rowOff>
    </xdr:to>
    <xdr:sp macro="" textlink="">
      <xdr:nvSpPr>
        <xdr:cNvPr id="365" name="楕円 364"/>
        <xdr:cNvSpPr/>
      </xdr:nvSpPr>
      <xdr:spPr>
        <a:xfrm>
          <a:off x="6407150" y="139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74676</xdr:rowOff>
    </xdr:to>
    <xdr:cxnSp macro="">
      <xdr:nvCxnSpPr>
        <xdr:cNvPr id="366" name="直線コネクタ 365"/>
        <xdr:cNvCxnSpPr/>
      </xdr:nvCxnSpPr>
      <xdr:spPr>
        <a:xfrm flipV="1">
          <a:off x="6457950" y="13988414"/>
          <a:ext cx="817563"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8691640" y="134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7886777"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054927" y="134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237365"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117364</xdr:rowOff>
    </xdr:from>
    <xdr:ext cx="469744" cy="259045"/>
    <xdr:sp macro="" textlink="">
      <xdr:nvSpPr>
        <xdr:cNvPr id="371" name="n_1mainValue【公営住宅】&#10;一人当たり面積"/>
        <xdr:cNvSpPr txBox="1"/>
      </xdr:nvSpPr>
      <xdr:spPr>
        <a:xfrm>
          <a:off x="8691640" y="1405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116603</xdr:rowOff>
    </xdr:from>
    <xdr:ext cx="469744" cy="259045"/>
    <xdr:sp macro="" textlink="">
      <xdr:nvSpPr>
        <xdr:cNvPr id="372" name="n_2mainValue【公営住宅】&#10;一人当たり面積"/>
        <xdr:cNvSpPr txBox="1"/>
      </xdr:nvSpPr>
      <xdr:spPr>
        <a:xfrm>
          <a:off x="7886777" y="1405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95266</xdr:rowOff>
    </xdr:from>
    <xdr:ext cx="469744" cy="259045"/>
    <xdr:sp macro="" textlink="">
      <xdr:nvSpPr>
        <xdr:cNvPr id="373" name="n_3mainValue【公営住宅】&#10;一人当たり面積"/>
        <xdr:cNvSpPr txBox="1"/>
      </xdr:nvSpPr>
      <xdr:spPr>
        <a:xfrm>
          <a:off x="7054927" y="1403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116603</xdr:rowOff>
    </xdr:from>
    <xdr:ext cx="469744" cy="259045"/>
    <xdr:sp macro="" textlink="">
      <xdr:nvSpPr>
        <xdr:cNvPr id="374" name="n_4mainValue【公営住宅】&#10;一人当たり面積"/>
        <xdr:cNvSpPr txBox="1"/>
      </xdr:nvSpPr>
      <xdr:spPr>
        <a:xfrm>
          <a:off x="6237365" y="1405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5104427" y="543306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5143163"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5016163" y="678751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5143163" y="521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5016163" y="54330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5143163" y="594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5054263" y="60813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4273213" y="6108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3455650" y="60890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2638088" y="60833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1806238"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431" name="楕円 430"/>
        <xdr:cNvSpPr/>
      </xdr:nvSpPr>
      <xdr:spPr>
        <a:xfrm>
          <a:off x="15054263" y="6311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432" name="【認定こども園・幼稚園・保育所】&#10;有形固定資産減価償却率該当値テキスト"/>
        <xdr:cNvSpPr txBox="1"/>
      </xdr:nvSpPr>
      <xdr:spPr>
        <a:xfrm>
          <a:off x="15143163"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433" name="楕円 432"/>
        <xdr:cNvSpPr/>
      </xdr:nvSpPr>
      <xdr:spPr>
        <a:xfrm>
          <a:off x="14273213" y="62776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165735</xdr:rowOff>
    </xdr:from>
    <xdr:to>
      <xdr:col>85</xdr:col>
      <xdr:colOff>127000</xdr:colOff>
      <xdr:row>39</xdr:row>
      <xdr:rowOff>28575</xdr:rowOff>
    </xdr:to>
    <xdr:cxnSp macro="">
      <xdr:nvCxnSpPr>
        <xdr:cNvPr id="434" name="直線コネクタ 433"/>
        <xdr:cNvCxnSpPr/>
      </xdr:nvCxnSpPr>
      <xdr:spPr>
        <a:xfrm>
          <a:off x="14324013" y="6323647"/>
          <a:ext cx="78105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80645</xdr:rowOff>
    </xdr:from>
    <xdr:to>
      <xdr:col>76</xdr:col>
      <xdr:colOff>165100</xdr:colOff>
      <xdr:row>39</xdr:row>
      <xdr:rowOff>10795</xdr:rowOff>
    </xdr:to>
    <xdr:sp macro="" textlink="">
      <xdr:nvSpPr>
        <xdr:cNvPr id="435" name="楕円 434"/>
        <xdr:cNvSpPr/>
      </xdr:nvSpPr>
      <xdr:spPr>
        <a:xfrm>
          <a:off x="13455650" y="62433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131445</xdr:rowOff>
    </xdr:from>
    <xdr:to>
      <xdr:col>81</xdr:col>
      <xdr:colOff>50800</xdr:colOff>
      <xdr:row>38</xdr:row>
      <xdr:rowOff>165735</xdr:rowOff>
    </xdr:to>
    <xdr:cxnSp macro="">
      <xdr:nvCxnSpPr>
        <xdr:cNvPr id="436" name="直線コネクタ 435"/>
        <xdr:cNvCxnSpPr/>
      </xdr:nvCxnSpPr>
      <xdr:spPr>
        <a:xfrm>
          <a:off x="13506450" y="6294120"/>
          <a:ext cx="817563"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37" name="楕円 436"/>
        <xdr:cNvSpPr/>
      </xdr:nvSpPr>
      <xdr:spPr>
        <a:xfrm>
          <a:off x="12638088" y="62090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97155</xdr:rowOff>
    </xdr:from>
    <xdr:to>
      <xdr:col>76</xdr:col>
      <xdr:colOff>114300</xdr:colOff>
      <xdr:row>38</xdr:row>
      <xdr:rowOff>131445</xdr:rowOff>
    </xdr:to>
    <xdr:cxnSp macro="">
      <xdr:nvCxnSpPr>
        <xdr:cNvPr id="438" name="直線コネクタ 437"/>
        <xdr:cNvCxnSpPr/>
      </xdr:nvCxnSpPr>
      <xdr:spPr>
        <a:xfrm>
          <a:off x="12688888" y="6259830"/>
          <a:ext cx="817562"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170180</xdr:rowOff>
    </xdr:from>
    <xdr:to>
      <xdr:col>67</xdr:col>
      <xdr:colOff>101600</xdr:colOff>
      <xdr:row>38</xdr:row>
      <xdr:rowOff>100330</xdr:rowOff>
    </xdr:to>
    <xdr:sp macro="" textlink="">
      <xdr:nvSpPr>
        <xdr:cNvPr id="439" name="楕円 438"/>
        <xdr:cNvSpPr/>
      </xdr:nvSpPr>
      <xdr:spPr>
        <a:xfrm>
          <a:off x="11806238"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49530</xdr:rowOff>
    </xdr:from>
    <xdr:to>
      <xdr:col>71</xdr:col>
      <xdr:colOff>177800</xdr:colOff>
      <xdr:row>38</xdr:row>
      <xdr:rowOff>97155</xdr:rowOff>
    </xdr:to>
    <xdr:cxnSp macro="">
      <xdr:nvCxnSpPr>
        <xdr:cNvPr id="440" name="直線コネクタ 439"/>
        <xdr:cNvCxnSpPr/>
      </xdr:nvCxnSpPr>
      <xdr:spPr>
        <a:xfrm>
          <a:off x="11857038" y="6212205"/>
          <a:ext cx="8318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4123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3318182"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2500619"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1668769"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445" name="n_1mainValue【認定こども園・幼稚園・保育所】&#10;有形固定資産減価償却率"/>
        <xdr:cNvSpPr txBox="1"/>
      </xdr:nvSpPr>
      <xdr:spPr>
        <a:xfrm>
          <a:off x="141230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1922</xdr:rowOff>
    </xdr:from>
    <xdr:ext cx="405111" cy="259045"/>
    <xdr:sp macro="" textlink="">
      <xdr:nvSpPr>
        <xdr:cNvPr id="446" name="n_2mainValue【認定こども園・幼稚園・保育所】&#10;有形固定資産減価償却率"/>
        <xdr:cNvSpPr txBox="1"/>
      </xdr:nvSpPr>
      <xdr:spPr>
        <a:xfrm>
          <a:off x="13318182"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447" name="n_3mainValue【認定こども園・幼稚園・保育所】&#10;有形固定資産減価償却率"/>
        <xdr:cNvSpPr txBox="1"/>
      </xdr:nvSpPr>
      <xdr:spPr>
        <a:xfrm>
          <a:off x="12500619"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91457</xdr:rowOff>
    </xdr:from>
    <xdr:ext cx="405111" cy="259045"/>
    <xdr:sp macro="" textlink="">
      <xdr:nvSpPr>
        <xdr:cNvPr id="448" name="n_4mainValue【認定こども園・幼稚園・保育所】&#10;有形固定資産減価償却率"/>
        <xdr:cNvSpPr txBox="1"/>
      </xdr:nvSpPr>
      <xdr:spPr>
        <a:xfrm>
          <a:off x="11668769"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649208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6492084"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6492084"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6492084"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6492084"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0503514" y="5421630"/>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0542250" y="68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0429538" y="68141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0542250" y="520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0429538" y="54216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0542250" y="610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0453350" y="62490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19686588" y="626046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18854738" y="62566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8037175" y="62757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7219613" y="628713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55880</xdr:rowOff>
    </xdr:from>
    <xdr:to>
      <xdr:col>116</xdr:col>
      <xdr:colOff>114300</xdr:colOff>
      <xdr:row>39</xdr:row>
      <xdr:rowOff>157480</xdr:rowOff>
    </xdr:to>
    <xdr:sp macro="" textlink="">
      <xdr:nvSpPr>
        <xdr:cNvPr id="488" name="楕円 487"/>
        <xdr:cNvSpPr/>
      </xdr:nvSpPr>
      <xdr:spPr>
        <a:xfrm>
          <a:off x="2045335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34307</xdr:rowOff>
    </xdr:from>
    <xdr:ext cx="469744" cy="259045"/>
    <xdr:sp macro="" textlink="">
      <xdr:nvSpPr>
        <xdr:cNvPr id="489" name="【認定こども園・幼稚園・保育所】&#10;一人当たり面積該当値テキスト"/>
        <xdr:cNvSpPr txBox="1"/>
      </xdr:nvSpPr>
      <xdr:spPr>
        <a:xfrm>
          <a:off x="20542250"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0" name="楕円 489"/>
        <xdr:cNvSpPr/>
      </xdr:nvSpPr>
      <xdr:spPr>
        <a:xfrm>
          <a:off x="19686588" y="637286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106680</xdr:rowOff>
    </xdr:to>
    <xdr:cxnSp macro="">
      <xdr:nvCxnSpPr>
        <xdr:cNvPr id="491" name="直線コネクタ 490"/>
        <xdr:cNvCxnSpPr/>
      </xdr:nvCxnSpPr>
      <xdr:spPr>
        <a:xfrm>
          <a:off x="19737388" y="6423660"/>
          <a:ext cx="766762"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92" name="楕円 491"/>
        <xdr:cNvSpPr/>
      </xdr:nvSpPr>
      <xdr:spPr>
        <a:xfrm>
          <a:off x="18854738"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99060</xdr:rowOff>
    </xdr:to>
    <xdr:cxnSp macro="">
      <xdr:nvCxnSpPr>
        <xdr:cNvPr id="493" name="直線コネクタ 492"/>
        <xdr:cNvCxnSpPr/>
      </xdr:nvCxnSpPr>
      <xdr:spPr>
        <a:xfrm>
          <a:off x="18905538" y="6419850"/>
          <a:ext cx="8318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94" name="楕円 493"/>
        <xdr:cNvSpPr/>
      </xdr:nvSpPr>
      <xdr:spPr>
        <a:xfrm>
          <a:off x="18037175"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91440</xdr:rowOff>
    </xdr:from>
    <xdr:to>
      <xdr:col>107</xdr:col>
      <xdr:colOff>50800</xdr:colOff>
      <xdr:row>39</xdr:row>
      <xdr:rowOff>95250</xdr:rowOff>
    </xdr:to>
    <xdr:cxnSp macro="">
      <xdr:nvCxnSpPr>
        <xdr:cNvPr id="495" name="直線コネクタ 494"/>
        <xdr:cNvCxnSpPr/>
      </xdr:nvCxnSpPr>
      <xdr:spPr>
        <a:xfrm>
          <a:off x="18087975" y="6416040"/>
          <a:ext cx="8175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96" name="楕円 495"/>
        <xdr:cNvSpPr/>
      </xdr:nvSpPr>
      <xdr:spPr>
        <a:xfrm>
          <a:off x="17219613" y="63614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91440</xdr:rowOff>
    </xdr:to>
    <xdr:cxnSp macro="">
      <xdr:nvCxnSpPr>
        <xdr:cNvPr id="497" name="直線コネクタ 496"/>
        <xdr:cNvCxnSpPr/>
      </xdr:nvCxnSpPr>
      <xdr:spPr>
        <a:xfrm>
          <a:off x="17270413" y="6412230"/>
          <a:ext cx="817562"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19504102"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18684952"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7867390"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70498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502" name="n_1mainValue【認定こども園・幼稚園・保育所】&#10;一人当たり面積"/>
        <xdr:cNvSpPr txBox="1"/>
      </xdr:nvSpPr>
      <xdr:spPr>
        <a:xfrm>
          <a:off x="19504102"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3" name="n_2mainValue【認定こども園・幼稚園・保育所】&#10;一人当たり面積"/>
        <xdr:cNvSpPr txBox="1"/>
      </xdr:nvSpPr>
      <xdr:spPr>
        <a:xfrm>
          <a:off x="18684952"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504" name="n_3mainValue【認定こども園・幼稚園・保育所】&#10;一人当たり面積"/>
        <xdr:cNvSpPr txBox="1"/>
      </xdr:nvSpPr>
      <xdr:spPr>
        <a:xfrm>
          <a:off x="17867390"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5" name="n_4mainValue【認定こども園・幼稚園・保育所】&#10;一人当たり面積"/>
        <xdr:cNvSpPr txBox="1"/>
      </xdr:nvSpPr>
      <xdr:spPr>
        <a:xfrm>
          <a:off x="170498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1142829" y="103706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1142829" y="88235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5104427" y="9015004"/>
          <a:ext cx="0" cy="141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5143163" y="104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5016163" y="1043477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5143163" y="8799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5016163" y="901500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5143163" y="9518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5054263" y="965762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4273213" y="964782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3455650" y="9628233"/>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2638088" y="959884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1806238" y="952019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548" name="楕円 547"/>
        <xdr:cNvSpPr/>
      </xdr:nvSpPr>
      <xdr:spPr>
        <a:xfrm>
          <a:off x="15054263"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549" name="【学校施設】&#10;有形固定資産減価償却率該当値テキスト"/>
        <xdr:cNvSpPr txBox="1"/>
      </xdr:nvSpPr>
      <xdr:spPr>
        <a:xfrm>
          <a:off x="15143163" y="992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161472</xdr:rowOff>
    </xdr:from>
    <xdr:to>
      <xdr:col>81</xdr:col>
      <xdr:colOff>101600</xdr:colOff>
      <xdr:row>61</xdr:row>
      <xdr:rowOff>91622</xdr:rowOff>
    </xdr:to>
    <xdr:sp macro="" textlink="">
      <xdr:nvSpPr>
        <xdr:cNvPr id="550" name="楕円 549"/>
        <xdr:cNvSpPr/>
      </xdr:nvSpPr>
      <xdr:spPr>
        <a:xfrm>
          <a:off x="14273213" y="988649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109401</xdr:rowOff>
    </xdr:to>
    <xdr:cxnSp macro="">
      <xdr:nvCxnSpPr>
        <xdr:cNvPr id="551" name="直線コネクタ 550"/>
        <xdr:cNvCxnSpPr/>
      </xdr:nvCxnSpPr>
      <xdr:spPr>
        <a:xfrm>
          <a:off x="14324013" y="9927772"/>
          <a:ext cx="78105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552" name="楕円 551"/>
        <xdr:cNvSpPr/>
      </xdr:nvSpPr>
      <xdr:spPr>
        <a:xfrm>
          <a:off x="1345565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66947</xdr:rowOff>
    </xdr:to>
    <xdr:cxnSp macro="">
      <xdr:nvCxnSpPr>
        <xdr:cNvPr id="553" name="直線コネクタ 552"/>
        <xdr:cNvCxnSpPr/>
      </xdr:nvCxnSpPr>
      <xdr:spPr>
        <a:xfrm flipV="1">
          <a:off x="13506450" y="9927772"/>
          <a:ext cx="817563"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164737</xdr:rowOff>
    </xdr:from>
    <xdr:to>
      <xdr:col>72</xdr:col>
      <xdr:colOff>38100</xdr:colOff>
      <xdr:row>61</xdr:row>
      <xdr:rowOff>94887</xdr:rowOff>
    </xdr:to>
    <xdr:sp macro="" textlink="">
      <xdr:nvSpPr>
        <xdr:cNvPr id="554" name="楕円 553"/>
        <xdr:cNvSpPr/>
      </xdr:nvSpPr>
      <xdr:spPr>
        <a:xfrm>
          <a:off x="12638088" y="9884999"/>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44087</xdr:rowOff>
    </xdr:from>
    <xdr:to>
      <xdr:col>76</xdr:col>
      <xdr:colOff>114300</xdr:colOff>
      <xdr:row>61</xdr:row>
      <xdr:rowOff>66947</xdr:rowOff>
    </xdr:to>
    <xdr:cxnSp macro="">
      <xdr:nvCxnSpPr>
        <xdr:cNvPr id="555" name="直線コネクタ 554"/>
        <xdr:cNvCxnSpPr/>
      </xdr:nvCxnSpPr>
      <xdr:spPr>
        <a:xfrm>
          <a:off x="12688888" y="9931037"/>
          <a:ext cx="81756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148409</xdr:rowOff>
    </xdr:from>
    <xdr:to>
      <xdr:col>67</xdr:col>
      <xdr:colOff>101600</xdr:colOff>
      <xdr:row>61</xdr:row>
      <xdr:rowOff>78559</xdr:rowOff>
    </xdr:to>
    <xdr:sp macro="" textlink="">
      <xdr:nvSpPr>
        <xdr:cNvPr id="556" name="楕円 555"/>
        <xdr:cNvSpPr/>
      </xdr:nvSpPr>
      <xdr:spPr>
        <a:xfrm>
          <a:off x="11806238" y="987343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44087</xdr:rowOff>
    </xdr:to>
    <xdr:cxnSp macro="">
      <xdr:nvCxnSpPr>
        <xdr:cNvPr id="557" name="直線コネクタ 556"/>
        <xdr:cNvCxnSpPr/>
      </xdr:nvCxnSpPr>
      <xdr:spPr>
        <a:xfrm>
          <a:off x="11857038" y="9914709"/>
          <a:ext cx="8318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4123044" y="943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3318182" y="94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2500619" y="939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1668769" y="930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82749</xdr:rowOff>
    </xdr:from>
    <xdr:ext cx="405111" cy="259045"/>
    <xdr:sp macro="" textlink="">
      <xdr:nvSpPr>
        <xdr:cNvPr id="562" name="n_1mainValue【学校施設】&#10;有形固定資産減価償却率"/>
        <xdr:cNvSpPr txBox="1"/>
      </xdr:nvSpPr>
      <xdr:spPr>
        <a:xfrm>
          <a:off x="141230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563" name="n_2mainValue【学校施設】&#10;有形固定資産減価償却率"/>
        <xdr:cNvSpPr txBox="1"/>
      </xdr:nvSpPr>
      <xdr:spPr>
        <a:xfrm>
          <a:off x="13318182" y="999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86014</xdr:rowOff>
    </xdr:from>
    <xdr:ext cx="405111" cy="259045"/>
    <xdr:sp macro="" textlink="">
      <xdr:nvSpPr>
        <xdr:cNvPr id="564" name="n_3mainValue【学校施設】&#10;有形固定資産減価償却率"/>
        <xdr:cNvSpPr txBox="1"/>
      </xdr:nvSpPr>
      <xdr:spPr>
        <a:xfrm>
          <a:off x="12500619" y="997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69686</xdr:rowOff>
    </xdr:from>
    <xdr:ext cx="405111" cy="259045"/>
    <xdr:sp macro="" textlink="">
      <xdr:nvSpPr>
        <xdr:cNvPr id="565" name="n_4mainValue【学校施設】&#10;有形固定資産減価償却率"/>
        <xdr:cNvSpPr txBox="1"/>
      </xdr:nvSpPr>
      <xdr:spPr>
        <a:xfrm>
          <a:off x="11668769" y="9956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691640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649208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691640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6492084"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691640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6492084"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691640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6492084"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0503514" y="8956091"/>
          <a:ext cx="0" cy="133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0542250" y="102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0429538" y="102917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0542250" y="875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0429538" y="895609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0542250" y="9633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0453350" y="977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19686588" y="979766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18854738" y="981778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8037175" y="984521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7219613" y="978395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18694</xdr:rowOff>
    </xdr:from>
    <xdr:to>
      <xdr:col>116</xdr:col>
      <xdr:colOff>114300</xdr:colOff>
      <xdr:row>62</xdr:row>
      <xdr:rowOff>120294</xdr:rowOff>
    </xdr:to>
    <xdr:sp macro="" textlink="">
      <xdr:nvSpPr>
        <xdr:cNvPr id="604" name="楕円 603"/>
        <xdr:cNvSpPr/>
      </xdr:nvSpPr>
      <xdr:spPr>
        <a:xfrm>
          <a:off x="20453350" y="100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168571</xdr:rowOff>
    </xdr:from>
    <xdr:ext cx="469744" cy="259045"/>
    <xdr:sp macro="" textlink="">
      <xdr:nvSpPr>
        <xdr:cNvPr id="605" name="【学校施設】&#10;一人当たり面積該当値テキスト"/>
        <xdr:cNvSpPr txBox="1"/>
      </xdr:nvSpPr>
      <xdr:spPr>
        <a:xfrm>
          <a:off x="20542250" y="1005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5893</xdr:rowOff>
    </xdr:from>
    <xdr:to>
      <xdr:col>112</xdr:col>
      <xdr:colOff>38100</xdr:colOff>
      <xdr:row>62</xdr:row>
      <xdr:rowOff>107493</xdr:rowOff>
    </xdr:to>
    <xdr:sp macro="" textlink="">
      <xdr:nvSpPr>
        <xdr:cNvPr id="606" name="楕円 605"/>
        <xdr:cNvSpPr/>
      </xdr:nvSpPr>
      <xdr:spPr>
        <a:xfrm>
          <a:off x="19686588" y="1005476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56693</xdr:rowOff>
    </xdr:from>
    <xdr:to>
      <xdr:col>116</xdr:col>
      <xdr:colOff>63500</xdr:colOff>
      <xdr:row>62</xdr:row>
      <xdr:rowOff>69494</xdr:rowOff>
    </xdr:to>
    <xdr:cxnSp macro="">
      <xdr:nvCxnSpPr>
        <xdr:cNvPr id="607" name="直線コネクタ 606"/>
        <xdr:cNvCxnSpPr/>
      </xdr:nvCxnSpPr>
      <xdr:spPr>
        <a:xfrm>
          <a:off x="19737388" y="10105568"/>
          <a:ext cx="766762"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162713</xdr:rowOff>
    </xdr:from>
    <xdr:to>
      <xdr:col>107</xdr:col>
      <xdr:colOff>101600</xdr:colOff>
      <xdr:row>62</xdr:row>
      <xdr:rowOff>92863</xdr:rowOff>
    </xdr:to>
    <xdr:sp macro="" textlink="">
      <xdr:nvSpPr>
        <xdr:cNvPr id="608" name="楕円 607"/>
        <xdr:cNvSpPr/>
      </xdr:nvSpPr>
      <xdr:spPr>
        <a:xfrm>
          <a:off x="18854738" y="100496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42063</xdr:rowOff>
    </xdr:from>
    <xdr:to>
      <xdr:col>111</xdr:col>
      <xdr:colOff>177800</xdr:colOff>
      <xdr:row>62</xdr:row>
      <xdr:rowOff>56693</xdr:rowOff>
    </xdr:to>
    <xdr:cxnSp macro="">
      <xdr:nvCxnSpPr>
        <xdr:cNvPr id="609" name="直線コネクタ 608"/>
        <xdr:cNvCxnSpPr/>
      </xdr:nvCxnSpPr>
      <xdr:spPr>
        <a:xfrm>
          <a:off x="18905538" y="10090938"/>
          <a:ext cx="83185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150825</xdr:rowOff>
    </xdr:from>
    <xdr:to>
      <xdr:col>102</xdr:col>
      <xdr:colOff>165100</xdr:colOff>
      <xdr:row>62</xdr:row>
      <xdr:rowOff>80975</xdr:rowOff>
    </xdr:to>
    <xdr:sp macro="" textlink="">
      <xdr:nvSpPr>
        <xdr:cNvPr id="610" name="楕円 609"/>
        <xdr:cNvSpPr/>
      </xdr:nvSpPr>
      <xdr:spPr>
        <a:xfrm>
          <a:off x="18037175" y="10037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30175</xdr:rowOff>
    </xdr:from>
    <xdr:to>
      <xdr:col>107</xdr:col>
      <xdr:colOff>50800</xdr:colOff>
      <xdr:row>62</xdr:row>
      <xdr:rowOff>42063</xdr:rowOff>
    </xdr:to>
    <xdr:cxnSp macro="">
      <xdr:nvCxnSpPr>
        <xdr:cNvPr id="611" name="直線コネクタ 610"/>
        <xdr:cNvCxnSpPr/>
      </xdr:nvCxnSpPr>
      <xdr:spPr>
        <a:xfrm>
          <a:off x="18087975" y="10079050"/>
          <a:ext cx="817563"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147168</xdr:rowOff>
    </xdr:from>
    <xdr:to>
      <xdr:col>98</xdr:col>
      <xdr:colOff>38100</xdr:colOff>
      <xdr:row>62</xdr:row>
      <xdr:rowOff>77318</xdr:rowOff>
    </xdr:to>
    <xdr:sp macro="" textlink="">
      <xdr:nvSpPr>
        <xdr:cNvPr id="612" name="楕円 611"/>
        <xdr:cNvSpPr/>
      </xdr:nvSpPr>
      <xdr:spPr>
        <a:xfrm>
          <a:off x="17219613" y="1003411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26518</xdr:rowOff>
    </xdr:from>
    <xdr:to>
      <xdr:col>102</xdr:col>
      <xdr:colOff>114300</xdr:colOff>
      <xdr:row>62</xdr:row>
      <xdr:rowOff>30175</xdr:rowOff>
    </xdr:to>
    <xdr:cxnSp macro="">
      <xdr:nvCxnSpPr>
        <xdr:cNvPr id="613" name="直線コネクタ 612"/>
        <xdr:cNvCxnSpPr/>
      </xdr:nvCxnSpPr>
      <xdr:spPr>
        <a:xfrm>
          <a:off x="17270413" y="10075393"/>
          <a:ext cx="817562"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19504102" y="95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18684952" y="96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7867390" y="96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7049827" y="956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98620</xdr:rowOff>
    </xdr:from>
    <xdr:ext cx="469744" cy="259045"/>
    <xdr:sp macro="" textlink="">
      <xdr:nvSpPr>
        <xdr:cNvPr id="618" name="n_1mainValue【学校施設】&#10;一人当たり面積"/>
        <xdr:cNvSpPr txBox="1"/>
      </xdr:nvSpPr>
      <xdr:spPr>
        <a:xfrm>
          <a:off x="19504102" y="101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83990</xdr:rowOff>
    </xdr:from>
    <xdr:ext cx="469744" cy="259045"/>
    <xdr:sp macro="" textlink="">
      <xdr:nvSpPr>
        <xdr:cNvPr id="619" name="n_2mainValue【学校施設】&#10;一人当たり面積"/>
        <xdr:cNvSpPr txBox="1"/>
      </xdr:nvSpPr>
      <xdr:spPr>
        <a:xfrm>
          <a:off x="18684952" y="101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72102</xdr:rowOff>
    </xdr:from>
    <xdr:ext cx="469744" cy="259045"/>
    <xdr:sp macro="" textlink="">
      <xdr:nvSpPr>
        <xdr:cNvPr id="620" name="n_3mainValue【学校施設】&#10;一人当たり面積"/>
        <xdr:cNvSpPr txBox="1"/>
      </xdr:nvSpPr>
      <xdr:spPr>
        <a:xfrm>
          <a:off x="17867390" y="101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68445</xdr:rowOff>
    </xdr:from>
    <xdr:ext cx="469744" cy="259045"/>
    <xdr:sp macro="" textlink="">
      <xdr:nvSpPr>
        <xdr:cNvPr id="621" name="n_4mainValue【学校施設】&#10;一人当たり面積"/>
        <xdr:cNvSpPr txBox="1"/>
      </xdr:nvSpPr>
      <xdr:spPr>
        <a:xfrm>
          <a:off x="17049827" y="101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5104427" y="1282065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5143163"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5016163"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5143163" y="1261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5016163" y="128206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5143163" y="13209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5054263"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4273213"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3455650" y="1331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2638088" y="132937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1806238"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662" name="楕円 661"/>
        <xdr:cNvSpPr/>
      </xdr:nvSpPr>
      <xdr:spPr>
        <a:xfrm>
          <a:off x="15054263" y="139204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663" name="【児童館】&#10;有形固定資産減価償却率該当値テキスト"/>
        <xdr:cNvSpPr txBox="1"/>
      </xdr:nvSpPr>
      <xdr:spPr>
        <a:xfrm>
          <a:off x="15143163"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137795</xdr:rowOff>
    </xdr:from>
    <xdr:to>
      <xdr:col>81</xdr:col>
      <xdr:colOff>101600</xdr:colOff>
      <xdr:row>86</xdr:row>
      <xdr:rowOff>67945</xdr:rowOff>
    </xdr:to>
    <xdr:sp macro="" textlink="">
      <xdr:nvSpPr>
        <xdr:cNvPr id="664" name="楕円 663"/>
        <xdr:cNvSpPr/>
      </xdr:nvSpPr>
      <xdr:spPr>
        <a:xfrm>
          <a:off x="14273213" y="139109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17145</xdr:rowOff>
    </xdr:from>
    <xdr:to>
      <xdr:col>85</xdr:col>
      <xdr:colOff>127000</xdr:colOff>
      <xdr:row>86</xdr:row>
      <xdr:rowOff>26670</xdr:rowOff>
    </xdr:to>
    <xdr:cxnSp macro="">
      <xdr:nvCxnSpPr>
        <xdr:cNvPr id="665" name="直線コネクタ 664"/>
        <xdr:cNvCxnSpPr/>
      </xdr:nvCxnSpPr>
      <xdr:spPr>
        <a:xfrm>
          <a:off x="14324013" y="13952220"/>
          <a:ext cx="7810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xdr:cNvSpPr/>
      </xdr:nvSpPr>
      <xdr:spPr>
        <a:xfrm>
          <a:off x="13455650" y="139985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17145</xdr:rowOff>
    </xdr:from>
    <xdr:to>
      <xdr:col>81</xdr:col>
      <xdr:colOff>50800</xdr:colOff>
      <xdr:row>86</xdr:row>
      <xdr:rowOff>114300</xdr:rowOff>
    </xdr:to>
    <xdr:cxnSp macro="">
      <xdr:nvCxnSpPr>
        <xdr:cNvPr id="667" name="直線コネクタ 666"/>
        <xdr:cNvCxnSpPr/>
      </xdr:nvCxnSpPr>
      <xdr:spPr>
        <a:xfrm flipV="1">
          <a:off x="13506450" y="13952220"/>
          <a:ext cx="817563"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53975</xdr:rowOff>
    </xdr:from>
    <xdr:to>
      <xdr:col>72</xdr:col>
      <xdr:colOff>38100</xdr:colOff>
      <xdr:row>86</xdr:row>
      <xdr:rowOff>155575</xdr:rowOff>
    </xdr:to>
    <xdr:sp macro="" textlink="">
      <xdr:nvSpPr>
        <xdr:cNvPr id="668" name="楕円 667"/>
        <xdr:cNvSpPr/>
      </xdr:nvSpPr>
      <xdr:spPr>
        <a:xfrm>
          <a:off x="12638088" y="139890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104775</xdr:rowOff>
    </xdr:from>
    <xdr:to>
      <xdr:col>76</xdr:col>
      <xdr:colOff>114300</xdr:colOff>
      <xdr:row>86</xdr:row>
      <xdr:rowOff>114300</xdr:rowOff>
    </xdr:to>
    <xdr:cxnSp macro="">
      <xdr:nvCxnSpPr>
        <xdr:cNvPr id="669" name="直線コネクタ 668"/>
        <xdr:cNvCxnSpPr/>
      </xdr:nvCxnSpPr>
      <xdr:spPr>
        <a:xfrm>
          <a:off x="12688888" y="14039850"/>
          <a:ext cx="817562"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xdr:cNvSpPr/>
      </xdr:nvSpPr>
      <xdr:spPr>
        <a:xfrm>
          <a:off x="11806238" y="139985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104775</xdr:rowOff>
    </xdr:from>
    <xdr:to>
      <xdr:col>71</xdr:col>
      <xdr:colOff>177800</xdr:colOff>
      <xdr:row>86</xdr:row>
      <xdr:rowOff>114300</xdr:rowOff>
    </xdr:to>
    <xdr:cxnSp macro="">
      <xdr:nvCxnSpPr>
        <xdr:cNvPr id="671" name="直線コネクタ 670"/>
        <xdr:cNvCxnSpPr/>
      </xdr:nvCxnSpPr>
      <xdr:spPr>
        <a:xfrm flipV="1">
          <a:off x="11857038" y="14039850"/>
          <a:ext cx="8318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4123044" y="1312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3318182"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2500619" y="1308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1668769"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59072</xdr:rowOff>
    </xdr:from>
    <xdr:ext cx="405111" cy="259045"/>
    <xdr:sp macro="" textlink="">
      <xdr:nvSpPr>
        <xdr:cNvPr id="676" name="n_1mainValue【児童館】&#10;有形固定資産減価償却率"/>
        <xdr:cNvSpPr txBox="1"/>
      </xdr:nvSpPr>
      <xdr:spPr>
        <a:xfrm>
          <a:off x="14123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xdr:cNvSpPr txBox="1"/>
      </xdr:nvSpPr>
      <xdr:spPr>
        <a:xfrm>
          <a:off x="13285865" y="1409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146702</xdr:rowOff>
    </xdr:from>
    <xdr:ext cx="405111" cy="259045"/>
    <xdr:sp macro="" textlink="">
      <xdr:nvSpPr>
        <xdr:cNvPr id="678" name="n_3mainValue【児童館】&#10;有形固定資産減価償却率"/>
        <xdr:cNvSpPr txBox="1"/>
      </xdr:nvSpPr>
      <xdr:spPr>
        <a:xfrm>
          <a:off x="12500619"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xdr:cNvSpPr txBox="1"/>
      </xdr:nvSpPr>
      <xdr:spPr>
        <a:xfrm>
          <a:off x="11636452" y="1409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0503514" y="125539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0542250" y="140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0429538" y="140303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0542250" y="123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0429538" y="125539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054225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0453350" y="135699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19686588" y="135699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18854738" y="135509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8037175" y="135699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7219613" y="135890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9" name="楕円 718"/>
        <xdr:cNvSpPr/>
      </xdr:nvSpPr>
      <xdr:spPr>
        <a:xfrm>
          <a:off x="2045335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0" name="【児童館】&#10;一人当たり面積該当値テキスト"/>
        <xdr:cNvSpPr txBox="1"/>
      </xdr:nvSpPr>
      <xdr:spPr>
        <a:xfrm>
          <a:off x="2054225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1" name="楕円 720"/>
        <xdr:cNvSpPr/>
      </xdr:nvSpPr>
      <xdr:spPr>
        <a:xfrm>
          <a:off x="19686588" y="1396047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2" name="直線コネクタ 721"/>
        <xdr:cNvCxnSpPr/>
      </xdr:nvCxnSpPr>
      <xdr:spPr>
        <a:xfrm>
          <a:off x="19737388" y="14011275"/>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723" name="楕円 722"/>
        <xdr:cNvSpPr/>
      </xdr:nvSpPr>
      <xdr:spPr>
        <a:xfrm>
          <a:off x="18854738"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76200</xdr:rowOff>
    </xdr:to>
    <xdr:cxnSp macro="">
      <xdr:nvCxnSpPr>
        <xdr:cNvPr id="724" name="直線コネクタ 723"/>
        <xdr:cNvCxnSpPr/>
      </xdr:nvCxnSpPr>
      <xdr:spPr>
        <a:xfrm>
          <a:off x="18905538" y="13992225"/>
          <a:ext cx="8318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25" name="楕円 724"/>
        <xdr:cNvSpPr/>
      </xdr:nvSpPr>
      <xdr:spPr>
        <a:xfrm>
          <a:off x="18037175"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726" name="直線コネクタ 725"/>
        <xdr:cNvCxnSpPr/>
      </xdr:nvCxnSpPr>
      <xdr:spPr>
        <a:xfrm>
          <a:off x="18087975" y="1399222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27" name="楕円 726"/>
        <xdr:cNvSpPr/>
      </xdr:nvSpPr>
      <xdr:spPr>
        <a:xfrm>
          <a:off x="17219613" y="1394142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728" name="直線コネクタ 727"/>
        <xdr:cNvCxnSpPr/>
      </xdr:nvCxnSpPr>
      <xdr:spPr>
        <a:xfrm>
          <a:off x="17270413" y="13992225"/>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19504102"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18684952"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7867390"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7049827"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3" name="n_1mainValue【児童館】&#10;一人当たり面積"/>
        <xdr:cNvSpPr txBox="1"/>
      </xdr:nvSpPr>
      <xdr:spPr>
        <a:xfrm>
          <a:off x="19504102"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734" name="n_2mainValue【児童館】&#10;一人当たり面積"/>
        <xdr:cNvSpPr txBox="1"/>
      </xdr:nvSpPr>
      <xdr:spPr>
        <a:xfrm>
          <a:off x="18684952" y="140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35" name="n_3mainValue【児童館】&#10;一人当たり面積"/>
        <xdr:cNvSpPr txBox="1"/>
      </xdr:nvSpPr>
      <xdr:spPr>
        <a:xfrm>
          <a:off x="17867390" y="140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736" name="n_4mainValue【児童館】&#10;一人当たり面積"/>
        <xdr:cNvSpPr txBox="1"/>
      </xdr:nvSpPr>
      <xdr:spPr>
        <a:xfrm>
          <a:off x="17049827" y="140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5104427" y="1644015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5143163"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5016163" y="1772983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5143163" y="1621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5016163" y="164401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5143163" y="16964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5054263" y="1698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4273213" y="169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3455650" y="1693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2638088" y="169227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1806238" y="168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154939</xdr:rowOff>
    </xdr:from>
    <xdr:to>
      <xdr:col>85</xdr:col>
      <xdr:colOff>177800</xdr:colOff>
      <xdr:row>103</xdr:row>
      <xdr:rowOff>85089</xdr:rowOff>
    </xdr:to>
    <xdr:sp macro="" textlink="">
      <xdr:nvSpPr>
        <xdr:cNvPr id="777" name="楕円 776"/>
        <xdr:cNvSpPr/>
      </xdr:nvSpPr>
      <xdr:spPr>
        <a:xfrm>
          <a:off x="15054263"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6366</xdr:rowOff>
    </xdr:from>
    <xdr:ext cx="405111" cy="259045"/>
    <xdr:sp macro="" textlink="">
      <xdr:nvSpPr>
        <xdr:cNvPr id="778" name="【公民館】&#10;有形固定資産減価償却率該当値テキスト"/>
        <xdr:cNvSpPr txBox="1"/>
      </xdr:nvSpPr>
      <xdr:spPr>
        <a:xfrm>
          <a:off x="15143163" y="1663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124461</xdr:rowOff>
    </xdr:from>
    <xdr:to>
      <xdr:col>81</xdr:col>
      <xdr:colOff>101600</xdr:colOff>
      <xdr:row>103</xdr:row>
      <xdr:rowOff>54611</xdr:rowOff>
    </xdr:to>
    <xdr:sp macro="" textlink="">
      <xdr:nvSpPr>
        <xdr:cNvPr id="779" name="楕円 778"/>
        <xdr:cNvSpPr/>
      </xdr:nvSpPr>
      <xdr:spPr>
        <a:xfrm>
          <a:off x="14273213" y="167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3811</xdr:rowOff>
    </xdr:from>
    <xdr:to>
      <xdr:col>85</xdr:col>
      <xdr:colOff>127000</xdr:colOff>
      <xdr:row>103</xdr:row>
      <xdr:rowOff>34289</xdr:rowOff>
    </xdr:to>
    <xdr:cxnSp macro="">
      <xdr:nvCxnSpPr>
        <xdr:cNvPr id="780" name="直線コネクタ 779"/>
        <xdr:cNvCxnSpPr/>
      </xdr:nvCxnSpPr>
      <xdr:spPr>
        <a:xfrm>
          <a:off x="14324013" y="16805911"/>
          <a:ext cx="7810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81" name="楕円 780"/>
        <xdr:cNvSpPr/>
      </xdr:nvSpPr>
      <xdr:spPr>
        <a:xfrm>
          <a:off x="1345565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142875</xdr:rowOff>
    </xdr:from>
    <xdr:to>
      <xdr:col>81</xdr:col>
      <xdr:colOff>50800</xdr:colOff>
      <xdr:row>103</xdr:row>
      <xdr:rowOff>3811</xdr:rowOff>
    </xdr:to>
    <xdr:cxnSp macro="">
      <xdr:nvCxnSpPr>
        <xdr:cNvPr id="782" name="直線コネクタ 781"/>
        <xdr:cNvCxnSpPr/>
      </xdr:nvCxnSpPr>
      <xdr:spPr>
        <a:xfrm>
          <a:off x="13506450" y="16773525"/>
          <a:ext cx="817563"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783" name="楕円 782"/>
        <xdr:cNvSpPr/>
      </xdr:nvSpPr>
      <xdr:spPr>
        <a:xfrm>
          <a:off x="12638088" y="167093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142875</xdr:rowOff>
    </xdr:to>
    <xdr:cxnSp macro="">
      <xdr:nvCxnSpPr>
        <xdr:cNvPr id="784" name="直線コネクタ 783"/>
        <xdr:cNvCxnSpPr/>
      </xdr:nvCxnSpPr>
      <xdr:spPr>
        <a:xfrm>
          <a:off x="12688888" y="16760189"/>
          <a:ext cx="817562"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46355</xdr:rowOff>
    </xdr:from>
    <xdr:to>
      <xdr:col>67</xdr:col>
      <xdr:colOff>101600</xdr:colOff>
      <xdr:row>102</xdr:row>
      <xdr:rowOff>147955</xdr:rowOff>
    </xdr:to>
    <xdr:sp macro="" textlink="">
      <xdr:nvSpPr>
        <xdr:cNvPr id="785" name="楕円 784"/>
        <xdr:cNvSpPr/>
      </xdr:nvSpPr>
      <xdr:spPr>
        <a:xfrm>
          <a:off x="11806238"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97155</xdr:rowOff>
    </xdr:from>
    <xdr:to>
      <xdr:col>71</xdr:col>
      <xdr:colOff>177800</xdr:colOff>
      <xdr:row>102</xdr:row>
      <xdr:rowOff>129539</xdr:rowOff>
    </xdr:to>
    <xdr:cxnSp macro="">
      <xdr:nvCxnSpPr>
        <xdr:cNvPr id="786" name="直線コネクタ 785"/>
        <xdr:cNvCxnSpPr/>
      </xdr:nvCxnSpPr>
      <xdr:spPr>
        <a:xfrm>
          <a:off x="11857038" y="16727805"/>
          <a:ext cx="8318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4123044" y="1704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3318182"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89" name="n_3aveValue【公民館】&#10;有形固定資産減価償却率"/>
        <xdr:cNvSpPr txBox="1"/>
      </xdr:nvSpPr>
      <xdr:spPr>
        <a:xfrm>
          <a:off x="12500619" y="1701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90" name="n_4aveValue【公民館】&#10;有形固定資産減価償却率"/>
        <xdr:cNvSpPr txBox="1"/>
      </xdr:nvSpPr>
      <xdr:spPr>
        <a:xfrm>
          <a:off x="11668769"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71138</xdr:rowOff>
    </xdr:from>
    <xdr:ext cx="405111" cy="259045"/>
    <xdr:sp macro="" textlink="">
      <xdr:nvSpPr>
        <xdr:cNvPr id="791" name="n_1mainValue【公民館】&#10;有形固定資産減価償却率"/>
        <xdr:cNvSpPr txBox="1"/>
      </xdr:nvSpPr>
      <xdr:spPr>
        <a:xfrm>
          <a:off x="14123044" y="1653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792" name="n_2mainValue【公民館】&#10;有形固定資産減価償却率"/>
        <xdr:cNvSpPr txBox="1"/>
      </xdr:nvSpPr>
      <xdr:spPr>
        <a:xfrm>
          <a:off x="13318182" y="1649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793" name="n_3mainValue【公民館】&#10;有形固定資産減価償却率"/>
        <xdr:cNvSpPr txBox="1"/>
      </xdr:nvSpPr>
      <xdr:spPr>
        <a:xfrm>
          <a:off x="12500619" y="1648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164482</xdr:rowOff>
    </xdr:from>
    <xdr:ext cx="405111" cy="259045"/>
    <xdr:sp macro="" textlink="">
      <xdr:nvSpPr>
        <xdr:cNvPr id="794" name="n_4mainValue【公民館】&#10;有形固定資産減価償却率"/>
        <xdr:cNvSpPr txBox="1"/>
      </xdr:nvSpPr>
      <xdr:spPr>
        <a:xfrm>
          <a:off x="11668769" y="1645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0503514" y="1620393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0542250" y="177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0429538" y="177888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0542250" y="1597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0429538" y="162039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23" name="【公民館】&#10;一人当たり面積平均値テキスト"/>
        <xdr:cNvSpPr txBox="1"/>
      </xdr:nvSpPr>
      <xdr:spPr>
        <a:xfrm>
          <a:off x="20542250" y="17217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045335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19686588" y="172389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18854738" y="1728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8037175"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7219613" y="1722373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34" name="楕円 833"/>
        <xdr:cNvSpPr/>
      </xdr:nvSpPr>
      <xdr:spPr>
        <a:xfrm>
          <a:off x="2045335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52088</xdr:rowOff>
    </xdr:from>
    <xdr:ext cx="469744" cy="259045"/>
    <xdr:sp macro="" textlink="">
      <xdr:nvSpPr>
        <xdr:cNvPr id="835" name="【公民館】&#10;一人当たり面積該当値テキスト"/>
        <xdr:cNvSpPr txBox="1"/>
      </xdr:nvSpPr>
      <xdr:spPr>
        <a:xfrm>
          <a:off x="2054225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36" name="楕円 835"/>
        <xdr:cNvSpPr/>
      </xdr:nvSpPr>
      <xdr:spPr>
        <a:xfrm>
          <a:off x="19686588" y="171665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80011</xdr:rowOff>
    </xdr:to>
    <xdr:cxnSp macro="">
      <xdr:nvCxnSpPr>
        <xdr:cNvPr id="837" name="直線コネクタ 836"/>
        <xdr:cNvCxnSpPr/>
      </xdr:nvCxnSpPr>
      <xdr:spPr>
        <a:xfrm>
          <a:off x="19737388" y="17217389"/>
          <a:ext cx="766762"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38" name="楕円 837"/>
        <xdr:cNvSpPr/>
      </xdr:nvSpPr>
      <xdr:spPr>
        <a:xfrm>
          <a:off x="18854738"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72389</xdr:rowOff>
    </xdr:to>
    <xdr:cxnSp macro="">
      <xdr:nvCxnSpPr>
        <xdr:cNvPr id="839" name="直線コネクタ 838"/>
        <xdr:cNvCxnSpPr/>
      </xdr:nvCxnSpPr>
      <xdr:spPr>
        <a:xfrm>
          <a:off x="18905538" y="17209770"/>
          <a:ext cx="8318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10161</xdr:rowOff>
    </xdr:from>
    <xdr:to>
      <xdr:col>102</xdr:col>
      <xdr:colOff>165100</xdr:colOff>
      <xdr:row>105</xdr:row>
      <xdr:rowOff>111761</xdr:rowOff>
    </xdr:to>
    <xdr:sp macro="" textlink="">
      <xdr:nvSpPr>
        <xdr:cNvPr id="840" name="楕円 839"/>
        <xdr:cNvSpPr/>
      </xdr:nvSpPr>
      <xdr:spPr>
        <a:xfrm>
          <a:off x="18037175"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60961</xdr:rowOff>
    </xdr:from>
    <xdr:to>
      <xdr:col>107</xdr:col>
      <xdr:colOff>50800</xdr:colOff>
      <xdr:row>105</xdr:row>
      <xdr:rowOff>64770</xdr:rowOff>
    </xdr:to>
    <xdr:cxnSp macro="">
      <xdr:nvCxnSpPr>
        <xdr:cNvPr id="841" name="直線コネクタ 840"/>
        <xdr:cNvCxnSpPr/>
      </xdr:nvCxnSpPr>
      <xdr:spPr>
        <a:xfrm>
          <a:off x="18087975" y="17205961"/>
          <a:ext cx="817563"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842" name="楕円 841"/>
        <xdr:cNvSpPr/>
      </xdr:nvSpPr>
      <xdr:spPr>
        <a:xfrm>
          <a:off x="17219613" y="171513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60961</xdr:rowOff>
    </xdr:to>
    <xdr:cxnSp macro="">
      <xdr:nvCxnSpPr>
        <xdr:cNvPr id="843" name="直線コネクタ 842"/>
        <xdr:cNvCxnSpPr/>
      </xdr:nvCxnSpPr>
      <xdr:spPr>
        <a:xfrm>
          <a:off x="17270413" y="17202150"/>
          <a:ext cx="817562"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44" name="n_1aveValue【公民館】&#10;一人当たり面積"/>
        <xdr:cNvSpPr txBox="1"/>
      </xdr:nvSpPr>
      <xdr:spPr>
        <a:xfrm>
          <a:off x="19504102" y="173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45" name="n_2aveValue【公民館】&#10;一人当たり面積"/>
        <xdr:cNvSpPr txBox="1"/>
      </xdr:nvSpPr>
      <xdr:spPr>
        <a:xfrm>
          <a:off x="18684952" y="1737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6" name="n_3aveValue【公民館】&#10;一人当たり面積"/>
        <xdr:cNvSpPr txBox="1"/>
      </xdr:nvSpPr>
      <xdr:spPr>
        <a:xfrm>
          <a:off x="17867390" y="17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7" name="n_4aveValue【公民館】&#10;一人当たり面積"/>
        <xdr:cNvSpPr txBox="1"/>
      </xdr:nvSpPr>
      <xdr:spPr>
        <a:xfrm>
          <a:off x="17049827"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848" name="n_1mainValue【公民館】&#10;一人当たり面積"/>
        <xdr:cNvSpPr txBox="1"/>
      </xdr:nvSpPr>
      <xdr:spPr>
        <a:xfrm>
          <a:off x="19504102"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9" name="n_2mainValue【公民館】&#10;一人当たり面積"/>
        <xdr:cNvSpPr txBox="1"/>
      </xdr:nvSpPr>
      <xdr:spPr>
        <a:xfrm>
          <a:off x="18684952"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128288</xdr:rowOff>
    </xdr:from>
    <xdr:ext cx="469744" cy="259045"/>
    <xdr:sp macro="" textlink="">
      <xdr:nvSpPr>
        <xdr:cNvPr id="850" name="n_3mainValue【公民館】&#10;一人当たり面積"/>
        <xdr:cNvSpPr txBox="1"/>
      </xdr:nvSpPr>
      <xdr:spPr>
        <a:xfrm>
          <a:off x="17867390"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851" name="n_4mainValue【公民館】&#10;一人当たり面積"/>
        <xdr:cNvSpPr txBox="1"/>
      </xdr:nvSpPr>
      <xdr:spPr>
        <a:xfrm>
          <a:off x="1704982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を除くすべての類型において、有形固定資産減価償却率が類似団体平均を上回っており、特に、道路、橋りょう・トンネル、公営住宅、認定こども園・幼稚園・保育所、児童館について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ポイント以上上回っている状況であり、老朽化が進行している。</a:t>
          </a:r>
        </a:p>
        <a:p>
          <a:r>
            <a:rPr kumimoji="1" lang="ja-JP" altLang="en-US" sz="1300">
              <a:latin typeface="ＭＳ Ｐゴシック" panose="020B0600070205080204" pitchFamily="50" charset="-128"/>
              <a:ea typeface="ＭＳ Ｐゴシック" panose="020B0600070205080204" pitchFamily="50" charset="-128"/>
            </a:rPr>
            <a:t>　公共施設等総合計画等に基づき、施設の適正管理を推進するとともに、維持管理費用の削減のため、施設の在り方の検討を進めていく。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291965" y="5421086"/>
          <a:ext cx="0" cy="145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330700" y="6875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217988" y="68718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330700" y="520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217988" y="542108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330700" y="587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241800" y="601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475038" y="599811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643188" y="59687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825625" y="59458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08063" y="591321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xdr:cNvSpPr/>
      </xdr:nvSpPr>
      <xdr:spPr>
        <a:xfrm>
          <a:off x="4241800" y="61404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5" name="【図書館】&#10;有形固定資産減価償却率該当値テキスト"/>
        <xdr:cNvSpPr txBox="1"/>
      </xdr:nvSpPr>
      <xdr:spPr>
        <a:xfrm>
          <a:off x="4330700"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6" name="楕円 75"/>
        <xdr:cNvSpPr/>
      </xdr:nvSpPr>
      <xdr:spPr>
        <a:xfrm>
          <a:off x="3475038" y="61061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19050</xdr:rowOff>
    </xdr:to>
    <xdr:cxnSp macro="">
      <xdr:nvCxnSpPr>
        <xdr:cNvPr id="77" name="直線コネクタ 76"/>
        <xdr:cNvCxnSpPr/>
      </xdr:nvCxnSpPr>
      <xdr:spPr>
        <a:xfrm>
          <a:off x="3525838" y="6156960"/>
          <a:ext cx="766762"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77651</xdr:rowOff>
    </xdr:from>
    <xdr:to>
      <xdr:col>15</xdr:col>
      <xdr:colOff>101600</xdr:colOff>
      <xdr:row>38</xdr:row>
      <xdr:rowOff>7801</xdr:rowOff>
    </xdr:to>
    <xdr:sp macro="" textlink="">
      <xdr:nvSpPr>
        <xdr:cNvPr id="78" name="楕円 77"/>
        <xdr:cNvSpPr/>
      </xdr:nvSpPr>
      <xdr:spPr>
        <a:xfrm>
          <a:off x="2643188" y="607840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128451</xdr:rowOff>
    </xdr:from>
    <xdr:to>
      <xdr:col>19</xdr:col>
      <xdr:colOff>177800</xdr:colOff>
      <xdr:row>37</xdr:row>
      <xdr:rowOff>156210</xdr:rowOff>
    </xdr:to>
    <xdr:cxnSp macro="">
      <xdr:nvCxnSpPr>
        <xdr:cNvPr id="79" name="直線コネクタ 78"/>
        <xdr:cNvCxnSpPr/>
      </xdr:nvCxnSpPr>
      <xdr:spPr>
        <a:xfrm>
          <a:off x="2693988" y="6129201"/>
          <a:ext cx="8318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xdr:cNvSpPr/>
      </xdr:nvSpPr>
      <xdr:spPr>
        <a:xfrm>
          <a:off x="1825625" y="607676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128451</xdr:rowOff>
    </xdr:to>
    <xdr:cxnSp macro="">
      <xdr:nvCxnSpPr>
        <xdr:cNvPr id="81" name="直線コネクタ 80"/>
        <xdr:cNvCxnSpPr/>
      </xdr:nvCxnSpPr>
      <xdr:spPr>
        <a:xfrm>
          <a:off x="1876425" y="6127569"/>
          <a:ext cx="817563"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43361</xdr:rowOff>
    </xdr:from>
    <xdr:to>
      <xdr:col>6</xdr:col>
      <xdr:colOff>38100</xdr:colOff>
      <xdr:row>37</xdr:row>
      <xdr:rowOff>144961</xdr:rowOff>
    </xdr:to>
    <xdr:sp macro="" textlink="">
      <xdr:nvSpPr>
        <xdr:cNvPr id="82" name="楕円 81"/>
        <xdr:cNvSpPr/>
      </xdr:nvSpPr>
      <xdr:spPr>
        <a:xfrm>
          <a:off x="1008063" y="604411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94161</xdr:rowOff>
    </xdr:from>
    <xdr:to>
      <xdr:col>10</xdr:col>
      <xdr:colOff>114300</xdr:colOff>
      <xdr:row>37</xdr:row>
      <xdr:rowOff>126819</xdr:rowOff>
    </xdr:to>
    <xdr:cxnSp macro="">
      <xdr:nvCxnSpPr>
        <xdr:cNvPr id="83" name="直線コネクタ 82"/>
        <xdr:cNvCxnSpPr/>
      </xdr:nvCxnSpPr>
      <xdr:spPr>
        <a:xfrm>
          <a:off x="1058863" y="6094911"/>
          <a:ext cx="817562"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324869"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505719" y="575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688157" y="57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870594" y="56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8" name="n_1mainValue【図書館】&#10;有形固定資産減価償却率"/>
        <xdr:cNvSpPr txBox="1"/>
      </xdr:nvSpPr>
      <xdr:spPr>
        <a:xfrm>
          <a:off x="3324869"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170378</xdr:rowOff>
    </xdr:from>
    <xdr:ext cx="405111" cy="259045"/>
    <xdr:sp macro="" textlink="">
      <xdr:nvSpPr>
        <xdr:cNvPr id="89" name="n_2mainValue【図書館】&#10;有形固定資産減価償却率"/>
        <xdr:cNvSpPr txBox="1"/>
      </xdr:nvSpPr>
      <xdr:spPr>
        <a:xfrm>
          <a:off x="2505719" y="616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168746</xdr:rowOff>
    </xdr:from>
    <xdr:ext cx="405111" cy="259045"/>
    <xdr:sp macro="" textlink="">
      <xdr:nvSpPr>
        <xdr:cNvPr id="90" name="n_3mainValue【図書館】&#10;有形固定資産減価償却率"/>
        <xdr:cNvSpPr txBox="1"/>
      </xdr:nvSpPr>
      <xdr:spPr>
        <a:xfrm>
          <a:off x="1688157" y="616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136089</xdr:rowOff>
    </xdr:from>
    <xdr:ext cx="405111" cy="259045"/>
    <xdr:sp macro="" textlink="">
      <xdr:nvSpPr>
        <xdr:cNvPr id="91" name="n_4mainValue【図書館】&#10;有形固定資産減価償却率"/>
        <xdr:cNvSpPr txBox="1"/>
      </xdr:nvSpPr>
      <xdr:spPr>
        <a:xfrm>
          <a:off x="87059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9691053" y="5351462"/>
          <a:ext cx="0" cy="1404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729788"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617075" y="67564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9729788" y="51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9617075" y="535146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729788" y="6204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655175" y="6226175"/>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874125" y="62261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056563" y="62134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224713" y="62261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407150" y="62261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1" name="楕円 130"/>
        <xdr:cNvSpPr/>
      </xdr:nvSpPr>
      <xdr:spPr>
        <a:xfrm>
          <a:off x="9655175" y="565467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2" name="【図書館】&#10;一人当たり面積該当値テキスト"/>
        <xdr:cNvSpPr txBox="1"/>
      </xdr:nvSpPr>
      <xdr:spPr>
        <a:xfrm>
          <a:off x="9729788"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33" name="楕円 132"/>
        <xdr:cNvSpPr/>
      </xdr:nvSpPr>
      <xdr:spPr>
        <a:xfrm>
          <a:off x="8874125" y="56419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6350</xdr:rowOff>
    </xdr:from>
    <xdr:to>
      <xdr:col>55</xdr:col>
      <xdr:colOff>0</xdr:colOff>
      <xdr:row>35</xdr:row>
      <xdr:rowOff>19050</xdr:rowOff>
    </xdr:to>
    <xdr:cxnSp macro="">
      <xdr:nvCxnSpPr>
        <xdr:cNvPr id="134" name="直線コネクタ 133"/>
        <xdr:cNvCxnSpPr/>
      </xdr:nvCxnSpPr>
      <xdr:spPr>
        <a:xfrm>
          <a:off x="8924925" y="5683250"/>
          <a:ext cx="766763"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114300</xdr:rowOff>
    </xdr:from>
    <xdr:to>
      <xdr:col>46</xdr:col>
      <xdr:colOff>38100</xdr:colOff>
      <xdr:row>35</xdr:row>
      <xdr:rowOff>44450</xdr:rowOff>
    </xdr:to>
    <xdr:sp macro="" textlink="">
      <xdr:nvSpPr>
        <xdr:cNvPr id="135" name="楕円 134"/>
        <xdr:cNvSpPr/>
      </xdr:nvSpPr>
      <xdr:spPr>
        <a:xfrm>
          <a:off x="8056563" y="56292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165100</xdr:rowOff>
    </xdr:from>
    <xdr:to>
      <xdr:col>50</xdr:col>
      <xdr:colOff>114300</xdr:colOff>
      <xdr:row>35</xdr:row>
      <xdr:rowOff>6350</xdr:rowOff>
    </xdr:to>
    <xdr:cxnSp macro="">
      <xdr:nvCxnSpPr>
        <xdr:cNvPr id="136" name="直線コネクタ 135"/>
        <xdr:cNvCxnSpPr/>
      </xdr:nvCxnSpPr>
      <xdr:spPr>
        <a:xfrm>
          <a:off x="8107363" y="5675312"/>
          <a:ext cx="817562"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101600</xdr:rowOff>
    </xdr:from>
    <xdr:to>
      <xdr:col>41</xdr:col>
      <xdr:colOff>101600</xdr:colOff>
      <xdr:row>35</xdr:row>
      <xdr:rowOff>31750</xdr:rowOff>
    </xdr:to>
    <xdr:sp macro="" textlink="">
      <xdr:nvSpPr>
        <xdr:cNvPr id="137" name="楕円 136"/>
        <xdr:cNvSpPr/>
      </xdr:nvSpPr>
      <xdr:spPr>
        <a:xfrm>
          <a:off x="7224713" y="5616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152400</xdr:rowOff>
    </xdr:from>
    <xdr:to>
      <xdr:col>45</xdr:col>
      <xdr:colOff>177800</xdr:colOff>
      <xdr:row>34</xdr:row>
      <xdr:rowOff>165100</xdr:rowOff>
    </xdr:to>
    <xdr:cxnSp macro="">
      <xdr:nvCxnSpPr>
        <xdr:cNvPr id="138" name="直線コネクタ 137"/>
        <xdr:cNvCxnSpPr/>
      </xdr:nvCxnSpPr>
      <xdr:spPr>
        <a:xfrm>
          <a:off x="7275513" y="5667375"/>
          <a:ext cx="83185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101600</xdr:rowOff>
    </xdr:from>
    <xdr:to>
      <xdr:col>36</xdr:col>
      <xdr:colOff>165100</xdr:colOff>
      <xdr:row>35</xdr:row>
      <xdr:rowOff>31750</xdr:rowOff>
    </xdr:to>
    <xdr:sp macro="" textlink="">
      <xdr:nvSpPr>
        <xdr:cNvPr id="139" name="楕円 138"/>
        <xdr:cNvSpPr/>
      </xdr:nvSpPr>
      <xdr:spPr>
        <a:xfrm>
          <a:off x="6407150" y="5616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152400</xdr:rowOff>
    </xdr:from>
    <xdr:to>
      <xdr:col>41</xdr:col>
      <xdr:colOff>50800</xdr:colOff>
      <xdr:row>34</xdr:row>
      <xdr:rowOff>152400</xdr:rowOff>
    </xdr:to>
    <xdr:cxnSp macro="">
      <xdr:nvCxnSpPr>
        <xdr:cNvPr id="140" name="直線コネクタ 139"/>
        <xdr:cNvCxnSpPr/>
      </xdr:nvCxnSpPr>
      <xdr:spPr>
        <a:xfrm>
          <a:off x="6457950" y="566737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691640"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7886777"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054927"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237365"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45" name="n_1mainValue【図書館】&#10;一人当たり面積"/>
        <xdr:cNvSpPr txBox="1"/>
      </xdr:nvSpPr>
      <xdr:spPr>
        <a:xfrm>
          <a:off x="869164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60977</xdr:rowOff>
    </xdr:from>
    <xdr:ext cx="469744" cy="259045"/>
    <xdr:sp macro="" textlink="">
      <xdr:nvSpPr>
        <xdr:cNvPr id="146" name="n_2mainValue【図書館】&#10;一人当たり面積"/>
        <xdr:cNvSpPr txBox="1"/>
      </xdr:nvSpPr>
      <xdr:spPr>
        <a:xfrm>
          <a:off x="7886777"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48277</xdr:rowOff>
    </xdr:from>
    <xdr:ext cx="469744" cy="259045"/>
    <xdr:sp macro="" textlink="">
      <xdr:nvSpPr>
        <xdr:cNvPr id="147" name="n_3mainValue【図書館】&#10;一人当たり面積"/>
        <xdr:cNvSpPr txBox="1"/>
      </xdr:nvSpPr>
      <xdr:spPr>
        <a:xfrm>
          <a:off x="70549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48277</xdr:rowOff>
    </xdr:from>
    <xdr:ext cx="469744" cy="259045"/>
    <xdr:sp macro="" textlink="">
      <xdr:nvSpPr>
        <xdr:cNvPr id="148" name="n_4mainValue【図書館】&#10;一人当たり面積"/>
        <xdr:cNvSpPr txBox="1"/>
      </xdr:nvSpPr>
      <xdr:spPr>
        <a:xfrm>
          <a:off x="6237365"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291965" y="9070522"/>
          <a:ext cx="0" cy="1431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330700" y="105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217988" y="105017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330700" y="8855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217988" y="907052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330700" y="9737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241800" y="988649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475038" y="988812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643188" y="98456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825625" y="984240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08063" y="981628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90" name="楕円 189"/>
        <xdr:cNvSpPr/>
      </xdr:nvSpPr>
      <xdr:spPr>
        <a:xfrm>
          <a:off x="4241800" y="100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91" name="【体育館・プール】&#10;有形固定資産減価償却率該当値テキスト"/>
        <xdr:cNvSpPr txBox="1"/>
      </xdr:nvSpPr>
      <xdr:spPr>
        <a:xfrm>
          <a:off x="4330700" y="1003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135346</xdr:rowOff>
    </xdr:from>
    <xdr:to>
      <xdr:col>20</xdr:col>
      <xdr:colOff>38100</xdr:colOff>
      <xdr:row>62</xdr:row>
      <xdr:rowOff>65496</xdr:rowOff>
    </xdr:to>
    <xdr:sp macro="" textlink="">
      <xdr:nvSpPr>
        <xdr:cNvPr id="192" name="楕円 191"/>
        <xdr:cNvSpPr/>
      </xdr:nvSpPr>
      <xdr:spPr>
        <a:xfrm>
          <a:off x="3475038" y="1002229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14696</xdr:rowOff>
    </xdr:from>
    <xdr:to>
      <xdr:col>24</xdr:col>
      <xdr:colOff>63500</xdr:colOff>
      <xdr:row>62</xdr:row>
      <xdr:rowOff>50619</xdr:rowOff>
    </xdr:to>
    <xdr:cxnSp macro="">
      <xdr:nvCxnSpPr>
        <xdr:cNvPr id="193" name="直線コネクタ 192"/>
        <xdr:cNvCxnSpPr/>
      </xdr:nvCxnSpPr>
      <xdr:spPr>
        <a:xfrm>
          <a:off x="3525838" y="10063571"/>
          <a:ext cx="766762"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4" name="楕円 193"/>
        <xdr:cNvSpPr/>
      </xdr:nvSpPr>
      <xdr:spPr>
        <a:xfrm>
          <a:off x="2643188" y="998637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14696</xdr:rowOff>
    </xdr:to>
    <xdr:cxnSp macro="">
      <xdr:nvCxnSpPr>
        <xdr:cNvPr id="195" name="直線コネクタ 194"/>
        <xdr:cNvCxnSpPr/>
      </xdr:nvCxnSpPr>
      <xdr:spPr>
        <a:xfrm>
          <a:off x="2693988" y="10037173"/>
          <a:ext cx="83185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6" name="楕円 195"/>
        <xdr:cNvSpPr/>
      </xdr:nvSpPr>
      <xdr:spPr>
        <a:xfrm>
          <a:off x="1825625" y="995698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150223</xdr:rowOff>
    </xdr:to>
    <xdr:cxnSp macro="">
      <xdr:nvCxnSpPr>
        <xdr:cNvPr id="197" name="直線コネクタ 196"/>
        <xdr:cNvCxnSpPr/>
      </xdr:nvCxnSpPr>
      <xdr:spPr>
        <a:xfrm>
          <a:off x="1876425" y="10007781"/>
          <a:ext cx="817563"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34109</xdr:rowOff>
    </xdr:from>
    <xdr:to>
      <xdr:col>6</xdr:col>
      <xdr:colOff>38100</xdr:colOff>
      <xdr:row>61</xdr:row>
      <xdr:rowOff>135709</xdr:rowOff>
    </xdr:to>
    <xdr:sp macro="" textlink="">
      <xdr:nvSpPr>
        <xdr:cNvPr id="198" name="楕円 197"/>
        <xdr:cNvSpPr/>
      </xdr:nvSpPr>
      <xdr:spPr>
        <a:xfrm>
          <a:off x="1008063" y="992105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84909</xdr:rowOff>
    </xdr:from>
    <xdr:to>
      <xdr:col>10</xdr:col>
      <xdr:colOff>114300</xdr:colOff>
      <xdr:row>61</xdr:row>
      <xdr:rowOff>120831</xdr:rowOff>
    </xdr:to>
    <xdr:cxnSp macro="">
      <xdr:nvCxnSpPr>
        <xdr:cNvPr id="199" name="直線コネクタ 198"/>
        <xdr:cNvCxnSpPr/>
      </xdr:nvCxnSpPr>
      <xdr:spPr>
        <a:xfrm>
          <a:off x="1058863" y="9971859"/>
          <a:ext cx="817562"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324869" y="967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505719"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688157" y="962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870594" y="960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56623</xdr:rowOff>
    </xdr:from>
    <xdr:ext cx="405111" cy="259045"/>
    <xdr:sp macro="" textlink="">
      <xdr:nvSpPr>
        <xdr:cNvPr id="204" name="n_1mainValue【体育館・プール】&#10;有形固定資産減価償却率"/>
        <xdr:cNvSpPr txBox="1"/>
      </xdr:nvSpPr>
      <xdr:spPr>
        <a:xfrm>
          <a:off x="3324869" y="1010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5" name="n_2mainValue【体育館・プール】&#10;有形固定資産減価償却率"/>
        <xdr:cNvSpPr txBox="1"/>
      </xdr:nvSpPr>
      <xdr:spPr>
        <a:xfrm>
          <a:off x="2505719" y="1006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206" name="n_3mainValue【体育館・プール】&#10;有形固定資産減価償却率"/>
        <xdr:cNvSpPr txBox="1"/>
      </xdr:nvSpPr>
      <xdr:spPr>
        <a:xfrm>
          <a:off x="1688157" y="1004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7" name="n_4mainValue【体育館・プール】&#10;有形固定資産減価償却率"/>
        <xdr:cNvSpPr txBox="1"/>
      </xdr:nvSpPr>
      <xdr:spPr>
        <a:xfrm>
          <a:off x="870594" y="10013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6796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679621"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679621"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6796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9691053" y="910209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9729788"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9617075" y="104298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9729788" y="889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9617075" y="910209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9729788"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9655175" y="1005332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8874125" y="99885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056563" y="999045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224713"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40715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47" name="楕円 246"/>
        <xdr:cNvSpPr/>
      </xdr:nvSpPr>
      <xdr:spPr>
        <a:xfrm>
          <a:off x="9655175" y="1018857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48" name="【体育館・プール】&#10;一人当たり面積該当値テキスト"/>
        <xdr:cNvSpPr txBox="1"/>
      </xdr:nvSpPr>
      <xdr:spPr>
        <a:xfrm>
          <a:off x="9729788" y="101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249" name="楕円 248"/>
        <xdr:cNvSpPr/>
      </xdr:nvSpPr>
      <xdr:spPr>
        <a:xfrm>
          <a:off x="8874125" y="101866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17145</xdr:rowOff>
    </xdr:from>
    <xdr:to>
      <xdr:col>55</xdr:col>
      <xdr:colOff>0</xdr:colOff>
      <xdr:row>63</xdr:row>
      <xdr:rowOff>19050</xdr:rowOff>
    </xdr:to>
    <xdr:cxnSp macro="">
      <xdr:nvCxnSpPr>
        <xdr:cNvPr id="250" name="直線コネクタ 249"/>
        <xdr:cNvCxnSpPr/>
      </xdr:nvCxnSpPr>
      <xdr:spPr>
        <a:xfrm>
          <a:off x="8924925" y="10227945"/>
          <a:ext cx="766763"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51" name="楕円 250"/>
        <xdr:cNvSpPr/>
      </xdr:nvSpPr>
      <xdr:spPr>
        <a:xfrm>
          <a:off x="8056563" y="1018476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17145</xdr:rowOff>
    </xdr:to>
    <xdr:cxnSp macro="">
      <xdr:nvCxnSpPr>
        <xdr:cNvPr id="252" name="直線コネクタ 251"/>
        <xdr:cNvCxnSpPr/>
      </xdr:nvCxnSpPr>
      <xdr:spPr>
        <a:xfrm>
          <a:off x="8107363" y="10226040"/>
          <a:ext cx="817562"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3" name="楕円 252"/>
        <xdr:cNvSpPr/>
      </xdr:nvSpPr>
      <xdr:spPr>
        <a:xfrm>
          <a:off x="7224713" y="101809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15240</xdr:rowOff>
    </xdr:to>
    <xdr:cxnSp macro="">
      <xdr:nvCxnSpPr>
        <xdr:cNvPr id="254" name="直線コネクタ 253"/>
        <xdr:cNvCxnSpPr/>
      </xdr:nvCxnSpPr>
      <xdr:spPr>
        <a:xfrm>
          <a:off x="7275513" y="10222230"/>
          <a:ext cx="8318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5" name="楕円 254"/>
        <xdr:cNvSpPr/>
      </xdr:nvSpPr>
      <xdr:spPr>
        <a:xfrm>
          <a:off x="6407150" y="101809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6" name="直線コネクタ 255"/>
        <xdr:cNvCxnSpPr/>
      </xdr:nvCxnSpPr>
      <xdr:spPr>
        <a:xfrm>
          <a:off x="6457950" y="1022223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8691640" y="97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788677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054927"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237365"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59072</xdr:rowOff>
    </xdr:from>
    <xdr:ext cx="469744" cy="259045"/>
    <xdr:sp macro="" textlink="">
      <xdr:nvSpPr>
        <xdr:cNvPr id="261" name="n_1mainValue【体育館・プール】&#10;一人当たり面積"/>
        <xdr:cNvSpPr txBox="1"/>
      </xdr:nvSpPr>
      <xdr:spPr>
        <a:xfrm>
          <a:off x="8691640" y="1026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62" name="n_2mainValue【体育館・プール】&#10;一人当たり面積"/>
        <xdr:cNvSpPr txBox="1"/>
      </xdr:nvSpPr>
      <xdr:spPr>
        <a:xfrm>
          <a:off x="788677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3" name="n_3mainValue【体育館・プール】&#10;一人当たり面積"/>
        <xdr:cNvSpPr txBox="1"/>
      </xdr:nvSpPr>
      <xdr:spPr>
        <a:xfrm>
          <a:off x="70549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4" name="n_4mainValue【体育館・プール】&#10;一人当たり面積"/>
        <xdr:cNvSpPr txBox="1"/>
      </xdr:nvSpPr>
      <xdr:spPr>
        <a:xfrm>
          <a:off x="6237365"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8053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94486"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291965" y="12687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3307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217988" y="140398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330700" y="1247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217988" y="126873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330700" y="13107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241800" y="13246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475038" y="132080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643188"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825625" y="131965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08063" y="1311084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5" name="楕円 304"/>
        <xdr:cNvSpPr/>
      </xdr:nvSpPr>
      <xdr:spPr>
        <a:xfrm>
          <a:off x="4241800" y="137356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6" name="【福祉施設】&#10;有形固定資産減価償却率該当値テキスト"/>
        <xdr:cNvSpPr txBox="1"/>
      </xdr:nvSpPr>
      <xdr:spPr>
        <a:xfrm>
          <a:off x="4330700" y="1371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122555</xdr:rowOff>
    </xdr:from>
    <xdr:to>
      <xdr:col>20</xdr:col>
      <xdr:colOff>38100</xdr:colOff>
      <xdr:row>85</xdr:row>
      <xdr:rowOff>52705</xdr:rowOff>
    </xdr:to>
    <xdr:sp macro="" textlink="">
      <xdr:nvSpPr>
        <xdr:cNvPr id="307" name="楕円 306"/>
        <xdr:cNvSpPr/>
      </xdr:nvSpPr>
      <xdr:spPr>
        <a:xfrm>
          <a:off x="3475038" y="1373378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xdr:rowOff>
    </xdr:from>
    <xdr:to>
      <xdr:col>24</xdr:col>
      <xdr:colOff>63500</xdr:colOff>
      <xdr:row>85</xdr:row>
      <xdr:rowOff>3811</xdr:rowOff>
    </xdr:to>
    <xdr:cxnSp macro="">
      <xdr:nvCxnSpPr>
        <xdr:cNvPr id="308" name="直線コネクタ 307"/>
        <xdr:cNvCxnSpPr/>
      </xdr:nvCxnSpPr>
      <xdr:spPr>
        <a:xfrm>
          <a:off x="3525838" y="13775055"/>
          <a:ext cx="766762"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92075</xdr:rowOff>
    </xdr:from>
    <xdr:to>
      <xdr:col>15</xdr:col>
      <xdr:colOff>101600</xdr:colOff>
      <xdr:row>85</xdr:row>
      <xdr:rowOff>22225</xdr:rowOff>
    </xdr:to>
    <xdr:sp macro="" textlink="">
      <xdr:nvSpPr>
        <xdr:cNvPr id="309" name="楕円 308"/>
        <xdr:cNvSpPr/>
      </xdr:nvSpPr>
      <xdr:spPr>
        <a:xfrm>
          <a:off x="2643188" y="137033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142875</xdr:rowOff>
    </xdr:from>
    <xdr:to>
      <xdr:col>19</xdr:col>
      <xdr:colOff>177800</xdr:colOff>
      <xdr:row>85</xdr:row>
      <xdr:rowOff>1905</xdr:rowOff>
    </xdr:to>
    <xdr:cxnSp macro="">
      <xdr:nvCxnSpPr>
        <xdr:cNvPr id="310" name="直線コネクタ 309"/>
        <xdr:cNvCxnSpPr/>
      </xdr:nvCxnSpPr>
      <xdr:spPr>
        <a:xfrm>
          <a:off x="2693988" y="13754100"/>
          <a:ext cx="8318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63500</xdr:rowOff>
    </xdr:from>
    <xdr:to>
      <xdr:col>10</xdr:col>
      <xdr:colOff>165100</xdr:colOff>
      <xdr:row>84</xdr:row>
      <xdr:rowOff>165100</xdr:rowOff>
    </xdr:to>
    <xdr:sp macro="" textlink="">
      <xdr:nvSpPr>
        <xdr:cNvPr id="311" name="楕円 310"/>
        <xdr:cNvSpPr/>
      </xdr:nvSpPr>
      <xdr:spPr>
        <a:xfrm>
          <a:off x="1825625" y="1367472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114300</xdr:rowOff>
    </xdr:from>
    <xdr:to>
      <xdr:col>15</xdr:col>
      <xdr:colOff>50800</xdr:colOff>
      <xdr:row>84</xdr:row>
      <xdr:rowOff>142875</xdr:rowOff>
    </xdr:to>
    <xdr:cxnSp macro="">
      <xdr:nvCxnSpPr>
        <xdr:cNvPr id="312" name="直線コネクタ 311"/>
        <xdr:cNvCxnSpPr/>
      </xdr:nvCxnSpPr>
      <xdr:spPr>
        <a:xfrm>
          <a:off x="1876425" y="13725525"/>
          <a:ext cx="81756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3" name="n_1aveValue【福祉施設】&#10;有形固定資産減価償却率"/>
        <xdr:cNvSpPr txBox="1"/>
      </xdr:nvSpPr>
      <xdr:spPr>
        <a:xfrm>
          <a:off x="3324869" y="1299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4" name="n_2aveValue【福祉施設】&#10;有形固定資産減価償却率"/>
        <xdr:cNvSpPr txBox="1"/>
      </xdr:nvSpPr>
      <xdr:spPr>
        <a:xfrm>
          <a:off x="2505719" y="1296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5" name="n_3aveValue【福祉施設】&#10;有形固定資産減価償却率"/>
        <xdr:cNvSpPr txBox="1"/>
      </xdr:nvSpPr>
      <xdr:spPr>
        <a:xfrm>
          <a:off x="1688157" y="1298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6" name="n_4aveValue【福祉施設】&#10;有形固定資産減価償却率"/>
        <xdr:cNvSpPr txBox="1"/>
      </xdr:nvSpPr>
      <xdr:spPr>
        <a:xfrm>
          <a:off x="870594" y="1289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43832</xdr:rowOff>
    </xdr:from>
    <xdr:ext cx="405111" cy="259045"/>
    <xdr:sp macro="" textlink="">
      <xdr:nvSpPr>
        <xdr:cNvPr id="317" name="n_1mainValue【福祉施設】&#10;有形固定資産減価償却率"/>
        <xdr:cNvSpPr txBox="1"/>
      </xdr:nvSpPr>
      <xdr:spPr>
        <a:xfrm>
          <a:off x="3324869" y="1381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13352</xdr:rowOff>
    </xdr:from>
    <xdr:ext cx="405111" cy="259045"/>
    <xdr:sp macro="" textlink="">
      <xdr:nvSpPr>
        <xdr:cNvPr id="318" name="n_2mainValue【福祉施設】&#10;有形固定資産減価償却率"/>
        <xdr:cNvSpPr txBox="1"/>
      </xdr:nvSpPr>
      <xdr:spPr>
        <a:xfrm>
          <a:off x="2505719"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156227</xdr:rowOff>
    </xdr:from>
    <xdr:ext cx="405111" cy="259045"/>
    <xdr:sp macro="" textlink="">
      <xdr:nvSpPr>
        <xdr:cNvPr id="319" name="n_3mainValue【福祉施設】&#10;有形固定資産減価償却率"/>
        <xdr:cNvSpPr txBox="1"/>
      </xdr:nvSpPr>
      <xdr:spPr>
        <a:xfrm>
          <a:off x="1688157"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118225" y="1409904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56796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118225" y="1378675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56796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118225" y="134792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56796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118225" y="1317171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56796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118225" y="128641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5679621"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118225" y="1255667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56796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5" name="直線コネクタ 344"/>
        <xdr:cNvCxnSpPr/>
      </xdr:nvCxnSpPr>
      <xdr:spPr>
        <a:xfrm flipV="1">
          <a:off x="9691053" y="12664712"/>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xdr:cNvSpPr txBox="1"/>
      </xdr:nvSpPr>
      <xdr:spPr>
        <a:xfrm>
          <a:off x="9729788" y="140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xdr:cNvCxnSpPr/>
      </xdr:nvCxnSpPr>
      <xdr:spPr>
        <a:xfrm>
          <a:off x="9617075" y="1409400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48" name="【福祉施設】&#10;一人当たり面積最大値テキスト"/>
        <xdr:cNvSpPr txBox="1"/>
      </xdr:nvSpPr>
      <xdr:spPr>
        <a:xfrm>
          <a:off x="9729788" y="124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49" name="直線コネクタ 348"/>
        <xdr:cNvCxnSpPr/>
      </xdr:nvCxnSpPr>
      <xdr:spPr>
        <a:xfrm>
          <a:off x="9617075" y="1266471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0" name="【福祉施設】&#10;一人当たり面積平均値テキスト"/>
        <xdr:cNvSpPr txBox="1"/>
      </xdr:nvSpPr>
      <xdr:spPr>
        <a:xfrm>
          <a:off x="9729788" y="1364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1" name="フローチャート: 判断 350"/>
        <xdr:cNvSpPr/>
      </xdr:nvSpPr>
      <xdr:spPr>
        <a:xfrm>
          <a:off x="9655175" y="1378167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2" name="フローチャート: 判断 351"/>
        <xdr:cNvSpPr/>
      </xdr:nvSpPr>
      <xdr:spPr>
        <a:xfrm>
          <a:off x="8874125"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3" name="フローチャート: 判断 352"/>
        <xdr:cNvSpPr/>
      </xdr:nvSpPr>
      <xdr:spPr>
        <a:xfrm>
          <a:off x="8056563" y="1378820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4" name="フローチャート: 判断 353"/>
        <xdr:cNvSpPr/>
      </xdr:nvSpPr>
      <xdr:spPr>
        <a:xfrm>
          <a:off x="7224713" y="1380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5" name="フローチャート: 判断 354"/>
        <xdr:cNvSpPr/>
      </xdr:nvSpPr>
      <xdr:spPr>
        <a:xfrm>
          <a:off x="640715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145687</xdr:rowOff>
    </xdr:from>
    <xdr:to>
      <xdr:col>55</xdr:col>
      <xdr:colOff>50800</xdr:colOff>
      <xdr:row>86</xdr:row>
      <xdr:rowOff>75837</xdr:rowOff>
    </xdr:to>
    <xdr:sp macro="" textlink="">
      <xdr:nvSpPr>
        <xdr:cNvPr id="361" name="楕円 360"/>
        <xdr:cNvSpPr/>
      </xdr:nvSpPr>
      <xdr:spPr>
        <a:xfrm>
          <a:off x="9655175" y="1391883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124114</xdr:rowOff>
    </xdr:from>
    <xdr:ext cx="469744" cy="259045"/>
    <xdr:sp macro="" textlink="">
      <xdr:nvSpPr>
        <xdr:cNvPr id="362" name="【福祉施設】&#10;一人当たり面積該当値テキスト"/>
        <xdr:cNvSpPr txBox="1"/>
      </xdr:nvSpPr>
      <xdr:spPr>
        <a:xfrm>
          <a:off x="9729788" y="1389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145687</xdr:rowOff>
    </xdr:from>
    <xdr:to>
      <xdr:col>50</xdr:col>
      <xdr:colOff>165100</xdr:colOff>
      <xdr:row>86</xdr:row>
      <xdr:rowOff>75837</xdr:rowOff>
    </xdr:to>
    <xdr:sp macro="" textlink="">
      <xdr:nvSpPr>
        <xdr:cNvPr id="363" name="楕円 362"/>
        <xdr:cNvSpPr/>
      </xdr:nvSpPr>
      <xdr:spPr>
        <a:xfrm>
          <a:off x="8874125" y="1391883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25037</xdr:rowOff>
    </xdr:from>
    <xdr:to>
      <xdr:col>55</xdr:col>
      <xdr:colOff>0</xdr:colOff>
      <xdr:row>86</xdr:row>
      <xdr:rowOff>25037</xdr:rowOff>
    </xdr:to>
    <xdr:cxnSp macro="">
      <xdr:nvCxnSpPr>
        <xdr:cNvPr id="364" name="直線コネクタ 363"/>
        <xdr:cNvCxnSpPr/>
      </xdr:nvCxnSpPr>
      <xdr:spPr>
        <a:xfrm>
          <a:off x="8924925" y="13960112"/>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365" name="楕円 364"/>
        <xdr:cNvSpPr/>
      </xdr:nvSpPr>
      <xdr:spPr>
        <a:xfrm>
          <a:off x="8056563" y="1391557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25037</xdr:rowOff>
    </xdr:to>
    <xdr:cxnSp macro="">
      <xdr:nvCxnSpPr>
        <xdr:cNvPr id="366" name="直線コネクタ 365"/>
        <xdr:cNvCxnSpPr/>
      </xdr:nvCxnSpPr>
      <xdr:spPr>
        <a:xfrm>
          <a:off x="8107363" y="13956846"/>
          <a:ext cx="817562"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142421</xdr:rowOff>
    </xdr:from>
    <xdr:to>
      <xdr:col>41</xdr:col>
      <xdr:colOff>101600</xdr:colOff>
      <xdr:row>86</xdr:row>
      <xdr:rowOff>72571</xdr:rowOff>
    </xdr:to>
    <xdr:sp macro="" textlink="">
      <xdr:nvSpPr>
        <xdr:cNvPr id="367" name="楕円 366"/>
        <xdr:cNvSpPr/>
      </xdr:nvSpPr>
      <xdr:spPr>
        <a:xfrm>
          <a:off x="7224713" y="1391557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21771</xdr:rowOff>
    </xdr:from>
    <xdr:to>
      <xdr:col>45</xdr:col>
      <xdr:colOff>177800</xdr:colOff>
      <xdr:row>86</xdr:row>
      <xdr:rowOff>21771</xdr:rowOff>
    </xdr:to>
    <xdr:cxnSp macro="">
      <xdr:nvCxnSpPr>
        <xdr:cNvPr id="368" name="直線コネクタ 367"/>
        <xdr:cNvCxnSpPr/>
      </xdr:nvCxnSpPr>
      <xdr:spPr>
        <a:xfrm>
          <a:off x="7275513" y="13956846"/>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69" name="n_1aveValue【福祉施設】&#10;一人当たり面積"/>
        <xdr:cNvSpPr txBox="1"/>
      </xdr:nvSpPr>
      <xdr:spPr>
        <a:xfrm>
          <a:off x="8691640" y="1357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0" name="n_2aveValue【福祉施設】&#10;一人当たり面積"/>
        <xdr:cNvSpPr txBox="1"/>
      </xdr:nvSpPr>
      <xdr:spPr>
        <a:xfrm>
          <a:off x="7886777" y="13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1" name="n_3aveValue【福祉施設】&#10;一人当たり面積"/>
        <xdr:cNvSpPr txBox="1"/>
      </xdr:nvSpPr>
      <xdr:spPr>
        <a:xfrm>
          <a:off x="7054927" y="136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2" name="n_4aveValue【福祉施設】&#10;一人当たり面積"/>
        <xdr:cNvSpPr txBox="1"/>
      </xdr:nvSpPr>
      <xdr:spPr>
        <a:xfrm>
          <a:off x="6237365" y="1359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66964</xdr:rowOff>
    </xdr:from>
    <xdr:ext cx="469744" cy="259045"/>
    <xdr:sp macro="" textlink="">
      <xdr:nvSpPr>
        <xdr:cNvPr id="373" name="n_1mainValue【福祉施設】&#10;一人当たり面積"/>
        <xdr:cNvSpPr txBox="1"/>
      </xdr:nvSpPr>
      <xdr:spPr>
        <a:xfrm>
          <a:off x="8691640" y="14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374" name="n_2mainValue【福祉施設】&#10;一人当たり面積"/>
        <xdr:cNvSpPr txBox="1"/>
      </xdr:nvSpPr>
      <xdr:spPr>
        <a:xfrm>
          <a:off x="7886777" y="139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63698</xdr:rowOff>
    </xdr:from>
    <xdr:ext cx="469744" cy="259045"/>
    <xdr:sp macro="" textlink="">
      <xdr:nvSpPr>
        <xdr:cNvPr id="375" name="n_3mainValue【福祉施設】&#10;一人当たり面積"/>
        <xdr:cNvSpPr txBox="1"/>
      </xdr:nvSpPr>
      <xdr:spPr>
        <a:xfrm>
          <a:off x="7054927" y="139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0485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xdr:cNvSpPr txBox="1"/>
      </xdr:nvSpPr>
      <xdr:spPr>
        <a:xfrm>
          <a:off x="28053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0485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44654"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0485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44654"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0485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44654"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0485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44654"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0485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xdr:cNvSpPr txBox="1"/>
      </xdr:nvSpPr>
      <xdr:spPr>
        <a:xfrm>
          <a:off x="394486"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1" name="直線コネクタ 400"/>
        <xdr:cNvCxnSpPr/>
      </xdr:nvCxnSpPr>
      <xdr:spPr>
        <a:xfrm flipV="1">
          <a:off x="4291965" y="1639497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2" name="【市民会館】&#10;有形固定資産減価償却率最小値テキスト"/>
        <xdr:cNvSpPr txBox="1"/>
      </xdr:nvSpPr>
      <xdr:spPr>
        <a:xfrm>
          <a:off x="4330700" y="1786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3" name="直線コネクタ 402"/>
        <xdr:cNvCxnSpPr/>
      </xdr:nvCxnSpPr>
      <xdr:spPr>
        <a:xfrm>
          <a:off x="4217988" y="1785638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04" name="【市民会館】&#10;有形固定資産減価償却率最大値テキスト"/>
        <xdr:cNvSpPr txBox="1"/>
      </xdr:nvSpPr>
      <xdr:spPr>
        <a:xfrm>
          <a:off x="4330700" y="16170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05" name="直線コネクタ 404"/>
        <xdr:cNvCxnSpPr/>
      </xdr:nvCxnSpPr>
      <xdr:spPr>
        <a:xfrm>
          <a:off x="4217988" y="1639497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6" name="【市民会館】&#10;有形固定資産減価償却率平均値テキスト"/>
        <xdr:cNvSpPr txBox="1"/>
      </xdr:nvSpPr>
      <xdr:spPr>
        <a:xfrm>
          <a:off x="4330700" y="16858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7" name="フローチャート: 判断 406"/>
        <xdr:cNvSpPr/>
      </xdr:nvSpPr>
      <xdr:spPr>
        <a:xfrm>
          <a:off x="4241800" y="1700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8" name="フローチャート: 判断 407"/>
        <xdr:cNvSpPr/>
      </xdr:nvSpPr>
      <xdr:spPr>
        <a:xfrm>
          <a:off x="3475038" y="170103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09" name="フローチャート: 判断 408"/>
        <xdr:cNvSpPr/>
      </xdr:nvSpPr>
      <xdr:spPr>
        <a:xfrm>
          <a:off x="2643188" y="1698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0" name="フローチャート: 判断 409"/>
        <xdr:cNvSpPr/>
      </xdr:nvSpPr>
      <xdr:spPr>
        <a:xfrm>
          <a:off x="1825625" y="1700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1" name="フローチャート: 判断 410"/>
        <xdr:cNvSpPr/>
      </xdr:nvSpPr>
      <xdr:spPr>
        <a:xfrm>
          <a:off x="1008063" y="1700874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417" name="楕円 416"/>
        <xdr:cNvSpPr/>
      </xdr:nvSpPr>
      <xdr:spPr>
        <a:xfrm>
          <a:off x="42418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418" name="【市民会館】&#10;有形固定資産減価償却率該当値テキスト"/>
        <xdr:cNvSpPr txBox="1"/>
      </xdr:nvSpPr>
      <xdr:spPr>
        <a:xfrm>
          <a:off x="4330700" y="17303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61323</xdr:rowOff>
    </xdr:from>
    <xdr:to>
      <xdr:col>20</xdr:col>
      <xdr:colOff>38100</xdr:colOff>
      <xdr:row>106</xdr:row>
      <xdr:rowOff>162923</xdr:rowOff>
    </xdr:to>
    <xdr:sp macro="" textlink="">
      <xdr:nvSpPr>
        <xdr:cNvPr id="419" name="楕円 418"/>
        <xdr:cNvSpPr/>
      </xdr:nvSpPr>
      <xdr:spPr>
        <a:xfrm>
          <a:off x="3475038" y="1737777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112123</xdr:rowOff>
    </xdr:to>
    <xdr:cxnSp macro="">
      <xdr:nvCxnSpPr>
        <xdr:cNvPr id="420" name="直線コネクタ 419"/>
        <xdr:cNvCxnSpPr/>
      </xdr:nvCxnSpPr>
      <xdr:spPr>
        <a:xfrm flipV="1">
          <a:off x="3525838" y="17376321"/>
          <a:ext cx="766762"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27032</xdr:rowOff>
    </xdr:from>
    <xdr:to>
      <xdr:col>15</xdr:col>
      <xdr:colOff>101600</xdr:colOff>
      <xdr:row>106</xdr:row>
      <xdr:rowOff>128632</xdr:rowOff>
    </xdr:to>
    <xdr:sp macro="" textlink="">
      <xdr:nvSpPr>
        <xdr:cNvPr id="421" name="楕円 420"/>
        <xdr:cNvSpPr/>
      </xdr:nvSpPr>
      <xdr:spPr>
        <a:xfrm>
          <a:off x="2643188"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77832</xdr:rowOff>
    </xdr:from>
    <xdr:to>
      <xdr:col>19</xdr:col>
      <xdr:colOff>177800</xdr:colOff>
      <xdr:row>106</xdr:row>
      <xdr:rowOff>112123</xdr:rowOff>
    </xdr:to>
    <xdr:cxnSp macro="">
      <xdr:nvCxnSpPr>
        <xdr:cNvPr id="422" name="直線コネクタ 421"/>
        <xdr:cNvCxnSpPr/>
      </xdr:nvCxnSpPr>
      <xdr:spPr>
        <a:xfrm>
          <a:off x="2693988" y="17394282"/>
          <a:ext cx="8318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84182</xdr:rowOff>
    </xdr:from>
    <xdr:to>
      <xdr:col>10</xdr:col>
      <xdr:colOff>165100</xdr:colOff>
      <xdr:row>107</xdr:row>
      <xdr:rowOff>14332</xdr:rowOff>
    </xdr:to>
    <xdr:sp macro="" textlink="">
      <xdr:nvSpPr>
        <xdr:cNvPr id="423" name="楕円 422"/>
        <xdr:cNvSpPr/>
      </xdr:nvSpPr>
      <xdr:spPr>
        <a:xfrm>
          <a:off x="1825625"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77832</xdr:rowOff>
    </xdr:from>
    <xdr:to>
      <xdr:col>15</xdr:col>
      <xdr:colOff>50800</xdr:colOff>
      <xdr:row>106</xdr:row>
      <xdr:rowOff>134982</xdr:rowOff>
    </xdr:to>
    <xdr:cxnSp macro="">
      <xdr:nvCxnSpPr>
        <xdr:cNvPr id="424" name="直線コネクタ 423"/>
        <xdr:cNvCxnSpPr/>
      </xdr:nvCxnSpPr>
      <xdr:spPr>
        <a:xfrm flipV="1">
          <a:off x="1876425" y="17394282"/>
          <a:ext cx="817563"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51526</xdr:rowOff>
    </xdr:from>
    <xdr:to>
      <xdr:col>6</xdr:col>
      <xdr:colOff>38100</xdr:colOff>
      <xdr:row>106</xdr:row>
      <xdr:rowOff>153126</xdr:rowOff>
    </xdr:to>
    <xdr:sp macro="" textlink="">
      <xdr:nvSpPr>
        <xdr:cNvPr id="425" name="楕円 424"/>
        <xdr:cNvSpPr/>
      </xdr:nvSpPr>
      <xdr:spPr>
        <a:xfrm>
          <a:off x="1008063" y="1736797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102326</xdr:rowOff>
    </xdr:from>
    <xdr:to>
      <xdr:col>10</xdr:col>
      <xdr:colOff>114300</xdr:colOff>
      <xdr:row>106</xdr:row>
      <xdr:rowOff>134982</xdr:rowOff>
    </xdr:to>
    <xdr:cxnSp macro="">
      <xdr:nvCxnSpPr>
        <xdr:cNvPr id="426" name="直線コネクタ 425"/>
        <xdr:cNvCxnSpPr/>
      </xdr:nvCxnSpPr>
      <xdr:spPr>
        <a:xfrm>
          <a:off x="1058863" y="17418776"/>
          <a:ext cx="817562"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27" name="n_1aveValue【市民会館】&#10;有形固定資産減価償却率"/>
        <xdr:cNvSpPr txBox="1"/>
      </xdr:nvSpPr>
      <xdr:spPr>
        <a:xfrm>
          <a:off x="3324869"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28" name="n_2aveValue【市民会館】&#10;有形固定資産減価償却率"/>
        <xdr:cNvSpPr txBox="1"/>
      </xdr:nvSpPr>
      <xdr:spPr>
        <a:xfrm>
          <a:off x="2505719" y="167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29" name="n_3aveValue【市民会館】&#10;有形固定資産減価償却率"/>
        <xdr:cNvSpPr txBox="1"/>
      </xdr:nvSpPr>
      <xdr:spPr>
        <a:xfrm>
          <a:off x="1688157" y="1677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0" name="n_4aveValue【市民会館】&#10;有形固定資産減価償却率"/>
        <xdr:cNvSpPr txBox="1"/>
      </xdr:nvSpPr>
      <xdr:spPr>
        <a:xfrm>
          <a:off x="870594" y="1678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154050</xdr:rowOff>
    </xdr:from>
    <xdr:ext cx="405111" cy="259045"/>
    <xdr:sp macro="" textlink="">
      <xdr:nvSpPr>
        <xdr:cNvPr id="431" name="n_1mainValue【市民会館】&#10;有形固定資産減価償却率"/>
        <xdr:cNvSpPr txBox="1"/>
      </xdr:nvSpPr>
      <xdr:spPr>
        <a:xfrm>
          <a:off x="3324869" y="1747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119759</xdr:rowOff>
    </xdr:from>
    <xdr:ext cx="405111" cy="259045"/>
    <xdr:sp macro="" textlink="">
      <xdr:nvSpPr>
        <xdr:cNvPr id="432" name="n_2mainValue【市民会館】&#10;有形固定資産減価償却率"/>
        <xdr:cNvSpPr txBox="1"/>
      </xdr:nvSpPr>
      <xdr:spPr>
        <a:xfrm>
          <a:off x="2505719" y="1743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5459</xdr:rowOff>
    </xdr:from>
    <xdr:ext cx="405111" cy="259045"/>
    <xdr:sp macro="" textlink="">
      <xdr:nvSpPr>
        <xdr:cNvPr id="433" name="n_3mainValue【市民会館】&#10;有形固定資産減価償却率"/>
        <xdr:cNvSpPr txBox="1"/>
      </xdr:nvSpPr>
      <xdr:spPr>
        <a:xfrm>
          <a:off x="1688157"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144253</xdr:rowOff>
    </xdr:from>
    <xdr:ext cx="405111" cy="259045"/>
    <xdr:sp macro="" textlink="">
      <xdr:nvSpPr>
        <xdr:cNvPr id="434" name="n_4mainValue【市民会館】&#10;有形固定資産減価償却率"/>
        <xdr:cNvSpPr txBox="1"/>
      </xdr:nvSpPr>
      <xdr:spPr>
        <a:xfrm>
          <a:off x="870594" y="174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xdr:cNvCxnSpPr/>
      </xdr:nvCxnSpPr>
      <xdr:spPr>
        <a:xfrm>
          <a:off x="6118225" y="1786617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6" name="テキスト ボックス 445"/>
        <xdr:cNvSpPr txBox="1"/>
      </xdr:nvSpPr>
      <xdr:spPr>
        <a:xfrm>
          <a:off x="5679621"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xdr:cNvCxnSpPr/>
      </xdr:nvCxnSpPr>
      <xdr:spPr>
        <a:xfrm>
          <a:off x="6118225" y="1753960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8" name="テキスト ボックス 447"/>
        <xdr:cNvSpPr txBox="1"/>
      </xdr:nvSpPr>
      <xdr:spPr>
        <a:xfrm>
          <a:off x="5679621"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xdr:cNvCxnSpPr/>
      </xdr:nvCxnSpPr>
      <xdr:spPr>
        <a:xfrm>
          <a:off x="6118225" y="172130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0" name="テキスト ボックス 449"/>
        <xdr:cNvSpPr txBox="1"/>
      </xdr:nvSpPr>
      <xdr:spPr>
        <a:xfrm>
          <a:off x="5679621"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xdr:cNvCxnSpPr/>
      </xdr:nvCxnSpPr>
      <xdr:spPr>
        <a:xfrm>
          <a:off x="6118225" y="1688646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2" name="テキスト ボックス 451"/>
        <xdr:cNvSpPr txBox="1"/>
      </xdr:nvSpPr>
      <xdr:spPr>
        <a:xfrm>
          <a:off x="5679621"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xdr:cNvCxnSpPr/>
      </xdr:nvCxnSpPr>
      <xdr:spPr>
        <a:xfrm>
          <a:off x="6118225" y="165598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4" name="テキスト ボックス 453"/>
        <xdr:cNvSpPr txBox="1"/>
      </xdr:nvSpPr>
      <xdr:spPr>
        <a:xfrm>
          <a:off x="5679621"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xdr:cNvCxnSpPr/>
      </xdr:nvCxnSpPr>
      <xdr:spPr>
        <a:xfrm>
          <a:off x="6118225" y="1623332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6" name="テキスト ボックス 455"/>
        <xdr:cNvSpPr txBox="1"/>
      </xdr:nvSpPr>
      <xdr:spPr>
        <a:xfrm>
          <a:off x="5679621"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0" name="直線コネクタ 459"/>
        <xdr:cNvCxnSpPr/>
      </xdr:nvCxnSpPr>
      <xdr:spPr>
        <a:xfrm flipV="1">
          <a:off x="9691053" y="1620393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1" name="【市民会館】&#10;一人当たり面積最小値テキスト"/>
        <xdr:cNvSpPr txBox="1"/>
      </xdr:nvSpPr>
      <xdr:spPr>
        <a:xfrm>
          <a:off x="9729788" y="1781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2" name="直線コネクタ 461"/>
        <xdr:cNvCxnSpPr/>
      </xdr:nvCxnSpPr>
      <xdr:spPr>
        <a:xfrm>
          <a:off x="9617075" y="1781066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3" name="【市民会館】&#10;一人当たり面積最大値テキスト"/>
        <xdr:cNvSpPr txBox="1"/>
      </xdr:nvSpPr>
      <xdr:spPr>
        <a:xfrm>
          <a:off x="9729788" y="1597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64" name="直線コネクタ 463"/>
        <xdr:cNvCxnSpPr/>
      </xdr:nvCxnSpPr>
      <xdr:spPr>
        <a:xfrm>
          <a:off x="9617075" y="1620393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65" name="【市民会館】&#10;一人当たり面積平均値テキスト"/>
        <xdr:cNvSpPr txBox="1"/>
      </xdr:nvSpPr>
      <xdr:spPr>
        <a:xfrm>
          <a:off x="9729788" y="17212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66" name="フローチャート: 判断 465"/>
        <xdr:cNvSpPr/>
      </xdr:nvSpPr>
      <xdr:spPr>
        <a:xfrm>
          <a:off x="9655175" y="1736144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67" name="フローチャート: 判断 466"/>
        <xdr:cNvSpPr/>
      </xdr:nvSpPr>
      <xdr:spPr>
        <a:xfrm>
          <a:off x="8874125" y="1737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68" name="フローチャート: 判断 467"/>
        <xdr:cNvSpPr/>
      </xdr:nvSpPr>
      <xdr:spPr>
        <a:xfrm>
          <a:off x="8056563" y="1736797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69" name="フローチャート: 判断 468"/>
        <xdr:cNvSpPr/>
      </xdr:nvSpPr>
      <xdr:spPr>
        <a:xfrm>
          <a:off x="7224713" y="1737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0" name="フローチャート: 判断 469"/>
        <xdr:cNvSpPr/>
      </xdr:nvSpPr>
      <xdr:spPr>
        <a:xfrm>
          <a:off x="6407150" y="1737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118473</xdr:rowOff>
    </xdr:from>
    <xdr:to>
      <xdr:col>55</xdr:col>
      <xdr:colOff>50800</xdr:colOff>
      <xdr:row>108</xdr:row>
      <xdr:rowOff>48623</xdr:rowOff>
    </xdr:to>
    <xdr:sp macro="" textlink="">
      <xdr:nvSpPr>
        <xdr:cNvPr id="476" name="楕円 475"/>
        <xdr:cNvSpPr/>
      </xdr:nvSpPr>
      <xdr:spPr>
        <a:xfrm>
          <a:off x="9655175" y="1760637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96900</xdr:rowOff>
    </xdr:from>
    <xdr:ext cx="469744" cy="259045"/>
    <xdr:sp macro="" textlink="">
      <xdr:nvSpPr>
        <xdr:cNvPr id="477" name="【市民会館】&#10;一人当たり面積該当値テキスト"/>
        <xdr:cNvSpPr txBox="1"/>
      </xdr:nvSpPr>
      <xdr:spPr>
        <a:xfrm>
          <a:off x="9729788" y="1758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115207</xdr:rowOff>
    </xdr:from>
    <xdr:to>
      <xdr:col>50</xdr:col>
      <xdr:colOff>165100</xdr:colOff>
      <xdr:row>108</xdr:row>
      <xdr:rowOff>45357</xdr:rowOff>
    </xdr:to>
    <xdr:sp macro="" textlink="">
      <xdr:nvSpPr>
        <xdr:cNvPr id="478" name="楕円 477"/>
        <xdr:cNvSpPr/>
      </xdr:nvSpPr>
      <xdr:spPr>
        <a:xfrm>
          <a:off x="8874125"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166007</xdr:rowOff>
    </xdr:from>
    <xdr:to>
      <xdr:col>55</xdr:col>
      <xdr:colOff>0</xdr:colOff>
      <xdr:row>107</xdr:row>
      <xdr:rowOff>169273</xdr:rowOff>
    </xdr:to>
    <xdr:cxnSp macro="">
      <xdr:nvCxnSpPr>
        <xdr:cNvPr id="479" name="直線コネクタ 478"/>
        <xdr:cNvCxnSpPr/>
      </xdr:nvCxnSpPr>
      <xdr:spPr>
        <a:xfrm>
          <a:off x="8924925" y="17653907"/>
          <a:ext cx="766763"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111942</xdr:rowOff>
    </xdr:from>
    <xdr:to>
      <xdr:col>46</xdr:col>
      <xdr:colOff>38100</xdr:colOff>
      <xdr:row>108</xdr:row>
      <xdr:rowOff>42092</xdr:rowOff>
    </xdr:to>
    <xdr:sp macro="" textlink="">
      <xdr:nvSpPr>
        <xdr:cNvPr id="480" name="楕円 479"/>
        <xdr:cNvSpPr/>
      </xdr:nvSpPr>
      <xdr:spPr>
        <a:xfrm>
          <a:off x="8056563" y="1759984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162742</xdr:rowOff>
    </xdr:from>
    <xdr:to>
      <xdr:col>50</xdr:col>
      <xdr:colOff>114300</xdr:colOff>
      <xdr:row>107</xdr:row>
      <xdr:rowOff>166007</xdr:rowOff>
    </xdr:to>
    <xdr:cxnSp macro="">
      <xdr:nvCxnSpPr>
        <xdr:cNvPr id="481" name="直線コネクタ 480"/>
        <xdr:cNvCxnSpPr/>
      </xdr:nvCxnSpPr>
      <xdr:spPr>
        <a:xfrm>
          <a:off x="8107363" y="17650642"/>
          <a:ext cx="817562"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111942</xdr:rowOff>
    </xdr:from>
    <xdr:to>
      <xdr:col>41</xdr:col>
      <xdr:colOff>101600</xdr:colOff>
      <xdr:row>108</xdr:row>
      <xdr:rowOff>42092</xdr:rowOff>
    </xdr:to>
    <xdr:sp macro="" textlink="">
      <xdr:nvSpPr>
        <xdr:cNvPr id="482" name="楕円 481"/>
        <xdr:cNvSpPr/>
      </xdr:nvSpPr>
      <xdr:spPr>
        <a:xfrm>
          <a:off x="7224713"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162742</xdr:rowOff>
    </xdr:from>
    <xdr:to>
      <xdr:col>45</xdr:col>
      <xdr:colOff>177800</xdr:colOff>
      <xdr:row>107</xdr:row>
      <xdr:rowOff>162742</xdr:rowOff>
    </xdr:to>
    <xdr:cxnSp macro="">
      <xdr:nvCxnSpPr>
        <xdr:cNvPr id="483" name="直線コネクタ 482"/>
        <xdr:cNvCxnSpPr/>
      </xdr:nvCxnSpPr>
      <xdr:spPr>
        <a:xfrm>
          <a:off x="7275513" y="17650642"/>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111942</xdr:rowOff>
    </xdr:from>
    <xdr:to>
      <xdr:col>36</xdr:col>
      <xdr:colOff>165100</xdr:colOff>
      <xdr:row>108</xdr:row>
      <xdr:rowOff>42092</xdr:rowOff>
    </xdr:to>
    <xdr:sp macro="" textlink="">
      <xdr:nvSpPr>
        <xdr:cNvPr id="484" name="楕円 483"/>
        <xdr:cNvSpPr/>
      </xdr:nvSpPr>
      <xdr:spPr>
        <a:xfrm>
          <a:off x="640715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162742</xdr:rowOff>
    </xdr:from>
    <xdr:to>
      <xdr:col>41</xdr:col>
      <xdr:colOff>50800</xdr:colOff>
      <xdr:row>107</xdr:row>
      <xdr:rowOff>162742</xdr:rowOff>
    </xdr:to>
    <xdr:cxnSp macro="">
      <xdr:nvCxnSpPr>
        <xdr:cNvPr id="485" name="直線コネクタ 484"/>
        <xdr:cNvCxnSpPr/>
      </xdr:nvCxnSpPr>
      <xdr:spPr>
        <a:xfrm>
          <a:off x="6457950" y="17650642"/>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86" name="n_1aveValue【市民会館】&#10;一人当たり面積"/>
        <xdr:cNvSpPr txBox="1"/>
      </xdr:nvSpPr>
      <xdr:spPr>
        <a:xfrm>
          <a:off x="8691640" y="1714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87" name="n_2aveValue【市民会館】&#10;一人当たり面積"/>
        <xdr:cNvSpPr txBox="1"/>
      </xdr:nvSpPr>
      <xdr:spPr>
        <a:xfrm>
          <a:off x="7886777" y="171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88" name="n_3aveValue【市民会館】&#10;一人当たり面積"/>
        <xdr:cNvSpPr txBox="1"/>
      </xdr:nvSpPr>
      <xdr:spPr>
        <a:xfrm>
          <a:off x="7054927" y="1714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89" name="n_4aveValue【市民会館】&#10;一人当たり面積"/>
        <xdr:cNvSpPr txBox="1"/>
      </xdr:nvSpPr>
      <xdr:spPr>
        <a:xfrm>
          <a:off x="6237365" y="1714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36484</xdr:rowOff>
    </xdr:from>
    <xdr:ext cx="469744" cy="259045"/>
    <xdr:sp macro="" textlink="">
      <xdr:nvSpPr>
        <xdr:cNvPr id="490" name="n_1mainValue【市民会館】&#10;一人当たり面積"/>
        <xdr:cNvSpPr txBox="1"/>
      </xdr:nvSpPr>
      <xdr:spPr>
        <a:xfrm>
          <a:off x="8691640" y="176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33219</xdr:rowOff>
    </xdr:from>
    <xdr:ext cx="469744" cy="259045"/>
    <xdr:sp macro="" textlink="">
      <xdr:nvSpPr>
        <xdr:cNvPr id="491" name="n_2mainValue【市民会館】&#10;一人当たり面積"/>
        <xdr:cNvSpPr txBox="1"/>
      </xdr:nvSpPr>
      <xdr:spPr>
        <a:xfrm>
          <a:off x="7886777" y="1769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33219</xdr:rowOff>
    </xdr:from>
    <xdr:ext cx="469744" cy="259045"/>
    <xdr:sp macro="" textlink="">
      <xdr:nvSpPr>
        <xdr:cNvPr id="492" name="n_3mainValue【市民会館】&#10;一人当たり面積"/>
        <xdr:cNvSpPr txBox="1"/>
      </xdr:nvSpPr>
      <xdr:spPr>
        <a:xfrm>
          <a:off x="7054927" y="1769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33219</xdr:rowOff>
    </xdr:from>
    <xdr:ext cx="469744" cy="259045"/>
    <xdr:sp macro="" textlink="">
      <xdr:nvSpPr>
        <xdr:cNvPr id="493" name="n_4mainValue【市民会館】&#10;一人当たり面積"/>
        <xdr:cNvSpPr txBox="1"/>
      </xdr:nvSpPr>
      <xdr:spPr>
        <a:xfrm>
          <a:off x="6237365" y="1769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1517313"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0929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1517313"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1142829"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1517313"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1142829"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1517313"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1142829"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1517313"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1142829"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1517313"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1206949"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19" name="直線コネクタ 518"/>
        <xdr:cNvCxnSpPr/>
      </xdr:nvCxnSpPr>
      <xdr:spPr>
        <a:xfrm flipV="1">
          <a:off x="15104427" y="5465173"/>
          <a:ext cx="0" cy="136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0" name="【一般廃棄物処理施設】&#10;有形固定資産減価償却率最小値テキスト"/>
        <xdr:cNvSpPr txBox="1"/>
      </xdr:nvSpPr>
      <xdr:spPr>
        <a:xfrm>
          <a:off x="15143163" y="682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1" name="直線コネクタ 520"/>
        <xdr:cNvCxnSpPr/>
      </xdr:nvCxnSpPr>
      <xdr:spPr>
        <a:xfrm>
          <a:off x="15016163" y="682615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5143163" y="5249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5016163" y="546517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24" name="【一般廃棄物処理施設】&#10;有形固定資産減価償却率平均値テキスト"/>
        <xdr:cNvSpPr txBox="1"/>
      </xdr:nvSpPr>
      <xdr:spPr>
        <a:xfrm>
          <a:off x="15143163" y="621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25" name="フローチャート: 判断 524"/>
        <xdr:cNvSpPr/>
      </xdr:nvSpPr>
      <xdr:spPr>
        <a:xfrm>
          <a:off x="15054263" y="635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6" name="フローチャート: 判断 525"/>
        <xdr:cNvSpPr/>
      </xdr:nvSpPr>
      <xdr:spPr>
        <a:xfrm>
          <a:off x="14273213" y="632360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27" name="フローチャート: 判断 526"/>
        <xdr:cNvSpPr/>
      </xdr:nvSpPr>
      <xdr:spPr>
        <a:xfrm>
          <a:off x="1345565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28" name="フローチャート: 判断 527"/>
        <xdr:cNvSpPr/>
      </xdr:nvSpPr>
      <xdr:spPr>
        <a:xfrm>
          <a:off x="12638088" y="631054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29" name="フローチャート: 判断 528"/>
        <xdr:cNvSpPr/>
      </xdr:nvSpPr>
      <xdr:spPr>
        <a:xfrm>
          <a:off x="11806238" y="6225631"/>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167459</xdr:rowOff>
    </xdr:from>
    <xdr:to>
      <xdr:col>85</xdr:col>
      <xdr:colOff>177800</xdr:colOff>
      <xdr:row>41</xdr:row>
      <xdr:rowOff>97609</xdr:rowOff>
    </xdr:to>
    <xdr:sp macro="" textlink="">
      <xdr:nvSpPr>
        <xdr:cNvPr id="535" name="楕円 534"/>
        <xdr:cNvSpPr/>
      </xdr:nvSpPr>
      <xdr:spPr>
        <a:xfrm>
          <a:off x="15054263" y="6649221"/>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145886</xdr:rowOff>
    </xdr:from>
    <xdr:ext cx="405111" cy="259045"/>
    <xdr:sp macro="" textlink="">
      <xdr:nvSpPr>
        <xdr:cNvPr id="536" name="【一般廃棄物処理施設】&#10;有形固定資産減価償却率該当値テキスト"/>
        <xdr:cNvSpPr txBox="1"/>
      </xdr:nvSpPr>
      <xdr:spPr>
        <a:xfrm>
          <a:off x="15143163" y="66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33565</xdr:rowOff>
    </xdr:from>
    <xdr:to>
      <xdr:col>81</xdr:col>
      <xdr:colOff>101600</xdr:colOff>
      <xdr:row>41</xdr:row>
      <xdr:rowOff>135165</xdr:rowOff>
    </xdr:to>
    <xdr:sp macro="" textlink="">
      <xdr:nvSpPr>
        <xdr:cNvPr id="537" name="楕円 536"/>
        <xdr:cNvSpPr/>
      </xdr:nvSpPr>
      <xdr:spPr>
        <a:xfrm>
          <a:off x="14273213" y="66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46809</xdr:rowOff>
    </xdr:from>
    <xdr:to>
      <xdr:col>85</xdr:col>
      <xdr:colOff>127000</xdr:colOff>
      <xdr:row>41</xdr:row>
      <xdr:rowOff>84365</xdr:rowOff>
    </xdr:to>
    <xdr:cxnSp macro="">
      <xdr:nvCxnSpPr>
        <xdr:cNvPr id="538" name="直線コネクタ 537"/>
        <xdr:cNvCxnSpPr/>
      </xdr:nvCxnSpPr>
      <xdr:spPr>
        <a:xfrm flipV="1">
          <a:off x="14324013" y="6695259"/>
          <a:ext cx="7810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169091</xdr:rowOff>
    </xdr:from>
    <xdr:to>
      <xdr:col>76</xdr:col>
      <xdr:colOff>165100</xdr:colOff>
      <xdr:row>41</xdr:row>
      <xdr:rowOff>99241</xdr:rowOff>
    </xdr:to>
    <xdr:sp macro="" textlink="">
      <xdr:nvSpPr>
        <xdr:cNvPr id="539" name="楕円 538"/>
        <xdr:cNvSpPr/>
      </xdr:nvSpPr>
      <xdr:spPr>
        <a:xfrm>
          <a:off x="13455650" y="66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48441</xdr:rowOff>
    </xdr:from>
    <xdr:to>
      <xdr:col>81</xdr:col>
      <xdr:colOff>50800</xdr:colOff>
      <xdr:row>41</xdr:row>
      <xdr:rowOff>84365</xdr:rowOff>
    </xdr:to>
    <xdr:cxnSp macro="">
      <xdr:nvCxnSpPr>
        <xdr:cNvPr id="540" name="直線コネクタ 539"/>
        <xdr:cNvCxnSpPr/>
      </xdr:nvCxnSpPr>
      <xdr:spPr>
        <a:xfrm>
          <a:off x="13506450" y="6696891"/>
          <a:ext cx="817563"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118473</xdr:rowOff>
    </xdr:from>
    <xdr:to>
      <xdr:col>72</xdr:col>
      <xdr:colOff>38100</xdr:colOff>
      <xdr:row>41</xdr:row>
      <xdr:rowOff>48623</xdr:rowOff>
    </xdr:to>
    <xdr:sp macro="" textlink="">
      <xdr:nvSpPr>
        <xdr:cNvPr id="541" name="楕円 540"/>
        <xdr:cNvSpPr/>
      </xdr:nvSpPr>
      <xdr:spPr>
        <a:xfrm>
          <a:off x="12638088" y="660499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169273</xdr:rowOff>
    </xdr:from>
    <xdr:to>
      <xdr:col>76</xdr:col>
      <xdr:colOff>114300</xdr:colOff>
      <xdr:row>41</xdr:row>
      <xdr:rowOff>48441</xdr:rowOff>
    </xdr:to>
    <xdr:cxnSp macro="">
      <xdr:nvCxnSpPr>
        <xdr:cNvPr id="542" name="直線コネクタ 541"/>
        <xdr:cNvCxnSpPr/>
      </xdr:nvCxnSpPr>
      <xdr:spPr>
        <a:xfrm>
          <a:off x="12688888" y="6646273"/>
          <a:ext cx="817562"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67854</xdr:rowOff>
    </xdr:from>
    <xdr:to>
      <xdr:col>67</xdr:col>
      <xdr:colOff>101600</xdr:colOff>
      <xdr:row>40</xdr:row>
      <xdr:rowOff>169454</xdr:rowOff>
    </xdr:to>
    <xdr:sp macro="" textlink="">
      <xdr:nvSpPr>
        <xdr:cNvPr id="543" name="楕円 542"/>
        <xdr:cNvSpPr/>
      </xdr:nvSpPr>
      <xdr:spPr>
        <a:xfrm>
          <a:off x="11806238" y="655437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118654</xdr:rowOff>
    </xdr:from>
    <xdr:to>
      <xdr:col>71</xdr:col>
      <xdr:colOff>177800</xdr:colOff>
      <xdr:row>40</xdr:row>
      <xdr:rowOff>169273</xdr:rowOff>
    </xdr:to>
    <xdr:cxnSp macro="">
      <xdr:nvCxnSpPr>
        <xdr:cNvPr id="544" name="直線コネクタ 543"/>
        <xdr:cNvCxnSpPr/>
      </xdr:nvCxnSpPr>
      <xdr:spPr>
        <a:xfrm>
          <a:off x="11857038" y="6605179"/>
          <a:ext cx="83185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5" name="n_1aveValue【一般廃棄物処理施設】&#10;有形固定資産減価償却率"/>
        <xdr:cNvSpPr txBox="1"/>
      </xdr:nvSpPr>
      <xdr:spPr>
        <a:xfrm>
          <a:off x="14123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46" name="n_2aveValue【一般廃棄物処理施設】&#10;有形固定資産減価償却率"/>
        <xdr:cNvSpPr txBox="1"/>
      </xdr:nvSpPr>
      <xdr:spPr>
        <a:xfrm>
          <a:off x="13318182"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47" name="n_3aveValue【一般廃棄物処理施設】&#10;有形固定資産減価償却率"/>
        <xdr:cNvSpPr txBox="1"/>
      </xdr:nvSpPr>
      <xdr:spPr>
        <a:xfrm>
          <a:off x="12500619"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48" name="n_4aveValue【一般廃棄物処理施設】&#10;有形固定資産減価償却率"/>
        <xdr:cNvSpPr txBox="1"/>
      </xdr:nvSpPr>
      <xdr:spPr>
        <a:xfrm>
          <a:off x="11668769"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126292</xdr:rowOff>
    </xdr:from>
    <xdr:ext cx="405111" cy="259045"/>
    <xdr:sp macro="" textlink="">
      <xdr:nvSpPr>
        <xdr:cNvPr id="549" name="n_1mainValue【一般廃棄物処理施設】&#10;有形固定資産減価償却率"/>
        <xdr:cNvSpPr txBox="1"/>
      </xdr:nvSpPr>
      <xdr:spPr>
        <a:xfrm>
          <a:off x="14123044" y="67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90368</xdr:rowOff>
    </xdr:from>
    <xdr:ext cx="405111" cy="259045"/>
    <xdr:sp macro="" textlink="">
      <xdr:nvSpPr>
        <xdr:cNvPr id="550" name="n_2mainValue【一般廃棄物処理施設】&#10;有形固定資産減価償却率"/>
        <xdr:cNvSpPr txBox="1"/>
      </xdr:nvSpPr>
      <xdr:spPr>
        <a:xfrm>
          <a:off x="13318182"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39750</xdr:rowOff>
    </xdr:from>
    <xdr:ext cx="405111" cy="259045"/>
    <xdr:sp macro="" textlink="">
      <xdr:nvSpPr>
        <xdr:cNvPr id="551" name="n_3mainValue【一般廃棄物処理施設】&#10;有形固定資産減価償却率"/>
        <xdr:cNvSpPr txBox="1"/>
      </xdr:nvSpPr>
      <xdr:spPr>
        <a:xfrm>
          <a:off x="12500619" y="668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160581</xdr:rowOff>
    </xdr:from>
    <xdr:ext cx="405111" cy="259045"/>
    <xdr:sp macro="" textlink="">
      <xdr:nvSpPr>
        <xdr:cNvPr id="552" name="n_4mainValue【一般廃棄物処理施設】&#10;有形固定資産減価償却率"/>
        <xdr:cNvSpPr txBox="1"/>
      </xdr:nvSpPr>
      <xdr:spPr>
        <a:xfrm>
          <a:off x="11668769" y="6647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6696189" y="671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6" name="テキスト ボックス 565"/>
        <xdr:cNvSpPr txBox="1"/>
      </xdr:nvSpPr>
      <xdr:spPr>
        <a:xfrm>
          <a:off x="16378131"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8" name="テキスト ボックス 567"/>
        <xdr:cNvSpPr txBox="1"/>
      </xdr:nvSpPr>
      <xdr:spPr>
        <a:xfrm>
          <a:off x="16378131"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0" name="テキスト ボックス 569"/>
        <xdr:cNvSpPr txBox="1"/>
      </xdr:nvSpPr>
      <xdr:spPr>
        <a:xfrm>
          <a:off x="16378131"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6378131" y="52775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4" name="テキスト ボックス 573"/>
        <xdr:cNvSpPr txBox="1"/>
      </xdr:nvSpPr>
      <xdr:spPr>
        <a:xfrm>
          <a:off x="16287978" y="49155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6" name="直線コネクタ 575"/>
        <xdr:cNvCxnSpPr/>
      </xdr:nvCxnSpPr>
      <xdr:spPr>
        <a:xfrm flipV="1">
          <a:off x="20503514" y="5611263"/>
          <a:ext cx="0" cy="1236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77" name="【一般廃棄物処理施設】&#10;一人当たり有形固定資産（償却資産）額最小値テキスト"/>
        <xdr:cNvSpPr txBox="1"/>
      </xdr:nvSpPr>
      <xdr:spPr>
        <a:xfrm>
          <a:off x="20542250" y="685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78" name="直線コネクタ 577"/>
        <xdr:cNvCxnSpPr/>
      </xdr:nvCxnSpPr>
      <xdr:spPr>
        <a:xfrm>
          <a:off x="20429538" y="684795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79" name="【一般廃棄物処理施設】&#10;一人当たり有形固定資産（償却資産）額最大値テキスト"/>
        <xdr:cNvSpPr txBox="1"/>
      </xdr:nvSpPr>
      <xdr:spPr>
        <a:xfrm>
          <a:off x="20542250" y="539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0" name="直線コネクタ 579"/>
        <xdr:cNvCxnSpPr/>
      </xdr:nvCxnSpPr>
      <xdr:spPr>
        <a:xfrm>
          <a:off x="20429538" y="561126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1" name="【一般廃棄物処理施設】&#10;一人当たり有形固定資産（償却資産）額平均値テキスト"/>
        <xdr:cNvSpPr txBox="1"/>
      </xdr:nvSpPr>
      <xdr:spPr>
        <a:xfrm>
          <a:off x="20542250" y="648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2" name="フローチャート: 判断 581"/>
        <xdr:cNvSpPr/>
      </xdr:nvSpPr>
      <xdr:spPr>
        <a:xfrm>
          <a:off x="20453350" y="66350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3" name="フローチャート: 判断 582"/>
        <xdr:cNvSpPr/>
      </xdr:nvSpPr>
      <xdr:spPr>
        <a:xfrm>
          <a:off x="19686588" y="66367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4" name="フローチャート: 判断 583"/>
        <xdr:cNvSpPr/>
      </xdr:nvSpPr>
      <xdr:spPr>
        <a:xfrm>
          <a:off x="18854738" y="664972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5" name="フローチャート: 判断 584"/>
        <xdr:cNvSpPr/>
      </xdr:nvSpPr>
      <xdr:spPr>
        <a:xfrm>
          <a:off x="18037175" y="66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86" name="フローチャート: 判断 585"/>
        <xdr:cNvSpPr/>
      </xdr:nvSpPr>
      <xdr:spPr>
        <a:xfrm>
          <a:off x="17219613" y="665651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32378</xdr:rowOff>
    </xdr:from>
    <xdr:to>
      <xdr:col>116</xdr:col>
      <xdr:colOff>114300</xdr:colOff>
      <xdr:row>41</xdr:row>
      <xdr:rowOff>133978</xdr:rowOff>
    </xdr:to>
    <xdr:sp macro="" textlink="">
      <xdr:nvSpPr>
        <xdr:cNvPr id="592" name="楕円 591"/>
        <xdr:cNvSpPr/>
      </xdr:nvSpPr>
      <xdr:spPr>
        <a:xfrm>
          <a:off x="20453350" y="66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126915</xdr:rowOff>
    </xdr:from>
    <xdr:ext cx="534377" cy="259045"/>
    <xdr:sp macro="" textlink="">
      <xdr:nvSpPr>
        <xdr:cNvPr id="593" name="【一般廃棄物処理施設】&#10;一人当たり有形固定資産（償却資産）額該当値テキスト"/>
        <xdr:cNvSpPr txBox="1"/>
      </xdr:nvSpPr>
      <xdr:spPr>
        <a:xfrm>
          <a:off x="20542250" y="661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36598</xdr:rowOff>
    </xdr:from>
    <xdr:to>
      <xdr:col>112</xdr:col>
      <xdr:colOff>38100</xdr:colOff>
      <xdr:row>41</xdr:row>
      <xdr:rowOff>138198</xdr:rowOff>
    </xdr:to>
    <xdr:sp macro="" textlink="">
      <xdr:nvSpPr>
        <xdr:cNvPr id="594" name="楕円 593"/>
        <xdr:cNvSpPr/>
      </xdr:nvSpPr>
      <xdr:spPr>
        <a:xfrm>
          <a:off x="19686588" y="668504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83178</xdr:rowOff>
    </xdr:from>
    <xdr:to>
      <xdr:col>116</xdr:col>
      <xdr:colOff>63500</xdr:colOff>
      <xdr:row>41</xdr:row>
      <xdr:rowOff>87398</xdr:rowOff>
    </xdr:to>
    <xdr:cxnSp macro="">
      <xdr:nvCxnSpPr>
        <xdr:cNvPr id="595" name="直線コネクタ 594"/>
        <xdr:cNvCxnSpPr/>
      </xdr:nvCxnSpPr>
      <xdr:spPr>
        <a:xfrm flipV="1">
          <a:off x="19737388" y="6731628"/>
          <a:ext cx="766762"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36237</xdr:rowOff>
    </xdr:from>
    <xdr:to>
      <xdr:col>107</xdr:col>
      <xdr:colOff>101600</xdr:colOff>
      <xdr:row>41</xdr:row>
      <xdr:rowOff>137837</xdr:rowOff>
    </xdr:to>
    <xdr:sp macro="" textlink="">
      <xdr:nvSpPr>
        <xdr:cNvPr id="596" name="楕円 595"/>
        <xdr:cNvSpPr/>
      </xdr:nvSpPr>
      <xdr:spPr>
        <a:xfrm>
          <a:off x="18854738" y="66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87037</xdr:rowOff>
    </xdr:from>
    <xdr:to>
      <xdr:col>111</xdr:col>
      <xdr:colOff>177800</xdr:colOff>
      <xdr:row>41</xdr:row>
      <xdr:rowOff>87398</xdr:rowOff>
    </xdr:to>
    <xdr:cxnSp macro="">
      <xdr:nvCxnSpPr>
        <xdr:cNvPr id="597" name="直線コネクタ 596"/>
        <xdr:cNvCxnSpPr/>
      </xdr:nvCxnSpPr>
      <xdr:spPr>
        <a:xfrm>
          <a:off x="18905538" y="6735487"/>
          <a:ext cx="83185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35075</xdr:rowOff>
    </xdr:from>
    <xdr:to>
      <xdr:col>102</xdr:col>
      <xdr:colOff>165100</xdr:colOff>
      <xdr:row>41</xdr:row>
      <xdr:rowOff>136675</xdr:rowOff>
    </xdr:to>
    <xdr:sp macro="" textlink="">
      <xdr:nvSpPr>
        <xdr:cNvPr id="598" name="楕円 597"/>
        <xdr:cNvSpPr/>
      </xdr:nvSpPr>
      <xdr:spPr>
        <a:xfrm>
          <a:off x="18037175" y="66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85875</xdr:rowOff>
    </xdr:from>
    <xdr:to>
      <xdr:col>107</xdr:col>
      <xdr:colOff>50800</xdr:colOff>
      <xdr:row>41</xdr:row>
      <xdr:rowOff>87037</xdr:rowOff>
    </xdr:to>
    <xdr:cxnSp macro="">
      <xdr:nvCxnSpPr>
        <xdr:cNvPr id="599" name="直線コネクタ 598"/>
        <xdr:cNvCxnSpPr/>
      </xdr:nvCxnSpPr>
      <xdr:spPr>
        <a:xfrm>
          <a:off x="18087975" y="6734325"/>
          <a:ext cx="817563"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34589</xdr:rowOff>
    </xdr:from>
    <xdr:to>
      <xdr:col>98</xdr:col>
      <xdr:colOff>38100</xdr:colOff>
      <xdr:row>41</xdr:row>
      <xdr:rowOff>136189</xdr:rowOff>
    </xdr:to>
    <xdr:sp macro="" textlink="">
      <xdr:nvSpPr>
        <xdr:cNvPr id="600" name="楕円 599"/>
        <xdr:cNvSpPr/>
      </xdr:nvSpPr>
      <xdr:spPr>
        <a:xfrm>
          <a:off x="17219613" y="66830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85389</xdr:rowOff>
    </xdr:from>
    <xdr:to>
      <xdr:col>102</xdr:col>
      <xdr:colOff>114300</xdr:colOff>
      <xdr:row>41</xdr:row>
      <xdr:rowOff>85875</xdr:rowOff>
    </xdr:to>
    <xdr:cxnSp macro="">
      <xdr:nvCxnSpPr>
        <xdr:cNvPr id="601" name="直線コネクタ 600"/>
        <xdr:cNvCxnSpPr/>
      </xdr:nvCxnSpPr>
      <xdr:spPr>
        <a:xfrm>
          <a:off x="17270413" y="6733839"/>
          <a:ext cx="817562"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2" name="n_1aveValue【一般廃棄物処理施設】&#10;一人当たり有形固定資産（償却資産）額"/>
        <xdr:cNvSpPr txBox="1"/>
      </xdr:nvSpPr>
      <xdr:spPr>
        <a:xfrm>
          <a:off x="19471786" y="642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3" name="n_2aveValue【一般廃棄物処理施設】&#10;一人当たり有形固定資産（償却資産）額"/>
        <xdr:cNvSpPr txBox="1"/>
      </xdr:nvSpPr>
      <xdr:spPr>
        <a:xfrm>
          <a:off x="18666924" y="64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04" name="n_3aveValue【一般廃棄物処理施設】&#10;一人当たり有形固定資産（償却資産）額"/>
        <xdr:cNvSpPr txBox="1"/>
      </xdr:nvSpPr>
      <xdr:spPr>
        <a:xfrm>
          <a:off x="17835074" y="64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05" name="n_4aveValue【一般廃棄物処理施設】&#10;一人当たり有形固定資産（償却資産）額"/>
        <xdr:cNvSpPr txBox="1"/>
      </xdr:nvSpPr>
      <xdr:spPr>
        <a:xfrm>
          <a:off x="17017511" y="645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129325</xdr:rowOff>
    </xdr:from>
    <xdr:ext cx="534377" cy="259045"/>
    <xdr:sp macro="" textlink="">
      <xdr:nvSpPr>
        <xdr:cNvPr id="606" name="n_1mainValue【一般廃棄物処理施設】&#10;一人当たり有形固定資産（償却資産）額"/>
        <xdr:cNvSpPr txBox="1"/>
      </xdr:nvSpPr>
      <xdr:spPr>
        <a:xfrm>
          <a:off x="19471786" y="67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128964</xdr:rowOff>
    </xdr:from>
    <xdr:ext cx="534377" cy="259045"/>
    <xdr:sp macro="" textlink="">
      <xdr:nvSpPr>
        <xdr:cNvPr id="607" name="n_2mainValue【一般廃棄物処理施設】&#10;一人当たり有形固定資産（償却資産）額"/>
        <xdr:cNvSpPr txBox="1"/>
      </xdr:nvSpPr>
      <xdr:spPr>
        <a:xfrm>
          <a:off x="18666924" y="67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127802</xdr:rowOff>
    </xdr:from>
    <xdr:ext cx="534377" cy="259045"/>
    <xdr:sp macro="" textlink="">
      <xdr:nvSpPr>
        <xdr:cNvPr id="608" name="n_3mainValue【一般廃棄物処理施設】&#10;一人当たり有形固定資産（償却資産）額"/>
        <xdr:cNvSpPr txBox="1"/>
      </xdr:nvSpPr>
      <xdr:spPr>
        <a:xfrm>
          <a:off x="17835074" y="67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127316</xdr:rowOff>
    </xdr:from>
    <xdr:ext cx="534377" cy="259045"/>
    <xdr:sp macro="" textlink="">
      <xdr:nvSpPr>
        <xdr:cNvPr id="609" name="n_4mainValue【一般廃棄物処理施設】&#10;一人当たり有形固定資産（償却資産）額"/>
        <xdr:cNvSpPr txBox="1"/>
      </xdr:nvSpPr>
      <xdr:spPr>
        <a:xfrm>
          <a:off x="17017511" y="67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0929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1206949"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35" name="直線コネクタ 634"/>
        <xdr:cNvCxnSpPr/>
      </xdr:nvCxnSpPr>
      <xdr:spPr>
        <a:xfrm flipV="1">
          <a:off x="15104427" y="9021535"/>
          <a:ext cx="0" cy="148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5143163"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5016163" y="105033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8" name="【保健センター・保健所】&#10;有形固定資産減価償却率最大値テキスト"/>
        <xdr:cNvSpPr txBox="1"/>
      </xdr:nvSpPr>
      <xdr:spPr>
        <a:xfrm>
          <a:off x="15143163" y="8806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9" name="直線コネクタ 638"/>
        <xdr:cNvCxnSpPr/>
      </xdr:nvCxnSpPr>
      <xdr:spPr>
        <a:xfrm>
          <a:off x="15016163" y="902153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0" name="【保健センター・保健所】&#10;有形固定資産減価償却率平均値テキスト"/>
        <xdr:cNvSpPr txBox="1"/>
      </xdr:nvSpPr>
      <xdr:spPr>
        <a:xfrm>
          <a:off x="15143163" y="9566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1" name="フローチャート: 判断 640"/>
        <xdr:cNvSpPr/>
      </xdr:nvSpPr>
      <xdr:spPr>
        <a:xfrm>
          <a:off x="15054263" y="971477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2" name="フローチャート: 判断 641"/>
        <xdr:cNvSpPr/>
      </xdr:nvSpPr>
      <xdr:spPr>
        <a:xfrm>
          <a:off x="14273213" y="96772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3" name="フローチャート: 判断 642"/>
        <xdr:cNvSpPr/>
      </xdr:nvSpPr>
      <xdr:spPr>
        <a:xfrm>
          <a:off x="13455650" y="96494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2638088" y="963149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45" name="フローチャート: 判断 644"/>
        <xdr:cNvSpPr/>
      </xdr:nvSpPr>
      <xdr:spPr>
        <a:xfrm>
          <a:off x="11806238" y="96510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651" name="楕円 650"/>
        <xdr:cNvSpPr/>
      </xdr:nvSpPr>
      <xdr:spPr>
        <a:xfrm>
          <a:off x="15054263" y="980485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652" name="【保健センター・保健所】&#10;有形固定資産減価償却率該当値テキスト"/>
        <xdr:cNvSpPr txBox="1"/>
      </xdr:nvSpPr>
      <xdr:spPr>
        <a:xfrm>
          <a:off x="15143163" y="978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653" name="楕円 652"/>
        <xdr:cNvSpPr/>
      </xdr:nvSpPr>
      <xdr:spPr>
        <a:xfrm>
          <a:off x="14273213" y="97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654" name="直線コネクタ 653"/>
        <xdr:cNvCxnSpPr/>
      </xdr:nvCxnSpPr>
      <xdr:spPr>
        <a:xfrm>
          <a:off x="14324013" y="9822997"/>
          <a:ext cx="7810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655" name="楕円 654"/>
        <xdr:cNvSpPr/>
      </xdr:nvSpPr>
      <xdr:spPr>
        <a:xfrm>
          <a:off x="13455650" y="97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656" name="直線コネクタ 655"/>
        <xdr:cNvCxnSpPr/>
      </xdr:nvCxnSpPr>
      <xdr:spPr>
        <a:xfrm>
          <a:off x="13506450" y="9790340"/>
          <a:ext cx="817563"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657" name="楕円 656"/>
        <xdr:cNvSpPr/>
      </xdr:nvSpPr>
      <xdr:spPr>
        <a:xfrm>
          <a:off x="12638088" y="971640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658" name="直線コネクタ 657"/>
        <xdr:cNvCxnSpPr/>
      </xdr:nvCxnSpPr>
      <xdr:spPr>
        <a:xfrm>
          <a:off x="12688888" y="9757682"/>
          <a:ext cx="817562"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59" name="楕円 658"/>
        <xdr:cNvSpPr/>
      </xdr:nvSpPr>
      <xdr:spPr>
        <a:xfrm>
          <a:off x="11806238" y="96837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32657</xdr:rowOff>
    </xdr:to>
    <xdr:cxnSp macro="">
      <xdr:nvCxnSpPr>
        <xdr:cNvPr id="660" name="直線コネクタ 659"/>
        <xdr:cNvCxnSpPr/>
      </xdr:nvCxnSpPr>
      <xdr:spPr>
        <a:xfrm>
          <a:off x="11857038" y="9725025"/>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1" name="n_1aveValue【保健センター・保健所】&#10;有形固定資産減価償却率"/>
        <xdr:cNvSpPr txBox="1"/>
      </xdr:nvSpPr>
      <xdr:spPr>
        <a:xfrm>
          <a:off x="14123044" y="946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2" name="n_2aveValue【保健センター・保健所】&#10;有形固定資産減価償却率"/>
        <xdr:cNvSpPr txBox="1"/>
      </xdr:nvSpPr>
      <xdr:spPr>
        <a:xfrm>
          <a:off x="13318182"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xdr:cNvSpPr txBox="1"/>
      </xdr:nvSpPr>
      <xdr:spPr>
        <a:xfrm>
          <a:off x="12500619" y="941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64" name="n_4aveValue【保健センター・保健所】&#10;有形固定資産減価償却率"/>
        <xdr:cNvSpPr txBox="1"/>
      </xdr:nvSpPr>
      <xdr:spPr>
        <a:xfrm>
          <a:off x="11668769" y="9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665" name="n_1mainValue【保健センター・保健所】&#10;有形固定資産減価償却率"/>
        <xdr:cNvSpPr txBox="1"/>
      </xdr:nvSpPr>
      <xdr:spPr>
        <a:xfrm>
          <a:off x="14123044" y="9864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666" name="n_2mainValue【保健センター・保健所】&#10;有形固定資産減価償却率"/>
        <xdr:cNvSpPr txBox="1"/>
      </xdr:nvSpPr>
      <xdr:spPr>
        <a:xfrm>
          <a:off x="13318182" y="983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67" name="n_3mainValue【保健センター・保健所】&#10;有形固定資産減価償却率"/>
        <xdr:cNvSpPr txBox="1"/>
      </xdr:nvSpPr>
      <xdr:spPr>
        <a:xfrm>
          <a:off x="12500619" y="979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68" name="n_4mainValue【保健センター・保健所】&#10;有形固定資産減価償却率"/>
        <xdr:cNvSpPr txBox="1"/>
      </xdr:nvSpPr>
      <xdr:spPr>
        <a:xfrm>
          <a:off x="11668769" y="976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6492084"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6492084"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xdr:cNvCxnSpPr/>
      </xdr:nvCxnSpPr>
      <xdr:spPr>
        <a:xfrm flipV="1">
          <a:off x="20503514" y="9036050"/>
          <a:ext cx="0" cy="138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0542250" y="104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0429538" y="104235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xdr:cNvSpPr txBox="1"/>
      </xdr:nvSpPr>
      <xdr:spPr>
        <a:xfrm>
          <a:off x="20542250" y="882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xdr:cNvCxnSpPr/>
      </xdr:nvCxnSpPr>
      <xdr:spPr>
        <a:xfrm>
          <a:off x="20429538" y="90360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0542250" y="9754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045335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xdr:cNvSpPr/>
      </xdr:nvSpPr>
      <xdr:spPr>
        <a:xfrm>
          <a:off x="19686588" y="9885362"/>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xdr:cNvSpPr/>
      </xdr:nvSpPr>
      <xdr:spPr>
        <a:xfrm>
          <a:off x="18854738"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xdr:cNvSpPr/>
      </xdr:nvSpPr>
      <xdr:spPr>
        <a:xfrm>
          <a:off x="1803717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xdr:cNvSpPr/>
      </xdr:nvSpPr>
      <xdr:spPr>
        <a:xfrm>
          <a:off x="17219613" y="990600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xdr:cNvSpPr/>
      </xdr:nvSpPr>
      <xdr:spPr>
        <a:xfrm>
          <a:off x="20453350" y="1018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xdr:cNvSpPr txBox="1"/>
      </xdr:nvSpPr>
      <xdr:spPr>
        <a:xfrm>
          <a:off x="20542250" y="101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xdr:cNvSpPr/>
      </xdr:nvSpPr>
      <xdr:spPr>
        <a:xfrm>
          <a:off x="19686588" y="101885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1" name="直線コネクタ 710"/>
        <xdr:cNvCxnSpPr/>
      </xdr:nvCxnSpPr>
      <xdr:spPr>
        <a:xfrm>
          <a:off x="19737388" y="1022985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127000</xdr:rowOff>
    </xdr:from>
    <xdr:to>
      <xdr:col>107</xdr:col>
      <xdr:colOff>101600</xdr:colOff>
      <xdr:row>63</xdr:row>
      <xdr:rowOff>57150</xdr:rowOff>
    </xdr:to>
    <xdr:sp macro="" textlink="">
      <xdr:nvSpPr>
        <xdr:cNvPr id="712" name="楕円 711"/>
        <xdr:cNvSpPr/>
      </xdr:nvSpPr>
      <xdr:spPr>
        <a:xfrm>
          <a:off x="18854738" y="101758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6350</xdr:rowOff>
    </xdr:from>
    <xdr:to>
      <xdr:col>111</xdr:col>
      <xdr:colOff>177800</xdr:colOff>
      <xdr:row>63</xdr:row>
      <xdr:rowOff>19050</xdr:rowOff>
    </xdr:to>
    <xdr:cxnSp macro="">
      <xdr:nvCxnSpPr>
        <xdr:cNvPr id="713" name="直線コネクタ 712"/>
        <xdr:cNvCxnSpPr/>
      </xdr:nvCxnSpPr>
      <xdr:spPr>
        <a:xfrm>
          <a:off x="18905538" y="10217150"/>
          <a:ext cx="8318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127000</xdr:rowOff>
    </xdr:from>
    <xdr:to>
      <xdr:col>102</xdr:col>
      <xdr:colOff>165100</xdr:colOff>
      <xdr:row>63</xdr:row>
      <xdr:rowOff>57150</xdr:rowOff>
    </xdr:to>
    <xdr:sp macro="" textlink="">
      <xdr:nvSpPr>
        <xdr:cNvPr id="714" name="楕円 713"/>
        <xdr:cNvSpPr/>
      </xdr:nvSpPr>
      <xdr:spPr>
        <a:xfrm>
          <a:off x="18037175" y="101758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6350</xdr:rowOff>
    </xdr:from>
    <xdr:to>
      <xdr:col>107</xdr:col>
      <xdr:colOff>50800</xdr:colOff>
      <xdr:row>63</xdr:row>
      <xdr:rowOff>6350</xdr:rowOff>
    </xdr:to>
    <xdr:cxnSp macro="">
      <xdr:nvCxnSpPr>
        <xdr:cNvPr id="715" name="直線コネクタ 714"/>
        <xdr:cNvCxnSpPr/>
      </xdr:nvCxnSpPr>
      <xdr:spPr>
        <a:xfrm>
          <a:off x="18087975" y="1021715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127000</xdr:rowOff>
    </xdr:from>
    <xdr:to>
      <xdr:col>98</xdr:col>
      <xdr:colOff>38100</xdr:colOff>
      <xdr:row>63</xdr:row>
      <xdr:rowOff>57150</xdr:rowOff>
    </xdr:to>
    <xdr:sp macro="" textlink="">
      <xdr:nvSpPr>
        <xdr:cNvPr id="716" name="楕円 715"/>
        <xdr:cNvSpPr/>
      </xdr:nvSpPr>
      <xdr:spPr>
        <a:xfrm>
          <a:off x="17219613" y="101758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6350</xdr:rowOff>
    </xdr:from>
    <xdr:to>
      <xdr:col>102</xdr:col>
      <xdr:colOff>114300</xdr:colOff>
      <xdr:row>63</xdr:row>
      <xdr:rowOff>6350</xdr:rowOff>
    </xdr:to>
    <xdr:cxnSp macro="">
      <xdr:nvCxnSpPr>
        <xdr:cNvPr id="717" name="直線コネクタ 716"/>
        <xdr:cNvCxnSpPr/>
      </xdr:nvCxnSpPr>
      <xdr:spPr>
        <a:xfrm>
          <a:off x="17270413" y="1021715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18" name="n_1aveValue【保健センター・保健所】&#10;一人当たり面積"/>
        <xdr:cNvSpPr txBox="1"/>
      </xdr:nvSpPr>
      <xdr:spPr>
        <a:xfrm>
          <a:off x="195041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aveValue【保健センター・保健所】&#10;一人当たり面積"/>
        <xdr:cNvSpPr txBox="1"/>
      </xdr:nvSpPr>
      <xdr:spPr>
        <a:xfrm>
          <a:off x="18684952" y="97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aveValue【保健センター・保健所】&#10;一人当たり面積"/>
        <xdr:cNvSpPr txBox="1"/>
      </xdr:nvSpPr>
      <xdr:spPr>
        <a:xfrm>
          <a:off x="17867390" y="97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1" name="n_4aveValue【保健センター・保健所】&#10;一人当たり面積"/>
        <xdr:cNvSpPr txBox="1"/>
      </xdr:nvSpPr>
      <xdr:spPr>
        <a:xfrm>
          <a:off x="17049827" y="97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xdr:cNvSpPr txBox="1"/>
      </xdr:nvSpPr>
      <xdr:spPr>
        <a:xfrm>
          <a:off x="19504102"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48277</xdr:rowOff>
    </xdr:from>
    <xdr:ext cx="469744" cy="259045"/>
    <xdr:sp macro="" textlink="">
      <xdr:nvSpPr>
        <xdr:cNvPr id="723" name="n_2mainValue【保健センター・保健所】&#10;一人当たり面積"/>
        <xdr:cNvSpPr txBox="1"/>
      </xdr:nvSpPr>
      <xdr:spPr>
        <a:xfrm>
          <a:off x="18684952"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48277</xdr:rowOff>
    </xdr:from>
    <xdr:ext cx="469744" cy="259045"/>
    <xdr:sp macro="" textlink="">
      <xdr:nvSpPr>
        <xdr:cNvPr id="724" name="n_3mainValue【保健センター・保健所】&#10;一人当たり面積"/>
        <xdr:cNvSpPr txBox="1"/>
      </xdr:nvSpPr>
      <xdr:spPr>
        <a:xfrm>
          <a:off x="1786739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48277</xdr:rowOff>
    </xdr:from>
    <xdr:ext cx="469744" cy="259045"/>
    <xdr:sp macro="" textlink="">
      <xdr:nvSpPr>
        <xdr:cNvPr id="725" name="n_4mainValue【保健センター・保健所】&#10;一人当たり面積"/>
        <xdr:cNvSpPr txBox="1"/>
      </xdr:nvSpPr>
      <xdr:spPr>
        <a:xfrm>
          <a:off x="170498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xdr:cNvCxnSpPr/>
      </xdr:nvCxnSpPr>
      <xdr:spPr>
        <a:xfrm flipV="1">
          <a:off x="15104427" y="125272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xdr:cNvSpPr txBox="1"/>
      </xdr:nvSpPr>
      <xdr:spPr>
        <a:xfrm>
          <a:off x="15143163"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xdr:cNvCxnSpPr/>
      </xdr:nvCxnSpPr>
      <xdr:spPr>
        <a:xfrm>
          <a:off x="15016163" y="1399793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xdr:cNvSpPr txBox="1"/>
      </xdr:nvSpPr>
      <xdr:spPr>
        <a:xfrm>
          <a:off x="15143163" y="1231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xdr:cNvCxnSpPr/>
      </xdr:nvCxnSpPr>
      <xdr:spPr>
        <a:xfrm>
          <a:off x="15016163" y="125272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55" name="【消防施設】&#10;有形固定資産減価償却率平均値テキスト"/>
        <xdr:cNvSpPr txBox="1"/>
      </xdr:nvSpPr>
      <xdr:spPr>
        <a:xfrm>
          <a:off x="15143163" y="1313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xdr:cNvSpPr/>
      </xdr:nvSpPr>
      <xdr:spPr>
        <a:xfrm>
          <a:off x="15054263" y="132861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xdr:cNvSpPr/>
      </xdr:nvSpPr>
      <xdr:spPr>
        <a:xfrm>
          <a:off x="14273213" y="132822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xdr:cNvSpPr/>
      </xdr:nvSpPr>
      <xdr:spPr>
        <a:xfrm>
          <a:off x="13455650" y="132632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xdr:cNvSpPr/>
      </xdr:nvSpPr>
      <xdr:spPr>
        <a:xfrm>
          <a:off x="12638088" y="13127037"/>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xdr:cNvSpPr/>
      </xdr:nvSpPr>
      <xdr:spPr>
        <a:xfrm>
          <a:off x="11806238"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766" name="楕円 765"/>
        <xdr:cNvSpPr/>
      </xdr:nvSpPr>
      <xdr:spPr>
        <a:xfrm>
          <a:off x="15054263"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767" name="【消防施設】&#10;有形固定資産減価償却率該当値テキスト"/>
        <xdr:cNvSpPr txBox="1"/>
      </xdr:nvSpPr>
      <xdr:spPr>
        <a:xfrm>
          <a:off x="15143163"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768" name="楕円 767"/>
        <xdr:cNvSpPr/>
      </xdr:nvSpPr>
      <xdr:spPr>
        <a:xfrm>
          <a:off x="14273213"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62864</xdr:rowOff>
    </xdr:from>
    <xdr:to>
      <xdr:col>85</xdr:col>
      <xdr:colOff>127000</xdr:colOff>
      <xdr:row>83</xdr:row>
      <xdr:rowOff>83820</xdr:rowOff>
    </xdr:to>
    <xdr:cxnSp macro="">
      <xdr:nvCxnSpPr>
        <xdr:cNvPr id="769" name="直線コネクタ 768"/>
        <xdr:cNvCxnSpPr/>
      </xdr:nvCxnSpPr>
      <xdr:spPr>
        <a:xfrm>
          <a:off x="14324013" y="13512164"/>
          <a:ext cx="7810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88264</xdr:rowOff>
    </xdr:from>
    <xdr:to>
      <xdr:col>76</xdr:col>
      <xdr:colOff>165100</xdr:colOff>
      <xdr:row>81</xdr:row>
      <xdr:rowOff>18414</xdr:rowOff>
    </xdr:to>
    <xdr:sp macro="" textlink="">
      <xdr:nvSpPr>
        <xdr:cNvPr id="770" name="楕円 769"/>
        <xdr:cNvSpPr/>
      </xdr:nvSpPr>
      <xdr:spPr>
        <a:xfrm>
          <a:off x="13455650" y="1305178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139064</xdr:rowOff>
    </xdr:from>
    <xdr:to>
      <xdr:col>81</xdr:col>
      <xdr:colOff>50800</xdr:colOff>
      <xdr:row>83</xdr:row>
      <xdr:rowOff>62864</xdr:rowOff>
    </xdr:to>
    <xdr:cxnSp macro="">
      <xdr:nvCxnSpPr>
        <xdr:cNvPr id="771" name="直線コネクタ 770"/>
        <xdr:cNvCxnSpPr/>
      </xdr:nvCxnSpPr>
      <xdr:spPr>
        <a:xfrm>
          <a:off x="13506450" y="13102589"/>
          <a:ext cx="817563"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772" name="楕円 771"/>
        <xdr:cNvSpPr/>
      </xdr:nvSpPr>
      <xdr:spPr>
        <a:xfrm>
          <a:off x="12638088" y="13027025"/>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114300</xdr:rowOff>
    </xdr:from>
    <xdr:to>
      <xdr:col>76</xdr:col>
      <xdr:colOff>114300</xdr:colOff>
      <xdr:row>80</xdr:row>
      <xdr:rowOff>139064</xdr:rowOff>
    </xdr:to>
    <xdr:cxnSp macro="">
      <xdr:nvCxnSpPr>
        <xdr:cNvPr id="773" name="直線コネクタ 772"/>
        <xdr:cNvCxnSpPr/>
      </xdr:nvCxnSpPr>
      <xdr:spPr>
        <a:xfrm>
          <a:off x="12688888" y="13077825"/>
          <a:ext cx="817562"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111125</xdr:rowOff>
    </xdr:from>
    <xdr:to>
      <xdr:col>67</xdr:col>
      <xdr:colOff>101600</xdr:colOff>
      <xdr:row>83</xdr:row>
      <xdr:rowOff>41275</xdr:rowOff>
    </xdr:to>
    <xdr:sp macro="" textlink="">
      <xdr:nvSpPr>
        <xdr:cNvPr id="774" name="楕円 773"/>
        <xdr:cNvSpPr/>
      </xdr:nvSpPr>
      <xdr:spPr>
        <a:xfrm>
          <a:off x="11806238" y="13398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114300</xdr:rowOff>
    </xdr:from>
    <xdr:to>
      <xdr:col>71</xdr:col>
      <xdr:colOff>177800</xdr:colOff>
      <xdr:row>82</xdr:row>
      <xdr:rowOff>161925</xdr:rowOff>
    </xdr:to>
    <xdr:cxnSp macro="">
      <xdr:nvCxnSpPr>
        <xdr:cNvPr id="775" name="直線コネクタ 774"/>
        <xdr:cNvCxnSpPr/>
      </xdr:nvCxnSpPr>
      <xdr:spPr>
        <a:xfrm flipV="1">
          <a:off x="11857038" y="13077825"/>
          <a:ext cx="83185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76" name="n_1aveValue【消防施設】&#10;有形固定資産減価償却率"/>
        <xdr:cNvSpPr txBox="1"/>
      </xdr:nvSpPr>
      <xdr:spPr>
        <a:xfrm>
          <a:off x="141230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7" name="n_2aveValue【消防施設】&#10;有形固定資産減価償却率"/>
        <xdr:cNvSpPr txBox="1"/>
      </xdr:nvSpPr>
      <xdr:spPr>
        <a:xfrm>
          <a:off x="13318182"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8" name="n_3aveValue【消防施設】&#10;有形固定資産減価償却率"/>
        <xdr:cNvSpPr txBox="1"/>
      </xdr:nvSpPr>
      <xdr:spPr>
        <a:xfrm>
          <a:off x="12500619"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79" name="n_4aveValue【消防施設】&#10;有形固定資産減価償却率"/>
        <xdr:cNvSpPr txBox="1"/>
      </xdr:nvSpPr>
      <xdr:spPr>
        <a:xfrm>
          <a:off x="11668769" y="1296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780" name="n_1mainValue【消防施設】&#10;有形固定資産減価償却率"/>
        <xdr:cNvSpPr txBox="1"/>
      </xdr:nvSpPr>
      <xdr:spPr>
        <a:xfrm>
          <a:off x="1412304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34941</xdr:rowOff>
    </xdr:from>
    <xdr:ext cx="405111" cy="259045"/>
    <xdr:sp macro="" textlink="">
      <xdr:nvSpPr>
        <xdr:cNvPr id="781" name="n_2mainValue【消防施設】&#10;有形固定資産減価償却率"/>
        <xdr:cNvSpPr txBox="1"/>
      </xdr:nvSpPr>
      <xdr:spPr>
        <a:xfrm>
          <a:off x="13318182" y="1283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782" name="n_3mainValue【消防施設】&#10;有形固定資産減価償却率"/>
        <xdr:cNvSpPr txBox="1"/>
      </xdr:nvSpPr>
      <xdr:spPr>
        <a:xfrm>
          <a:off x="12500619" y="1281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32402</xdr:rowOff>
    </xdr:from>
    <xdr:ext cx="405111" cy="259045"/>
    <xdr:sp macro="" textlink="">
      <xdr:nvSpPr>
        <xdr:cNvPr id="783" name="n_4mainValue【消防施設】&#10;有形固定資産減価償却率"/>
        <xdr:cNvSpPr txBox="1"/>
      </xdr:nvSpPr>
      <xdr:spPr>
        <a:xfrm>
          <a:off x="11668769" y="1348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5" name="直線コネクタ 804"/>
        <xdr:cNvCxnSpPr/>
      </xdr:nvCxnSpPr>
      <xdr:spPr>
        <a:xfrm flipV="1">
          <a:off x="20503514" y="12550139"/>
          <a:ext cx="0" cy="139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0542250" y="1394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0429538" y="1394117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8" name="【消防施設】&#10;一人当たり面積最大値テキスト"/>
        <xdr:cNvSpPr txBox="1"/>
      </xdr:nvSpPr>
      <xdr:spPr>
        <a:xfrm>
          <a:off x="20542250" y="123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9" name="直線コネクタ 808"/>
        <xdr:cNvCxnSpPr/>
      </xdr:nvCxnSpPr>
      <xdr:spPr>
        <a:xfrm>
          <a:off x="20429538" y="1255013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0" name="【消防施設】&#10;一人当たり面積平均値テキスト"/>
        <xdr:cNvSpPr txBox="1"/>
      </xdr:nvSpPr>
      <xdr:spPr>
        <a:xfrm>
          <a:off x="20542250" y="13382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1" name="フローチャート: 判断 810"/>
        <xdr:cNvSpPr/>
      </xdr:nvSpPr>
      <xdr:spPr>
        <a:xfrm>
          <a:off x="20453350" y="1352118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2" name="フローチャート: 判断 811"/>
        <xdr:cNvSpPr/>
      </xdr:nvSpPr>
      <xdr:spPr>
        <a:xfrm>
          <a:off x="19686588" y="13516611"/>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18854738" y="135394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4" name="フローチャート: 判断 813"/>
        <xdr:cNvSpPr/>
      </xdr:nvSpPr>
      <xdr:spPr>
        <a:xfrm>
          <a:off x="18037175" y="1355775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5" name="フローチャート: 判断 814"/>
        <xdr:cNvSpPr/>
      </xdr:nvSpPr>
      <xdr:spPr>
        <a:xfrm>
          <a:off x="17219613" y="1355775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21" name="楕円 820"/>
        <xdr:cNvSpPr/>
      </xdr:nvSpPr>
      <xdr:spPr>
        <a:xfrm>
          <a:off x="20453350" y="135714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822" name="【消防施設】&#10;一人当たり面積該当値テキスト"/>
        <xdr:cNvSpPr txBox="1"/>
      </xdr:nvSpPr>
      <xdr:spPr>
        <a:xfrm>
          <a:off x="20542250" y="135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823" name="楕円 822"/>
        <xdr:cNvSpPr/>
      </xdr:nvSpPr>
      <xdr:spPr>
        <a:xfrm>
          <a:off x="19686588" y="1357604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6096</xdr:rowOff>
    </xdr:to>
    <xdr:cxnSp macro="">
      <xdr:nvCxnSpPr>
        <xdr:cNvPr id="824" name="直線コネクタ 823"/>
        <xdr:cNvCxnSpPr/>
      </xdr:nvCxnSpPr>
      <xdr:spPr>
        <a:xfrm flipV="1">
          <a:off x="19737388" y="13612749"/>
          <a:ext cx="766762"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825" name="楕円 824"/>
        <xdr:cNvSpPr/>
      </xdr:nvSpPr>
      <xdr:spPr>
        <a:xfrm>
          <a:off x="18854738" y="136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97537</xdr:rowOff>
    </xdr:to>
    <xdr:cxnSp macro="">
      <xdr:nvCxnSpPr>
        <xdr:cNvPr id="826" name="直線コネクタ 825"/>
        <xdr:cNvCxnSpPr/>
      </xdr:nvCxnSpPr>
      <xdr:spPr>
        <a:xfrm flipV="1">
          <a:off x="18905538" y="13617321"/>
          <a:ext cx="83185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27" name="楕円 826"/>
        <xdr:cNvSpPr/>
      </xdr:nvSpPr>
      <xdr:spPr>
        <a:xfrm>
          <a:off x="18037175" y="136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97537</xdr:rowOff>
    </xdr:to>
    <xdr:cxnSp macro="">
      <xdr:nvCxnSpPr>
        <xdr:cNvPr id="828" name="直線コネクタ 827"/>
        <xdr:cNvCxnSpPr/>
      </xdr:nvCxnSpPr>
      <xdr:spPr>
        <a:xfrm>
          <a:off x="18087975" y="13704188"/>
          <a:ext cx="817563"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29" name="楕円 828"/>
        <xdr:cNvSpPr/>
      </xdr:nvSpPr>
      <xdr:spPr>
        <a:xfrm>
          <a:off x="17219613" y="1357147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xdr:rowOff>
    </xdr:from>
    <xdr:to>
      <xdr:col>102</xdr:col>
      <xdr:colOff>114300</xdr:colOff>
      <xdr:row>84</xdr:row>
      <xdr:rowOff>92963</xdr:rowOff>
    </xdr:to>
    <xdr:cxnSp macro="">
      <xdr:nvCxnSpPr>
        <xdr:cNvPr id="830" name="直線コネクタ 829"/>
        <xdr:cNvCxnSpPr/>
      </xdr:nvCxnSpPr>
      <xdr:spPr>
        <a:xfrm>
          <a:off x="17270413" y="13612749"/>
          <a:ext cx="817562"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1" name="n_1aveValue【消防施設】&#10;一人当たり面積"/>
        <xdr:cNvSpPr txBox="1"/>
      </xdr:nvSpPr>
      <xdr:spPr>
        <a:xfrm>
          <a:off x="19504102"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18684952"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3" name="n_3aveValue【消防施設】&#10;一人当たり面積"/>
        <xdr:cNvSpPr txBox="1"/>
      </xdr:nvSpPr>
      <xdr:spPr>
        <a:xfrm>
          <a:off x="17867390"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34" name="n_4aveValue【消防施設】&#10;一人当たり面積"/>
        <xdr:cNvSpPr txBox="1"/>
      </xdr:nvSpPr>
      <xdr:spPr>
        <a:xfrm>
          <a:off x="17049827"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48023</xdr:rowOff>
    </xdr:from>
    <xdr:ext cx="469744" cy="259045"/>
    <xdr:sp macro="" textlink="">
      <xdr:nvSpPr>
        <xdr:cNvPr id="835" name="n_1mainValue【消防施設】&#10;一人当たり面積"/>
        <xdr:cNvSpPr txBox="1"/>
      </xdr:nvSpPr>
      <xdr:spPr>
        <a:xfrm>
          <a:off x="19504102" y="1365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36" name="n_2mainValue【消防施設】&#10;一人当たり面積"/>
        <xdr:cNvSpPr txBox="1"/>
      </xdr:nvSpPr>
      <xdr:spPr>
        <a:xfrm>
          <a:off x="18684952" y="1375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837" name="n_3mainValue【消防施設】&#10;一人当たり面積"/>
        <xdr:cNvSpPr txBox="1"/>
      </xdr:nvSpPr>
      <xdr:spPr>
        <a:xfrm>
          <a:off x="17867390" y="137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838" name="n_4mainValue【消防施設】&#10;一人当たり面積"/>
        <xdr:cNvSpPr txBox="1"/>
      </xdr:nvSpPr>
      <xdr:spPr>
        <a:xfrm>
          <a:off x="17049827" y="136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64" name="直線コネクタ 863"/>
        <xdr:cNvCxnSpPr/>
      </xdr:nvCxnSpPr>
      <xdr:spPr>
        <a:xfrm flipV="1">
          <a:off x="15104427" y="1625454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5143163" y="1786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5016163" y="178645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7" name="【庁舎】&#10;有形固定資産減価償却率最大値テキスト"/>
        <xdr:cNvSpPr txBox="1"/>
      </xdr:nvSpPr>
      <xdr:spPr>
        <a:xfrm>
          <a:off x="15143163" y="16029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8" name="直線コネクタ 867"/>
        <xdr:cNvCxnSpPr/>
      </xdr:nvCxnSpPr>
      <xdr:spPr>
        <a:xfrm>
          <a:off x="15016163" y="1625454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69" name="【庁舎】&#10;有形固定資産減価償却率平均値テキスト"/>
        <xdr:cNvSpPr txBox="1"/>
      </xdr:nvSpPr>
      <xdr:spPr>
        <a:xfrm>
          <a:off x="15143163" y="1691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0" name="フローチャート: 判断 869"/>
        <xdr:cNvSpPr/>
      </xdr:nvSpPr>
      <xdr:spPr>
        <a:xfrm>
          <a:off x="15054263" y="170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1" name="フローチャート: 判断 870"/>
        <xdr:cNvSpPr/>
      </xdr:nvSpPr>
      <xdr:spPr>
        <a:xfrm>
          <a:off x="14273213" y="171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2" name="フローチャート: 判断 871"/>
        <xdr:cNvSpPr/>
      </xdr:nvSpPr>
      <xdr:spPr>
        <a:xfrm>
          <a:off x="13455650" y="1712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3" name="フローチャート: 判断 872"/>
        <xdr:cNvSpPr/>
      </xdr:nvSpPr>
      <xdr:spPr>
        <a:xfrm>
          <a:off x="12638088" y="171589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74" name="フローチャート: 判断 873"/>
        <xdr:cNvSpPr/>
      </xdr:nvSpPr>
      <xdr:spPr>
        <a:xfrm>
          <a:off x="11806238" y="1712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880" name="楕円 879"/>
        <xdr:cNvSpPr/>
      </xdr:nvSpPr>
      <xdr:spPr>
        <a:xfrm>
          <a:off x="15054263"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881" name="【庁舎】&#10;有形固定資産減価償却率該当値テキスト"/>
        <xdr:cNvSpPr txBox="1"/>
      </xdr:nvSpPr>
      <xdr:spPr>
        <a:xfrm>
          <a:off x="15143163" y="1751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882" name="楕円 881"/>
        <xdr:cNvSpPr/>
      </xdr:nvSpPr>
      <xdr:spPr>
        <a:xfrm>
          <a:off x="14273213"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95794</xdr:rowOff>
    </xdr:to>
    <xdr:cxnSp macro="">
      <xdr:nvCxnSpPr>
        <xdr:cNvPr id="883" name="直線コネクタ 882"/>
        <xdr:cNvCxnSpPr/>
      </xdr:nvCxnSpPr>
      <xdr:spPr>
        <a:xfrm>
          <a:off x="14324013" y="17555936"/>
          <a:ext cx="7810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157662</xdr:rowOff>
    </xdr:from>
    <xdr:to>
      <xdr:col>76</xdr:col>
      <xdr:colOff>165100</xdr:colOff>
      <xdr:row>107</xdr:row>
      <xdr:rowOff>87812</xdr:rowOff>
    </xdr:to>
    <xdr:sp macro="" textlink="">
      <xdr:nvSpPr>
        <xdr:cNvPr id="884" name="楕円 883"/>
        <xdr:cNvSpPr/>
      </xdr:nvSpPr>
      <xdr:spPr>
        <a:xfrm>
          <a:off x="1345565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37012</xdr:rowOff>
    </xdr:from>
    <xdr:to>
      <xdr:col>81</xdr:col>
      <xdr:colOff>50800</xdr:colOff>
      <xdr:row>107</xdr:row>
      <xdr:rowOff>68036</xdr:rowOff>
    </xdr:to>
    <xdr:cxnSp macro="">
      <xdr:nvCxnSpPr>
        <xdr:cNvPr id="885" name="直線コネクタ 884"/>
        <xdr:cNvCxnSpPr/>
      </xdr:nvCxnSpPr>
      <xdr:spPr>
        <a:xfrm>
          <a:off x="13506450" y="17524912"/>
          <a:ext cx="817563"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886" name="楕円 885"/>
        <xdr:cNvSpPr/>
      </xdr:nvSpPr>
      <xdr:spPr>
        <a:xfrm>
          <a:off x="12638088" y="1744798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37012</xdr:rowOff>
    </xdr:to>
    <xdr:cxnSp macro="">
      <xdr:nvCxnSpPr>
        <xdr:cNvPr id="887" name="直線コネクタ 886"/>
        <xdr:cNvCxnSpPr/>
      </xdr:nvCxnSpPr>
      <xdr:spPr>
        <a:xfrm>
          <a:off x="12688888" y="17498786"/>
          <a:ext cx="817562"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107043</xdr:rowOff>
    </xdr:from>
    <xdr:to>
      <xdr:col>67</xdr:col>
      <xdr:colOff>101600</xdr:colOff>
      <xdr:row>107</xdr:row>
      <xdr:rowOff>37193</xdr:rowOff>
    </xdr:to>
    <xdr:sp macro="" textlink="">
      <xdr:nvSpPr>
        <xdr:cNvPr id="888" name="楕円 887"/>
        <xdr:cNvSpPr/>
      </xdr:nvSpPr>
      <xdr:spPr>
        <a:xfrm>
          <a:off x="11806238"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157843</xdr:rowOff>
    </xdr:from>
    <xdr:to>
      <xdr:col>71</xdr:col>
      <xdr:colOff>177800</xdr:colOff>
      <xdr:row>107</xdr:row>
      <xdr:rowOff>10886</xdr:rowOff>
    </xdr:to>
    <xdr:cxnSp macro="">
      <xdr:nvCxnSpPr>
        <xdr:cNvPr id="889" name="直線コネクタ 888"/>
        <xdr:cNvCxnSpPr/>
      </xdr:nvCxnSpPr>
      <xdr:spPr>
        <a:xfrm>
          <a:off x="11857038" y="17474293"/>
          <a:ext cx="8318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0" name="n_1aveValue【庁舎】&#10;有形固定資産減価償却率"/>
        <xdr:cNvSpPr txBox="1"/>
      </xdr:nvSpPr>
      <xdr:spPr>
        <a:xfrm>
          <a:off x="14123044" y="1690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1" name="n_2aveValue【庁舎】&#10;有形固定資産減価償却率"/>
        <xdr:cNvSpPr txBox="1"/>
      </xdr:nvSpPr>
      <xdr:spPr>
        <a:xfrm>
          <a:off x="13318182"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2" name="n_3aveValue【庁舎】&#10;有形固定資産減価償却率"/>
        <xdr:cNvSpPr txBox="1"/>
      </xdr:nvSpPr>
      <xdr:spPr>
        <a:xfrm>
          <a:off x="12500619"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3" name="n_4aveValue【庁舎】&#10;有形固定資産減価償却率"/>
        <xdr:cNvSpPr txBox="1"/>
      </xdr:nvSpPr>
      <xdr:spPr>
        <a:xfrm>
          <a:off x="11668769"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894" name="n_1mainValue【庁舎】&#10;有形固定資産減価償却率"/>
        <xdr:cNvSpPr txBox="1"/>
      </xdr:nvSpPr>
      <xdr:spPr>
        <a:xfrm>
          <a:off x="14123044" y="1759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78939</xdr:rowOff>
    </xdr:from>
    <xdr:ext cx="405111" cy="259045"/>
    <xdr:sp macro="" textlink="">
      <xdr:nvSpPr>
        <xdr:cNvPr id="895" name="n_2mainValue【庁舎】&#10;有形固定資産減価償却率"/>
        <xdr:cNvSpPr txBox="1"/>
      </xdr:nvSpPr>
      <xdr:spPr>
        <a:xfrm>
          <a:off x="13318182"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896" name="n_3mainValue【庁舎】&#10;有形固定資産減価償却率"/>
        <xdr:cNvSpPr txBox="1"/>
      </xdr:nvSpPr>
      <xdr:spPr>
        <a:xfrm>
          <a:off x="12500619" y="1754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28320</xdr:rowOff>
    </xdr:from>
    <xdr:ext cx="405111" cy="259045"/>
    <xdr:sp macro="" textlink="">
      <xdr:nvSpPr>
        <xdr:cNvPr id="897" name="n_4mainValue【庁舎】&#10;有形固定資産減価償却率"/>
        <xdr:cNvSpPr txBox="1"/>
      </xdr:nvSpPr>
      <xdr:spPr>
        <a:xfrm>
          <a:off x="11668769" y="1751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6916400"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6492084"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6492084"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6916400"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6492084"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6916400"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6492084"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9" name="直線コネクタ 918"/>
        <xdr:cNvCxnSpPr/>
      </xdr:nvCxnSpPr>
      <xdr:spPr>
        <a:xfrm flipV="1">
          <a:off x="20503514" y="1633651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0" name="【庁舎】&#10;一人当たり面積最小値テキスト"/>
        <xdr:cNvSpPr txBox="1"/>
      </xdr:nvSpPr>
      <xdr:spPr>
        <a:xfrm>
          <a:off x="20542250" y="1752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1" name="直線コネクタ 920"/>
        <xdr:cNvCxnSpPr/>
      </xdr:nvCxnSpPr>
      <xdr:spPr>
        <a:xfrm>
          <a:off x="20429538" y="175206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2" name="【庁舎】&#10;一人当たり面積最大値テキスト"/>
        <xdr:cNvSpPr txBox="1"/>
      </xdr:nvSpPr>
      <xdr:spPr>
        <a:xfrm>
          <a:off x="20542250" y="161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3" name="直線コネクタ 922"/>
        <xdr:cNvCxnSpPr/>
      </xdr:nvCxnSpPr>
      <xdr:spPr>
        <a:xfrm>
          <a:off x="20429538" y="1633651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24" name="【庁舎】&#10;一人当たり面積平均値テキスト"/>
        <xdr:cNvSpPr txBox="1"/>
      </xdr:nvSpPr>
      <xdr:spPr>
        <a:xfrm>
          <a:off x="20542250" y="1702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5" name="フローチャート: 判断 924"/>
        <xdr:cNvSpPr/>
      </xdr:nvSpPr>
      <xdr:spPr>
        <a:xfrm>
          <a:off x="2045335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6" name="フローチャート: 判断 925"/>
        <xdr:cNvSpPr/>
      </xdr:nvSpPr>
      <xdr:spPr>
        <a:xfrm>
          <a:off x="19686588" y="1719554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7" name="フローチャート: 判断 926"/>
        <xdr:cNvSpPr/>
      </xdr:nvSpPr>
      <xdr:spPr>
        <a:xfrm>
          <a:off x="18854738" y="1720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8" name="フローチャート: 判断 927"/>
        <xdr:cNvSpPr/>
      </xdr:nvSpPr>
      <xdr:spPr>
        <a:xfrm>
          <a:off x="18037175" y="1721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9" name="フローチャート: 判断 928"/>
        <xdr:cNvSpPr/>
      </xdr:nvSpPr>
      <xdr:spPr>
        <a:xfrm>
          <a:off x="17219613" y="1719097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xdr:rowOff>
    </xdr:from>
    <xdr:to>
      <xdr:col>116</xdr:col>
      <xdr:colOff>114300</xdr:colOff>
      <xdr:row>106</xdr:row>
      <xdr:rowOff>106426</xdr:rowOff>
    </xdr:to>
    <xdr:sp macro="" textlink="">
      <xdr:nvSpPr>
        <xdr:cNvPr id="935" name="楕円 934"/>
        <xdr:cNvSpPr/>
      </xdr:nvSpPr>
      <xdr:spPr>
        <a:xfrm>
          <a:off x="2045335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154703</xdr:rowOff>
    </xdr:from>
    <xdr:ext cx="469744" cy="259045"/>
    <xdr:sp macro="" textlink="">
      <xdr:nvSpPr>
        <xdr:cNvPr id="936" name="【庁舎】&#10;一人当たり面積該当値テキスト"/>
        <xdr:cNvSpPr txBox="1"/>
      </xdr:nvSpPr>
      <xdr:spPr>
        <a:xfrm>
          <a:off x="20542250" y="1729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937" name="楕円 936"/>
        <xdr:cNvSpPr/>
      </xdr:nvSpPr>
      <xdr:spPr>
        <a:xfrm>
          <a:off x="19686588" y="1731670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51054</xdr:rowOff>
    </xdr:from>
    <xdr:to>
      <xdr:col>116</xdr:col>
      <xdr:colOff>63500</xdr:colOff>
      <xdr:row>106</xdr:row>
      <xdr:rowOff>55626</xdr:rowOff>
    </xdr:to>
    <xdr:cxnSp macro="">
      <xdr:nvCxnSpPr>
        <xdr:cNvPr id="938" name="直線コネクタ 937"/>
        <xdr:cNvCxnSpPr/>
      </xdr:nvCxnSpPr>
      <xdr:spPr>
        <a:xfrm>
          <a:off x="19737388" y="17367504"/>
          <a:ext cx="766762"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167132</xdr:rowOff>
    </xdr:from>
    <xdr:to>
      <xdr:col>107</xdr:col>
      <xdr:colOff>101600</xdr:colOff>
      <xdr:row>106</xdr:row>
      <xdr:rowOff>97282</xdr:rowOff>
    </xdr:to>
    <xdr:sp macro="" textlink="">
      <xdr:nvSpPr>
        <xdr:cNvPr id="939" name="楕円 938"/>
        <xdr:cNvSpPr/>
      </xdr:nvSpPr>
      <xdr:spPr>
        <a:xfrm>
          <a:off x="18854738"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46482</xdr:rowOff>
    </xdr:from>
    <xdr:to>
      <xdr:col>111</xdr:col>
      <xdr:colOff>177800</xdr:colOff>
      <xdr:row>106</xdr:row>
      <xdr:rowOff>51054</xdr:rowOff>
    </xdr:to>
    <xdr:cxnSp macro="">
      <xdr:nvCxnSpPr>
        <xdr:cNvPr id="940" name="直線コネクタ 939"/>
        <xdr:cNvCxnSpPr/>
      </xdr:nvCxnSpPr>
      <xdr:spPr>
        <a:xfrm>
          <a:off x="18905538" y="17362932"/>
          <a:ext cx="8318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41" name="楕円 940"/>
        <xdr:cNvSpPr/>
      </xdr:nvSpPr>
      <xdr:spPr>
        <a:xfrm>
          <a:off x="18037175"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46482</xdr:rowOff>
    </xdr:to>
    <xdr:cxnSp macro="">
      <xdr:nvCxnSpPr>
        <xdr:cNvPr id="942" name="直線コネクタ 941"/>
        <xdr:cNvCxnSpPr/>
      </xdr:nvCxnSpPr>
      <xdr:spPr>
        <a:xfrm>
          <a:off x="18087975" y="17358361"/>
          <a:ext cx="817563"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144272</xdr:rowOff>
    </xdr:from>
    <xdr:to>
      <xdr:col>98</xdr:col>
      <xdr:colOff>38100</xdr:colOff>
      <xdr:row>106</xdr:row>
      <xdr:rowOff>74422</xdr:rowOff>
    </xdr:to>
    <xdr:sp macro="" textlink="">
      <xdr:nvSpPr>
        <xdr:cNvPr id="943" name="楕円 942"/>
        <xdr:cNvSpPr/>
      </xdr:nvSpPr>
      <xdr:spPr>
        <a:xfrm>
          <a:off x="17219613" y="1728927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23622</xdr:rowOff>
    </xdr:from>
    <xdr:to>
      <xdr:col>102</xdr:col>
      <xdr:colOff>114300</xdr:colOff>
      <xdr:row>106</xdr:row>
      <xdr:rowOff>41911</xdr:rowOff>
    </xdr:to>
    <xdr:cxnSp macro="">
      <xdr:nvCxnSpPr>
        <xdr:cNvPr id="944" name="直線コネクタ 943"/>
        <xdr:cNvCxnSpPr/>
      </xdr:nvCxnSpPr>
      <xdr:spPr>
        <a:xfrm>
          <a:off x="17270413" y="17340072"/>
          <a:ext cx="817562"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5" name="n_1aveValue【庁舎】&#10;一人当たり面積"/>
        <xdr:cNvSpPr txBox="1"/>
      </xdr:nvSpPr>
      <xdr:spPr>
        <a:xfrm>
          <a:off x="19504102" y="1697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46" name="n_2aveValue【庁舎】&#10;一人当たり面積"/>
        <xdr:cNvSpPr txBox="1"/>
      </xdr:nvSpPr>
      <xdr:spPr>
        <a:xfrm>
          <a:off x="18684952" y="169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47" name="n_3aveValue【庁舎】&#10;一人当たり面積"/>
        <xdr:cNvSpPr txBox="1"/>
      </xdr:nvSpPr>
      <xdr:spPr>
        <a:xfrm>
          <a:off x="17867390" y="1698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48" name="n_4aveValue【庁舎】&#10;一人当たり面積"/>
        <xdr:cNvSpPr txBox="1"/>
      </xdr:nvSpPr>
      <xdr:spPr>
        <a:xfrm>
          <a:off x="17049827" y="1696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92981</xdr:rowOff>
    </xdr:from>
    <xdr:ext cx="469744" cy="259045"/>
    <xdr:sp macro="" textlink="">
      <xdr:nvSpPr>
        <xdr:cNvPr id="949" name="n_1mainValue【庁舎】&#10;一人当たり面積"/>
        <xdr:cNvSpPr txBox="1"/>
      </xdr:nvSpPr>
      <xdr:spPr>
        <a:xfrm>
          <a:off x="19504102" y="1740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88409</xdr:rowOff>
    </xdr:from>
    <xdr:ext cx="469744" cy="259045"/>
    <xdr:sp macro="" textlink="">
      <xdr:nvSpPr>
        <xdr:cNvPr id="950" name="n_2mainValue【庁舎】&#10;一人当たり面積"/>
        <xdr:cNvSpPr txBox="1"/>
      </xdr:nvSpPr>
      <xdr:spPr>
        <a:xfrm>
          <a:off x="18684952" y="1740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951" name="n_3mainValue【庁舎】&#10;一人当たり面積"/>
        <xdr:cNvSpPr txBox="1"/>
      </xdr:nvSpPr>
      <xdr:spPr>
        <a:xfrm>
          <a:off x="17867390" y="174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65549</xdr:rowOff>
    </xdr:from>
    <xdr:ext cx="469744" cy="259045"/>
    <xdr:sp macro="" textlink="">
      <xdr:nvSpPr>
        <xdr:cNvPr id="952" name="n_4mainValue【庁舎】&#10;一人当たり面積"/>
        <xdr:cNvSpPr txBox="1"/>
      </xdr:nvSpPr>
      <xdr:spPr>
        <a:xfrm>
          <a:off x="17049827" y="1738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すべての類型において、有形固定資産減価償却率が類似団体平均を上回っている。特に、福祉施設、庁舎は類似団体平均を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ポイント以上、上回っている状況であり、老朽化が進行している。</a:t>
          </a:r>
        </a:p>
        <a:p>
          <a:r>
            <a:rPr kumimoji="1" lang="ja-JP" altLang="en-US" sz="1300">
              <a:latin typeface="ＭＳ Ｐゴシック" panose="020B0600070205080204" pitchFamily="50" charset="-128"/>
              <a:ea typeface="ＭＳ Ｐゴシック" panose="020B0600070205080204" pitchFamily="50" charset="-128"/>
            </a:rPr>
            <a:t>　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年度から新庁舎の耐震補強及び大規模改修、旧庁舎の建替えを進めている。他の施設についても、　公共施設等総合計画等に基づき、施設の適正管理を推進するとともに、維持管理費用の削減のため、施設の在り方の検討を進めていく。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歳入面で、</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法人税が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堅調に推移したことから</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０．０１</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臨海部の大企業からの税収により、類似団体と比較し、依然として高い</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新型コロナウイルス感染症による社会情勢の先行きが不透明であるため、</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持続可能な財政運営を継続していくため</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に投資的経費の抑制や、経常経費の見直し等歳出削減に取り組み、財政の健全化を図る。</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3528</xdr:rowOff>
    </xdr:from>
    <xdr:to>
      <xdr:col>23</xdr:col>
      <xdr:colOff>133350</xdr:colOff>
      <xdr:row>39</xdr:row>
      <xdr:rowOff>16933</xdr:rowOff>
    </xdr:to>
    <xdr:cxnSp macro="">
      <xdr:nvCxnSpPr>
        <xdr:cNvPr id="69" name="直線コネクタ 68"/>
        <xdr:cNvCxnSpPr/>
      </xdr:nvCxnSpPr>
      <xdr:spPr>
        <a:xfrm flipV="1">
          <a:off x="4114800" y="66900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43745</xdr:rowOff>
    </xdr:to>
    <xdr:cxnSp macro="">
      <xdr:nvCxnSpPr>
        <xdr:cNvPr id="72" name="直線コネクタ 71"/>
        <xdr:cNvCxnSpPr/>
      </xdr:nvCxnSpPr>
      <xdr:spPr>
        <a:xfrm flipV="1">
          <a:off x="3225800" y="67034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43745</xdr:rowOff>
    </xdr:to>
    <xdr:cxnSp macro="">
      <xdr:nvCxnSpPr>
        <xdr:cNvPr id="75" name="直線コネクタ 74"/>
        <xdr:cNvCxnSpPr/>
      </xdr:nvCxnSpPr>
      <xdr:spPr>
        <a:xfrm>
          <a:off x="23368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43745</xdr:rowOff>
    </xdr:from>
    <xdr:to>
      <xdr:col>11</xdr:col>
      <xdr:colOff>31750</xdr:colOff>
      <xdr:row>39</xdr:row>
      <xdr:rowOff>57150</xdr:rowOff>
    </xdr:to>
    <xdr:cxnSp macro="">
      <xdr:nvCxnSpPr>
        <xdr:cNvPr id="78" name="直線コネクタ 77"/>
        <xdr:cNvCxnSpPr/>
      </xdr:nvCxnSpPr>
      <xdr:spPr>
        <a:xfrm flipV="1">
          <a:off x="1447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124178</xdr:rowOff>
    </xdr:from>
    <xdr:to>
      <xdr:col>23</xdr:col>
      <xdr:colOff>184150</xdr:colOff>
      <xdr:row>39</xdr:row>
      <xdr:rowOff>54328</xdr:rowOff>
    </xdr:to>
    <xdr:sp macro="" textlink="">
      <xdr:nvSpPr>
        <xdr:cNvPr id="88" name="楕円 87"/>
        <xdr:cNvSpPr/>
      </xdr:nvSpPr>
      <xdr:spPr>
        <a:xfrm>
          <a:off x="49022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140705</xdr:rowOff>
    </xdr:from>
    <xdr:ext cx="762000" cy="259045"/>
    <xdr:sp macro="" textlink="">
      <xdr:nvSpPr>
        <xdr:cNvPr id="89" name="財政力該当値テキスト"/>
        <xdr:cNvSpPr txBox="1"/>
      </xdr:nvSpPr>
      <xdr:spPr>
        <a:xfrm>
          <a:off x="5041900" y="64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164395</xdr:rowOff>
    </xdr:from>
    <xdr:to>
      <xdr:col>11</xdr:col>
      <xdr:colOff>82550</xdr:colOff>
      <xdr:row>39</xdr:row>
      <xdr:rowOff>94545</xdr:rowOff>
    </xdr:to>
    <xdr:sp macro="" textlink="">
      <xdr:nvSpPr>
        <xdr:cNvPr id="94" name="楕円 93"/>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104722</xdr:rowOff>
    </xdr:from>
    <xdr:ext cx="762000" cy="259045"/>
    <xdr:sp macro="" textlink="">
      <xdr:nvSpPr>
        <xdr:cNvPr id="95" name="テキスト ボックス 94"/>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経常収支比率については、小中学校へのリースによる空調機器の整備等の理由により、前年度と比較すると０．６ポイント上昇し、財政構造の硬直化が進んだ。</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また、全国、県の類似団体平均よりも高い数値となっている要因としては、充実した公共施設の維持管理費や、類似団体と比較して高い人件費等があげられる。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今後は、さらに公債費の増加が見込まれているので、財政の弾力性を維持するため、人件費を含め経常経費の削減に努める。</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27305</xdr:rowOff>
    </xdr:to>
    <xdr:cxnSp macro="">
      <xdr:nvCxnSpPr>
        <xdr:cNvPr id="132" name="直線コネクタ 131"/>
        <xdr:cNvCxnSpPr/>
      </xdr:nvCxnSpPr>
      <xdr:spPr>
        <a:xfrm>
          <a:off x="4114800" y="109759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64</xdr:row>
      <xdr:rowOff>3175</xdr:rowOff>
    </xdr:to>
    <xdr:cxnSp macro="">
      <xdr:nvCxnSpPr>
        <xdr:cNvPr id="135" name="直線コネクタ 134"/>
        <xdr:cNvCxnSpPr/>
      </xdr:nvCxnSpPr>
      <xdr:spPr>
        <a:xfrm>
          <a:off x="3225800" y="1093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134408</xdr:rowOff>
    </xdr:to>
    <xdr:cxnSp macro="">
      <xdr:nvCxnSpPr>
        <xdr:cNvPr id="138" name="直線コネクタ 137"/>
        <xdr:cNvCxnSpPr/>
      </xdr:nvCxnSpPr>
      <xdr:spPr>
        <a:xfrm>
          <a:off x="2336800" y="1087141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70062</xdr:rowOff>
    </xdr:to>
    <xdr:cxnSp macro="">
      <xdr:nvCxnSpPr>
        <xdr:cNvPr id="141" name="直線コネクタ 140"/>
        <xdr:cNvCxnSpPr/>
      </xdr:nvCxnSpPr>
      <xdr:spPr>
        <a:xfrm>
          <a:off x="1447800" y="1083119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1" name="楕円 150"/>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2"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3" name="楕円 152"/>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4" name="テキスト ボックス 153"/>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83608</xdr:rowOff>
    </xdr:from>
    <xdr:to>
      <xdr:col>15</xdr:col>
      <xdr:colOff>133350</xdr:colOff>
      <xdr:row>64</xdr:row>
      <xdr:rowOff>13758</xdr:rowOff>
    </xdr:to>
    <xdr:sp macro="" textlink="">
      <xdr:nvSpPr>
        <xdr:cNvPr id="155" name="楕円 154"/>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169985</xdr:rowOff>
    </xdr:from>
    <xdr:ext cx="762000" cy="259045"/>
    <xdr:sp macro="" textlink="">
      <xdr:nvSpPr>
        <xdr:cNvPr id="156" name="テキスト ボックス 155"/>
        <xdr:cNvSpPr txBox="1"/>
      </xdr:nvSpPr>
      <xdr:spPr>
        <a:xfrm>
          <a:off x="2844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7" name="楕円 156"/>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8" name="テキスト ボックス 157"/>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9" name="楕円 158"/>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65422</xdr:rowOff>
    </xdr:from>
    <xdr:ext cx="762000" cy="259045"/>
    <xdr:sp macro="" textlink="">
      <xdr:nvSpPr>
        <xdr:cNvPr id="160" name="テキスト ボックス 159"/>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人口一人当たり人件費は、類似団体と比較すると、消防部門や教育部門において職員数が多いことから高い傾向にある。人事院や千葉県人事委員会の勧告内容に準拠した給与改定を行っているため、若干増加傾向にある。また、７級職以上の職員比率が高いことも要因であるため、昇格抑制の実施や職制の見直しによる人件費の抑制に進めている状況である。</a:t>
          </a:r>
          <a:endParaRPr kumimoji="1" lang="en-US" altLang="ja-JP" sz="11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物件費については、充実した公共施設の維持管理費に費用がかかっていること等から、類似団体と比較して高い水準である。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施設の統廃合等の行政改革を積極的に推進</a:t>
          </a:r>
          <a:r>
            <a:rPr kumimoji="1" lang="ja-JP" altLang="en-US" sz="1100" b="0" baseline="0">
              <a:solidFill>
                <a:schemeClr val="dk1"/>
              </a:solidFill>
              <a:effectLst/>
              <a:latin typeface="ＭＳ Ｐゴシック" panose="020B0600070205080204" pitchFamily="50" charset="-128"/>
              <a:ea typeface="ＭＳ Ｐゴシック" panose="020B0600070205080204" pitchFamily="50" charset="-128"/>
              <a:cs typeface="+mn-cs"/>
            </a:rPr>
            <a:t>し、人件費・物件費の抑制に努める。</a:t>
          </a:r>
          <a:endParaRPr lang="ja-JP" altLang="ja-JP" sz="1100" b="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158928</xdr:rowOff>
    </xdr:from>
    <xdr:to>
      <xdr:col>23</xdr:col>
      <xdr:colOff>133350</xdr:colOff>
      <xdr:row>84</xdr:row>
      <xdr:rowOff>41993</xdr:rowOff>
    </xdr:to>
    <xdr:cxnSp macro="">
      <xdr:nvCxnSpPr>
        <xdr:cNvPr id="193" name="直線コネクタ 192"/>
        <xdr:cNvCxnSpPr/>
      </xdr:nvCxnSpPr>
      <xdr:spPr>
        <a:xfrm>
          <a:off x="4114800" y="14389278"/>
          <a:ext cx="838200" cy="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158928</xdr:rowOff>
    </xdr:from>
    <xdr:to>
      <xdr:col>19</xdr:col>
      <xdr:colOff>133350</xdr:colOff>
      <xdr:row>83</xdr:row>
      <xdr:rowOff>165568</xdr:rowOff>
    </xdr:to>
    <xdr:cxnSp macro="">
      <xdr:nvCxnSpPr>
        <xdr:cNvPr id="196" name="直線コネクタ 195"/>
        <xdr:cNvCxnSpPr/>
      </xdr:nvCxnSpPr>
      <xdr:spPr>
        <a:xfrm flipV="1">
          <a:off x="3225800" y="14389278"/>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149005</xdr:rowOff>
    </xdr:from>
    <xdr:to>
      <xdr:col>15</xdr:col>
      <xdr:colOff>82550</xdr:colOff>
      <xdr:row>83</xdr:row>
      <xdr:rowOff>165568</xdr:rowOff>
    </xdr:to>
    <xdr:cxnSp macro="">
      <xdr:nvCxnSpPr>
        <xdr:cNvPr id="199" name="直線コネクタ 198"/>
        <xdr:cNvCxnSpPr/>
      </xdr:nvCxnSpPr>
      <xdr:spPr>
        <a:xfrm>
          <a:off x="2336800" y="14379355"/>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136150</xdr:rowOff>
    </xdr:from>
    <xdr:to>
      <xdr:col>11</xdr:col>
      <xdr:colOff>31750</xdr:colOff>
      <xdr:row>83</xdr:row>
      <xdr:rowOff>149005</xdr:rowOff>
    </xdr:to>
    <xdr:cxnSp macro="">
      <xdr:nvCxnSpPr>
        <xdr:cNvPr id="202" name="直線コネクタ 201"/>
        <xdr:cNvCxnSpPr/>
      </xdr:nvCxnSpPr>
      <xdr:spPr>
        <a:xfrm>
          <a:off x="1447800" y="14366500"/>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162643</xdr:rowOff>
    </xdr:from>
    <xdr:to>
      <xdr:col>23</xdr:col>
      <xdr:colOff>184150</xdr:colOff>
      <xdr:row>84</xdr:row>
      <xdr:rowOff>92793</xdr:rowOff>
    </xdr:to>
    <xdr:sp macro="" textlink="">
      <xdr:nvSpPr>
        <xdr:cNvPr id="212" name="楕円 211"/>
        <xdr:cNvSpPr/>
      </xdr:nvSpPr>
      <xdr:spPr>
        <a:xfrm>
          <a:off x="4902200" y="143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134720</xdr:rowOff>
    </xdr:from>
    <xdr:ext cx="762000" cy="259045"/>
    <xdr:sp macro="" textlink="">
      <xdr:nvSpPr>
        <xdr:cNvPr id="213" name="人件費・物件費等の状況該当値テキスト"/>
        <xdr:cNvSpPr txBox="1"/>
      </xdr:nvSpPr>
      <xdr:spPr>
        <a:xfrm>
          <a:off x="5041900" y="1436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108128</xdr:rowOff>
    </xdr:from>
    <xdr:to>
      <xdr:col>19</xdr:col>
      <xdr:colOff>184150</xdr:colOff>
      <xdr:row>84</xdr:row>
      <xdr:rowOff>38278</xdr:rowOff>
    </xdr:to>
    <xdr:sp macro="" textlink="">
      <xdr:nvSpPr>
        <xdr:cNvPr id="214" name="楕円 213"/>
        <xdr:cNvSpPr/>
      </xdr:nvSpPr>
      <xdr:spPr>
        <a:xfrm>
          <a:off x="4064000" y="143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23055</xdr:rowOff>
    </xdr:from>
    <xdr:ext cx="736600" cy="259045"/>
    <xdr:sp macro="" textlink="">
      <xdr:nvSpPr>
        <xdr:cNvPr id="215" name="テキスト ボックス 214"/>
        <xdr:cNvSpPr txBox="1"/>
      </xdr:nvSpPr>
      <xdr:spPr>
        <a:xfrm>
          <a:off x="3733800" y="1442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114768</xdr:rowOff>
    </xdr:from>
    <xdr:to>
      <xdr:col>15</xdr:col>
      <xdr:colOff>133350</xdr:colOff>
      <xdr:row>84</xdr:row>
      <xdr:rowOff>44918</xdr:rowOff>
    </xdr:to>
    <xdr:sp macro="" textlink="">
      <xdr:nvSpPr>
        <xdr:cNvPr id="216" name="楕円 215"/>
        <xdr:cNvSpPr/>
      </xdr:nvSpPr>
      <xdr:spPr>
        <a:xfrm>
          <a:off x="3175000" y="143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29695</xdr:rowOff>
    </xdr:from>
    <xdr:ext cx="762000" cy="259045"/>
    <xdr:sp macro="" textlink="">
      <xdr:nvSpPr>
        <xdr:cNvPr id="217" name="テキスト ボックス 216"/>
        <xdr:cNvSpPr txBox="1"/>
      </xdr:nvSpPr>
      <xdr:spPr>
        <a:xfrm>
          <a:off x="2844800" y="144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98205</xdr:rowOff>
    </xdr:from>
    <xdr:to>
      <xdr:col>11</xdr:col>
      <xdr:colOff>82550</xdr:colOff>
      <xdr:row>84</xdr:row>
      <xdr:rowOff>28355</xdr:rowOff>
    </xdr:to>
    <xdr:sp macro="" textlink="">
      <xdr:nvSpPr>
        <xdr:cNvPr id="218" name="楕円 217"/>
        <xdr:cNvSpPr/>
      </xdr:nvSpPr>
      <xdr:spPr>
        <a:xfrm>
          <a:off x="2286000" y="143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13132</xdr:rowOff>
    </xdr:from>
    <xdr:ext cx="762000" cy="259045"/>
    <xdr:sp macro="" textlink="">
      <xdr:nvSpPr>
        <xdr:cNvPr id="219" name="テキスト ボックス 218"/>
        <xdr:cNvSpPr txBox="1"/>
      </xdr:nvSpPr>
      <xdr:spPr>
        <a:xfrm>
          <a:off x="1955800" y="144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85350</xdr:rowOff>
    </xdr:from>
    <xdr:to>
      <xdr:col>7</xdr:col>
      <xdr:colOff>31750</xdr:colOff>
      <xdr:row>84</xdr:row>
      <xdr:rowOff>15500</xdr:rowOff>
    </xdr:to>
    <xdr:sp macro="" textlink="">
      <xdr:nvSpPr>
        <xdr:cNvPr id="220" name="楕円 219"/>
        <xdr:cNvSpPr/>
      </xdr:nvSpPr>
      <xdr:spPr>
        <a:xfrm>
          <a:off x="1397000" y="143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277</xdr:rowOff>
    </xdr:from>
    <xdr:ext cx="762000" cy="259045"/>
    <xdr:sp macro="" textlink="">
      <xdr:nvSpPr>
        <xdr:cNvPr id="221" name="テキスト ボックス 220"/>
        <xdr:cNvSpPr txBox="1"/>
      </xdr:nvSpPr>
      <xdr:spPr>
        <a:xfrm>
          <a:off x="1066800" y="1440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国家公務員は、学歴による採用区分により昇格や課長級等の管理職への登用が区別されており、高卒者を対象とした試験により採用された職員が課長職以上の管理職へ登用されることは稀であるが、本市では、学歴による区別をすることなく、人事評価の結果に応じて管理職へ登用していることから、国と比較すると短大卒や高校卒の職員の給料水準が高い傾向にある。他市では、本市と異なり６級職以上を管理職としている市が多く、課長を補佐する職は６級の管理職が担っているが、本市では課長を補佐する管理職は７級職であり、このことが７級職以上の職員比率を高める要因となっており、他市と比較して給料水準を引き上げることにつながっている。</a:t>
          </a:r>
          <a:endParaRPr lang="ja-JP" altLang="ja-JP" sz="1100" b="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114905</xdr:rowOff>
    </xdr:to>
    <xdr:cxnSp macro="">
      <xdr:nvCxnSpPr>
        <xdr:cNvPr id="257" name="直線コネクタ 256"/>
        <xdr:cNvCxnSpPr/>
      </xdr:nvCxnSpPr>
      <xdr:spPr>
        <a:xfrm flipV="1">
          <a:off x="16179800" y="14949714"/>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114905</xdr:rowOff>
    </xdr:to>
    <xdr:cxnSp macro="">
      <xdr:nvCxnSpPr>
        <xdr:cNvPr id="260" name="直線コネクタ 259"/>
        <xdr:cNvCxnSpPr/>
      </xdr:nvCxnSpPr>
      <xdr:spPr>
        <a:xfrm>
          <a:off x="15290800" y="151680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88</xdr:row>
      <xdr:rowOff>80434</xdr:rowOff>
    </xdr:to>
    <xdr:cxnSp macro="">
      <xdr:nvCxnSpPr>
        <xdr:cNvPr id="263" name="直線コネクタ 262"/>
        <xdr:cNvCxnSpPr/>
      </xdr:nvCxnSpPr>
      <xdr:spPr>
        <a:xfrm>
          <a:off x="14401800" y="14823318"/>
          <a:ext cx="889000" cy="34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33564</xdr:rowOff>
    </xdr:to>
    <xdr:cxnSp macro="">
      <xdr:nvCxnSpPr>
        <xdr:cNvPr id="266" name="直線コネクタ 265"/>
        <xdr:cNvCxnSpPr/>
      </xdr:nvCxnSpPr>
      <xdr:spPr>
        <a:xfrm flipV="1">
          <a:off x="13512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8" name="楕円 277"/>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79" name="テキスト ボックス 278"/>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2" name="楕円 281"/>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3" name="テキスト ボックス 282"/>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本市の臨海部は石油コンビナート等災害防止法に基づく特別防災区域に指定されており、大型化学消防車等の特殊車両の配備が必要となることから消防部門の職員数が類似団体と比較し多くなっている。また、教育に重点を置いた施策を行っており、公民館、図書館、郷土博物館など充実した教育施設に正規職員を配置し運営していることから、教育部門の職員数も多くなっている。</a:t>
          </a:r>
          <a:endParaRPr lang="ja-JP" altLang="ja-JP" sz="1100" b="0" baseline="0">
            <a:effectLst/>
            <a:latin typeface="ＭＳ Ｐゴシック" panose="020B0600070205080204" pitchFamily="50" charset="-128"/>
            <a:ea typeface="ＭＳ Ｐゴシック" panose="020B0600070205080204" pitchFamily="50" charset="-128"/>
          </a:endParaRPr>
        </a:p>
        <a:p>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施設の統廃合及び民間活力の導入等の行政改革を積極的に推進するとともに、令和２年度に策定した定員管理方針のもと、業務量の調査や職員の任用形態に応じた業務内容の明確化に取組み、職員の任用形態別に効果的な配置に取組むことで、職員数の抑制に努める。</a:t>
          </a:r>
          <a:endParaRPr lang="ja-JP" altLang="ja-JP" sz="1100" b="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128376</xdr:rowOff>
    </xdr:from>
    <xdr:to>
      <xdr:col>81</xdr:col>
      <xdr:colOff>44450</xdr:colOff>
      <xdr:row>63</xdr:row>
      <xdr:rowOff>168593</xdr:rowOff>
    </xdr:to>
    <xdr:cxnSp macro="">
      <xdr:nvCxnSpPr>
        <xdr:cNvPr id="320" name="直線コネクタ 319"/>
        <xdr:cNvCxnSpPr/>
      </xdr:nvCxnSpPr>
      <xdr:spPr>
        <a:xfrm flipV="1">
          <a:off x="16179800" y="1092972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168593</xdr:rowOff>
    </xdr:from>
    <xdr:to>
      <xdr:col>77</xdr:col>
      <xdr:colOff>44450</xdr:colOff>
      <xdr:row>64</xdr:row>
      <xdr:rowOff>11219</xdr:rowOff>
    </xdr:to>
    <xdr:cxnSp macro="">
      <xdr:nvCxnSpPr>
        <xdr:cNvPr id="323" name="直線コネクタ 322"/>
        <xdr:cNvCxnSpPr/>
      </xdr:nvCxnSpPr>
      <xdr:spPr>
        <a:xfrm flipV="1">
          <a:off x="15290800" y="1096994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11219</xdr:rowOff>
    </xdr:from>
    <xdr:to>
      <xdr:col>72</xdr:col>
      <xdr:colOff>203200</xdr:colOff>
      <xdr:row>64</xdr:row>
      <xdr:rowOff>21272</xdr:rowOff>
    </xdr:to>
    <xdr:cxnSp macro="">
      <xdr:nvCxnSpPr>
        <xdr:cNvPr id="326" name="直線コネクタ 325"/>
        <xdr:cNvCxnSpPr/>
      </xdr:nvCxnSpPr>
      <xdr:spPr>
        <a:xfrm flipV="1">
          <a:off x="14401800" y="1098401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21272</xdr:rowOff>
    </xdr:from>
    <xdr:to>
      <xdr:col>68</xdr:col>
      <xdr:colOff>152400</xdr:colOff>
      <xdr:row>64</xdr:row>
      <xdr:rowOff>25294</xdr:rowOff>
    </xdr:to>
    <xdr:cxnSp macro="">
      <xdr:nvCxnSpPr>
        <xdr:cNvPr id="329" name="直線コネクタ 328"/>
        <xdr:cNvCxnSpPr/>
      </xdr:nvCxnSpPr>
      <xdr:spPr>
        <a:xfrm flipV="1">
          <a:off x="13512800" y="109940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77576</xdr:rowOff>
    </xdr:from>
    <xdr:to>
      <xdr:col>81</xdr:col>
      <xdr:colOff>95250</xdr:colOff>
      <xdr:row>64</xdr:row>
      <xdr:rowOff>7726</xdr:rowOff>
    </xdr:to>
    <xdr:sp macro="" textlink="">
      <xdr:nvSpPr>
        <xdr:cNvPr id="339" name="楕円 338"/>
        <xdr:cNvSpPr/>
      </xdr:nvSpPr>
      <xdr:spPr>
        <a:xfrm>
          <a:off x="169672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49653</xdr:rowOff>
    </xdr:from>
    <xdr:ext cx="762000" cy="259045"/>
    <xdr:sp macro="" textlink="">
      <xdr:nvSpPr>
        <xdr:cNvPr id="340" name="定員管理の状況該当値テキスト"/>
        <xdr:cNvSpPr txBox="1"/>
      </xdr:nvSpPr>
      <xdr:spPr>
        <a:xfrm>
          <a:off x="17106900" y="1085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117793</xdr:rowOff>
    </xdr:from>
    <xdr:to>
      <xdr:col>77</xdr:col>
      <xdr:colOff>95250</xdr:colOff>
      <xdr:row>64</xdr:row>
      <xdr:rowOff>47943</xdr:rowOff>
    </xdr:to>
    <xdr:sp macro="" textlink="">
      <xdr:nvSpPr>
        <xdr:cNvPr id="341" name="楕円 340"/>
        <xdr:cNvSpPr/>
      </xdr:nvSpPr>
      <xdr:spPr>
        <a:xfrm>
          <a:off x="16129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32720</xdr:rowOff>
    </xdr:from>
    <xdr:ext cx="736600" cy="259045"/>
    <xdr:sp macro="" textlink="">
      <xdr:nvSpPr>
        <xdr:cNvPr id="342" name="テキスト ボックス 341"/>
        <xdr:cNvSpPr txBox="1"/>
      </xdr:nvSpPr>
      <xdr:spPr>
        <a:xfrm>
          <a:off x="15798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131869</xdr:rowOff>
    </xdr:from>
    <xdr:to>
      <xdr:col>73</xdr:col>
      <xdr:colOff>44450</xdr:colOff>
      <xdr:row>64</xdr:row>
      <xdr:rowOff>62019</xdr:rowOff>
    </xdr:to>
    <xdr:sp macro="" textlink="">
      <xdr:nvSpPr>
        <xdr:cNvPr id="343" name="楕円 342"/>
        <xdr:cNvSpPr/>
      </xdr:nvSpPr>
      <xdr:spPr>
        <a:xfrm>
          <a:off x="15240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46796</xdr:rowOff>
    </xdr:from>
    <xdr:ext cx="762000" cy="259045"/>
    <xdr:sp macro="" textlink="">
      <xdr:nvSpPr>
        <xdr:cNvPr id="344" name="テキスト ボックス 343"/>
        <xdr:cNvSpPr txBox="1"/>
      </xdr:nvSpPr>
      <xdr:spPr>
        <a:xfrm>
          <a:off x="14909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141922</xdr:rowOff>
    </xdr:from>
    <xdr:to>
      <xdr:col>68</xdr:col>
      <xdr:colOff>203200</xdr:colOff>
      <xdr:row>64</xdr:row>
      <xdr:rowOff>72072</xdr:rowOff>
    </xdr:to>
    <xdr:sp macro="" textlink="">
      <xdr:nvSpPr>
        <xdr:cNvPr id="345" name="楕円 344"/>
        <xdr:cNvSpPr/>
      </xdr:nvSpPr>
      <xdr:spPr>
        <a:xfrm>
          <a:off x="14351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56849</xdr:rowOff>
    </xdr:from>
    <xdr:ext cx="762000" cy="259045"/>
    <xdr:sp macro="" textlink="">
      <xdr:nvSpPr>
        <xdr:cNvPr id="346" name="テキスト ボックス 345"/>
        <xdr:cNvSpPr txBox="1"/>
      </xdr:nvSpPr>
      <xdr:spPr>
        <a:xfrm>
          <a:off x="14020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145944</xdr:rowOff>
    </xdr:from>
    <xdr:to>
      <xdr:col>64</xdr:col>
      <xdr:colOff>152400</xdr:colOff>
      <xdr:row>64</xdr:row>
      <xdr:rowOff>76094</xdr:rowOff>
    </xdr:to>
    <xdr:sp macro="" textlink="">
      <xdr:nvSpPr>
        <xdr:cNvPr id="347" name="楕円 346"/>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60871</xdr:rowOff>
    </xdr:from>
    <xdr:ext cx="762000" cy="259045"/>
    <xdr:sp macro="" textlink="">
      <xdr:nvSpPr>
        <xdr:cNvPr id="348" name="テキスト ボックス 347"/>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実質公債費比率については、前年度と比較すると</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これは大型事業（袖ケ浦駅自由通路等）に係る借入の据え置き期間が終了したこと等によるものである。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過去の起債抑制策により、類似団体と比較しても良好な数値を維持していたが、近年の大規模な社会資本整備による借入額の増および市役所庁舎の建替</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により、今後は実質公債費比率の上昇が見込まれる。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今後も原則として比率を５パーセント以内に抑えるよう、計画的な事業実施に努めていく。</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38</xdr:row>
      <xdr:rowOff>148167</xdr:rowOff>
    </xdr:to>
    <xdr:cxnSp macro="">
      <xdr:nvCxnSpPr>
        <xdr:cNvPr id="381" name="直線コネクタ 380"/>
        <xdr:cNvCxnSpPr/>
      </xdr:nvCxnSpPr>
      <xdr:spPr>
        <a:xfrm>
          <a:off x="16179800" y="66391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124037</xdr:rowOff>
    </xdr:to>
    <xdr:cxnSp macro="">
      <xdr:nvCxnSpPr>
        <xdr:cNvPr id="384" name="直線コネクタ 383"/>
        <xdr:cNvCxnSpPr/>
      </xdr:nvCxnSpPr>
      <xdr:spPr>
        <a:xfrm>
          <a:off x="15290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124037</xdr:rowOff>
    </xdr:to>
    <xdr:cxnSp macro="">
      <xdr:nvCxnSpPr>
        <xdr:cNvPr id="387" name="直線コネクタ 386"/>
        <xdr:cNvCxnSpPr/>
      </xdr:nvCxnSpPr>
      <xdr:spPr>
        <a:xfrm>
          <a:off x="14401800" y="663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148167</xdr:rowOff>
    </xdr:to>
    <xdr:cxnSp macro="">
      <xdr:nvCxnSpPr>
        <xdr:cNvPr id="390" name="直線コネクタ 389"/>
        <xdr:cNvCxnSpPr/>
      </xdr:nvCxnSpPr>
      <xdr:spPr>
        <a:xfrm flipV="1">
          <a:off x="13512800" y="663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0" name="楕円 399"/>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1"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2" name="楕円 401"/>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3" name="テキスト ボックス 402"/>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4" name="楕円 403"/>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5" name="テキスト ボックス 404"/>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6" name="楕円 405"/>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7" name="テキスト ボックス 406"/>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前年の０．０％以下から１６．９％へ増加した。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これは、災害対応等のため、財政調整基金を大きく取り崩したためである。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今後は庁舎の建替えや公共施設の老朽化対策が予定されており、起債残高が増加見込みであるため、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今後予定されているこれらの事業についても、計画的な事業実施により過度な地方債残高とならないよう留意していく。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6562</xdr:rowOff>
    </xdr:from>
    <xdr:to>
      <xdr:col>72</xdr:col>
      <xdr:colOff>203200</xdr:colOff>
      <xdr:row>14</xdr:row>
      <xdr:rowOff>40344</xdr:rowOff>
    </xdr:to>
    <xdr:cxnSp macro="">
      <xdr:nvCxnSpPr>
        <xdr:cNvPr id="445" name="直線コネクタ 444"/>
        <xdr:cNvCxnSpPr/>
      </xdr:nvCxnSpPr>
      <xdr:spPr>
        <a:xfrm>
          <a:off x="14401800" y="24068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6" name="フローチャート: 判断 445"/>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7" name="テキスト ボックス 446"/>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15409</xdr:rowOff>
    </xdr:to>
    <xdr:cxnSp macro="">
      <xdr:nvCxnSpPr>
        <xdr:cNvPr id="448" name="直線コネクタ 447"/>
        <xdr:cNvCxnSpPr/>
      </xdr:nvCxnSpPr>
      <xdr:spPr>
        <a:xfrm flipV="1">
          <a:off x="13512800" y="240686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49" name="フローチャート: 判断 448"/>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0" name="テキスト ボックス 449"/>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1" name="フローチャート: 判断 450"/>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2" name="テキスト ボックス 451"/>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3" name="フローチャート: 判断 452"/>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4" name="テキスト ボックス 453"/>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55499</xdr:rowOff>
    </xdr:from>
    <xdr:to>
      <xdr:col>81</xdr:col>
      <xdr:colOff>95250</xdr:colOff>
      <xdr:row>14</xdr:row>
      <xdr:rowOff>157099</xdr:rowOff>
    </xdr:to>
    <xdr:sp macro="" textlink="">
      <xdr:nvSpPr>
        <xdr:cNvPr id="460" name="楕円 459"/>
        <xdr:cNvSpPr/>
      </xdr:nvSpPr>
      <xdr:spPr>
        <a:xfrm>
          <a:off x="169672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72026</xdr:rowOff>
    </xdr:from>
    <xdr:ext cx="762000" cy="259045"/>
    <xdr:sp macro="" textlink="">
      <xdr:nvSpPr>
        <xdr:cNvPr id="461" name="将来負担の状況該当値テキスト"/>
        <xdr:cNvSpPr txBox="1"/>
      </xdr:nvSpPr>
      <xdr:spPr>
        <a:xfrm>
          <a:off x="17106900" y="230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160994</xdr:rowOff>
    </xdr:from>
    <xdr:to>
      <xdr:col>73</xdr:col>
      <xdr:colOff>44450</xdr:colOff>
      <xdr:row>14</xdr:row>
      <xdr:rowOff>91144</xdr:rowOff>
    </xdr:to>
    <xdr:sp macro="" textlink="">
      <xdr:nvSpPr>
        <xdr:cNvPr id="462" name="楕円 461"/>
        <xdr:cNvSpPr/>
      </xdr:nvSpPr>
      <xdr:spPr>
        <a:xfrm>
          <a:off x="15240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101321</xdr:rowOff>
    </xdr:from>
    <xdr:ext cx="762000" cy="259045"/>
    <xdr:sp macro="" textlink="">
      <xdr:nvSpPr>
        <xdr:cNvPr id="463" name="テキスト ボックス 462"/>
        <xdr:cNvSpPr txBox="1"/>
      </xdr:nvSpPr>
      <xdr:spPr>
        <a:xfrm>
          <a:off x="14909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64" name="楕円 463"/>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65" name="テキスト ボックス 464"/>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136059</xdr:rowOff>
    </xdr:from>
    <xdr:to>
      <xdr:col>64</xdr:col>
      <xdr:colOff>152400</xdr:colOff>
      <xdr:row>14</xdr:row>
      <xdr:rowOff>66209</xdr:rowOff>
    </xdr:to>
    <xdr:sp macro="" textlink="">
      <xdr:nvSpPr>
        <xdr:cNvPr id="466" name="楕円 465"/>
        <xdr:cNvSpPr/>
      </xdr:nvSpPr>
      <xdr:spPr>
        <a:xfrm>
          <a:off x="13462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76386</xdr:rowOff>
    </xdr:from>
    <xdr:ext cx="762000" cy="259045"/>
    <xdr:sp macro="" textlink="">
      <xdr:nvSpPr>
        <xdr:cNvPr id="467" name="テキスト ボックス 466"/>
        <xdr:cNvSpPr txBox="1"/>
      </xdr:nvSpPr>
      <xdr:spPr>
        <a:xfrm>
          <a:off x="13131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本市の臨海部は石油コンビナート等災害防止法に基づく特別防災区域に指定されており、大型化学消防車等の特殊車両の配備が必要となることから消防部門の職員数が多くなっている。また、教育に重点を置いた施策を行っており、公民館、図書館、郷土博物館など充実した教育施設に正規職員を配置し運営していることから、教育部門の職員数も多くなっている。</a:t>
          </a:r>
          <a:endParaRPr lang="ja-JP" altLang="ja-JP" sz="1200" b="0" baseline="0">
            <a:effectLst/>
            <a:latin typeface="ＭＳ Ｐゴシック" panose="020B0600070205080204" pitchFamily="50" charset="-128"/>
            <a:ea typeface="ＭＳ Ｐゴシック" panose="020B0600070205080204" pitchFamily="50" charset="-128"/>
          </a:endParaRPr>
        </a:p>
        <a:p>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今後は、事務事業の見直し、施設の統廃合及び民間活力の導入等</a:t>
          </a:r>
          <a:r>
            <a:rPr kumimoji="1" lang="ja-JP" altLang="en-US" sz="1200" b="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行政改革を</a:t>
          </a:r>
          <a:r>
            <a:rPr kumimoji="1" lang="ja-JP" altLang="en-US" sz="1200" b="0" baseline="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推進し、人件費の抑制に努めていく。</a:t>
          </a:r>
          <a:endParaRPr lang="ja-JP" altLang="ja-JP" sz="1200" b="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157480</xdr:rowOff>
    </xdr:from>
    <xdr:to>
      <xdr:col>24</xdr:col>
      <xdr:colOff>25400</xdr:colOff>
      <xdr:row>41</xdr:row>
      <xdr:rowOff>77470</xdr:rowOff>
    </xdr:to>
    <xdr:cxnSp macro="">
      <xdr:nvCxnSpPr>
        <xdr:cNvPr id="66" name="直線コネクタ 65"/>
        <xdr:cNvCxnSpPr/>
      </xdr:nvCxnSpPr>
      <xdr:spPr>
        <a:xfrm flipV="1">
          <a:off x="3987800" y="7015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54610</xdr:rowOff>
    </xdr:from>
    <xdr:to>
      <xdr:col>19</xdr:col>
      <xdr:colOff>187325</xdr:colOff>
      <xdr:row>41</xdr:row>
      <xdr:rowOff>77470</xdr:rowOff>
    </xdr:to>
    <xdr:cxnSp macro="">
      <xdr:nvCxnSpPr>
        <xdr:cNvPr id="69" name="直線コネクタ 68"/>
        <xdr:cNvCxnSpPr/>
      </xdr:nvCxnSpPr>
      <xdr:spPr>
        <a:xfrm>
          <a:off x="3098800" y="708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54610</xdr:rowOff>
    </xdr:from>
    <xdr:to>
      <xdr:col>15</xdr:col>
      <xdr:colOff>98425</xdr:colOff>
      <xdr:row>41</xdr:row>
      <xdr:rowOff>146050</xdr:rowOff>
    </xdr:to>
    <xdr:cxnSp macro="">
      <xdr:nvCxnSpPr>
        <xdr:cNvPr id="72" name="直線コネクタ 71"/>
        <xdr:cNvCxnSpPr/>
      </xdr:nvCxnSpPr>
      <xdr:spPr>
        <a:xfrm flipV="1">
          <a:off x="2209800" y="7084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100330</xdr:rowOff>
    </xdr:from>
    <xdr:to>
      <xdr:col>11</xdr:col>
      <xdr:colOff>9525</xdr:colOff>
      <xdr:row>41</xdr:row>
      <xdr:rowOff>146050</xdr:rowOff>
    </xdr:to>
    <xdr:cxnSp macro="">
      <xdr:nvCxnSpPr>
        <xdr:cNvPr id="75" name="直線コネクタ 74"/>
        <xdr:cNvCxnSpPr/>
      </xdr:nvCxnSpPr>
      <xdr:spPr>
        <a:xfrm>
          <a:off x="1320800" y="7129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106680</xdr:rowOff>
    </xdr:from>
    <xdr:to>
      <xdr:col>24</xdr:col>
      <xdr:colOff>76200</xdr:colOff>
      <xdr:row>41</xdr:row>
      <xdr:rowOff>36830</xdr:rowOff>
    </xdr:to>
    <xdr:sp macro="" textlink="">
      <xdr:nvSpPr>
        <xdr:cNvPr id="85" name="楕円 84"/>
        <xdr:cNvSpPr/>
      </xdr:nvSpPr>
      <xdr:spPr>
        <a:xfrm>
          <a:off x="4775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15257</xdr:rowOff>
    </xdr:from>
    <xdr:ext cx="762000" cy="259045"/>
    <xdr:sp macro="" textlink="">
      <xdr:nvSpPr>
        <xdr:cNvPr id="86" name="人件費該当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26670</xdr:rowOff>
    </xdr:from>
    <xdr:to>
      <xdr:col>20</xdr:col>
      <xdr:colOff>38100</xdr:colOff>
      <xdr:row>41</xdr:row>
      <xdr:rowOff>128270</xdr:rowOff>
    </xdr:to>
    <xdr:sp macro="" textlink="">
      <xdr:nvSpPr>
        <xdr:cNvPr id="87" name="楕円 86"/>
        <xdr:cNvSpPr/>
      </xdr:nvSpPr>
      <xdr:spPr>
        <a:xfrm>
          <a:off x="3937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113047</xdr:rowOff>
    </xdr:from>
    <xdr:ext cx="736600" cy="259045"/>
    <xdr:sp macro="" textlink="">
      <xdr:nvSpPr>
        <xdr:cNvPr id="88" name="テキスト ボックス 87"/>
        <xdr:cNvSpPr txBox="1"/>
      </xdr:nvSpPr>
      <xdr:spPr>
        <a:xfrm>
          <a:off x="3606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3810</xdr:rowOff>
    </xdr:from>
    <xdr:to>
      <xdr:col>15</xdr:col>
      <xdr:colOff>149225</xdr:colOff>
      <xdr:row>41</xdr:row>
      <xdr:rowOff>105410</xdr:rowOff>
    </xdr:to>
    <xdr:sp macro="" textlink="">
      <xdr:nvSpPr>
        <xdr:cNvPr id="89" name="楕円 88"/>
        <xdr:cNvSpPr/>
      </xdr:nvSpPr>
      <xdr:spPr>
        <a:xfrm>
          <a:off x="3048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90187</xdr:rowOff>
    </xdr:from>
    <xdr:ext cx="762000" cy="259045"/>
    <xdr:sp macro="" textlink="">
      <xdr:nvSpPr>
        <xdr:cNvPr id="90" name="テキスト ボックス 89"/>
        <xdr:cNvSpPr txBox="1"/>
      </xdr:nvSpPr>
      <xdr:spPr>
        <a:xfrm>
          <a:off x="2717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95250</xdr:rowOff>
    </xdr:from>
    <xdr:to>
      <xdr:col>11</xdr:col>
      <xdr:colOff>60325</xdr:colOff>
      <xdr:row>42</xdr:row>
      <xdr:rowOff>25400</xdr:rowOff>
    </xdr:to>
    <xdr:sp macro="" textlink="">
      <xdr:nvSpPr>
        <xdr:cNvPr id="91" name="楕円 90"/>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10177</xdr:rowOff>
    </xdr:from>
    <xdr:ext cx="762000" cy="259045"/>
    <xdr:sp macro="" textlink="">
      <xdr:nvSpPr>
        <xdr:cNvPr id="92" name="テキスト ボックス 91"/>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49530</xdr:rowOff>
    </xdr:from>
    <xdr:to>
      <xdr:col>6</xdr:col>
      <xdr:colOff>171450</xdr:colOff>
      <xdr:row>41</xdr:row>
      <xdr:rowOff>151130</xdr:rowOff>
    </xdr:to>
    <xdr:sp macro="" textlink="">
      <xdr:nvSpPr>
        <xdr:cNvPr id="93" name="楕円 92"/>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135907</xdr:rowOff>
    </xdr:from>
    <xdr:ext cx="762000" cy="259045"/>
    <xdr:sp macro="" textlink="">
      <xdr:nvSpPr>
        <xdr:cNvPr id="94" name="テキスト ボックス 93"/>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物件費の経常収支比率は、前年度と比較して０．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ポイント上昇し、依然として類似団体と比較し高くなっている。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これは、ごみの全量搬出委託処理を行っていることや当市の充実した公共施設における指定管理者制度の導入等を含むこれら施設の運営・維持・管理等の外部委託を行っているためである。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今後も業務委託の内容の見直し等を継続して行い物件費の抑制に努める。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156718</xdr:rowOff>
    </xdr:from>
    <xdr:to>
      <xdr:col>82</xdr:col>
      <xdr:colOff>107950</xdr:colOff>
      <xdr:row>20</xdr:row>
      <xdr:rowOff>40132</xdr:rowOff>
    </xdr:to>
    <xdr:cxnSp macro="">
      <xdr:nvCxnSpPr>
        <xdr:cNvPr id="125" name="直線コネクタ 124"/>
        <xdr:cNvCxnSpPr/>
      </xdr:nvCxnSpPr>
      <xdr:spPr>
        <a:xfrm>
          <a:off x="15671800" y="34142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156718</xdr:rowOff>
    </xdr:to>
    <xdr:cxnSp macro="">
      <xdr:nvCxnSpPr>
        <xdr:cNvPr id="128" name="直線コネクタ 127"/>
        <xdr:cNvCxnSpPr/>
      </xdr:nvCxnSpPr>
      <xdr:spPr>
        <a:xfrm>
          <a:off x="14782800" y="3350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92710</xdr:rowOff>
    </xdr:from>
    <xdr:to>
      <xdr:col>73</xdr:col>
      <xdr:colOff>180975</xdr:colOff>
      <xdr:row>19</xdr:row>
      <xdr:rowOff>138430</xdr:rowOff>
    </xdr:to>
    <xdr:cxnSp macro="">
      <xdr:nvCxnSpPr>
        <xdr:cNvPr id="131" name="直線コネクタ 130"/>
        <xdr:cNvCxnSpPr/>
      </xdr:nvCxnSpPr>
      <xdr:spPr>
        <a:xfrm flipV="1">
          <a:off x="13893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19</xdr:row>
      <xdr:rowOff>138430</xdr:rowOff>
    </xdr:to>
    <xdr:cxnSp macro="">
      <xdr:nvCxnSpPr>
        <xdr:cNvPr id="134" name="直線コネクタ 133"/>
        <xdr:cNvCxnSpPr/>
      </xdr:nvCxnSpPr>
      <xdr:spPr>
        <a:xfrm>
          <a:off x="13004800" y="339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160782</xdr:rowOff>
    </xdr:from>
    <xdr:to>
      <xdr:col>82</xdr:col>
      <xdr:colOff>158750</xdr:colOff>
      <xdr:row>20</xdr:row>
      <xdr:rowOff>90932</xdr:rowOff>
    </xdr:to>
    <xdr:sp macro="" textlink="">
      <xdr:nvSpPr>
        <xdr:cNvPr id="144" name="楕円 143"/>
        <xdr:cNvSpPr/>
      </xdr:nvSpPr>
      <xdr:spPr>
        <a:xfrm>
          <a:off x="164592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132859</xdr:rowOff>
    </xdr:from>
    <xdr:ext cx="762000" cy="259045"/>
    <xdr:sp macro="" textlink="">
      <xdr:nvSpPr>
        <xdr:cNvPr id="145" name="物件費該当値テキスト"/>
        <xdr:cNvSpPr txBox="1"/>
      </xdr:nvSpPr>
      <xdr:spPr>
        <a:xfrm>
          <a:off x="165989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105918</xdr:rowOff>
    </xdr:from>
    <xdr:to>
      <xdr:col>78</xdr:col>
      <xdr:colOff>120650</xdr:colOff>
      <xdr:row>20</xdr:row>
      <xdr:rowOff>36068</xdr:rowOff>
    </xdr:to>
    <xdr:sp macro="" textlink="">
      <xdr:nvSpPr>
        <xdr:cNvPr id="146" name="楕円 145"/>
        <xdr:cNvSpPr/>
      </xdr:nvSpPr>
      <xdr:spPr>
        <a:xfrm>
          <a:off x="15621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20845</xdr:rowOff>
    </xdr:from>
    <xdr:ext cx="736600" cy="259045"/>
    <xdr:sp macro="" textlink="">
      <xdr:nvSpPr>
        <xdr:cNvPr id="147" name="テキスト ボックス 146"/>
        <xdr:cNvSpPr txBox="1"/>
      </xdr:nvSpPr>
      <xdr:spPr>
        <a:xfrm>
          <a:off x="15290800" y="344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8" name="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0" name="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52" name="楕円 151"/>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3" name="テキスト ボックス 152"/>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新規開所にともなう扶助費の増等の理由により、前年度と比較すると０．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ポイント上昇した。類似団体平均と比較すると同水準となっているが、児童福祉、高齢者福祉、障がい者福祉等については構造的に上昇傾向がしばらく続くと予測しているので留意していく必要がある。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85852</xdr:rowOff>
    </xdr:from>
    <xdr:to>
      <xdr:col>24</xdr:col>
      <xdr:colOff>25400</xdr:colOff>
      <xdr:row>56</xdr:row>
      <xdr:rowOff>131572</xdr:rowOff>
    </xdr:to>
    <xdr:cxnSp macro="">
      <xdr:nvCxnSpPr>
        <xdr:cNvPr id="184" name="直線コネクタ 183"/>
        <xdr:cNvCxnSpPr/>
      </xdr:nvCxnSpPr>
      <xdr:spPr>
        <a:xfrm>
          <a:off x="3987800" y="9687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49276</xdr:rowOff>
    </xdr:from>
    <xdr:to>
      <xdr:col>19</xdr:col>
      <xdr:colOff>187325</xdr:colOff>
      <xdr:row>56</xdr:row>
      <xdr:rowOff>85852</xdr:rowOff>
    </xdr:to>
    <xdr:cxnSp macro="">
      <xdr:nvCxnSpPr>
        <xdr:cNvPr id="187" name="直線コネクタ 186"/>
        <xdr:cNvCxnSpPr/>
      </xdr:nvCxnSpPr>
      <xdr:spPr>
        <a:xfrm>
          <a:off x="3098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56</xdr:row>
      <xdr:rowOff>49276</xdr:rowOff>
    </xdr:to>
    <xdr:cxnSp macro="">
      <xdr:nvCxnSpPr>
        <xdr:cNvPr id="190" name="直線コネクタ 189"/>
        <xdr:cNvCxnSpPr/>
      </xdr:nvCxnSpPr>
      <xdr:spPr>
        <a:xfrm>
          <a:off x="2209800" y="9586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55</xdr:row>
      <xdr:rowOff>156718</xdr:rowOff>
    </xdr:to>
    <xdr:cxnSp macro="">
      <xdr:nvCxnSpPr>
        <xdr:cNvPr id="193" name="直線コネクタ 192"/>
        <xdr:cNvCxnSpPr/>
      </xdr:nvCxnSpPr>
      <xdr:spPr>
        <a:xfrm>
          <a:off x="1320800" y="9586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80772</xdr:rowOff>
    </xdr:from>
    <xdr:to>
      <xdr:col>24</xdr:col>
      <xdr:colOff>76200</xdr:colOff>
      <xdr:row>57</xdr:row>
      <xdr:rowOff>10922</xdr:rowOff>
    </xdr:to>
    <xdr:sp macro="" textlink="">
      <xdr:nvSpPr>
        <xdr:cNvPr id="203" name="楕円 202"/>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52849</xdr:rowOff>
    </xdr:from>
    <xdr:ext cx="762000" cy="259045"/>
    <xdr:sp macro="" textlink="">
      <xdr:nvSpPr>
        <xdr:cNvPr id="204" name="扶助費該当値テキスト"/>
        <xdr:cNvSpPr txBox="1"/>
      </xdr:nvSpPr>
      <xdr:spPr>
        <a:xfrm>
          <a:off x="4914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35052</xdr:rowOff>
    </xdr:from>
    <xdr:to>
      <xdr:col>20</xdr:col>
      <xdr:colOff>38100</xdr:colOff>
      <xdr:row>56</xdr:row>
      <xdr:rowOff>136652</xdr:rowOff>
    </xdr:to>
    <xdr:sp macro="" textlink="">
      <xdr:nvSpPr>
        <xdr:cNvPr id="205" name="楕円 204"/>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206" name="テキスト ボックス 205"/>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169926</xdr:rowOff>
    </xdr:from>
    <xdr:to>
      <xdr:col>15</xdr:col>
      <xdr:colOff>149225</xdr:colOff>
      <xdr:row>56</xdr:row>
      <xdr:rowOff>100076</xdr:rowOff>
    </xdr:to>
    <xdr:sp macro="" textlink="">
      <xdr:nvSpPr>
        <xdr:cNvPr id="207" name="楕円 206"/>
        <xdr:cNvSpPr/>
      </xdr:nvSpPr>
      <xdr:spPr>
        <a:xfrm>
          <a:off x="3048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208" name="テキスト ボックス 207"/>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09" name="楕円 208"/>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0" name="テキスト ボックス 209"/>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1" name="楕円 210"/>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2" name="テキスト ボックス 211"/>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その他の経常収支比率については、前年度と比較する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公共下水道事業繰出金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増等の影響により０．５ポイント上昇した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今後は繰出金の抑制に努める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142240</xdr:rowOff>
    </xdr:to>
    <xdr:cxnSp macro="">
      <xdr:nvCxnSpPr>
        <xdr:cNvPr id="245" name="直線コネクタ 244"/>
        <xdr:cNvCxnSpPr/>
      </xdr:nvCxnSpPr>
      <xdr:spPr>
        <a:xfrm>
          <a:off x="15671800" y="9705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165100</xdr:rowOff>
    </xdr:to>
    <xdr:cxnSp macro="">
      <xdr:nvCxnSpPr>
        <xdr:cNvPr id="248" name="直線コネクタ 247"/>
        <xdr:cNvCxnSpPr/>
      </xdr:nvCxnSpPr>
      <xdr:spPr>
        <a:xfrm flipV="1">
          <a:off x="14782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165100</xdr:rowOff>
    </xdr:to>
    <xdr:cxnSp macro="">
      <xdr:nvCxnSpPr>
        <xdr:cNvPr id="251" name="直線コネクタ 250"/>
        <xdr:cNvCxnSpPr/>
      </xdr:nvCxnSpPr>
      <xdr:spPr>
        <a:xfrm>
          <a:off x="13893800" y="9545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115570</xdr:rowOff>
    </xdr:to>
    <xdr:cxnSp macro="">
      <xdr:nvCxnSpPr>
        <xdr:cNvPr id="254" name="直線コネクタ 253"/>
        <xdr:cNvCxnSpPr/>
      </xdr:nvCxnSpPr>
      <xdr:spPr>
        <a:xfrm>
          <a:off x="13004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4" name="楕円 26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5"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7" name="テキスト ボックス 26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0" name="楕円 269"/>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1" name="テキスト ボックス 270"/>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3" name="テキスト ボックス 27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補助費等の経常収支比率については前年度と同程度であり、引き続き類似団体平均と比較しても良好な状況である。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今後も補助金・負担金については、廃止を含めた見直しを定期的に実施することにより、経常経費の削減に努める。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37846</xdr:rowOff>
    </xdr:to>
    <xdr:cxnSp macro="">
      <xdr:nvCxnSpPr>
        <xdr:cNvPr id="303" name="直線コネクタ 302"/>
        <xdr:cNvCxnSpPr/>
      </xdr:nvCxnSpPr>
      <xdr:spPr>
        <a:xfrm flipV="1">
          <a:off x="15671800" y="6029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37846</xdr:rowOff>
    </xdr:to>
    <xdr:cxnSp macro="">
      <xdr:nvCxnSpPr>
        <xdr:cNvPr id="306" name="直線コネクタ 305"/>
        <xdr:cNvCxnSpPr/>
      </xdr:nvCxnSpPr>
      <xdr:spPr>
        <a:xfrm>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09" name="直線コネクタ 308"/>
        <xdr:cNvCxnSpPr/>
      </xdr:nvCxnSpPr>
      <xdr:spPr>
        <a:xfrm flipV="1">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37846</xdr:rowOff>
    </xdr:to>
    <xdr:cxnSp macro="">
      <xdr:nvCxnSpPr>
        <xdr:cNvPr id="312" name="直線コネクタ 311"/>
        <xdr:cNvCxnSpPr/>
      </xdr:nvCxnSpPr>
      <xdr:spPr>
        <a:xfrm>
          <a:off x="13004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2" name="楕円 321"/>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3"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4" name="楕円 323"/>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5" name="テキスト ボックス 324"/>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26" name="楕円 325"/>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27" name="テキスト ボックス 326"/>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8" name="楕円 327"/>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9" name="テキスト ボックス 328"/>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0" name="楕円 329"/>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1" name="テキスト ボックス 330"/>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公債費の経常収支比率については、前年度と比較し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ポイント上昇したものの、現状においては、過度な公債費負担とはなっておらず、比率も類似団体平均を大きく下回っている。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しかしながら、近年の大規模な社会資本整備による起債残高の増および</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庁舎整備等により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、今後は増加する見込みである。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引き続き借入の抑制等で</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過度な</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とならないよう</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努</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める。</a:t>
          </a:r>
          <a:endParaRPr kumimoji="1" lang="ja-JP" altLang="en-US"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83566</xdr:rowOff>
    </xdr:to>
    <xdr:cxnSp macro="">
      <xdr:nvCxnSpPr>
        <xdr:cNvPr id="361" name="直線コネクタ 360"/>
        <xdr:cNvCxnSpPr/>
      </xdr:nvCxnSpPr>
      <xdr:spPr>
        <a:xfrm>
          <a:off x="3987800" y="12924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65278</xdr:rowOff>
    </xdr:to>
    <xdr:cxnSp macro="">
      <xdr:nvCxnSpPr>
        <xdr:cNvPr id="364" name="直線コネクタ 363"/>
        <xdr:cNvCxnSpPr/>
      </xdr:nvCxnSpPr>
      <xdr:spPr>
        <a:xfrm>
          <a:off x="3098800" y="12910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60706</xdr:rowOff>
    </xdr:to>
    <xdr:cxnSp macro="">
      <xdr:nvCxnSpPr>
        <xdr:cNvPr id="367" name="直線コネクタ 366"/>
        <xdr:cNvCxnSpPr/>
      </xdr:nvCxnSpPr>
      <xdr:spPr>
        <a:xfrm flipV="1">
          <a:off x="2209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69850</xdr:rowOff>
    </xdr:to>
    <xdr:cxnSp macro="">
      <xdr:nvCxnSpPr>
        <xdr:cNvPr id="370" name="直線コネクタ 369"/>
        <xdr:cNvCxnSpPr/>
      </xdr:nvCxnSpPr>
      <xdr:spPr>
        <a:xfrm flipV="1">
          <a:off x="1320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0" name="楕円 379"/>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1"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2" name="楕円 381"/>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3" name="テキスト ボックス 382"/>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84" name="楕円 383"/>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85" name="テキスト ボックス 384"/>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86" name="楕円 385"/>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87" name="テキスト ボックス 386"/>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88" name="楕円 38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89" name="テキスト ボックス 388"/>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公債費以外の経常収支比率については、前年度と比較し０．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ポイント上昇し、依然として類似団体平均より高い状況が続いている。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要因としては、人件費及び物件費の比率が類似団体に比較し高いことが挙げられることから、職員数や職員給与の抑制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による人件費の抑制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施設の統廃合等による物件費の抑制を一体的に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168911</xdr:rowOff>
    </xdr:from>
    <xdr:to>
      <xdr:col>82</xdr:col>
      <xdr:colOff>107950</xdr:colOff>
      <xdr:row>79</xdr:row>
      <xdr:rowOff>5080</xdr:rowOff>
    </xdr:to>
    <xdr:cxnSp macro="">
      <xdr:nvCxnSpPr>
        <xdr:cNvPr id="422" name="直線コネクタ 421"/>
        <xdr:cNvCxnSpPr/>
      </xdr:nvCxnSpPr>
      <xdr:spPr>
        <a:xfrm>
          <a:off x="15671800" y="13542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78</xdr:row>
      <xdr:rowOff>168911</xdr:rowOff>
    </xdr:to>
    <xdr:cxnSp macro="">
      <xdr:nvCxnSpPr>
        <xdr:cNvPr id="425" name="直線コネクタ 424"/>
        <xdr:cNvCxnSpPr/>
      </xdr:nvCxnSpPr>
      <xdr:spPr>
        <a:xfrm>
          <a:off x="14782800" y="13515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142239</xdr:rowOff>
    </xdr:to>
    <xdr:cxnSp macro="">
      <xdr:nvCxnSpPr>
        <xdr:cNvPr id="428" name="直線コネクタ 427"/>
        <xdr:cNvCxnSpPr/>
      </xdr:nvCxnSpPr>
      <xdr:spPr>
        <a:xfrm>
          <a:off x="13893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73661</xdr:rowOff>
    </xdr:to>
    <xdr:cxnSp macro="">
      <xdr:nvCxnSpPr>
        <xdr:cNvPr id="431" name="直線コネクタ 430"/>
        <xdr:cNvCxnSpPr/>
      </xdr:nvCxnSpPr>
      <xdr:spPr>
        <a:xfrm>
          <a:off x="13004800" y="13401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1" name="楕円 440"/>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2"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43" name="楕円 442"/>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44" name="テキスト ボックス 443"/>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5" name="楕円 444"/>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6" name="テキスト ボックス 445"/>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7" name="楕円 446"/>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48" name="テキスト ボックス 447"/>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9" name="楕円 448"/>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50" name="テキスト ボックス 449"/>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28501</xdr:rowOff>
    </xdr:from>
    <xdr:to>
      <xdr:col>29</xdr:col>
      <xdr:colOff>127000</xdr:colOff>
      <xdr:row>16</xdr:row>
      <xdr:rowOff>54234</xdr:rowOff>
    </xdr:to>
    <xdr:cxnSp macro="">
      <xdr:nvCxnSpPr>
        <xdr:cNvPr id="52" name="直線コネクタ 51"/>
        <xdr:cNvCxnSpPr/>
      </xdr:nvCxnSpPr>
      <xdr:spPr bwMode="auto">
        <a:xfrm flipV="1">
          <a:off x="5003800" y="2819326"/>
          <a:ext cx="647700" cy="25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34118</xdr:rowOff>
    </xdr:from>
    <xdr:to>
      <xdr:col>26</xdr:col>
      <xdr:colOff>50800</xdr:colOff>
      <xdr:row>16</xdr:row>
      <xdr:rowOff>54234</xdr:rowOff>
    </xdr:to>
    <xdr:cxnSp macro="">
      <xdr:nvCxnSpPr>
        <xdr:cNvPr id="55" name="直線コネクタ 54"/>
        <xdr:cNvCxnSpPr/>
      </xdr:nvCxnSpPr>
      <xdr:spPr bwMode="auto">
        <a:xfrm>
          <a:off x="4305300" y="2824943"/>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34118</xdr:rowOff>
    </xdr:from>
    <xdr:to>
      <xdr:col>22</xdr:col>
      <xdr:colOff>114300</xdr:colOff>
      <xdr:row>16</xdr:row>
      <xdr:rowOff>44323</xdr:rowOff>
    </xdr:to>
    <xdr:cxnSp macro="">
      <xdr:nvCxnSpPr>
        <xdr:cNvPr id="58" name="直線コネクタ 57"/>
        <xdr:cNvCxnSpPr/>
      </xdr:nvCxnSpPr>
      <xdr:spPr bwMode="auto">
        <a:xfrm flipV="1">
          <a:off x="3606800" y="2824943"/>
          <a:ext cx="698500" cy="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44323</xdr:rowOff>
    </xdr:from>
    <xdr:to>
      <xdr:col>18</xdr:col>
      <xdr:colOff>177800</xdr:colOff>
      <xdr:row>16</xdr:row>
      <xdr:rowOff>56390</xdr:rowOff>
    </xdr:to>
    <xdr:cxnSp macro="">
      <xdr:nvCxnSpPr>
        <xdr:cNvPr id="61" name="直線コネクタ 60"/>
        <xdr:cNvCxnSpPr/>
      </xdr:nvCxnSpPr>
      <xdr:spPr bwMode="auto">
        <a:xfrm flipV="1">
          <a:off x="2908300" y="2835148"/>
          <a:ext cx="6985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149151</xdr:rowOff>
    </xdr:from>
    <xdr:to>
      <xdr:col>29</xdr:col>
      <xdr:colOff>177800</xdr:colOff>
      <xdr:row>16</xdr:row>
      <xdr:rowOff>79301</xdr:rowOff>
    </xdr:to>
    <xdr:sp macro="" textlink="">
      <xdr:nvSpPr>
        <xdr:cNvPr id="71" name="楕円 70"/>
        <xdr:cNvSpPr/>
      </xdr:nvSpPr>
      <xdr:spPr bwMode="auto">
        <a:xfrm>
          <a:off x="5600700" y="276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165678</xdr:rowOff>
    </xdr:from>
    <xdr:ext cx="762000" cy="259045"/>
    <xdr:sp macro="" textlink="">
      <xdr:nvSpPr>
        <xdr:cNvPr id="72" name="人口1人当たり決算額の推移該当値テキスト130"/>
        <xdr:cNvSpPr txBox="1"/>
      </xdr:nvSpPr>
      <xdr:spPr>
        <a:xfrm>
          <a:off x="5740400" y="261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3434</xdr:rowOff>
    </xdr:from>
    <xdr:to>
      <xdr:col>26</xdr:col>
      <xdr:colOff>101600</xdr:colOff>
      <xdr:row>16</xdr:row>
      <xdr:rowOff>105034</xdr:rowOff>
    </xdr:to>
    <xdr:sp macro="" textlink="">
      <xdr:nvSpPr>
        <xdr:cNvPr id="73" name="楕円 72"/>
        <xdr:cNvSpPr/>
      </xdr:nvSpPr>
      <xdr:spPr bwMode="auto">
        <a:xfrm>
          <a:off x="4953000" y="27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115211</xdr:rowOff>
    </xdr:from>
    <xdr:ext cx="736600" cy="259045"/>
    <xdr:sp macro="" textlink="">
      <xdr:nvSpPr>
        <xdr:cNvPr id="74" name="テキスト ボックス 73"/>
        <xdr:cNvSpPr txBox="1"/>
      </xdr:nvSpPr>
      <xdr:spPr>
        <a:xfrm>
          <a:off x="4622800" y="2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154768</xdr:rowOff>
    </xdr:from>
    <xdr:to>
      <xdr:col>22</xdr:col>
      <xdr:colOff>165100</xdr:colOff>
      <xdr:row>16</xdr:row>
      <xdr:rowOff>84918</xdr:rowOff>
    </xdr:to>
    <xdr:sp macro="" textlink="">
      <xdr:nvSpPr>
        <xdr:cNvPr id="75" name="楕円 74"/>
        <xdr:cNvSpPr/>
      </xdr:nvSpPr>
      <xdr:spPr bwMode="auto">
        <a:xfrm>
          <a:off x="4254500" y="277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95095</xdr:rowOff>
    </xdr:from>
    <xdr:ext cx="762000" cy="259045"/>
    <xdr:sp macro="" textlink="">
      <xdr:nvSpPr>
        <xdr:cNvPr id="76" name="テキスト ボックス 75"/>
        <xdr:cNvSpPr txBox="1"/>
      </xdr:nvSpPr>
      <xdr:spPr>
        <a:xfrm>
          <a:off x="3924300" y="254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164973</xdr:rowOff>
    </xdr:from>
    <xdr:to>
      <xdr:col>19</xdr:col>
      <xdr:colOff>38100</xdr:colOff>
      <xdr:row>16</xdr:row>
      <xdr:rowOff>95123</xdr:rowOff>
    </xdr:to>
    <xdr:sp macro="" textlink="">
      <xdr:nvSpPr>
        <xdr:cNvPr id="77" name="楕円 76"/>
        <xdr:cNvSpPr/>
      </xdr:nvSpPr>
      <xdr:spPr bwMode="auto">
        <a:xfrm>
          <a:off x="35560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105300</xdr:rowOff>
    </xdr:from>
    <xdr:ext cx="762000" cy="259045"/>
    <xdr:sp macro="" textlink="">
      <xdr:nvSpPr>
        <xdr:cNvPr id="78" name="テキスト ボックス 77"/>
        <xdr:cNvSpPr txBox="1"/>
      </xdr:nvSpPr>
      <xdr:spPr>
        <a:xfrm>
          <a:off x="3225800" y="25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5590</xdr:rowOff>
    </xdr:from>
    <xdr:to>
      <xdr:col>15</xdr:col>
      <xdr:colOff>101600</xdr:colOff>
      <xdr:row>16</xdr:row>
      <xdr:rowOff>107190</xdr:rowOff>
    </xdr:to>
    <xdr:sp macro="" textlink="">
      <xdr:nvSpPr>
        <xdr:cNvPr id="79" name="楕円 78"/>
        <xdr:cNvSpPr/>
      </xdr:nvSpPr>
      <xdr:spPr bwMode="auto">
        <a:xfrm>
          <a:off x="2857500" y="279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117367</xdr:rowOff>
    </xdr:from>
    <xdr:ext cx="762000" cy="259045"/>
    <xdr:sp macro="" textlink="">
      <xdr:nvSpPr>
        <xdr:cNvPr id="80" name="テキスト ボックス 79"/>
        <xdr:cNvSpPr txBox="1"/>
      </xdr:nvSpPr>
      <xdr:spPr>
        <a:xfrm>
          <a:off x="2527300" y="25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62731</xdr:rowOff>
    </xdr:from>
    <xdr:to>
      <xdr:col>29</xdr:col>
      <xdr:colOff>127000</xdr:colOff>
      <xdr:row>37</xdr:row>
      <xdr:rowOff>77329</xdr:rowOff>
    </xdr:to>
    <xdr:cxnSp macro="">
      <xdr:nvCxnSpPr>
        <xdr:cNvPr id="115" name="直線コネクタ 114"/>
        <xdr:cNvCxnSpPr/>
      </xdr:nvCxnSpPr>
      <xdr:spPr bwMode="auto">
        <a:xfrm flipV="1">
          <a:off x="5003800" y="7187431"/>
          <a:ext cx="6477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77329</xdr:rowOff>
    </xdr:from>
    <xdr:to>
      <xdr:col>26</xdr:col>
      <xdr:colOff>50800</xdr:colOff>
      <xdr:row>37</xdr:row>
      <xdr:rowOff>123179</xdr:rowOff>
    </xdr:to>
    <xdr:cxnSp macro="">
      <xdr:nvCxnSpPr>
        <xdr:cNvPr id="118" name="直線コネクタ 117"/>
        <xdr:cNvCxnSpPr/>
      </xdr:nvCxnSpPr>
      <xdr:spPr bwMode="auto">
        <a:xfrm flipV="1">
          <a:off x="4305300" y="7202029"/>
          <a:ext cx="698500" cy="4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123179</xdr:rowOff>
    </xdr:from>
    <xdr:to>
      <xdr:col>22</xdr:col>
      <xdr:colOff>114300</xdr:colOff>
      <xdr:row>37</xdr:row>
      <xdr:rowOff>130298</xdr:rowOff>
    </xdr:to>
    <xdr:cxnSp macro="">
      <xdr:nvCxnSpPr>
        <xdr:cNvPr id="121" name="直線コネクタ 120"/>
        <xdr:cNvCxnSpPr/>
      </xdr:nvCxnSpPr>
      <xdr:spPr bwMode="auto">
        <a:xfrm flipV="1">
          <a:off x="3606800" y="7247879"/>
          <a:ext cx="698500" cy="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71352</xdr:rowOff>
    </xdr:from>
    <xdr:to>
      <xdr:col>18</xdr:col>
      <xdr:colOff>177800</xdr:colOff>
      <xdr:row>37</xdr:row>
      <xdr:rowOff>130298</xdr:rowOff>
    </xdr:to>
    <xdr:cxnSp macro="">
      <xdr:nvCxnSpPr>
        <xdr:cNvPr id="124" name="直線コネクタ 123"/>
        <xdr:cNvCxnSpPr/>
      </xdr:nvCxnSpPr>
      <xdr:spPr bwMode="auto">
        <a:xfrm>
          <a:off x="2908300" y="7196052"/>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11931</xdr:rowOff>
    </xdr:from>
    <xdr:to>
      <xdr:col>29</xdr:col>
      <xdr:colOff>177800</xdr:colOff>
      <xdr:row>37</xdr:row>
      <xdr:rowOff>113531</xdr:rowOff>
    </xdr:to>
    <xdr:sp macro="" textlink="">
      <xdr:nvSpPr>
        <xdr:cNvPr id="134" name="楕円 133"/>
        <xdr:cNvSpPr/>
      </xdr:nvSpPr>
      <xdr:spPr bwMode="auto">
        <a:xfrm>
          <a:off x="5600700" y="713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155458</xdr:rowOff>
    </xdr:from>
    <xdr:ext cx="762000" cy="259045"/>
    <xdr:sp macro="" textlink="">
      <xdr:nvSpPr>
        <xdr:cNvPr id="135" name="人口1人当たり決算額の推移該当値テキスト445"/>
        <xdr:cNvSpPr txBox="1"/>
      </xdr:nvSpPr>
      <xdr:spPr>
        <a:xfrm>
          <a:off x="5740400" y="710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26529</xdr:rowOff>
    </xdr:from>
    <xdr:to>
      <xdr:col>26</xdr:col>
      <xdr:colOff>101600</xdr:colOff>
      <xdr:row>37</xdr:row>
      <xdr:rowOff>128129</xdr:rowOff>
    </xdr:to>
    <xdr:sp macro="" textlink="">
      <xdr:nvSpPr>
        <xdr:cNvPr id="136" name="楕円 135"/>
        <xdr:cNvSpPr/>
      </xdr:nvSpPr>
      <xdr:spPr bwMode="auto">
        <a:xfrm>
          <a:off x="4953000" y="715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112906</xdr:rowOff>
    </xdr:from>
    <xdr:ext cx="736600" cy="259045"/>
    <xdr:sp macro="" textlink="">
      <xdr:nvSpPr>
        <xdr:cNvPr id="137" name="テキスト ボックス 136"/>
        <xdr:cNvSpPr txBox="1"/>
      </xdr:nvSpPr>
      <xdr:spPr>
        <a:xfrm>
          <a:off x="4622800" y="723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72379</xdr:rowOff>
    </xdr:from>
    <xdr:to>
      <xdr:col>22</xdr:col>
      <xdr:colOff>165100</xdr:colOff>
      <xdr:row>37</xdr:row>
      <xdr:rowOff>173979</xdr:rowOff>
    </xdr:to>
    <xdr:sp macro="" textlink="">
      <xdr:nvSpPr>
        <xdr:cNvPr id="138" name="楕円 137"/>
        <xdr:cNvSpPr/>
      </xdr:nvSpPr>
      <xdr:spPr bwMode="auto">
        <a:xfrm>
          <a:off x="4254500" y="719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158756</xdr:rowOff>
    </xdr:from>
    <xdr:ext cx="762000" cy="259045"/>
    <xdr:sp macro="" textlink="">
      <xdr:nvSpPr>
        <xdr:cNvPr id="139" name="テキスト ボックス 138"/>
        <xdr:cNvSpPr txBox="1"/>
      </xdr:nvSpPr>
      <xdr:spPr>
        <a:xfrm>
          <a:off x="3924300" y="72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79498</xdr:rowOff>
    </xdr:from>
    <xdr:to>
      <xdr:col>19</xdr:col>
      <xdr:colOff>38100</xdr:colOff>
      <xdr:row>37</xdr:row>
      <xdr:rowOff>181098</xdr:rowOff>
    </xdr:to>
    <xdr:sp macro="" textlink="">
      <xdr:nvSpPr>
        <xdr:cNvPr id="140" name="楕円 139"/>
        <xdr:cNvSpPr/>
      </xdr:nvSpPr>
      <xdr:spPr bwMode="auto">
        <a:xfrm>
          <a:off x="3556000" y="720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165875</xdr:rowOff>
    </xdr:from>
    <xdr:ext cx="762000" cy="259045"/>
    <xdr:sp macro="" textlink="">
      <xdr:nvSpPr>
        <xdr:cNvPr id="141" name="テキスト ボックス 140"/>
        <xdr:cNvSpPr txBox="1"/>
      </xdr:nvSpPr>
      <xdr:spPr>
        <a:xfrm>
          <a:off x="3225800" y="72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20552</xdr:rowOff>
    </xdr:from>
    <xdr:to>
      <xdr:col>15</xdr:col>
      <xdr:colOff>101600</xdr:colOff>
      <xdr:row>37</xdr:row>
      <xdr:rowOff>122152</xdr:rowOff>
    </xdr:to>
    <xdr:sp macro="" textlink="">
      <xdr:nvSpPr>
        <xdr:cNvPr id="142" name="楕円 141"/>
        <xdr:cNvSpPr/>
      </xdr:nvSpPr>
      <xdr:spPr bwMode="auto">
        <a:xfrm>
          <a:off x="2857500" y="714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106929</xdr:rowOff>
    </xdr:from>
    <xdr:ext cx="762000" cy="259045"/>
    <xdr:sp macro="" textlink="">
      <xdr:nvSpPr>
        <xdr:cNvPr id="143" name="テキスト ボックス 142"/>
        <xdr:cNvSpPr txBox="1"/>
      </xdr:nvSpPr>
      <xdr:spPr>
        <a:xfrm>
          <a:off x="2527300" y="723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129504</xdr:rowOff>
    </xdr:from>
    <xdr:to>
      <xdr:col>24</xdr:col>
      <xdr:colOff>63500</xdr:colOff>
      <xdr:row>32</xdr:row>
      <xdr:rowOff>150582</xdr:rowOff>
    </xdr:to>
    <xdr:cxnSp macro="">
      <xdr:nvCxnSpPr>
        <xdr:cNvPr id="59" name="直線コネクタ 58"/>
        <xdr:cNvCxnSpPr/>
      </xdr:nvCxnSpPr>
      <xdr:spPr>
        <a:xfrm>
          <a:off x="3797300" y="5615904"/>
          <a:ext cx="8382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118440</xdr:rowOff>
    </xdr:from>
    <xdr:to>
      <xdr:col>19</xdr:col>
      <xdr:colOff>177800</xdr:colOff>
      <xdr:row>32</xdr:row>
      <xdr:rowOff>129504</xdr:rowOff>
    </xdr:to>
    <xdr:cxnSp macro="">
      <xdr:nvCxnSpPr>
        <xdr:cNvPr id="62" name="直線コネクタ 61"/>
        <xdr:cNvCxnSpPr/>
      </xdr:nvCxnSpPr>
      <xdr:spPr>
        <a:xfrm>
          <a:off x="2908300" y="560484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112176</xdr:rowOff>
    </xdr:from>
    <xdr:to>
      <xdr:col>15</xdr:col>
      <xdr:colOff>50800</xdr:colOff>
      <xdr:row>32</xdr:row>
      <xdr:rowOff>118440</xdr:rowOff>
    </xdr:to>
    <xdr:cxnSp macro="">
      <xdr:nvCxnSpPr>
        <xdr:cNvPr id="65" name="直線コネクタ 64"/>
        <xdr:cNvCxnSpPr/>
      </xdr:nvCxnSpPr>
      <xdr:spPr>
        <a:xfrm>
          <a:off x="2019300" y="5598576"/>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112176</xdr:rowOff>
    </xdr:from>
    <xdr:to>
      <xdr:col>10</xdr:col>
      <xdr:colOff>114300</xdr:colOff>
      <xdr:row>32</xdr:row>
      <xdr:rowOff>155794</xdr:rowOff>
    </xdr:to>
    <xdr:cxnSp macro="">
      <xdr:nvCxnSpPr>
        <xdr:cNvPr id="68" name="直線コネクタ 67"/>
        <xdr:cNvCxnSpPr/>
      </xdr:nvCxnSpPr>
      <xdr:spPr>
        <a:xfrm flipV="1">
          <a:off x="1130300" y="5598576"/>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99782</xdr:rowOff>
    </xdr:from>
    <xdr:to>
      <xdr:col>24</xdr:col>
      <xdr:colOff>114300</xdr:colOff>
      <xdr:row>33</xdr:row>
      <xdr:rowOff>29932</xdr:rowOff>
    </xdr:to>
    <xdr:sp macro="" textlink="">
      <xdr:nvSpPr>
        <xdr:cNvPr id="78" name="楕円 77"/>
        <xdr:cNvSpPr/>
      </xdr:nvSpPr>
      <xdr:spPr>
        <a:xfrm>
          <a:off x="4584700" y="55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122659</xdr:rowOff>
    </xdr:from>
    <xdr:ext cx="534377" cy="259045"/>
    <xdr:sp macro="" textlink="">
      <xdr:nvSpPr>
        <xdr:cNvPr id="79" name="人件費該当値テキスト"/>
        <xdr:cNvSpPr txBox="1"/>
      </xdr:nvSpPr>
      <xdr:spPr>
        <a:xfrm>
          <a:off x="4686300" y="54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78704</xdr:rowOff>
    </xdr:from>
    <xdr:to>
      <xdr:col>20</xdr:col>
      <xdr:colOff>38100</xdr:colOff>
      <xdr:row>33</xdr:row>
      <xdr:rowOff>8854</xdr:rowOff>
    </xdr:to>
    <xdr:sp macro="" textlink="">
      <xdr:nvSpPr>
        <xdr:cNvPr id="80" name="楕円 79"/>
        <xdr:cNvSpPr/>
      </xdr:nvSpPr>
      <xdr:spPr>
        <a:xfrm>
          <a:off x="3746500" y="55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25381</xdr:rowOff>
    </xdr:from>
    <xdr:ext cx="534377" cy="259045"/>
    <xdr:sp macro="" textlink="">
      <xdr:nvSpPr>
        <xdr:cNvPr id="81" name="テキスト ボックス 80"/>
        <xdr:cNvSpPr txBox="1"/>
      </xdr:nvSpPr>
      <xdr:spPr>
        <a:xfrm>
          <a:off x="3530111" y="53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67640</xdr:rowOff>
    </xdr:from>
    <xdr:to>
      <xdr:col>15</xdr:col>
      <xdr:colOff>101600</xdr:colOff>
      <xdr:row>32</xdr:row>
      <xdr:rowOff>169240</xdr:rowOff>
    </xdr:to>
    <xdr:sp macro="" textlink="">
      <xdr:nvSpPr>
        <xdr:cNvPr id="82" name="楕円 81"/>
        <xdr:cNvSpPr/>
      </xdr:nvSpPr>
      <xdr:spPr>
        <a:xfrm>
          <a:off x="2857500" y="55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14317</xdr:rowOff>
    </xdr:from>
    <xdr:ext cx="534377" cy="259045"/>
    <xdr:sp macro="" textlink="">
      <xdr:nvSpPr>
        <xdr:cNvPr id="83" name="テキスト ボックス 82"/>
        <xdr:cNvSpPr txBox="1"/>
      </xdr:nvSpPr>
      <xdr:spPr>
        <a:xfrm>
          <a:off x="2641111" y="532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61376</xdr:rowOff>
    </xdr:from>
    <xdr:to>
      <xdr:col>10</xdr:col>
      <xdr:colOff>165100</xdr:colOff>
      <xdr:row>32</xdr:row>
      <xdr:rowOff>162976</xdr:rowOff>
    </xdr:to>
    <xdr:sp macro="" textlink="">
      <xdr:nvSpPr>
        <xdr:cNvPr id="84" name="楕円 83"/>
        <xdr:cNvSpPr/>
      </xdr:nvSpPr>
      <xdr:spPr>
        <a:xfrm>
          <a:off x="1968500" y="55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8053</xdr:rowOff>
    </xdr:from>
    <xdr:ext cx="534377" cy="259045"/>
    <xdr:sp macro="" textlink="">
      <xdr:nvSpPr>
        <xdr:cNvPr id="85" name="テキスト ボックス 84"/>
        <xdr:cNvSpPr txBox="1"/>
      </xdr:nvSpPr>
      <xdr:spPr>
        <a:xfrm>
          <a:off x="1752111" y="53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104994</xdr:rowOff>
    </xdr:from>
    <xdr:to>
      <xdr:col>6</xdr:col>
      <xdr:colOff>38100</xdr:colOff>
      <xdr:row>33</xdr:row>
      <xdr:rowOff>35144</xdr:rowOff>
    </xdr:to>
    <xdr:sp macro="" textlink="">
      <xdr:nvSpPr>
        <xdr:cNvPr id="86" name="楕円 85"/>
        <xdr:cNvSpPr/>
      </xdr:nvSpPr>
      <xdr:spPr>
        <a:xfrm>
          <a:off x="1079500" y="55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51671</xdr:rowOff>
    </xdr:from>
    <xdr:ext cx="534377" cy="259045"/>
    <xdr:sp macro="" textlink="">
      <xdr:nvSpPr>
        <xdr:cNvPr id="87" name="テキスト ボックス 86"/>
        <xdr:cNvSpPr txBox="1"/>
      </xdr:nvSpPr>
      <xdr:spPr>
        <a:xfrm>
          <a:off x="863111" y="53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126648</xdr:rowOff>
    </xdr:from>
    <xdr:to>
      <xdr:col>24</xdr:col>
      <xdr:colOff>63500</xdr:colOff>
      <xdr:row>57</xdr:row>
      <xdr:rowOff>8255</xdr:rowOff>
    </xdr:to>
    <xdr:cxnSp macro="">
      <xdr:nvCxnSpPr>
        <xdr:cNvPr id="119" name="直線コネクタ 118"/>
        <xdr:cNvCxnSpPr/>
      </xdr:nvCxnSpPr>
      <xdr:spPr>
        <a:xfrm flipV="1">
          <a:off x="3797300" y="9727848"/>
          <a:ext cx="8382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8255</xdr:rowOff>
    </xdr:from>
    <xdr:to>
      <xdr:col>19</xdr:col>
      <xdr:colOff>177800</xdr:colOff>
      <xdr:row>57</xdr:row>
      <xdr:rowOff>23408</xdr:rowOff>
    </xdr:to>
    <xdr:cxnSp macro="">
      <xdr:nvCxnSpPr>
        <xdr:cNvPr id="122" name="直線コネクタ 121"/>
        <xdr:cNvCxnSpPr/>
      </xdr:nvCxnSpPr>
      <xdr:spPr>
        <a:xfrm flipV="1">
          <a:off x="2908300" y="9780905"/>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23408</xdr:rowOff>
    </xdr:from>
    <xdr:to>
      <xdr:col>15</xdr:col>
      <xdr:colOff>50800</xdr:colOff>
      <xdr:row>57</xdr:row>
      <xdr:rowOff>29950</xdr:rowOff>
    </xdr:to>
    <xdr:cxnSp macro="">
      <xdr:nvCxnSpPr>
        <xdr:cNvPr id="125" name="直線コネクタ 124"/>
        <xdr:cNvCxnSpPr/>
      </xdr:nvCxnSpPr>
      <xdr:spPr>
        <a:xfrm flipV="1">
          <a:off x="2019300" y="9796058"/>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25030</xdr:rowOff>
    </xdr:from>
    <xdr:to>
      <xdr:col>10</xdr:col>
      <xdr:colOff>114300</xdr:colOff>
      <xdr:row>57</xdr:row>
      <xdr:rowOff>29950</xdr:rowOff>
    </xdr:to>
    <xdr:cxnSp macro="">
      <xdr:nvCxnSpPr>
        <xdr:cNvPr id="128" name="直線コネクタ 127"/>
        <xdr:cNvCxnSpPr/>
      </xdr:nvCxnSpPr>
      <xdr:spPr>
        <a:xfrm>
          <a:off x="1130300" y="9797680"/>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75848</xdr:rowOff>
    </xdr:from>
    <xdr:to>
      <xdr:col>24</xdr:col>
      <xdr:colOff>114300</xdr:colOff>
      <xdr:row>57</xdr:row>
      <xdr:rowOff>5998</xdr:rowOff>
    </xdr:to>
    <xdr:sp macro="" textlink="">
      <xdr:nvSpPr>
        <xdr:cNvPr id="138" name="楕円 137"/>
        <xdr:cNvSpPr/>
      </xdr:nvSpPr>
      <xdr:spPr>
        <a:xfrm>
          <a:off x="4584700" y="96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98725</xdr:rowOff>
    </xdr:from>
    <xdr:ext cx="534377" cy="259045"/>
    <xdr:sp macro="" textlink="">
      <xdr:nvSpPr>
        <xdr:cNvPr id="139" name="物件費該当値テキスト"/>
        <xdr:cNvSpPr txBox="1"/>
      </xdr:nvSpPr>
      <xdr:spPr>
        <a:xfrm>
          <a:off x="4686300" y="952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128905</xdr:rowOff>
    </xdr:from>
    <xdr:to>
      <xdr:col>20</xdr:col>
      <xdr:colOff>38100</xdr:colOff>
      <xdr:row>57</xdr:row>
      <xdr:rowOff>59055</xdr:rowOff>
    </xdr:to>
    <xdr:sp macro="" textlink="">
      <xdr:nvSpPr>
        <xdr:cNvPr id="140" name="楕円 139"/>
        <xdr:cNvSpPr/>
      </xdr:nvSpPr>
      <xdr:spPr>
        <a:xfrm>
          <a:off x="3746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75582</xdr:rowOff>
    </xdr:from>
    <xdr:ext cx="534377" cy="259045"/>
    <xdr:sp macro="" textlink="">
      <xdr:nvSpPr>
        <xdr:cNvPr id="141" name="テキスト ボックス 140"/>
        <xdr:cNvSpPr txBox="1"/>
      </xdr:nvSpPr>
      <xdr:spPr>
        <a:xfrm>
          <a:off x="3530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144058</xdr:rowOff>
    </xdr:from>
    <xdr:to>
      <xdr:col>15</xdr:col>
      <xdr:colOff>101600</xdr:colOff>
      <xdr:row>57</xdr:row>
      <xdr:rowOff>74208</xdr:rowOff>
    </xdr:to>
    <xdr:sp macro="" textlink="">
      <xdr:nvSpPr>
        <xdr:cNvPr id="142" name="楕円 141"/>
        <xdr:cNvSpPr/>
      </xdr:nvSpPr>
      <xdr:spPr>
        <a:xfrm>
          <a:off x="2857500" y="97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90735</xdr:rowOff>
    </xdr:from>
    <xdr:ext cx="534377" cy="259045"/>
    <xdr:sp macro="" textlink="">
      <xdr:nvSpPr>
        <xdr:cNvPr id="143" name="テキスト ボックス 142"/>
        <xdr:cNvSpPr txBox="1"/>
      </xdr:nvSpPr>
      <xdr:spPr>
        <a:xfrm>
          <a:off x="2641111" y="95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150600</xdr:rowOff>
    </xdr:from>
    <xdr:to>
      <xdr:col>10</xdr:col>
      <xdr:colOff>165100</xdr:colOff>
      <xdr:row>57</xdr:row>
      <xdr:rowOff>80750</xdr:rowOff>
    </xdr:to>
    <xdr:sp macro="" textlink="">
      <xdr:nvSpPr>
        <xdr:cNvPr id="144" name="楕円 143"/>
        <xdr:cNvSpPr/>
      </xdr:nvSpPr>
      <xdr:spPr>
        <a:xfrm>
          <a:off x="1968500" y="97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97277</xdr:rowOff>
    </xdr:from>
    <xdr:ext cx="534377" cy="259045"/>
    <xdr:sp macro="" textlink="">
      <xdr:nvSpPr>
        <xdr:cNvPr id="145" name="テキスト ボックス 144"/>
        <xdr:cNvSpPr txBox="1"/>
      </xdr:nvSpPr>
      <xdr:spPr>
        <a:xfrm>
          <a:off x="1752111" y="95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145680</xdr:rowOff>
    </xdr:from>
    <xdr:to>
      <xdr:col>6</xdr:col>
      <xdr:colOff>38100</xdr:colOff>
      <xdr:row>57</xdr:row>
      <xdr:rowOff>75830</xdr:rowOff>
    </xdr:to>
    <xdr:sp macro="" textlink="">
      <xdr:nvSpPr>
        <xdr:cNvPr id="146" name="楕円 145"/>
        <xdr:cNvSpPr/>
      </xdr:nvSpPr>
      <xdr:spPr>
        <a:xfrm>
          <a:off x="1079500" y="97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92357</xdr:rowOff>
    </xdr:from>
    <xdr:ext cx="534377" cy="259045"/>
    <xdr:sp macro="" textlink="">
      <xdr:nvSpPr>
        <xdr:cNvPr id="147" name="テキスト ボックス 146"/>
        <xdr:cNvSpPr txBox="1"/>
      </xdr:nvSpPr>
      <xdr:spPr>
        <a:xfrm>
          <a:off x="863111" y="95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11466</xdr:rowOff>
    </xdr:from>
    <xdr:to>
      <xdr:col>24</xdr:col>
      <xdr:colOff>63500</xdr:colOff>
      <xdr:row>77</xdr:row>
      <xdr:rowOff>64915</xdr:rowOff>
    </xdr:to>
    <xdr:cxnSp macro="">
      <xdr:nvCxnSpPr>
        <xdr:cNvPr id="178" name="直線コネクタ 177"/>
        <xdr:cNvCxnSpPr/>
      </xdr:nvCxnSpPr>
      <xdr:spPr>
        <a:xfrm>
          <a:off x="3797300" y="13213116"/>
          <a:ext cx="8382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42599</xdr:rowOff>
    </xdr:from>
    <xdr:to>
      <xdr:col>19</xdr:col>
      <xdr:colOff>177800</xdr:colOff>
      <xdr:row>77</xdr:row>
      <xdr:rowOff>11466</xdr:rowOff>
    </xdr:to>
    <xdr:cxnSp macro="">
      <xdr:nvCxnSpPr>
        <xdr:cNvPr id="181" name="直線コネクタ 180"/>
        <xdr:cNvCxnSpPr/>
      </xdr:nvCxnSpPr>
      <xdr:spPr>
        <a:xfrm>
          <a:off x="2908300" y="13072799"/>
          <a:ext cx="889000" cy="1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42599</xdr:rowOff>
    </xdr:from>
    <xdr:to>
      <xdr:col>15</xdr:col>
      <xdr:colOff>50800</xdr:colOff>
      <xdr:row>77</xdr:row>
      <xdr:rowOff>6567</xdr:rowOff>
    </xdr:to>
    <xdr:cxnSp macro="">
      <xdr:nvCxnSpPr>
        <xdr:cNvPr id="184" name="直線コネクタ 183"/>
        <xdr:cNvCxnSpPr/>
      </xdr:nvCxnSpPr>
      <xdr:spPr>
        <a:xfrm flipV="1">
          <a:off x="2019300" y="13072799"/>
          <a:ext cx="889000" cy="1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6567</xdr:rowOff>
    </xdr:from>
    <xdr:to>
      <xdr:col>10</xdr:col>
      <xdr:colOff>114300</xdr:colOff>
      <xdr:row>77</xdr:row>
      <xdr:rowOff>109764</xdr:rowOff>
    </xdr:to>
    <xdr:cxnSp macro="">
      <xdr:nvCxnSpPr>
        <xdr:cNvPr id="187" name="直線コネクタ 186"/>
        <xdr:cNvCxnSpPr/>
      </xdr:nvCxnSpPr>
      <xdr:spPr>
        <a:xfrm flipV="1">
          <a:off x="1130300" y="13208217"/>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14115</xdr:rowOff>
    </xdr:from>
    <xdr:to>
      <xdr:col>24</xdr:col>
      <xdr:colOff>114300</xdr:colOff>
      <xdr:row>77</xdr:row>
      <xdr:rowOff>115715</xdr:rowOff>
    </xdr:to>
    <xdr:sp macro="" textlink="">
      <xdr:nvSpPr>
        <xdr:cNvPr id="197" name="楕円 196"/>
        <xdr:cNvSpPr/>
      </xdr:nvSpPr>
      <xdr:spPr>
        <a:xfrm>
          <a:off x="4584700" y="132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163992</xdr:rowOff>
    </xdr:from>
    <xdr:ext cx="469744" cy="259045"/>
    <xdr:sp macro="" textlink="">
      <xdr:nvSpPr>
        <xdr:cNvPr id="198" name="維持補修費該当値テキスト"/>
        <xdr:cNvSpPr txBox="1"/>
      </xdr:nvSpPr>
      <xdr:spPr>
        <a:xfrm>
          <a:off x="4686300" y="131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132116</xdr:rowOff>
    </xdr:from>
    <xdr:to>
      <xdr:col>20</xdr:col>
      <xdr:colOff>38100</xdr:colOff>
      <xdr:row>77</xdr:row>
      <xdr:rowOff>62266</xdr:rowOff>
    </xdr:to>
    <xdr:sp macro="" textlink="">
      <xdr:nvSpPr>
        <xdr:cNvPr id="199" name="楕円 198"/>
        <xdr:cNvSpPr/>
      </xdr:nvSpPr>
      <xdr:spPr>
        <a:xfrm>
          <a:off x="3746500" y="131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53393</xdr:rowOff>
    </xdr:from>
    <xdr:ext cx="469744" cy="259045"/>
    <xdr:sp macro="" textlink="">
      <xdr:nvSpPr>
        <xdr:cNvPr id="200" name="テキスト ボックス 199"/>
        <xdr:cNvSpPr txBox="1"/>
      </xdr:nvSpPr>
      <xdr:spPr>
        <a:xfrm>
          <a:off x="3562428" y="1325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163249</xdr:rowOff>
    </xdr:from>
    <xdr:to>
      <xdr:col>15</xdr:col>
      <xdr:colOff>101600</xdr:colOff>
      <xdr:row>76</xdr:row>
      <xdr:rowOff>93399</xdr:rowOff>
    </xdr:to>
    <xdr:sp macro="" textlink="">
      <xdr:nvSpPr>
        <xdr:cNvPr id="201" name="楕円 200"/>
        <xdr:cNvSpPr/>
      </xdr:nvSpPr>
      <xdr:spPr>
        <a:xfrm>
          <a:off x="2857500" y="130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109927</xdr:rowOff>
    </xdr:from>
    <xdr:ext cx="469744" cy="259045"/>
    <xdr:sp macro="" textlink="">
      <xdr:nvSpPr>
        <xdr:cNvPr id="202" name="テキスト ボックス 201"/>
        <xdr:cNvSpPr txBox="1"/>
      </xdr:nvSpPr>
      <xdr:spPr>
        <a:xfrm>
          <a:off x="2673428" y="127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127217</xdr:rowOff>
    </xdr:from>
    <xdr:to>
      <xdr:col>10</xdr:col>
      <xdr:colOff>165100</xdr:colOff>
      <xdr:row>77</xdr:row>
      <xdr:rowOff>57367</xdr:rowOff>
    </xdr:to>
    <xdr:sp macro="" textlink="">
      <xdr:nvSpPr>
        <xdr:cNvPr id="203" name="楕円 202"/>
        <xdr:cNvSpPr/>
      </xdr:nvSpPr>
      <xdr:spPr>
        <a:xfrm>
          <a:off x="1968500" y="131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73895</xdr:rowOff>
    </xdr:from>
    <xdr:ext cx="469744" cy="259045"/>
    <xdr:sp macro="" textlink="">
      <xdr:nvSpPr>
        <xdr:cNvPr id="204" name="テキスト ボックス 203"/>
        <xdr:cNvSpPr txBox="1"/>
      </xdr:nvSpPr>
      <xdr:spPr>
        <a:xfrm>
          <a:off x="1784428" y="129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58964</xdr:rowOff>
    </xdr:from>
    <xdr:to>
      <xdr:col>6</xdr:col>
      <xdr:colOff>38100</xdr:colOff>
      <xdr:row>77</xdr:row>
      <xdr:rowOff>160564</xdr:rowOff>
    </xdr:to>
    <xdr:sp macro="" textlink="">
      <xdr:nvSpPr>
        <xdr:cNvPr id="205" name="楕円 204"/>
        <xdr:cNvSpPr/>
      </xdr:nvSpPr>
      <xdr:spPr>
        <a:xfrm>
          <a:off x="1079500" y="132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151691</xdr:rowOff>
    </xdr:from>
    <xdr:ext cx="469744" cy="259045"/>
    <xdr:sp macro="" textlink="">
      <xdr:nvSpPr>
        <xdr:cNvPr id="206" name="テキスト ボックス 205"/>
        <xdr:cNvSpPr txBox="1"/>
      </xdr:nvSpPr>
      <xdr:spPr>
        <a:xfrm>
          <a:off x="895428"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85370</xdr:rowOff>
    </xdr:from>
    <xdr:to>
      <xdr:col>24</xdr:col>
      <xdr:colOff>63500</xdr:colOff>
      <xdr:row>97</xdr:row>
      <xdr:rowOff>152984</xdr:rowOff>
    </xdr:to>
    <xdr:cxnSp macro="">
      <xdr:nvCxnSpPr>
        <xdr:cNvPr id="236" name="直線コネクタ 235"/>
        <xdr:cNvCxnSpPr/>
      </xdr:nvCxnSpPr>
      <xdr:spPr>
        <a:xfrm flipV="1">
          <a:off x="3797300" y="16716020"/>
          <a:ext cx="838200" cy="6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152984</xdr:rowOff>
    </xdr:from>
    <xdr:to>
      <xdr:col>19</xdr:col>
      <xdr:colOff>177800</xdr:colOff>
      <xdr:row>98</xdr:row>
      <xdr:rowOff>23394</xdr:rowOff>
    </xdr:to>
    <xdr:cxnSp macro="">
      <xdr:nvCxnSpPr>
        <xdr:cNvPr id="239" name="直線コネクタ 238"/>
        <xdr:cNvCxnSpPr/>
      </xdr:nvCxnSpPr>
      <xdr:spPr>
        <a:xfrm flipV="1">
          <a:off x="2908300" y="16783634"/>
          <a:ext cx="8890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23394</xdr:rowOff>
    </xdr:from>
    <xdr:to>
      <xdr:col>15</xdr:col>
      <xdr:colOff>50800</xdr:colOff>
      <xdr:row>98</xdr:row>
      <xdr:rowOff>43638</xdr:rowOff>
    </xdr:to>
    <xdr:cxnSp macro="">
      <xdr:nvCxnSpPr>
        <xdr:cNvPr id="242" name="直線コネクタ 241"/>
        <xdr:cNvCxnSpPr/>
      </xdr:nvCxnSpPr>
      <xdr:spPr>
        <a:xfrm flipV="1">
          <a:off x="2019300" y="16825494"/>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43638</xdr:rowOff>
    </xdr:from>
    <xdr:to>
      <xdr:col>10</xdr:col>
      <xdr:colOff>114300</xdr:colOff>
      <xdr:row>98</xdr:row>
      <xdr:rowOff>72441</xdr:rowOff>
    </xdr:to>
    <xdr:cxnSp macro="">
      <xdr:nvCxnSpPr>
        <xdr:cNvPr id="245" name="直線コネクタ 244"/>
        <xdr:cNvCxnSpPr/>
      </xdr:nvCxnSpPr>
      <xdr:spPr>
        <a:xfrm flipV="1">
          <a:off x="1130300" y="1684573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34570</xdr:rowOff>
    </xdr:from>
    <xdr:to>
      <xdr:col>24</xdr:col>
      <xdr:colOff>114300</xdr:colOff>
      <xdr:row>97</xdr:row>
      <xdr:rowOff>136170</xdr:rowOff>
    </xdr:to>
    <xdr:sp macro="" textlink="">
      <xdr:nvSpPr>
        <xdr:cNvPr id="255" name="楕円 254"/>
        <xdr:cNvSpPr/>
      </xdr:nvSpPr>
      <xdr:spPr>
        <a:xfrm>
          <a:off x="45847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12997</xdr:rowOff>
    </xdr:from>
    <xdr:ext cx="534377" cy="259045"/>
    <xdr:sp macro="" textlink="">
      <xdr:nvSpPr>
        <xdr:cNvPr id="256" name="扶助費該当値テキスト"/>
        <xdr:cNvSpPr txBox="1"/>
      </xdr:nvSpPr>
      <xdr:spPr>
        <a:xfrm>
          <a:off x="4686300" y="166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102184</xdr:rowOff>
    </xdr:from>
    <xdr:to>
      <xdr:col>20</xdr:col>
      <xdr:colOff>38100</xdr:colOff>
      <xdr:row>98</xdr:row>
      <xdr:rowOff>32334</xdr:rowOff>
    </xdr:to>
    <xdr:sp macro="" textlink="">
      <xdr:nvSpPr>
        <xdr:cNvPr id="257" name="楕円 256"/>
        <xdr:cNvSpPr/>
      </xdr:nvSpPr>
      <xdr:spPr>
        <a:xfrm>
          <a:off x="3746500" y="16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23461</xdr:rowOff>
    </xdr:from>
    <xdr:ext cx="534377" cy="259045"/>
    <xdr:sp macro="" textlink="">
      <xdr:nvSpPr>
        <xdr:cNvPr id="258" name="テキスト ボックス 257"/>
        <xdr:cNvSpPr txBox="1"/>
      </xdr:nvSpPr>
      <xdr:spPr>
        <a:xfrm>
          <a:off x="3530111" y="168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144044</xdr:rowOff>
    </xdr:from>
    <xdr:to>
      <xdr:col>15</xdr:col>
      <xdr:colOff>101600</xdr:colOff>
      <xdr:row>98</xdr:row>
      <xdr:rowOff>74194</xdr:rowOff>
    </xdr:to>
    <xdr:sp macro="" textlink="">
      <xdr:nvSpPr>
        <xdr:cNvPr id="259" name="楕円 258"/>
        <xdr:cNvSpPr/>
      </xdr:nvSpPr>
      <xdr:spPr>
        <a:xfrm>
          <a:off x="2857500" y="167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65321</xdr:rowOff>
    </xdr:from>
    <xdr:ext cx="534377" cy="259045"/>
    <xdr:sp macro="" textlink="">
      <xdr:nvSpPr>
        <xdr:cNvPr id="260" name="テキスト ボックス 259"/>
        <xdr:cNvSpPr txBox="1"/>
      </xdr:nvSpPr>
      <xdr:spPr>
        <a:xfrm>
          <a:off x="2641111" y="168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164288</xdr:rowOff>
    </xdr:from>
    <xdr:to>
      <xdr:col>10</xdr:col>
      <xdr:colOff>165100</xdr:colOff>
      <xdr:row>98</xdr:row>
      <xdr:rowOff>94438</xdr:rowOff>
    </xdr:to>
    <xdr:sp macro="" textlink="">
      <xdr:nvSpPr>
        <xdr:cNvPr id="261" name="楕円 260"/>
        <xdr:cNvSpPr/>
      </xdr:nvSpPr>
      <xdr:spPr>
        <a:xfrm>
          <a:off x="1968500" y="167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85565</xdr:rowOff>
    </xdr:from>
    <xdr:ext cx="534377" cy="259045"/>
    <xdr:sp macro="" textlink="">
      <xdr:nvSpPr>
        <xdr:cNvPr id="262" name="テキスト ボックス 261"/>
        <xdr:cNvSpPr txBox="1"/>
      </xdr:nvSpPr>
      <xdr:spPr>
        <a:xfrm>
          <a:off x="1752111" y="168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21641</xdr:rowOff>
    </xdr:from>
    <xdr:to>
      <xdr:col>6</xdr:col>
      <xdr:colOff>38100</xdr:colOff>
      <xdr:row>98</xdr:row>
      <xdr:rowOff>123241</xdr:rowOff>
    </xdr:to>
    <xdr:sp macro="" textlink="">
      <xdr:nvSpPr>
        <xdr:cNvPr id="263" name="楕円 262"/>
        <xdr:cNvSpPr/>
      </xdr:nvSpPr>
      <xdr:spPr>
        <a:xfrm>
          <a:off x="1079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114368</xdr:rowOff>
    </xdr:from>
    <xdr:ext cx="534377" cy="259045"/>
    <xdr:sp macro="" textlink="">
      <xdr:nvSpPr>
        <xdr:cNvPr id="264" name="テキスト ボックス 263"/>
        <xdr:cNvSpPr txBox="1"/>
      </xdr:nvSpPr>
      <xdr:spPr>
        <a:xfrm>
          <a:off x="863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134703</xdr:rowOff>
    </xdr:from>
    <xdr:to>
      <xdr:col>55</xdr:col>
      <xdr:colOff>0</xdr:colOff>
      <xdr:row>37</xdr:row>
      <xdr:rowOff>151794</xdr:rowOff>
    </xdr:to>
    <xdr:cxnSp macro="">
      <xdr:nvCxnSpPr>
        <xdr:cNvPr id="295" name="直線コネクタ 294"/>
        <xdr:cNvCxnSpPr/>
      </xdr:nvCxnSpPr>
      <xdr:spPr>
        <a:xfrm>
          <a:off x="9639300" y="6478353"/>
          <a:ext cx="8382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123807</xdr:rowOff>
    </xdr:from>
    <xdr:to>
      <xdr:col>50</xdr:col>
      <xdr:colOff>114300</xdr:colOff>
      <xdr:row>37</xdr:row>
      <xdr:rowOff>134703</xdr:rowOff>
    </xdr:to>
    <xdr:cxnSp macro="">
      <xdr:nvCxnSpPr>
        <xdr:cNvPr id="298" name="直線コネクタ 297"/>
        <xdr:cNvCxnSpPr/>
      </xdr:nvCxnSpPr>
      <xdr:spPr>
        <a:xfrm>
          <a:off x="8750300" y="6467457"/>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123317</xdr:rowOff>
    </xdr:from>
    <xdr:to>
      <xdr:col>45</xdr:col>
      <xdr:colOff>177800</xdr:colOff>
      <xdr:row>37</xdr:row>
      <xdr:rowOff>123807</xdr:rowOff>
    </xdr:to>
    <xdr:cxnSp macro="">
      <xdr:nvCxnSpPr>
        <xdr:cNvPr id="301" name="直線コネクタ 300"/>
        <xdr:cNvCxnSpPr/>
      </xdr:nvCxnSpPr>
      <xdr:spPr>
        <a:xfrm>
          <a:off x="7861300" y="646696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123317</xdr:rowOff>
    </xdr:from>
    <xdr:to>
      <xdr:col>41</xdr:col>
      <xdr:colOff>50800</xdr:colOff>
      <xdr:row>37</xdr:row>
      <xdr:rowOff>124035</xdr:rowOff>
    </xdr:to>
    <xdr:cxnSp macro="">
      <xdr:nvCxnSpPr>
        <xdr:cNvPr id="304" name="直線コネクタ 303"/>
        <xdr:cNvCxnSpPr/>
      </xdr:nvCxnSpPr>
      <xdr:spPr>
        <a:xfrm flipV="1">
          <a:off x="6972300" y="6466967"/>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100994</xdr:rowOff>
    </xdr:from>
    <xdr:to>
      <xdr:col>55</xdr:col>
      <xdr:colOff>50800</xdr:colOff>
      <xdr:row>38</xdr:row>
      <xdr:rowOff>31144</xdr:rowOff>
    </xdr:to>
    <xdr:sp macro="" textlink="">
      <xdr:nvSpPr>
        <xdr:cNvPr id="314" name="楕円 313"/>
        <xdr:cNvSpPr/>
      </xdr:nvSpPr>
      <xdr:spPr>
        <a:xfrm>
          <a:off x="10426700" y="64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79421</xdr:rowOff>
    </xdr:from>
    <xdr:ext cx="534377" cy="259045"/>
    <xdr:sp macro="" textlink="">
      <xdr:nvSpPr>
        <xdr:cNvPr id="315" name="補助費等該当値テキスト"/>
        <xdr:cNvSpPr txBox="1"/>
      </xdr:nvSpPr>
      <xdr:spPr>
        <a:xfrm>
          <a:off x="10528300" y="642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83903</xdr:rowOff>
    </xdr:from>
    <xdr:to>
      <xdr:col>50</xdr:col>
      <xdr:colOff>165100</xdr:colOff>
      <xdr:row>38</xdr:row>
      <xdr:rowOff>14053</xdr:rowOff>
    </xdr:to>
    <xdr:sp macro="" textlink="">
      <xdr:nvSpPr>
        <xdr:cNvPr id="316" name="楕円 315"/>
        <xdr:cNvSpPr/>
      </xdr:nvSpPr>
      <xdr:spPr>
        <a:xfrm>
          <a:off x="9588500" y="64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5180</xdr:rowOff>
    </xdr:from>
    <xdr:ext cx="534377" cy="259045"/>
    <xdr:sp macro="" textlink="">
      <xdr:nvSpPr>
        <xdr:cNvPr id="317" name="テキスト ボックス 316"/>
        <xdr:cNvSpPr txBox="1"/>
      </xdr:nvSpPr>
      <xdr:spPr>
        <a:xfrm>
          <a:off x="9372111" y="652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73007</xdr:rowOff>
    </xdr:from>
    <xdr:to>
      <xdr:col>46</xdr:col>
      <xdr:colOff>38100</xdr:colOff>
      <xdr:row>38</xdr:row>
      <xdr:rowOff>3156</xdr:rowOff>
    </xdr:to>
    <xdr:sp macro="" textlink="">
      <xdr:nvSpPr>
        <xdr:cNvPr id="318" name="楕円 317"/>
        <xdr:cNvSpPr/>
      </xdr:nvSpPr>
      <xdr:spPr>
        <a:xfrm>
          <a:off x="8699500" y="6416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165734</xdr:rowOff>
    </xdr:from>
    <xdr:ext cx="534377" cy="259045"/>
    <xdr:sp macro="" textlink="">
      <xdr:nvSpPr>
        <xdr:cNvPr id="319" name="テキスト ボックス 318"/>
        <xdr:cNvSpPr txBox="1"/>
      </xdr:nvSpPr>
      <xdr:spPr>
        <a:xfrm>
          <a:off x="8483111" y="65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72517</xdr:rowOff>
    </xdr:from>
    <xdr:to>
      <xdr:col>41</xdr:col>
      <xdr:colOff>101600</xdr:colOff>
      <xdr:row>38</xdr:row>
      <xdr:rowOff>2667</xdr:rowOff>
    </xdr:to>
    <xdr:sp macro="" textlink="">
      <xdr:nvSpPr>
        <xdr:cNvPr id="320" name="楕円 319"/>
        <xdr:cNvSpPr/>
      </xdr:nvSpPr>
      <xdr:spPr>
        <a:xfrm>
          <a:off x="7810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165244</xdr:rowOff>
    </xdr:from>
    <xdr:ext cx="534377" cy="259045"/>
    <xdr:sp macro="" textlink="">
      <xdr:nvSpPr>
        <xdr:cNvPr id="321" name="テキスト ボックス 320"/>
        <xdr:cNvSpPr txBox="1"/>
      </xdr:nvSpPr>
      <xdr:spPr>
        <a:xfrm>
          <a:off x="7594111" y="65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73235</xdr:rowOff>
    </xdr:from>
    <xdr:to>
      <xdr:col>36</xdr:col>
      <xdr:colOff>165100</xdr:colOff>
      <xdr:row>38</xdr:row>
      <xdr:rowOff>3386</xdr:rowOff>
    </xdr:to>
    <xdr:sp macro="" textlink="">
      <xdr:nvSpPr>
        <xdr:cNvPr id="322" name="楕円 321"/>
        <xdr:cNvSpPr/>
      </xdr:nvSpPr>
      <xdr:spPr>
        <a:xfrm>
          <a:off x="6921500" y="6416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165963</xdr:rowOff>
    </xdr:from>
    <xdr:ext cx="534377" cy="259045"/>
    <xdr:sp macro="" textlink="">
      <xdr:nvSpPr>
        <xdr:cNvPr id="323" name="テキスト ボックス 322"/>
        <xdr:cNvSpPr txBox="1"/>
      </xdr:nvSpPr>
      <xdr:spPr>
        <a:xfrm>
          <a:off x="6705111" y="65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89473</xdr:rowOff>
    </xdr:from>
    <xdr:to>
      <xdr:col>55</xdr:col>
      <xdr:colOff>0</xdr:colOff>
      <xdr:row>58</xdr:row>
      <xdr:rowOff>114619</xdr:rowOff>
    </xdr:to>
    <xdr:cxnSp macro="">
      <xdr:nvCxnSpPr>
        <xdr:cNvPr id="352" name="直線コネクタ 351"/>
        <xdr:cNvCxnSpPr/>
      </xdr:nvCxnSpPr>
      <xdr:spPr>
        <a:xfrm>
          <a:off x="9639300" y="1003357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7146</xdr:rowOff>
    </xdr:from>
    <xdr:to>
      <xdr:col>50</xdr:col>
      <xdr:colOff>114300</xdr:colOff>
      <xdr:row>58</xdr:row>
      <xdr:rowOff>89473</xdr:rowOff>
    </xdr:to>
    <xdr:cxnSp macro="">
      <xdr:nvCxnSpPr>
        <xdr:cNvPr id="355" name="直線コネクタ 354"/>
        <xdr:cNvCxnSpPr/>
      </xdr:nvCxnSpPr>
      <xdr:spPr>
        <a:xfrm>
          <a:off x="8750300" y="9951246"/>
          <a:ext cx="889000" cy="8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7146</xdr:rowOff>
    </xdr:from>
    <xdr:to>
      <xdr:col>45</xdr:col>
      <xdr:colOff>177800</xdr:colOff>
      <xdr:row>58</xdr:row>
      <xdr:rowOff>57998</xdr:rowOff>
    </xdr:to>
    <xdr:cxnSp macro="">
      <xdr:nvCxnSpPr>
        <xdr:cNvPr id="358" name="直線コネクタ 357"/>
        <xdr:cNvCxnSpPr/>
      </xdr:nvCxnSpPr>
      <xdr:spPr>
        <a:xfrm flipV="1">
          <a:off x="7861300" y="9951246"/>
          <a:ext cx="8890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85747</xdr:rowOff>
    </xdr:from>
    <xdr:to>
      <xdr:col>41</xdr:col>
      <xdr:colOff>50800</xdr:colOff>
      <xdr:row>58</xdr:row>
      <xdr:rowOff>57998</xdr:rowOff>
    </xdr:to>
    <xdr:cxnSp macro="">
      <xdr:nvCxnSpPr>
        <xdr:cNvPr id="361" name="直線コネクタ 360"/>
        <xdr:cNvCxnSpPr/>
      </xdr:nvCxnSpPr>
      <xdr:spPr>
        <a:xfrm>
          <a:off x="6972300" y="9858397"/>
          <a:ext cx="889000" cy="1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63819</xdr:rowOff>
    </xdr:from>
    <xdr:to>
      <xdr:col>55</xdr:col>
      <xdr:colOff>50800</xdr:colOff>
      <xdr:row>58</xdr:row>
      <xdr:rowOff>165419</xdr:rowOff>
    </xdr:to>
    <xdr:sp macro="" textlink="">
      <xdr:nvSpPr>
        <xdr:cNvPr id="371" name="楕円 370"/>
        <xdr:cNvSpPr/>
      </xdr:nvSpPr>
      <xdr:spPr>
        <a:xfrm>
          <a:off x="10426700" y="10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150196</xdr:rowOff>
    </xdr:from>
    <xdr:ext cx="534377" cy="259045"/>
    <xdr:sp macro="" textlink="">
      <xdr:nvSpPr>
        <xdr:cNvPr id="372" name="普通建設事業費該当値テキスト"/>
        <xdr:cNvSpPr txBox="1"/>
      </xdr:nvSpPr>
      <xdr:spPr>
        <a:xfrm>
          <a:off x="10528300" y="99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38673</xdr:rowOff>
    </xdr:from>
    <xdr:to>
      <xdr:col>50</xdr:col>
      <xdr:colOff>165100</xdr:colOff>
      <xdr:row>58</xdr:row>
      <xdr:rowOff>140273</xdr:rowOff>
    </xdr:to>
    <xdr:sp macro="" textlink="">
      <xdr:nvSpPr>
        <xdr:cNvPr id="373" name="楕円 372"/>
        <xdr:cNvSpPr/>
      </xdr:nvSpPr>
      <xdr:spPr>
        <a:xfrm>
          <a:off x="9588500" y="99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131400</xdr:rowOff>
    </xdr:from>
    <xdr:ext cx="534377" cy="259045"/>
    <xdr:sp macro="" textlink="">
      <xdr:nvSpPr>
        <xdr:cNvPr id="374" name="テキスト ボックス 373"/>
        <xdr:cNvSpPr txBox="1"/>
      </xdr:nvSpPr>
      <xdr:spPr>
        <a:xfrm>
          <a:off x="9372111" y="100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127796</xdr:rowOff>
    </xdr:from>
    <xdr:to>
      <xdr:col>46</xdr:col>
      <xdr:colOff>38100</xdr:colOff>
      <xdr:row>58</xdr:row>
      <xdr:rowOff>57946</xdr:rowOff>
    </xdr:to>
    <xdr:sp macro="" textlink="">
      <xdr:nvSpPr>
        <xdr:cNvPr id="375" name="楕円 374"/>
        <xdr:cNvSpPr/>
      </xdr:nvSpPr>
      <xdr:spPr>
        <a:xfrm>
          <a:off x="8699500" y="9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74473</xdr:rowOff>
    </xdr:from>
    <xdr:ext cx="534377" cy="259045"/>
    <xdr:sp macro="" textlink="">
      <xdr:nvSpPr>
        <xdr:cNvPr id="376" name="テキスト ボックス 375"/>
        <xdr:cNvSpPr txBox="1"/>
      </xdr:nvSpPr>
      <xdr:spPr>
        <a:xfrm>
          <a:off x="8483111" y="967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7198</xdr:rowOff>
    </xdr:from>
    <xdr:to>
      <xdr:col>41</xdr:col>
      <xdr:colOff>101600</xdr:colOff>
      <xdr:row>58</xdr:row>
      <xdr:rowOff>108798</xdr:rowOff>
    </xdr:to>
    <xdr:sp macro="" textlink="">
      <xdr:nvSpPr>
        <xdr:cNvPr id="377" name="楕円 376"/>
        <xdr:cNvSpPr/>
      </xdr:nvSpPr>
      <xdr:spPr>
        <a:xfrm>
          <a:off x="7810500" y="99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99925</xdr:rowOff>
    </xdr:from>
    <xdr:ext cx="534377" cy="259045"/>
    <xdr:sp macro="" textlink="">
      <xdr:nvSpPr>
        <xdr:cNvPr id="378" name="テキスト ボックス 377"/>
        <xdr:cNvSpPr txBox="1"/>
      </xdr:nvSpPr>
      <xdr:spPr>
        <a:xfrm>
          <a:off x="7594111" y="100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34947</xdr:rowOff>
    </xdr:from>
    <xdr:to>
      <xdr:col>36</xdr:col>
      <xdr:colOff>165100</xdr:colOff>
      <xdr:row>57</xdr:row>
      <xdr:rowOff>136547</xdr:rowOff>
    </xdr:to>
    <xdr:sp macro="" textlink="">
      <xdr:nvSpPr>
        <xdr:cNvPr id="379" name="楕円 378"/>
        <xdr:cNvSpPr/>
      </xdr:nvSpPr>
      <xdr:spPr>
        <a:xfrm>
          <a:off x="6921500" y="980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153074</xdr:rowOff>
    </xdr:from>
    <xdr:ext cx="534377" cy="259045"/>
    <xdr:sp macro="" textlink="">
      <xdr:nvSpPr>
        <xdr:cNvPr id="380" name="テキスト ボックス 379"/>
        <xdr:cNvSpPr txBox="1"/>
      </xdr:nvSpPr>
      <xdr:spPr>
        <a:xfrm>
          <a:off x="6705111" y="958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75757</xdr:rowOff>
    </xdr:from>
    <xdr:to>
      <xdr:col>55</xdr:col>
      <xdr:colOff>0</xdr:colOff>
      <xdr:row>78</xdr:row>
      <xdr:rowOff>115057</xdr:rowOff>
    </xdr:to>
    <xdr:cxnSp macro="">
      <xdr:nvCxnSpPr>
        <xdr:cNvPr id="407" name="直線コネクタ 406"/>
        <xdr:cNvCxnSpPr/>
      </xdr:nvCxnSpPr>
      <xdr:spPr>
        <a:xfrm>
          <a:off x="9639300" y="13448857"/>
          <a:ext cx="8382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53499</xdr:rowOff>
    </xdr:from>
    <xdr:to>
      <xdr:col>50</xdr:col>
      <xdr:colOff>114300</xdr:colOff>
      <xdr:row>78</xdr:row>
      <xdr:rowOff>75757</xdr:rowOff>
    </xdr:to>
    <xdr:cxnSp macro="">
      <xdr:nvCxnSpPr>
        <xdr:cNvPr id="410" name="直線コネクタ 409"/>
        <xdr:cNvCxnSpPr/>
      </xdr:nvCxnSpPr>
      <xdr:spPr>
        <a:xfrm>
          <a:off x="8750300" y="13426599"/>
          <a:ext cx="8890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42139</xdr:rowOff>
    </xdr:from>
    <xdr:to>
      <xdr:col>45</xdr:col>
      <xdr:colOff>177800</xdr:colOff>
      <xdr:row>78</xdr:row>
      <xdr:rowOff>53499</xdr:rowOff>
    </xdr:to>
    <xdr:cxnSp macro="">
      <xdr:nvCxnSpPr>
        <xdr:cNvPr id="413" name="直線コネクタ 412"/>
        <xdr:cNvCxnSpPr/>
      </xdr:nvCxnSpPr>
      <xdr:spPr>
        <a:xfrm>
          <a:off x="7861300" y="13415239"/>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5800</xdr:rowOff>
    </xdr:from>
    <xdr:to>
      <xdr:col>41</xdr:col>
      <xdr:colOff>50800</xdr:colOff>
      <xdr:row>78</xdr:row>
      <xdr:rowOff>42139</xdr:rowOff>
    </xdr:to>
    <xdr:cxnSp macro="">
      <xdr:nvCxnSpPr>
        <xdr:cNvPr id="416" name="直線コネクタ 415"/>
        <xdr:cNvCxnSpPr/>
      </xdr:nvCxnSpPr>
      <xdr:spPr>
        <a:xfrm>
          <a:off x="6972300" y="13378900"/>
          <a:ext cx="889000" cy="3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64257</xdr:rowOff>
    </xdr:from>
    <xdr:to>
      <xdr:col>55</xdr:col>
      <xdr:colOff>50800</xdr:colOff>
      <xdr:row>78</xdr:row>
      <xdr:rowOff>165857</xdr:rowOff>
    </xdr:to>
    <xdr:sp macro="" textlink="">
      <xdr:nvSpPr>
        <xdr:cNvPr id="426" name="楕円 425"/>
        <xdr:cNvSpPr/>
      </xdr:nvSpPr>
      <xdr:spPr>
        <a:xfrm>
          <a:off x="104267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24957</xdr:rowOff>
    </xdr:from>
    <xdr:to>
      <xdr:col>50</xdr:col>
      <xdr:colOff>165100</xdr:colOff>
      <xdr:row>78</xdr:row>
      <xdr:rowOff>126557</xdr:rowOff>
    </xdr:to>
    <xdr:sp macro="" textlink="">
      <xdr:nvSpPr>
        <xdr:cNvPr id="428" name="楕円 427"/>
        <xdr:cNvSpPr/>
      </xdr:nvSpPr>
      <xdr:spPr>
        <a:xfrm>
          <a:off x="9588500" y="13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117684</xdr:rowOff>
    </xdr:from>
    <xdr:ext cx="534377" cy="259045"/>
    <xdr:sp macro="" textlink="">
      <xdr:nvSpPr>
        <xdr:cNvPr id="429" name="テキスト ボックス 428"/>
        <xdr:cNvSpPr txBox="1"/>
      </xdr:nvSpPr>
      <xdr:spPr>
        <a:xfrm>
          <a:off x="9372111" y="1349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2699</xdr:rowOff>
    </xdr:from>
    <xdr:to>
      <xdr:col>46</xdr:col>
      <xdr:colOff>38100</xdr:colOff>
      <xdr:row>78</xdr:row>
      <xdr:rowOff>104299</xdr:rowOff>
    </xdr:to>
    <xdr:sp macro="" textlink="">
      <xdr:nvSpPr>
        <xdr:cNvPr id="430" name="楕円 429"/>
        <xdr:cNvSpPr/>
      </xdr:nvSpPr>
      <xdr:spPr>
        <a:xfrm>
          <a:off x="8699500" y="133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120826</xdr:rowOff>
    </xdr:from>
    <xdr:ext cx="534377" cy="259045"/>
    <xdr:sp macro="" textlink="">
      <xdr:nvSpPr>
        <xdr:cNvPr id="431" name="テキスト ボックス 430"/>
        <xdr:cNvSpPr txBox="1"/>
      </xdr:nvSpPr>
      <xdr:spPr>
        <a:xfrm>
          <a:off x="8483111" y="131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162789</xdr:rowOff>
    </xdr:from>
    <xdr:to>
      <xdr:col>41</xdr:col>
      <xdr:colOff>101600</xdr:colOff>
      <xdr:row>78</xdr:row>
      <xdr:rowOff>92939</xdr:rowOff>
    </xdr:to>
    <xdr:sp macro="" textlink="">
      <xdr:nvSpPr>
        <xdr:cNvPr id="432" name="楕円 431"/>
        <xdr:cNvSpPr/>
      </xdr:nvSpPr>
      <xdr:spPr>
        <a:xfrm>
          <a:off x="7810500" y="133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109466</xdr:rowOff>
    </xdr:from>
    <xdr:ext cx="534377" cy="259045"/>
    <xdr:sp macro="" textlink="">
      <xdr:nvSpPr>
        <xdr:cNvPr id="433" name="テキスト ボックス 432"/>
        <xdr:cNvSpPr txBox="1"/>
      </xdr:nvSpPr>
      <xdr:spPr>
        <a:xfrm>
          <a:off x="7594111" y="131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126450</xdr:rowOff>
    </xdr:from>
    <xdr:to>
      <xdr:col>36</xdr:col>
      <xdr:colOff>165100</xdr:colOff>
      <xdr:row>78</xdr:row>
      <xdr:rowOff>56600</xdr:rowOff>
    </xdr:to>
    <xdr:sp macro="" textlink="">
      <xdr:nvSpPr>
        <xdr:cNvPr id="434" name="楕円 433"/>
        <xdr:cNvSpPr/>
      </xdr:nvSpPr>
      <xdr:spPr>
        <a:xfrm>
          <a:off x="6921500" y="133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73127</xdr:rowOff>
    </xdr:from>
    <xdr:ext cx="534377" cy="259045"/>
    <xdr:sp macro="" textlink="">
      <xdr:nvSpPr>
        <xdr:cNvPr id="435" name="テキスト ボックス 434"/>
        <xdr:cNvSpPr txBox="1"/>
      </xdr:nvSpPr>
      <xdr:spPr>
        <a:xfrm>
          <a:off x="6705111" y="131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21565</xdr:rowOff>
    </xdr:from>
    <xdr:to>
      <xdr:col>55</xdr:col>
      <xdr:colOff>0</xdr:colOff>
      <xdr:row>98</xdr:row>
      <xdr:rowOff>31750</xdr:rowOff>
    </xdr:to>
    <xdr:cxnSp macro="">
      <xdr:nvCxnSpPr>
        <xdr:cNvPr id="464" name="直線コネクタ 463"/>
        <xdr:cNvCxnSpPr/>
      </xdr:nvCxnSpPr>
      <xdr:spPr>
        <a:xfrm flipV="1">
          <a:off x="9639300" y="16823665"/>
          <a:ext cx="8382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10020</xdr:rowOff>
    </xdr:from>
    <xdr:to>
      <xdr:col>50</xdr:col>
      <xdr:colOff>114300</xdr:colOff>
      <xdr:row>98</xdr:row>
      <xdr:rowOff>31750</xdr:rowOff>
    </xdr:to>
    <xdr:cxnSp macro="">
      <xdr:nvCxnSpPr>
        <xdr:cNvPr id="467" name="直線コネクタ 466"/>
        <xdr:cNvCxnSpPr/>
      </xdr:nvCxnSpPr>
      <xdr:spPr>
        <a:xfrm>
          <a:off x="8750300" y="16812120"/>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10020</xdr:rowOff>
    </xdr:from>
    <xdr:to>
      <xdr:col>45</xdr:col>
      <xdr:colOff>177800</xdr:colOff>
      <xdr:row>98</xdr:row>
      <xdr:rowOff>103251</xdr:rowOff>
    </xdr:to>
    <xdr:cxnSp macro="">
      <xdr:nvCxnSpPr>
        <xdr:cNvPr id="470" name="直線コネクタ 469"/>
        <xdr:cNvCxnSpPr/>
      </xdr:nvCxnSpPr>
      <xdr:spPr>
        <a:xfrm flipV="1">
          <a:off x="7861300" y="16812120"/>
          <a:ext cx="8890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105448</xdr:rowOff>
    </xdr:from>
    <xdr:to>
      <xdr:col>41</xdr:col>
      <xdr:colOff>50800</xdr:colOff>
      <xdr:row>98</xdr:row>
      <xdr:rowOff>103251</xdr:rowOff>
    </xdr:to>
    <xdr:cxnSp macro="">
      <xdr:nvCxnSpPr>
        <xdr:cNvPr id="473" name="直線コネクタ 472"/>
        <xdr:cNvCxnSpPr/>
      </xdr:nvCxnSpPr>
      <xdr:spPr>
        <a:xfrm>
          <a:off x="6972300" y="16736098"/>
          <a:ext cx="889000" cy="16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142215</xdr:rowOff>
    </xdr:from>
    <xdr:to>
      <xdr:col>55</xdr:col>
      <xdr:colOff>50800</xdr:colOff>
      <xdr:row>98</xdr:row>
      <xdr:rowOff>72365</xdr:rowOff>
    </xdr:to>
    <xdr:sp macro="" textlink="">
      <xdr:nvSpPr>
        <xdr:cNvPr id="483" name="楕円 482"/>
        <xdr:cNvSpPr/>
      </xdr:nvSpPr>
      <xdr:spPr>
        <a:xfrm>
          <a:off x="10426700" y="167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57142</xdr:rowOff>
    </xdr:from>
    <xdr:ext cx="534377" cy="259045"/>
    <xdr:sp macro="" textlink="">
      <xdr:nvSpPr>
        <xdr:cNvPr id="484" name="普通建設事業費 （ うち更新整備　）該当値テキスト"/>
        <xdr:cNvSpPr txBox="1"/>
      </xdr:nvSpPr>
      <xdr:spPr>
        <a:xfrm>
          <a:off x="10528300" y="166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152400</xdr:rowOff>
    </xdr:from>
    <xdr:to>
      <xdr:col>50</xdr:col>
      <xdr:colOff>165100</xdr:colOff>
      <xdr:row>98</xdr:row>
      <xdr:rowOff>82550</xdr:rowOff>
    </xdr:to>
    <xdr:sp macro="" textlink="">
      <xdr:nvSpPr>
        <xdr:cNvPr id="485" name="楕円 484"/>
        <xdr:cNvSpPr/>
      </xdr:nvSpPr>
      <xdr:spPr>
        <a:xfrm>
          <a:off x="9588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73677</xdr:rowOff>
    </xdr:from>
    <xdr:ext cx="534377" cy="259045"/>
    <xdr:sp macro="" textlink="">
      <xdr:nvSpPr>
        <xdr:cNvPr id="486" name="テキスト ボックス 485"/>
        <xdr:cNvSpPr txBox="1"/>
      </xdr:nvSpPr>
      <xdr:spPr>
        <a:xfrm>
          <a:off x="9372111" y="168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130670</xdr:rowOff>
    </xdr:from>
    <xdr:to>
      <xdr:col>46</xdr:col>
      <xdr:colOff>38100</xdr:colOff>
      <xdr:row>98</xdr:row>
      <xdr:rowOff>60820</xdr:rowOff>
    </xdr:to>
    <xdr:sp macro="" textlink="">
      <xdr:nvSpPr>
        <xdr:cNvPr id="487" name="楕円 486"/>
        <xdr:cNvSpPr/>
      </xdr:nvSpPr>
      <xdr:spPr>
        <a:xfrm>
          <a:off x="8699500" y="167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51947</xdr:rowOff>
    </xdr:from>
    <xdr:ext cx="534377" cy="259045"/>
    <xdr:sp macro="" textlink="">
      <xdr:nvSpPr>
        <xdr:cNvPr id="488" name="テキスト ボックス 487"/>
        <xdr:cNvSpPr txBox="1"/>
      </xdr:nvSpPr>
      <xdr:spPr>
        <a:xfrm>
          <a:off x="8483111" y="168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52451</xdr:rowOff>
    </xdr:from>
    <xdr:to>
      <xdr:col>41</xdr:col>
      <xdr:colOff>101600</xdr:colOff>
      <xdr:row>98</xdr:row>
      <xdr:rowOff>154051</xdr:rowOff>
    </xdr:to>
    <xdr:sp macro="" textlink="">
      <xdr:nvSpPr>
        <xdr:cNvPr id="489" name="楕円 488"/>
        <xdr:cNvSpPr/>
      </xdr:nvSpPr>
      <xdr:spPr>
        <a:xfrm>
          <a:off x="7810500" y="16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145178</xdr:rowOff>
    </xdr:from>
    <xdr:ext cx="469744" cy="259045"/>
    <xdr:sp macro="" textlink="">
      <xdr:nvSpPr>
        <xdr:cNvPr id="490" name="テキスト ボックス 489"/>
        <xdr:cNvSpPr txBox="1"/>
      </xdr:nvSpPr>
      <xdr:spPr>
        <a:xfrm>
          <a:off x="7626428" y="169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54648</xdr:rowOff>
    </xdr:from>
    <xdr:to>
      <xdr:col>36</xdr:col>
      <xdr:colOff>165100</xdr:colOff>
      <xdr:row>97</xdr:row>
      <xdr:rowOff>156248</xdr:rowOff>
    </xdr:to>
    <xdr:sp macro="" textlink="">
      <xdr:nvSpPr>
        <xdr:cNvPr id="491" name="楕円 490"/>
        <xdr:cNvSpPr/>
      </xdr:nvSpPr>
      <xdr:spPr>
        <a:xfrm>
          <a:off x="6921500" y="166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147375</xdr:rowOff>
    </xdr:from>
    <xdr:ext cx="534377" cy="259045"/>
    <xdr:sp macro="" textlink="">
      <xdr:nvSpPr>
        <xdr:cNvPr id="492" name="テキスト ボックス 491"/>
        <xdr:cNvSpPr txBox="1"/>
      </xdr:nvSpPr>
      <xdr:spPr>
        <a:xfrm>
          <a:off x="6705111" y="167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6566</xdr:rowOff>
    </xdr:from>
    <xdr:to>
      <xdr:col>85</xdr:col>
      <xdr:colOff>127000</xdr:colOff>
      <xdr:row>39</xdr:row>
      <xdr:rowOff>39535</xdr:rowOff>
    </xdr:to>
    <xdr:cxnSp macro="">
      <xdr:nvCxnSpPr>
        <xdr:cNvPr id="521" name="直線コネクタ 520"/>
        <xdr:cNvCxnSpPr/>
      </xdr:nvCxnSpPr>
      <xdr:spPr>
        <a:xfrm flipV="1">
          <a:off x="15481300" y="6693116"/>
          <a:ext cx="8382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36792</xdr:rowOff>
    </xdr:from>
    <xdr:to>
      <xdr:col>81</xdr:col>
      <xdr:colOff>50800</xdr:colOff>
      <xdr:row>39</xdr:row>
      <xdr:rowOff>39535</xdr:rowOff>
    </xdr:to>
    <xdr:cxnSp macro="">
      <xdr:nvCxnSpPr>
        <xdr:cNvPr id="524" name="直線コネクタ 523"/>
        <xdr:cNvCxnSpPr/>
      </xdr:nvCxnSpPr>
      <xdr:spPr>
        <a:xfrm>
          <a:off x="14592300" y="67233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36792</xdr:rowOff>
    </xdr:from>
    <xdr:to>
      <xdr:col>76</xdr:col>
      <xdr:colOff>114300</xdr:colOff>
      <xdr:row>39</xdr:row>
      <xdr:rowOff>42443</xdr:rowOff>
    </xdr:to>
    <xdr:cxnSp macro="">
      <xdr:nvCxnSpPr>
        <xdr:cNvPr id="527" name="直線コネクタ 526"/>
        <xdr:cNvCxnSpPr/>
      </xdr:nvCxnSpPr>
      <xdr:spPr>
        <a:xfrm flipV="1">
          <a:off x="13703300" y="672334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40932</xdr:rowOff>
    </xdr:from>
    <xdr:to>
      <xdr:col>71</xdr:col>
      <xdr:colOff>177800</xdr:colOff>
      <xdr:row>39</xdr:row>
      <xdr:rowOff>42443</xdr:rowOff>
    </xdr:to>
    <xdr:cxnSp macro="">
      <xdr:nvCxnSpPr>
        <xdr:cNvPr id="530" name="直線コネクタ 529"/>
        <xdr:cNvCxnSpPr/>
      </xdr:nvCxnSpPr>
      <xdr:spPr>
        <a:xfrm>
          <a:off x="12814300" y="6727482"/>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127216</xdr:rowOff>
    </xdr:from>
    <xdr:to>
      <xdr:col>85</xdr:col>
      <xdr:colOff>177800</xdr:colOff>
      <xdr:row>39</xdr:row>
      <xdr:rowOff>57366</xdr:rowOff>
    </xdr:to>
    <xdr:sp macro="" textlink="">
      <xdr:nvSpPr>
        <xdr:cNvPr id="540" name="楕円 539"/>
        <xdr:cNvSpPr/>
      </xdr:nvSpPr>
      <xdr:spPr>
        <a:xfrm>
          <a:off x="16268700" y="66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160185</xdr:rowOff>
    </xdr:from>
    <xdr:to>
      <xdr:col>81</xdr:col>
      <xdr:colOff>101600</xdr:colOff>
      <xdr:row>39</xdr:row>
      <xdr:rowOff>90335</xdr:rowOff>
    </xdr:to>
    <xdr:sp macro="" textlink="">
      <xdr:nvSpPr>
        <xdr:cNvPr id="542" name="楕円 541"/>
        <xdr:cNvSpPr/>
      </xdr:nvSpPr>
      <xdr:spPr>
        <a:xfrm>
          <a:off x="15430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81462</xdr:rowOff>
    </xdr:from>
    <xdr:ext cx="378565" cy="259045"/>
    <xdr:sp macro="" textlink="">
      <xdr:nvSpPr>
        <xdr:cNvPr id="543" name="テキスト ボックス 542"/>
        <xdr:cNvSpPr txBox="1"/>
      </xdr:nvSpPr>
      <xdr:spPr>
        <a:xfrm>
          <a:off x="15292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157442</xdr:rowOff>
    </xdr:from>
    <xdr:to>
      <xdr:col>76</xdr:col>
      <xdr:colOff>165100</xdr:colOff>
      <xdr:row>39</xdr:row>
      <xdr:rowOff>87592</xdr:rowOff>
    </xdr:to>
    <xdr:sp macro="" textlink="">
      <xdr:nvSpPr>
        <xdr:cNvPr id="544" name="楕円 543"/>
        <xdr:cNvSpPr/>
      </xdr:nvSpPr>
      <xdr:spPr>
        <a:xfrm>
          <a:off x="14541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78719</xdr:rowOff>
    </xdr:from>
    <xdr:ext cx="378565" cy="259045"/>
    <xdr:sp macro="" textlink="">
      <xdr:nvSpPr>
        <xdr:cNvPr id="545" name="テキスト ボックス 544"/>
        <xdr:cNvSpPr txBox="1"/>
      </xdr:nvSpPr>
      <xdr:spPr>
        <a:xfrm>
          <a:off x="14403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163093</xdr:rowOff>
    </xdr:from>
    <xdr:to>
      <xdr:col>72</xdr:col>
      <xdr:colOff>38100</xdr:colOff>
      <xdr:row>39</xdr:row>
      <xdr:rowOff>93243</xdr:rowOff>
    </xdr:to>
    <xdr:sp macro="" textlink="">
      <xdr:nvSpPr>
        <xdr:cNvPr id="546" name="楕円 545"/>
        <xdr:cNvSpPr/>
      </xdr:nvSpPr>
      <xdr:spPr>
        <a:xfrm>
          <a:off x="13652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84370</xdr:rowOff>
    </xdr:from>
    <xdr:ext cx="378565" cy="259045"/>
    <xdr:sp macro="" textlink="">
      <xdr:nvSpPr>
        <xdr:cNvPr id="547" name="テキスト ボックス 546"/>
        <xdr:cNvSpPr txBox="1"/>
      </xdr:nvSpPr>
      <xdr:spPr>
        <a:xfrm>
          <a:off x="13514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161582</xdr:rowOff>
    </xdr:from>
    <xdr:to>
      <xdr:col>67</xdr:col>
      <xdr:colOff>101600</xdr:colOff>
      <xdr:row>39</xdr:row>
      <xdr:rowOff>91732</xdr:rowOff>
    </xdr:to>
    <xdr:sp macro="" textlink="">
      <xdr:nvSpPr>
        <xdr:cNvPr id="548" name="楕円 547"/>
        <xdr:cNvSpPr/>
      </xdr:nvSpPr>
      <xdr:spPr>
        <a:xfrm>
          <a:off x="12763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82859</xdr:rowOff>
    </xdr:from>
    <xdr:ext cx="378565" cy="259045"/>
    <xdr:sp macro="" textlink="">
      <xdr:nvSpPr>
        <xdr:cNvPr id="549" name="テキスト ボックス 548"/>
        <xdr:cNvSpPr txBox="1"/>
      </xdr:nvSpPr>
      <xdr:spPr>
        <a:xfrm>
          <a:off x="12625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137381</xdr:rowOff>
    </xdr:from>
    <xdr:to>
      <xdr:col>85</xdr:col>
      <xdr:colOff>127000</xdr:colOff>
      <xdr:row>77</xdr:row>
      <xdr:rowOff>156812</xdr:rowOff>
    </xdr:to>
    <xdr:cxnSp macro="">
      <xdr:nvCxnSpPr>
        <xdr:cNvPr id="629" name="直線コネクタ 628"/>
        <xdr:cNvCxnSpPr/>
      </xdr:nvCxnSpPr>
      <xdr:spPr>
        <a:xfrm flipV="1">
          <a:off x="15481300" y="1333903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156812</xdr:rowOff>
    </xdr:from>
    <xdr:to>
      <xdr:col>81</xdr:col>
      <xdr:colOff>50800</xdr:colOff>
      <xdr:row>77</xdr:row>
      <xdr:rowOff>165793</xdr:rowOff>
    </xdr:to>
    <xdr:cxnSp macro="">
      <xdr:nvCxnSpPr>
        <xdr:cNvPr id="632" name="直線コネクタ 631"/>
        <xdr:cNvCxnSpPr/>
      </xdr:nvCxnSpPr>
      <xdr:spPr>
        <a:xfrm flipV="1">
          <a:off x="14592300" y="1335846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165793</xdr:rowOff>
    </xdr:from>
    <xdr:to>
      <xdr:col>76</xdr:col>
      <xdr:colOff>114300</xdr:colOff>
      <xdr:row>77</xdr:row>
      <xdr:rowOff>167050</xdr:rowOff>
    </xdr:to>
    <xdr:cxnSp macro="">
      <xdr:nvCxnSpPr>
        <xdr:cNvPr id="635" name="直線コネクタ 634"/>
        <xdr:cNvCxnSpPr/>
      </xdr:nvCxnSpPr>
      <xdr:spPr>
        <a:xfrm flipV="1">
          <a:off x="13703300" y="133674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156665</xdr:rowOff>
    </xdr:from>
    <xdr:to>
      <xdr:col>71</xdr:col>
      <xdr:colOff>177800</xdr:colOff>
      <xdr:row>77</xdr:row>
      <xdr:rowOff>167050</xdr:rowOff>
    </xdr:to>
    <xdr:cxnSp macro="">
      <xdr:nvCxnSpPr>
        <xdr:cNvPr id="638" name="直線コネクタ 637"/>
        <xdr:cNvCxnSpPr/>
      </xdr:nvCxnSpPr>
      <xdr:spPr>
        <a:xfrm>
          <a:off x="12814300" y="13358315"/>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86581</xdr:rowOff>
    </xdr:from>
    <xdr:to>
      <xdr:col>85</xdr:col>
      <xdr:colOff>177800</xdr:colOff>
      <xdr:row>78</xdr:row>
      <xdr:rowOff>16731</xdr:rowOff>
    </xdr:to>
    <xdr:sp macro="" textlink="">
      <xdr:nvSpPr>
        <xdr:cNvPr id="648" name="楕円 647"/>
        <xdr:cNvSpPr/>
      </xdr:nvSpPr>
      <xdr:spPr>
        <a:xfrm>
          <a:off x="16268700" y="132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65008</xdr:rowOff>
    </xdr:from>
    <xdr:ext cx="534377" cy="259045"/>
    <xdr:sp macro="" textlink="">
      <xdr:nvSpPr>
        <xdr:cNvPr id="649" name="公債費該当値テキスト"/>
        <xdr:cNvSpPr txBox="1"/>
      </xdr:nvSpPr>
      <xdr:spPr>
        <a:xfrm>
          <a:off x="16370300" y="1326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106012</xdr:rowOff>
    </xdr:from>
    <xdr:to>
      <xdr:col>81</xdr:col>
      <xdr:colOff>101600</xdr:colOff>
      <xdr:row>78</xdr:row>
      <xdr:rowOff>36162</xdr:rowOff>
    </xdr:to>
    <xdr:sp macro="" textlink="">
      <xdr:nvSpPr>
        <xdr:cNvPr id="650" name="楕円 649"/>
        <xdr:cNvSpPr/>
      </xdr:nvSpPr>
      <xdr:spPr>
        <a:xfrm>
          <a:off x="15430500" y="13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27289</xdr:rowOff>
    </xdr:from>
    <xdr:ext cx="534377" cy="259045"/>
    <xdr:sp macro="" textlink="">
      <xdr:nvSpPr>
        <xdr:cNvPr id="651" name="テキスト ボックス 650"/>
        <xdr:cNvSpPr txBox="1"/>
      </xdr:nvSpPr>
      <xdr:spPr>
        <a:xfrm>
          <a:off x="15214111" y="134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114993</xdr:rowOff>
    </xdr:from>
    <xdr:to>
      <xdr:col>76</xdr:col>
      <xdr:colOff>165100</xdr:colOff>
      <xdr:row>78</xdr:row>
      <xdr:rowOff>45143</xdr:rowOff>
    </xdr:to>
    <xdr:sp macro="" textlink="">
      <xdr:nvSpPr>
        <xdr:cNvPr id="652" name="楕円 651"/>
        <xdr:cNvSpPr/>
      </xdr:nvSpPr>
      <xdr:spPr>
        <a:xfrm>
          <a:off x="14541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36270</xdr:rowOff>
    </xdr:from>
    <xdr:ext cx="534377" cy="259045"/>
    <xdr:sp macro="" textlink="">
      <xdr:nvSpPr>
        <xdr:cNvPr id="653" name="テキスト ボックス 652"/>
        <xdr:cNvSpPr txBox="1"/>
      </xdr:nvSpPr>
      <xdr:spPr>
        <a:xfrm>
          <a:off x="14325111" y="134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116250</xdr:rowOff>
    </xdr:from>
    <xdr:to>
      <xdr:col>72</xdr:col>
      <xdr:colOff>38100</xdr:colOff>
      <xdr:row>78</xdr:row>
      <xdr:rowOff>46400</xdr:rowOff>
    </xdr:to>
    <xdr:sp macro="" textlink="">
      <xdr:nvSpPr>
        <xdr:cNvPr id="654" name="楕円 653"/>
        <xdr:cNvSpPr/>
      </xdr:nvSpPr>
      <xdr:spPr>
        <a:xfrm>
          <a:off x="13652500" y="13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37527</xdr:rowOff>
    </xdr:from>
    <xdr:ext cx="534377" cy="259045"/>
    <xdr:sp macro="" textlink="">
      <xdr:nvSpPr>
        <xdr:cNvPr id="655" name="テキスト ボックス 654"/>
        <xdr:cNvSpPr txBox="1"/>
      </xdr:nvSpPr>
      <xdr:spPr>
        <a:xfrm>
          <a:off x="13436111" y="134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105865</xdr:rowOff>
    </xdr:from>
    <xdr:to>
      <xdr:col>67</xdr:col>
      <xdr:colOff>101600</xdr:colOff>
      <xdr:row>78</xdr:row>
      <xdr:rowOff>36015</xdr:rowOff>
    </xdr:to>
    <xdr:sp macro="" textlink="">
      <xdr:nvSpPr>
        <xdr:cNvPr id="656" name="楕円 655"/>
        <xdr:cNvSpPr/>
      </xdr:nvSpPr>
      <xdr:spPr>
        <a:xfrm>
          <a:off x="12763500" y="133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27142</xdr:rowOff>
    </xdr:from>
    <xdr:ext cx="534377" cy="259045"/>
    <xdr:sp macro="" textlink="">
      <xdr:nvSpPr>
        <xdr:cNvPr id="657" name="テキスト ボックス 656"/>
        <xdr:cNvSpPr txBox="1"/>
      </xdr:nvSpPr>
      <xdr:spPr>
        <a:xfrm>
          <a:off x="12547111" y="134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60440</xdr:rowOff>
    </xdr:from>
    <xdr:to>
      <xdr:col>85</xdr:col>
      <xdr:colOff>127000</xdr:colOff>
      <xdr:row>98</xdr:row>
      <xdr:rowOff>77685</xdr:rowOff>
    </xdr:to>
    <xdr:cxnSp macro="">
      <xdr:nvCxnSpPr>
        <xdr:cNvPr id="684" name="直線コネクタ 683"/>
        <xdr:cNvCxnSpPr/>
      </xdr:nvCxnSpPr>
      <xdr:spPr>
        <a:xfrm>
          <a:off x="15481300" y="16862540"/>
          <a:ext cx="838200" cy="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60440</xdr:rowOff>
    </xdr:from>
    <xdr:to>
      <xdr:col>81</xdr:col>
      <xdr:colOff>50800</xdr:colOff>
      <xdr:row>98</xdr:row>
      <xdr:rowOff>72180</xdr:rowOff>
    </xdr:to>
    <xdr:cxnSp macro="">
      <xdr:nvCxnSpPr>
        <xdr:cNvPr id="687" name="直線コネクタ 686"/>
        <xdr:cNvCxnSpPr/>
      </xdr:nvCxnSpPr>
      <xdr:spPr>
        <a:xfrm flipV="1">
          <a:off x="14592300" y="16862540"/>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61509</xdr:rowOff>
    </xdr:from>
    <xdr:to>
      <xdr:col>76</xdr:col>
      <xdr:colOff>114300</xdr:colOff>
      <xdr:row>98</xdr:row>
      <xdr:rowOff>72180</xdr:rowOff>
    </xdr:to>
    <xdr:cxnSp macro="">
      <xdr:nvCxnSpPr>
        <xdr:cNvPr id="690" name="直線コネクタ 689"/>
        <xdr:cNvCxnSpPr/>
      </xdr:nvCxnSpPr>
      <xdr:spPr>
        <a:xfrm>
          <a:off x="13703300" y="16863609"/>
          <a:ext cx="889000" cy="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61509</xdr:rowOff>
    </xdr:from>
    <xdr:to>
      <xdr:col>71</xdr:col>
      <xdr:colOff>177800</xdr:colOff>
      <xdr:row>98</xdr:row>
      <xdr:rowOff>82020</xdr:rowOff>
    </xdr:to>
    <xdr:cxnSp macro="">
      <xdr:nvCxnSpPr>
        <xdr:cNvPr id="693" name="直線コネクタ 692"/>
        <xdr:cNvCxnSpPr/>
      </xdr:nvCxnSpPr>
      <xdr:spPr>
        <a:xfrm flipV="1">
          <a:off x="12814300" y="16863609"/>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26885</xdr:rowOff>
    </xdr:from>
    <xdr:to>
      <xdr:col>85</xdr:col>
      <xdr:colOff>177800</xdr:colOff>
      <xdr:row>98</xdr:row>
      <xdr:rowOff>128485</xdr:rowOff>
    </xdr:to>
    <xdr:sp macro="" textlink="">
      <xdr:nvSpPr>
        <xdr:cNvPr id="703" name="楕円 702"/>
        <xdr:cNvSpPr/>
      </xdr:nvSpPr>
      <xdr:spPr>
        <a:xfrm>
          <a:off x="16268700" y="168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9640</xdr:rowOff>
    </xdr:from>
    <xdr:to>
      <xdr:col>81</xdr:col>
      <xdr:colOff>101600</xdr:colOff>
      <xdr:row>98</xdr:row>
      <xdr:rowOff>111240</xdr:rowOff>
    </xdr:to>
    <xdr:sp macro="" textlink="">
      <xdr:nvSpPr>
        <xdr:cNvPr id="705" name="楕円 704"/>
        <xdr:cNvSpPr/>
      </xdr:nvSpPr>
      <xdr:spPr>
        <a:xfrm>
          <a:off x="15430500" y="168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102367</xdr:rowOff>
    </xdr:from>
    <xdr:ext cx="469744" cy="259045"/>
    <xdr:sp macro="" textlink="">
      <xdr:nvSpPr>
        <xdr:cNvPr id="706" name="テキスト ボックス 705"/>
        <xdr:cNvSpPr txBox="1"/>
      </xdr:nvSpPr>
      <xdr:spPr>
        <a:xfrm>
          <a:off x="15246428" y="169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21380</xdr:rowOff>
    </xdr:from>
    <xdr:to>
      <xdr:col>76</xdr:col>
      <xdr:colOff>165100</xdr:colOff>
      <xdr:row>98</xdr:row>
      <xdr:rowOff>122980</xdr:rowOff>
    </xdr:to>
    <xdr:sp macro="" textlink="">
      <xdr:nvSpPr>
        <xdr:cNvPr id="707" name="楕円 706"/>
        <xdr:cNvSpPr/>
      </xdr:nvSpPr>
      <xdr:spPr>
        <a:xfrm>
          <a:off x="14541500" y="168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114107</xdr:rowOff>
    </xdr:from>
    <xdr:ext cx="469744" cy="259045"/>
    <xdr:sp macro="" textlink="">
      <xdr:nvSpPr>
        <xdr:cNvPr id="708" name="テキスト ボックス 707"/>
        <xdr:cNvSpPr txBox="1"/>
      </xdr:nvSpPr>
      <xdr:spPr>
        <a:xfrm>
          <a:off x="14357428" y="1691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10709</xdr:rowOff>
    </xdr:from>
    <xdr:to>
      <xdr:col>72</xdr:col>
      <xdr:colOff>38100</xdr:colOff>
      <xdr:row>98</xdr:row>
      <xdr:rowOff>112309</xdr:rowOff>
    </xdr:to>
    <xdr:sp macro="" textlink="">
      <xdr:nvSpPr>
        <xdr:cNvPr id="709" name="楕円 708"/>
        <xdr:cNvSpPr/>
      </xdr:nvSpPr>
      <xdr:spPr>
        <a:xfrm>
          <a:off x="13652500" y="1681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103436</xdr:rowOff>
    </xdr:from>
    <xdr:ext cx="469744" cy="259045"/>
    <xdr:sp macro="" textlink="">
      <xdr:nvSpPr>
        <xdr:cNvPr id="710" name="テキスト ボックス 709"/>
        <xdr:cNvSpPr txBox="1"/>
      </xdr:nvSpPr>
      <xdr:spPr>
        <a:xfrm>
          <a:off x="13468428" y="1690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31220</xdr:rowOff>
    </xdr:from>
    <xdr:to>
      <xdr:col>67</xdr:col>
      <xdr:colOff>101600</xdr:colOff>
      <xdr:row>98</xdr:row>
      <xdr:rowOff>132820</xdr:rowOff>
    </xdr:to>
    <xdr:sp macro="" textlink="">
      <xdr:nvSpPr>
        <xdr:cNvPr id="711" name="楕円 710"/>
        <xdr:cNvSpPr/>
      </xdr:nvSpPr>
      <xdr:spPr>
        <a:xfrm>
          <a:off x="12763500" y="168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123947</xdr:rowOff>
    </xdr:from>
    <xdr:ext cx="469744" cy="259045"/>
    <xdr:sp macro="" textlink="">
      <xdr:nvSpPr>
        <xdr:cNvPr id="712" name="テキスト ボックス 711"/>
        <xdr:cNvSpPr txBox="1"/>
      </xdr:nvSpPr>
      <xdr:spPr>
        <a:xfrm>
          <a:off x="12579428" y="1692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150596</xdr:rowOff>
    </xdr:from>
    <xdr:to>
      <xdr:col>116</xdr:col>
      <xdr:colOff>63500</xdr:colOff>
      <xdr:row>39</xdr:row>
      <xdr:rowOff>36602</xdr:rowOff>
    </xdr:to>
    <xdr:cxnSp macro="">
      <xdr:nvCxnSpPr>
        <xdr:cNvPr id="741" name="直線コネクタ 740"/>
        <xdr:cNvCxnSpPr/>
      </xdr:nvCxnSpPr>
      <xdr:spPr>
        <a:xfrm flipV="1">
          <a:off x="21323300" y="6665696"/>
          <a:ext cx="8382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28753</xdr:rowOff>
    </xdr:from>
    <xdr:to>
      <xdr:col>111</xdr:col>
      <xdr:colOff>177800</xdr:colOff>
      <xdr:row>39</xdr:row>
      <xdr:rowOff>36602</xdr:rowOff>
    </xdr:to>
    <xdr:cxnSp macro="">
      <xdr:nvCxnSpPr>
        <xdr:cNvPr id="744" name="直線コネクタ 743"/>
        <xdr:cNvCxnSpPr/>
      </xdr:nvCxnSpPr>
      <xdr:spPr>
        <a:xfrm>
          <a:off x="20434300" y="6715303"/>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13741</xdr:rowOff>
    </xdr:from>
    <xdr:to>
      <xdr:col>107</xdr:col>
      <xdr:colOff>50800</xdr:colOff>
      <xdr:row>39</xdr:row>
      <xdr:rowOff>28753</xdr:rowOff>
    </xdr:to>
    <xdr:cxnSp macro="">
      <xdr:nvCxnSpPr>
        <xdr:cNvPr id="747" name="直線コネクタ 746"/>
        <xdr:cNvCxnSpPr/>
      </xdr:nvCxnSpPr>
      <xdr:spPr>
        <a:xfrm>
          <a:off x="19545300" y="670029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13741</xdr:rowOff>
    </xdr:from>
    <xdr:to>
      <xdr:col>102</xdr:col>
      <xdr:colOff>114300</xdr:colOff>
      <xdr:row>39</xdr:row>
      <xdr:rowOff>31572</xdr:rowOff>
    </xdr:to>
    <xdr:cxnSp macro="">
      <xdr:nvCxnSpPr>
        <xdr:cNvPr id="750" name="直線コネクタ 749"/>
        <xdr:cNvCxnSpPr/>
      </xdr:nvCxnSpPr>
      <xdr:spPr>
        <a:xfrm flipV="1">
          <a:off x="18656300" y="670029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99796</xdr:rowOff>
    </xdr:from>
    <xdr:to>
      <xdr:col>116</xdr:col>
      <xdr:colOff>114300</xdr:colOff>
      <xdr:row>39</xdr:row>
      <xdr:rowOff>29946</xdr:rowOff>
    </xdr:to>
    <xdr:sp macro="" textlink="">
      <xdr:nvSpPr>
        <xdr:cNvPr id="760" name="楕円 759"/>
        <xdr:cNvSpPr/>
      </xdr:nvSpPr>
      <xdr:spPr>
        <a:xfrm>
          <a:off x="221107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14723</xdr:rowOff>
    </xdr:from>
    <xdr:ext cx="378565" cy="259045"/>
    <xdr:sp macro="" textlink="">
      <xdr:nvSpPr>
        <xdr:cNvPr id="761" name="投資及び出資金該当値テキスト"/>
        <xdr:cNvSpPr txBox="1"/>
      </xdr:nvSpPr>
      <xdr:spPr>
        <a:xfrm>
          <a:off x="22212300" y="652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157252</xdr:rowOff>
    </xdr:from>
    <xdr:to>
      <xdr:col>112</xdr:col>
      <xdr:colOff>38100</xdr:colOff>
      <xdr:row>39</xdr:row>
      <xdr:rowOff>87402</xdr:rowOff>
    </xdr:to>
    <xdr:sp macro="" textlink="">
      <xdr:nvSpPr>
        <xdr:cNvPr id="762" name="楕円 761"/>
        <xdr:cNvSpPr/>
      </xdr:nvSpPr>
      <xdr:spPr>
        <a:xfrm>
          <a:off x="21272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78529</xdr:rowOff>
    </xdr:from>
    <xdr:ext cx="378565" cy="259045"/>
    <xdr:sp macro="" textlink="">
      <xdr:nvSpPr>
        <xdr:cNvPr id="763" name="テキスト ボックス 762"/>
        <xdr:cNvSpPr txBox="1"/>
      </xdr:nvSpPr>
      <xdr:spPr>
        <a:xfrm>
          <a:off x="21134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149403</xdr:rowOff>
    </xdr:from>
    <xdr:to>
      <xdr:col>107</xdr:col>
      <xdr:colOff>101600</xdr:colOff>
      <xdr:row>39</xdr:row>
      <xdr:rowOff>79553</xdr:rowOff>
    </xdr:to>
    <xdr:sp macro="" textlink="">
      <xdr:nvSpPr>
        <xdr:cNvPr id="764" name="楕円 763"/>
        <xdr:cNvSpPr/>
      </xdr:nvSpPr>
      <xdr:spPr>
        <a:xfrm>
          <a:off x="20383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70680</xdr:rowOff>
    </xdr:from>
    <xdr:ext cx="378565" cy="259045"/>
    <xdr:sp macro="" textlink="">
      <xdr:nvSpPr>
        <xdr:cNvPr id="765" name="テキスト ボックス 764"/>
        <xdr:cNvSpPr txBox="1"/>
      </xdr:nvSpPr>
      <xdr:spPr>
        <a:xfrm>
          <a:off x="20245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134391</xdr:rowOff>
    </xdr:from>
    <xdr:to>
      <xdr:col>102</xdr:col>
      <xdr:colOff>165100</xdr:colOff>
      <xdr:row>39</xdr:row>
      <xdr:rowOff>64541</xdr:rowOff>
    </xdr:to>
    <xdr:sp macro="" textlink="">
      <xdr:nvSpPr>
        <xdr:cNvPr id="766" name="楕円 765"/>
        <xdr:cNvSpPr/>
      </xdr:nvSpPr>
      <xdr:spPr>
        <a:xfrm>
          <a:off x="19494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55668</xdr:rowOff>
    </xdr:from>
    <xdr:ext cx="378565" cy="259045"/>
    <xdr:sp macro="" textlink="">
      <xdr:nvSpPr>
        <xdr:cNvPr id="767" name="テキスト ボックス 766"/>
        <xdr:cNvSpPr txBox="1"/>
      </xdr:nvSpPr>
      <xdr:spPr>
        <a:xfrm>
          <a:off x="19356017" y="6742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152222</xdr:rowOff>
    </xdr:from>
    <xdr:to>
      <xdr:col>98</xdr:col>
      <xdr:colOff>38100</xdr:colOff>
      <xdr:row>39</xdr:row>
      <xdr:rowOff>82372</xdr:rowOff>
    </xdr:to>
    <xdr:sp macro="" textlink="">
      <xdr:nvSpPr>
        <xdr:cNvPr id="768" name="楕円 767"/>
        <xdr:cNvSpPr/>
      </xdr:nvSpPr>
      <xdr:spPr>
        <a:xfrm>
          <a:off x="18605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73499</xdr:rowOff>
    </xdr:from>
    <xdr:ext cx="378565" cy="259045"/>
    <xdr:sp macro="" textlink="">
      <xdr:nvSpPr>
        <xdr:cNvPr id="769" name="テキスト ボックス 768"/>
        <xdr:cNvSpPr txBox="1"/>
      </xdr:nvSpPr>
      <xdr:spPr>
        <a:xfrm>
          <a:off x="18467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141254</xdr:rowOff>
    </xdr:from>
    <xdr:to>
      <xdr:col>116</xdr:col>
      <xdr:colOff>63500</xdr:colOff>
      <xdr:row>57</xdr:row>
      <xdr:rowOff>146055</xdr:rowOff>
    </xdr:to>
    <xdr:cxnSp macro="">
      <xdr:nvCxnSpPr>
        <xdr:cNvPr id="796" name="直線コネクタ 795"/>
        <xdr:cNvCxnSpPr/>
      </xdr:nvCxnSpPr>
      <xdr:spPr>
        <a:xfrm>
          <a:off x="21323300" y="9913904"/>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141254</xdr:rowOff>
    </xdr:from>
    <xdr:to>
      <xdr:col>111</xdr:col>
      <xdr:colOff>177800</xdr:colOff>
      <xdr:row>57</xdr:row>
      <xdr:rowOff>142032</xdr:rowOff>
    </xdr:to>
    <xdr:cxnSp macro="">
      <xdr:nvCxnSpPr>
        <xdr:cNvPr id="799" name="直線コネクタ 798"/>
        <xdr:cNvCxnSpPr/>
      </xdr:nvCxnSpPr>
      <xdr:spPr>
        <a:xfrm flipV="1">
          <a:off x="20434300" y="991390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140295</xdr:rowOff>
    </xdr:from>
    <xdr:to>
      <xdr:col>107</xdr:col>
      <xdr:colOff>50800</xdr:colOff>
      <xdr:row>57</xdr:row>
      <xdr:rowOff>142032</xdr:rowOff>
    </xdr:to>
    <xdr:cxnSp macro="">
      <xdr:nvCxnSpPr>
        <xdr:cNvPr id="802" name="直線コネクタ 801"/>
        <xdr:cNvCxnSpPr/>
      </xdr:nvCxnSpPr>
      <xdr:spPr>
        <a:xfrm>
          <a:off x="19545300" y="991294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138009</xdr:rowOff>
    </xdr:from>
    <xdr:to>
      <xdr:col>102</xdr:col>
      <xdr:colOff>114300</xdr:colOff>
      <xdr:row>57</xdr:row>
      <xdr:rowOff>140295</xdr:rowOff>
    </xdr:to>
    <xdr:cxnSp macro="">
      <xdr:nvCxnSpPr>
        <xdr:cNvPr id="805" name="直線コネクタ 804"/>
        <xdr:cNvCxnSpPr/>
      </xdr:nvCxnSpPr>
      <xdr:spPr>
        <a:xfrm>
          <a:off x="18656300" y="99106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95255</xdr:rowOff>
    </xdr:from>
    <xdr:to>
      <xdr:col>116</xdr:col>
      <xdr:colOff>114300</xdr:colOff>
      <xdr:row>58</xdr:row>
      <xdr:rowOff>25405</xdr:rowOff>
    </xdr:to>
    <xdr:sp macro="" textlink="">
      <xdr:nvSpPr>
        <xdr:cNvPr id="815" name="楕円 814"/>
        <xdr:cNvSpPr/>
      </xdr:nvSpPr>
      <xdr:spPr>
        <a:xfrm>
          <a:off x="22110700" y="9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73682</xdr:rowOff>
    </xdr:from>
    <xdr:ext cx="469744" cy="259045"/>
    <xdr:sp macro="" textlink="">
      <xdr:nvSpPr>
        <xdr:cNvPr id="816" name="貸付金該当値テキスト"/>
        <xdr:cNvSpPr txBox="1"/>
      </xdr:nvSpPr>
      <xdr:spPr>
        <a:xfrm>
          <a:off x="22212300" y="984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90454</xdr:rowOff>
    </xdr:from>
    <xdr:to>
      <xdr:col>112</xdr:col>
      <xdr:colOff>38100</xdr:colOff>
      <xdr:row>58</xdr:row>
      <xdr:rowOff>20604</xdr:rowOff>
    </xdr:to>
    <xdr:sp macro="" textlink="">
      <xdr:nvSpPr>
        <xdr:cNvPr id="817" name="楕円 816"/>
        <xdr:cNvSpPr/>
      </xdr:nvSpPr>
      <xdr:spPr>
        <a:xfrm>
          <a:off x="21272500" y="98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11731</xdr:rowOff>
    </xdr:from>
    <xdr:ext cx="469744" cy="259045"/>
    <xdr:sp macro="" textlink="">
      <xdr:nvSpPr>
        <xdr:cNvPr id="818" name="テキスト ボックス 817"/>
        <xdr:cNvSpPr txBox="1"/>
      </xdr:nvSpPr>
      <xdr:spPr>
        <a:xfrm>
          <a:off x="21088428" y="995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91232</xdr:rowOff>
    </xdr:from>
    <xdr:to>
      <xdr:col>107</xdr:col>
      <xdr:colOff>101600</xdr:colOff>
      <xdr:row>58</xdr:row>
      <xdr:rowOff>21382</xdr:rowOff>
    </xdr:to>
    <xdr:sp macro="" textlink="">
      <xdr:nvSpPr>
        <xdr:cNvPr id="819" name="楕円 818"/>
        <xdr:cNvSpPr/>
      </xdr:nvSpPr>
      <xdr:spPr>
        <a:xfrm>
          <a:off x="20383500" y="986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12509</xdr:rowOff>
    </xdr:from>
    <xdr:ext cx="469744" cy="259045"/>
    <xdr:sp macro="" textlink="">
      <xdr:nvSpPr>
        <xdr:cNvPr id="820" name="テキスト ボックス 819"/>
        <xdr:cNvSpPr txBox="1"/>
      </xdr:nvSpPr>
      <xdr:spPr>
        <a:xfrm>
          <a:off x="20199428" y="995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89495</xdr:rowOff>
    </xdr:from>
    <xdr:to>
      <xdr:col>102</xdr:col>
      <xdr:colOff>165100</xdr:colOff>
      <xdr:row>58</xdr:row>
      <xdr:rowOff>19645</xdr:rowOff>
    </xdr:to>
    <xdr:sp macro="" textlink="">
      <xdr:nvSpPr>
        <xdr:cNvPr id="821" name="楕円 820"/>
        <xdr:cNvSpPr/>
      </xdr:nvSpPr>
      <xdr:spPr>
        <a:xfrm>
          <a:off x="19494500" y="98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10772</xdr:rowOff>
    </xdr:from>
    <xdr:ext cx="469744" cy="259045"/>
    <xdr:sp macro="" textlink="">
      <xdr:nvSpPr>
        <xdr:cNvPr id="822" name="テキスト ボックス 821"/>
        <xdr:cNvSpPr txBox="1"/>
      </xdr:nvSpPr>
      <xdr:spPr>
        <a:xfrm>
          <a:off x="19310428" y="99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87209</xdr:rowOff>
    </xdr:from>
    <xdr:to>
      <xdr:col>98</xdr:col>
      <xdr:colOff>38100</xdr:colOff>
      <xdr:row>58</xdr:row>
      <xdr:rowOff>17359</xdr:rowOff>
    </xdr:to>
    <xdr:sp macro="" textlink="">
      <xdr:nvSpPr>
        <xdr:cNvPr id="823" name="楕円 822"/>
        <xdr:cNvSpPr/>
      </xdr:nvSpPr>
      <xdr:spPr>
        <a:xfrm>
          <a:off x="18605500" y="9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8486</xdr:rowOff>
    </xdr:from>
    <xdr:ext cx="469744" cy="259045"/>
    <xdr:sp macro="" textlink="">
      <xdr:nvSpPr>
        <xdr:cNvPr id="824" name="テキスト ボックス 823"/>
        <xdr:cNvSpPr txBox="1"/>
      </xdr:nvSpPr>
      <xdr:spPr>
        <a:xfrm>
          <a:off x="18421428" y="99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120775</xdr:rowOff>
    </xdr:from>
    <xdr:to>
      <xdr:col>116</xdr:col>
      <xdr:colOff>63500</xdr:colOff>
      <xdr:row>75</xdr:row>
      <xdr:rowOff>166332</xdr:rowOff>
    </xdr:to>
    <xdr:cxnSp macro="">
      <xdr:nvCxnSpPr>
        <xdr:cNvPr id="855" name="直線コネクタ 854"/>
        <xdr:cNvCxnSpPr/>
      </xdr:nvCxnSpPr>
      <xdr:spPr>
        <a:xfrm flipV="1">
          <a:off x="21323300" y="12979525"/>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166332</xdr:rowOff>
    </xdr:from>
    <xdr:to>
      <xdr:col>111</xdr:col>
      <xdr:colOff>177800</xdr:colOff>
      <xdr:row>76</xdr:row>
      <xdr:rowOff>5871</xdr:rowOff>
    </xdr:to>
    <xdr:cxnSp macro="">
      <xdr:nvCxnSpPr>
        <xdr:cNvPr id="858" name="直線コネクタ 857"/>
        <xdr:cNvCxnSpPr/>
      </xdr:nvCxnSpPr>
      <xdr:spPr>
        <a:xfrm flipV="1">
          <a:off x="20434300" y="13025082"/>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5871</xdr:rowOff>
    </xdr:from>
    <xdr:to>
      <xdr:col>107</xdr:col>
      <xdr:colOff>50800</xdr:colOff>
      <xdr:row>76</xdr:row>
      <xdr:rowOff>13040</xdr:rowOff>
    </xdr:to>
    <xdr:cxnSp macro="">
      <xdr:nvCxnSpPr>
        <xdr:cNvPr id="861" name="直線コネクタ 860"/>
        <xdr:cNvCxnSpPr/>
      </xdr:nvCxnSpPr>
      <xdr:spPr>
        <a:xfrm flipV="1">
          <a:off x="19545300" y="13036071"/>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13022</xdr:rowOff>
    </xdr:from>
    <xdr:to>
      <xdr:col>102</xdr:col>
      <xdr:colOff>114300</xdr:colOff>
      <xdr:row>76</xdr:row>
      <xdr:rowOff>13040</xdr:rowOff>
    </xdr:to>
    <xdr:cxnSp macro="">
      <xdr:nvCxnSpPr>
        <xdr:cNvPr id="864" name="直線コネクタ 863"/>
        <xdr:cNvCxnSpPr/>
      </xdr:nvCxnSpPr>
      <xdr:spPr>
        <a:xfrm>
          <a:off x="18656300" y="13043222"/>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69975</xdr:rowOff>
    </xdr:from>
    <xdr:to>
      <xdr:col>116</xdr:col>
      <xdr:colOff>114300</xdr:colOff>
      <xdr:row>76</xdr:row>
      <xdr:rowOff>124</xdr:rowOff>
    </xdr:to>
    <xdr:sp macro="" textlink="">
      <xdr:nvSpPr>
        <xdr:cNvPr id="874" name="楕円 873"/>
        <xdr:cNvSpPr/>
      </xdr:nvSpPr>
      <xdr:spPr>
        <a:xfrm>
          <a:off x="22110700" y="12928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92852</xdr:rowOff>
    </xdr:from>
    <xdr:ext cx="534377" cy="259045"/>
    <xdr:sp macro="" textlink="">
      <xdr:nvSpPr>
        <xdr:cNvPr id="875" name="繰出金該当値テキスト"/>
        <xdr:cNvSpPr txBox="1"/>
      </xdr:nvSpPr>
      <xdr:spPr>
        <a:xfrm>
          <a:off x="22212300" y="127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115532</xdr:rowOff>
    </xdr:from>
    <xdr:to>
      <xdr:col>112</xdr:col>
      <xdr:colOff>38100</xdr:colOff>
      <xdr:row>76</xdr:row>
      <xdr:rowOff>45681</xdr:rowOff>
    </xdr:to>
    <xdr:sp macro="" textlink="">
      <xdr:nvSpPr>
        <xdr:cNvPr id="876" name="楕円 875"/>
        <xdr:cNvSpPr/>
      </xdr:nvSpPr>
      <xdr:spPr>
        <a:xfrm>
          <a:off x="21272500" y="12974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36809</xdr:rowOff>
    </xdr:from>
    <xdr:ext cx="534377" cy="259045"/>
    <xdr:sp macro="" textlink="">
      <xdr:nvSpPr>
        <xdr:cNvPr id="877" name="テキスト ボックス 876"/>
        <xdr:cNvSpPr txBox="1"/>
      </xdr:nvSpPr>
      <xdr:spPr>
        <a:xfrm>
          <a:off x="21056111" y="130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126521</xdr:rowOff>
    </xdr:from>
    <xdr:to>
      <xdr:col>107</xdr:col>
      <xdr:colOff>101600</xdr:colOff>
      <xdr:row>76</xdr:row>
      <xdr:rowOff>56671</xdr:rowOff>
    </xdr:to>
    <xdr:sp macro="" textlink="">
      <xdr:nvSpPr>
        <xdr:cNvPr id="878" name="楕円 877"/>
        <xdr:cNvSpPr/>
      </xdr:nvSpPr>
      <xdr:spPr>
        <a:xfrm>
          <a:off x="20383500" y="129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47798</xdr:rowOff>
    </xdr:from>
    <xdr:ext cx="534377" cy="259045"/>
    <xdr:sp macro="" textlink="">
      <xdr:nvSpPr>
        <xdr:cNvPr id="879" name="テキスト ボックス 878"/>
        <xdr:cNvSpPr txBox="1"/>
      </xdr:nvSpPr>
      <xdr:spPr>
        <a:xfrm>
          <a:off x="20167111" y="130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133690</xdr:rowOff>
    </xdr:from>
    <xdr:to>
      <xdr:col>102</xdr:col>
      <xdr:colOff>165100</xdr:colOff>
      <xdr:row>76</xdr:row>
      <xdr:rowOff>63840</xdr:rowOff>
    </xdr:to>
    <xdr:sp macro="" textlink="">
      <xdr:nvSpPr>
        <xdr:cNvPr id="880" name="楕円 879"/>
        <xdr:cNvSpPr/>
      </xdr:nvSpPr>
      <xdr:spPr>
        <a:xfrm>
          <a:off x="19494500" y="129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54967</xdr:rowOff>
    </xdr:from>
    <xdr:ext cx="534377" cy="259045"/>
    <xdr:sp macro="" textlink="">
      <xdr:nvSpPr>
        <xdr:cNvPr id="881" name="テキスト ボックス 880"/>
        <xdr:cNvSpPr txBox="1"/>
      </xdr:nvSpPr>
      <xdr:spPr>
        <a:xfrm>
          <a:off x="19278111" y="130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133673</xdr:rowOff>
    </xdr:from>
    <xdr:to>
      <xdr:col>98</xdr:col>
      <xdr:colOff>38100</xdr:colOff>
      <xdr:row>76</xdr:row>
      <xdr:rowOff>63822</xdr:rowOff>
    </xdr:to>
    <xdr:sp macro="" textlink="">
      <xdr:nvSpPr>
        <xdr:cNvPr id="882" name="楕円 881"/>
        <xdr:cNvSpPr/>
      </xdr:nvSpPr>
      <xdr:spPr>
        <a:xfrm>
          <a:off x="18605500" y="12992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54949</xdr:rowOff>
    </xdr:from>
    <xdr:ext cx="534377" cy="259045"/>
    <xdr:sp macro="" textlink="">
      <xdr:nvSpPr>
        <xdr:cNvPr id="883" name="テキスト ボックス 882"/>
        <xdr:cNvSpPr txBox="1"/>
      </xdr:nvSpPr>
      <xdr:spPr>
        <a:xfrm>
          <a:off x="18389111" y="130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住民一人当たりのコストについては、人件費が類似団体内平均よりも高い水準となっており、普通建設事業費（うち更新整備）や公債費が類似団体よりも低い水準となっている。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今後、庁舎整備により大きく増加することが見込まれる。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扶助費は類似団体平均と比較しても低い水準であったが、</a:t>
          </a:r>
          <a:r>
            <a:rPr kumimoji="1" lang="ja-JP" altLang="en-US" sz="1100">
              <a:solidFill>
                <a:schemeClr val="dk1"/>
              </a:solidFill>
              <a:effectLst/>
              <a:latin typeface="+mn-lt"/>
              <a:ea typeface="+mn-ea"/>
              <a:cs typeface="+mn-cs"/>
            </a:rPr>
            <a:t>高まる保育ニーズへの対応等により増加傾向であり、今後も増加が見込まれている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公債費についても過年度に実施した大規模な社会資本整備で活用した地方債の償還が始まったことから、今後、増加が見込まれる。</a:t>
          </a:r>
          <a:endParaRPr lang="ja-JP" altLang="ja-JP" sz="1400">
            <a:effectLst/>
          </a:endParaRPr>
        </a:p>
        <a:p>
          <a:r>
            <a:rPr kumimoji="1" lang="ja-JP" altLang="en-US" sz="1100">
              <a:solidFill>
                <a:schemeClr val="dk1"/>
              </a:solidFill>
              <a:effectLst/>
              <a:latin typeface="+mn-lt"/>
              <a:ea typeface="+mn-ea"/>
              <a:cs typeface="+mn-cs"/>
            </a:rPr>
            <a:t>今後は上記のとおり扶助費、普通建設費等の増が見込まれているため、それに対応するために</a:t>
          </a:r>
          <a:r>
            <a:rPr kumimoji="1" lang="ja-JP" altLang="ja-JP" sz="1100">
              <a:solidFill>
                <a:schemeClr val="dk1"/>
              </a:solidFill>
              <a:effectLst/>
              <a:latin typeface="+mn-lt"/>
              <a:ea typeface="+mn-ea"/>
              <a:cs typeface="+mn-cs"/>
            </a:rPr>
            <a:t>人件費や物件費等の抑制に取り組んでいく。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99695</xdr:rowOff>
    </xdr:from>
    <xdr:to>
      <xdr:col>24</xdr:col>
      <xdr:colOff>63500</xdr:colOff>
      <xdr:row>34</xdr:row>
      <xdr:rowOff>133985</xdr:rowOff>
    </xdr:to>
    <xdr:cxnSp macro="">
      <xdr:nvCxnSpPr>
        <xdr:cNvPr id="61" name="直線コネクタ 60"/>
        <xdr:cNvCxnSpPr/>
      </xdr:nvCxnSpPr>
      <xdr:spPr>
        <a:xfrm>
          <a:off x="3797300" y="59289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10922</xdr:rowOff>
    </xdr:from>
    <xdr:to>
      <xdr:col>19</xdr:col>
      <xdr:colOff>177800</xdr:colOff>
      <xdr:row>34</xdr:row>
      <xdr:rowOff>99695</xdr:rowOff>
    </xdr:to>
    <xdr:cxnSp macro="">
      <xdr:nvCxnSpPr>
        <xdr:cNvPr id="64" name="直線コネクタ 63"/>
        <xdr:cNvCxnSpPr/>
      </xdr:nvCxnSpPr>
      <xdr:spPr>
        <a:xfrm>
          <a:off x="2908300" y="584022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89789</xdr:rowOff>
    </xdr:from>
    <xdr:to>
      <xdr:col>15</xdr:col>
      <xdr:colOff>50800</xdr:colOff>
      <xdr:row>34</xdr:row>
      <xdr:rowOff>10922</xdr:rowOff>
    </xdr:to>
    <xdr:cxnSp macro="">
      <xdr:nvCxnSpPr>
        <xdr:cNvPr id="67" name="直線コネクタ 66"/>
        <xdr:cNvCxnSpPr/>
      </xdr:nvCxnSpPr>
      <xdr:spPr>
        <a:xfrm>
          <a:off x="2019300" y="5747639"/>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113792</xdr:rowOff>
    </xdr:from>
    <xdr:to>
      <xdr:col>10</xdr:col>
      <xdr:colOff>114300</xdr:colOff>
      <xdr:row>33</xdr:row>
      <xdr:rowOff>89789</xdr:rowOff>
    </xdr:to>
    <xdr:cxnSp macro="">
      <xdr:nvCxnSpPr>
        <xdr:cNvPr id="70" name="直線コネクタ 69"/>
        <xdr:cNvCxnSpPr/>
      </xdr:nvCxnSpPr>
      <xdr:spPr>
        <a:xfrm>
          <a:off x="1130300" y="5600192"/>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83185</xdr:rowOff>
    </xdr:from>
    <xdr:to>
      <xdr:col>24</xdr:col>
      <xdr:colOff>114300</xdr:colOff>
      <xdr:row>35</xdr:row>
      <xdr:rowOff>13335</xdr:rowOff>
    </xdr:to>
    <xdr:sp macro="" textlink="">
      <xdr:nvSpPr>
        <xdr:cNvPr id="80" name="楕円 79"/>
        <xdr:cNvSpPr/>
      </xdr:nvSpPr>
      <xdr:spPr>
        <a:xfrm>
          <a:off x="45847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106062</xdr:rowOff>
    </xdr:from>
    <xdr:ext cx="469744" cy="259045"/>
    <xdr:sp macro="" textlink="">
      <xdr:nvSpPr>
        <xdr:cNvPr id="81" name="議会費該当値テキスト"/>
        <xdr:cNvSpPr txBox="1"/>
      </xdr:nvSpPr>
      <xdr:spPr>
        <a:xfrm>
          <a:off x="4686300"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48895</xdr:rowOff>
    </xdr:from>
    <xdr:to>
      <xdr:col>20</xdr:col>
      <xdr:colOff>38100</xdr:colOff>
      <xdr:row>34</xdr:row>
      <xdr:rowOff>150495</xdr:rowOff>
    </xdr:to>
    <xdr:sp macro="" textlink="">
      <xdr:nvSpPr>
        <xdr:cNvPr id="82" name="楕円 81"/>
        <xdr:cNvSpPr/>
      </xdr:nvSpPr>
      <xdr:spPr>
        <a:xfrm>
          <a:off x="37465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167022</xdr:rowOff>
    </xdr:from>
    <xdr:ext cx="469744" cy="259045"/>
    <xdr:sp macro="" textlink="">
      <xdr:nvSpPr>
        <xdr:cNvPr id="83" name="テキスト ボックス 82"/>
        <xdr:cNvSpPr txBox="1"/>
      </xdr:nvSpPr>
      <xdr:spPr>
        <a:xfrm>
          <a:off x="3562428" y="56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131572</xdr:rowOff>
    </xdr:from>
    <xdr:to>
      <xdr:col>15</xdr:col>
      <xdr:colOff>101600</xdr:colOff>
      <xdr:row>34</xdr:row>
      <xdr:rowOff>61722</xdr:rowOff>
    </xdr:to>
    <xdr:sp macro="" textlink="">
      <xdr:nvSpPr>
        <xdr:cNvPr id="84" name="楕円 83"/>
        <xdr:cNvSpPr/>
      </xdr:nvSpPr>
      <xdr:spPr>
        <a:xfrm>
          <a:off x="2857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78249</xdr:rowOff>
    </xdr:from>
    <xdr:ext cx="469744" cy="259045"/>
    <xdr:sp macro="" textlink="">
      <xdr:nvSpPr>
        <xdr:cNvPr id="85" name="テキスト ボックス 84"/>
        <xdr:cNvSpPr txBox="1"/>
      </xdr:nvSpPr>
      <xdr:spPr>
        <a:xfrm>
          <a:off x="2673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38989</xdr:rowOff>
    </xdr:from>
    <xdr:to>
      <xdr:col>10</xdr:col>
      <xdr:colOff>165100</xdr:colOff>
      <xdr:row>33</xdr:row>
      <xdr:rowOff>140589</xdr:rowOff>
    </xdr:to>
    <xdr:sp macro="" textlink="">
      <xdr:nvSpPr>
        <xdr:cNvPr id="86" name="楕円 85"/>
        <xdr:cNvSpPr/>
      </xdr:nvSpPr>
      <xdr:spPr>
        <a:xfrm>
          <a:off x="1968500" y="56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157116</xdr:rowOff>
    </xdr:from>
    <xdr:ext cx="469744" cy="259045"/>
    <xdr:sp macro="" textlink="">
      <xdr:nvSpPr>
        <xdr:cNvPr id="87" name="テキスト ボックス 86"/>
        <xdr:cNvSpPr txBox="1"/>
      </xdr:nvSpPr>
      <xdr:spPr>
        <a:xfrm>
          <a:off x="1784428" y="54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62992</xdr:rowOff>
    </xdr:from>
    <xdr:to>
      <xdr:col>6</xdr:col>
      <xdr:colOff>38100</xdr:colOff>
      <xdr:row>32</xdr:row>
      <xdr:rowOff>164592</xdr:rowOff>
    </xdr:to>
    <xdr:sp macro="" textlink="">
      <xdr:nvSpPr>
        <xdr:cNvPr id="88" name="楕円 87"/>
        <xdr:cNvSpPr/>
      </xdr:nvSpPr>
      <xdr:spPr>
        <a:xfrm>
          <a:off x="10795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9669</xdr:rowOff>
    </xdr:from>
    <xdr:ext cx="469744" cy="259045"/>
    <xdr:sp macro="" textlink="">
      <xdr:nvSpPr>
        <xdr:cNvPr id="89" name="テキスト ボックス 88"/>
        <xdr:cNvSpPr txBox="1"/>
      </xdr:nvSpPr>
      <xdr:spPr>
        <a:xfrm>
          <a:off x="895428" y="5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89481</xdr:rowOff>
    </xdr:from>
    <xdr:to>
      <xdr:col>24</xdr:col>
      <xdr:colOff>63500</xdr:colOff>
      <xdr:row>57</xdr:row>
      <xdr:rowOff>96362</xdr:rowOff>
    </xdr:to>
    <xdr:cxnSp macro="">
      <xdr:nvCxnSpPr>
        <xdr:cNvPr id="116" name="直線コネクタ 115"/>
        <xdr:cNvCxnSpPr/>
      </xdr:nvCxnSpPr>
      <xdr:spPr>
        <a:xfrm>
          <a:off x="3797300" y="9862131"/>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89481</xdr:rowOff>
    </xdr:from>
    <xdr:to>
      <xdr:col>19</xdr:col>
      <xdr:colOff>177800</xdr:colOff>
      <xdr:row>57</xdr:row>
      <xdr:rowOff>99608</xdr:rowOff>
    </xdr:to>
    <xdr:cxnSp macro="">
      <xdr:nvCxnSpPr>
        <xdr:cNvPr id="119" name="直線コネクタ 118"/>
        <xdr:cNvCxnSpPr/>
      </xdr:nvCxnSpPr>
      <xdr:spPr>
        <a:xfrm flipV="1">
          <a:off x="2908300" y="986213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95937</xdr:rowOff>
    </xdr:from>
    <xdr:to>
      <xdr:col>15</xdr:col>
      <xdr:colOff>50800</xdr:colOff>
      <xdr:row>57</xdr:row>
      <xdr:rowOff>99608</xdr:rowOff>
    </xdr:to>
    <xdr:cxnSp macro="">
      <xdr:nvCxnSpPr>
        <xdr:cNvPr id="122" name="直線コネクタ 121"/>
        <xdr:cNvCxnSpPr/>
      </xdr:nvCxnSpPr>
      <xdr:spPr>
        <a:xfrm>
          <a:off x="2019300" y="9868587"/>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95937</xdr:rowOff>
    </xdr:from>
    <xdr:to>
      <xdr:col>10</xdr:col>
      <xdr:colOff>114300</xdr:colOff>
      <xdr:row>57</xdr:row>
      <xdr:rowOff>109058</xdr:rowOff>
    </xdr:to>
    <xdr:cxnSp macro="">
      <xdr:nvCxnSpPr>
        <xdr:cNvPr id="125" name="直線コネクタ 124"/>
        <xdr:cNvCxnSpPr/>
      </xdr:nvCxnSpPr>
      <xdr:spPr>
        <a:xfrm flipV="1">
          <a:off x="1130300" y="98685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45562</xdr:rowOff>
    </xdr:from>
    <xdr:to>
      <xdr:col>24</xdr:col>
      <xdr:colOff>114300</xdr:colOff>
      <xdr:row>57</xdr:row>
      <xdr:rowOff>147162</xdr:rowOff>
    </xdr:to>
    <xdr:sp macro="" textlink="">
      <xdr:nvSpPr>
        <xdr:cNvPr id="135" name="楕円 134"/>
        <xdr:cNvSpPr/>
      </xdr:nvSpPr>
      <xdr:spPr>
        <a:xfrm>
          <a:off x="4584700" y="98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131939</xdr:rowOff>
    </xdr:from>
    <xdr:ext cx="534377" cy="259045"/>
    <xdr:sp macro="" textlink="">
      <xdr:nvSpPr>
        <xdr:cNvPr id="136" name="総務費該当値テキスト"/>
        <xdr:cNvSpPr txBox="1"/>
      </xdr:nvSpPr>
      <xdr:spPr>
        <a:xfrm>
          <a:off x="4686300" y="97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38681</xdr:rowOff>
    </xdr:from>
    <xdr:to>
      <xdr:col>20</xdr:col>
      <xdr:colOff>38100</xdr:colOff>
      <xdr:row>57</xdr:row>
      <xdr:rowOff>140281</xdr:rowOff>
    </xdr:to>
    <xdr:sp macro="" textlink="">
      <xdr:nvSpPr>
        <xdr:cNvPr id="137" name="楕円 136"/>
        <xdr:cNvSpPr/>
      </xdr:nvSpPr>
      <xdr:spPr>
        <a:xfrm>
          <a:off x="3746500" y="9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131408</xdr:rowOff>
    </xdr:from>
    <xdr:ext cx="534377" cy="259045"/>
    <xdr:sp macro="" textlink="">
      <xdr:nvSpPr>
        <xdr:cNvPr id="138" name="テキスト ボックス 137"/>
        <xdr:cNvSpPr txBox="1"/>
      </xdr:nvSpPr>
      <xdr:spPr>
        <a:xfrm>
          <a:off x="3530111" y="99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48808</xdr:rowOff>
    </xdr:from>
    <xdr:to>
      <xdr:col>15</xdr:col>
      <xdr:colOff>101600</xdr:colOff>
      <xdr:row>57</xdr:row>
      <xdr:rowOff>150408</xdr:rowOff>
    </xdr:to>
    <xdr:sp macro="" textlink="">
      <xdr:nvSpPr>
        <xdr:cNvPr id="139" name="楕円 138"/>
        <xdr:cNvSpPr/>
      </xdr:nvSpPr>
      <xdr:spPr>
        <a:xfrm>
          <a:off x="2857500" y="98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141535</xdr:rowOff>
    </xdr:from>
    <xdr:ext cx="534377" cy="259045"/>
    <xdr:sp macro="" textlink="">
      <xdr:nvSpPr>
        <xdr:cNvPr id="140" name="テキスト ボックス 139"/>
        <xdr:cNvSpPr txBox="1"/>
      </xdr:nvSpPr>
      <xdr:spPr>
        <a:xfrm>
          <a:off x="2641111" y="99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45137</xdr:rowOff>
    </xdr:from>
    <xdr:to>
      <xdr:col>10</xdr:col>
      <xdr:colOff>165100</xdr:colOff>
      <xdr:row>57</xdr:row>
      <xdr:rowOff>146737</xdr:rowOff>
    </xdr:to>
    <xdr:sp macro="" textlink="">
      <xdr:nvSpPr>
        <xdr:cNvPr id="141" name="楕円 140"/>
        <xdr:cNvSpPr/>
      </xdr:nvSpPr>
      <xdr:spPr>
        <a:xfrm>
          <a:off x="1968500" y="98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137864</xdr:rowOff>
    </xdr:from>
    <xdr:ext cx="534377" cy="259045"/>
    <xdr:sp macro="" textlink="">
      <xdr:nvSpPr>
        <xdr:cNvPr id="142" name="テキスト ボックス 141"/>
        <xdr:cNvSpPr txBox="1"/>
      </xdr:nvSpPr>
      <xdr:spPr>
        <a:xfrm>
          <a:off x="1752111" y="99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58258</xdr:rowOff>
    </xdr:from>
    <xdr:to>
      <xdr:col>6</xdr:col>
      <xdr:colOff>38100</xdr:colOff>
      <xdr:row>57</xdr:row>
      <xdr:rowOff>159858</xdr:rowOff>
    </xdr:to>
    <xdr:sp macro="" textlink="">
      <xdr:nvSpPr>
        <xdr:cNvPr id="143" name="楕円 142"/>
        <xdr:cNvSpPr/>
      </xdr:nvSpPr>
      <xdr:spPr>
        <a:xfrm>
          <a:off x="1079500" y="98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150985</xdr:rowOff>
    </xdr:from>
    <xdr:ext cx="534377" cy="259045"/>
    <xdr:sp macro="" textlink="">
      <xdr:nvSpPr>
        <xdr:cNvPr id="144" name="テキスト ボックス 143"/>
        <xdr:cNvSpPr txBox="1"/>
      </xdr:nvSpPr>
      <xdr:spPr>
        <a:xfrm>
          <a:off x="863111" y="99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90736</xdr:rowOff>
    </xdr:from>
    <xdr:to>
      <xdr:col>24</xdr:col>
      <xdr:colOff>63500</xdr:colOff>
      <xdr:row>76</xdr:row>
      <xdr:rowOff>151423</xdr:rowOff>
    </xdr:to>
    <xdr:cxnSp macro="">
      <xdr:nvCxnSpPr>
        <xdr:cNvPr id="176" name="直線コネクタ 175"/>
        <xdr:cNvCxnSpPr/>
      </xdr:nvCxnSpPr>
      <xdr:spPr>
        <a:xfrm flipV="1">
          <a:off x="3797300" y="13120936"/>
          <a:ext cx="8382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126943</xdr:rowOff>
    </xdr:from>
    <xdr:to>
      <xdr:col>19</xdr:col>
      <xdr:colOff>177800</xdr:colOff>
      <xdr:row>76</xdr:row>
      <xdr:rowOff>151423</xdr:rowOff>
    </xdr:to>
    <xdr:cxnSp macro="">
      <xdr:nvCxnSpPr>
        <xdr:cNvPr id="179" name="直線コネクタ 178"/>
        <xdr:cNvCxnSpPr/>
      </xdr:nvCxnSpPr>
      <xdr:spPr>
        <a:xfrm>
          <a:off x="2908300" y="13157143"/>
          <a:ext cx="889000" cy="2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126943</xdr:rowOff>
    </xdr:from>
    <xdr:to>
      <xdr:col>15</xdr:col>
      <xdr:colOff>50800</xdr:colOff>
      <xdr:row>77</xdr:row>
      <xdr:rowOff>52113</xdr:rowOff>
    </xdr:to>
    <xdr:cxnSp macro="">
      <xdr:nvCxnSpPr>
        <xdr:cNvPr id="182" name="直線コネクタ 181"/>
        <xdr:cNvCxnSpPr/>
      </xdr:nvCxnSpPr>
      <xdr:spPr>
        <a:xfrm flipV="1">
          <a:off x="2019300" y="13157143"/>
          <a:ext cx="889000" cy="9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52113</xdr:rowOff>
    </xdr:from>
    <xdr:to>
      <xdr:col>10</xdr:col>
      <xdr:colOff>114300</xdr:colOff>
      <xdr:row>77</xdr:row>
      <xdr:rowOff>110700</xdr:rowOff>
    </xdr:to>
    <xdr:cxnSp macro="">
      <xdr:nvCxnSpPr>
        <xdr:cNvPr id="185" name="直線コネクタ 184"/>
        <xdr:cNvCxnSpPr/>
      </xdr:nvCxnSpPr>
      <xdr:spPr>
        <a:xfrm flipV="1">
          <a:off x="1130300" y="13253763"/>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39936</xdr:rowOff>
    </xdr:from>
    <xdr:to>
      <xdr:col>24</xdr:col>
      <xdr:colOff>114300</xdr:colOff>
      <xdr:row>76</xdr:row>
      <xdr:rowOff>141536</xdr:rowOff>
    </xdr:to>
    <xdr:sp macro="" textlink="">
      <xdr:nvSpPr>
        <xdr:cNvPr id="195" name="楕円 194"/>
        <xdr:cNvSpPr/>
      </xdr:nvSpPr>
      <xdr:spPr>
        <a:xfrm>
          <a:off x="4584700" y="130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18363</xdr:rowOff>
    </xdr:from>
    <xdr:ext cx="599010" cy="259045"/>
    <xdr:sp macro="" textlink="">
      <xdr:nvSpPr>
        <xdr:cNvPr id="196" name="民生費該当値テキスト"/>
        <xdr:cNvSpPr txBox="1"/>
      </xdr:nvSpPr>
      <xdr:spPr>
        <a:xfrm>
          <a:off x="4686300" y="130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100623</xdr:rowOff>
    </xdr:from>
    <xdr:to>
      <xdr:col>20</xdr:col>
      <xdr:colOff>38100</xdr:colOff>
      <xdr:row>77</xdr:row>
      <xdr:rowOff>30773</xdr:rowOff>
    </xdr:to>
    <xdr:sp macro="" textlink="">
      <xdr:nvSpPr>
        <xdr:cNvPr id="197" name="楕円 196"/>
        <xdr:cNvSpPr/>
      </xdr:nvSpPr>
      <xdr:spPr>
        <a:xfrm>
          <a:off x="3746500" y="131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21900</xdr:rowOff>
    </xdr:from>
    <xdr:ext cx="599010" cy="259045"/>
    <xdr:sp macro="" textlink="">
      <xdr:nvSpPr>
        <xdr:cNvPr id="198" name="テキスト ボックス 197"/>
        <xdr:cNvSpPr txBox="1"/>
      </xdr:nvSpPr>
      <xdr:spPr>
        <a:xfrm>
          <a:off x="3497795" y="132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76143</xdr:rowOff>
    </xdr:from>
    <xdr:to>
      <xdr:col>15</xdr:col>
      <xdr:colOff>101600</xdr:colOff>
      <xdr:row>77</xdr:row>
      <xdr:rowOff>6293</xdr:rowOff>
    </xdr:to>
    <xdr:sp macro="" textlink="">
      <xdr:nvSpPr>
        <xdr:cNvPr id="199" name="楕円 198"/>
        <xdr:cNvSpPr/>
      </xdr:nvSpPr>
      <xdr:spPr>
        <a:xfrm>
          <a:off x="2857500" y="13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168870</xdr:rowOff>
    </xdr:from>
    <xdr:ext cx="599010" cy="259045"/>
    <xdr:sp macro="" textlink="">
      <xdr:nvSpPr>
        <xdr:cNvPr id="200" name="テキスト ボックス 199"/>
        <xdr:cNvSpPr txBox="1"/>
      </xdr:nvSpPr>
      <xdr:spPr>
        <a:xfrm>
          <a:off x="2608795" y="1319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1313</xdr:rowOff>
    </xdr:from>
    <xdr:to>
      <xdr:col>10</xdr:col>
      <xdr:colOff>165100</xdr:colOff>
      <xdr:row>77</xdr:row>
      <xdr:rowOff>102913</xdr:rowOff>
    </xdr:to>
    <xdr:sp macro="" textlink="">
      <xdr:nvSpPr>
        <xdr:cNvPr id="201" name="楕円 200"/>
        <xdr:cNvSpPr/>
      </xdr:nvSpPr>
      <xdr:spPr>
        <a:xfrm>
          <a:off x="1968500" y="132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94040</xdr:rowOff>
    </xdr:from>
    <xdr:ext cx="599010" cy="259045"/>
    <xdr:sp macro="" textlink="">
      <xdr:nvSpPr>
        <xdr:cNvPr id="202" name="テキスト ボックス 201"/>
        <xdr:cNvSpPr txBox="1"/>
      </xdr:nvSpPr>
      <xdr:spPr>
        <a:xfrm>
          <a:off x="1719795" y="1329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59900</xdr:rowOff>
    </xdr:from>
    <xdr:to>
      <xdr:col>6</xdr:col>
      <xdr:colOff>38100</xdr:colOff>
      <xdr:row>77</xdr:row>
      <xdr:rowOff>161500</xdr:rowOff>
    </xdr:to>
    <xdr:sp macro="" textlink="">
      <xdr:nvSpPr>
        <xdr:cNvPr id="203" name="楕円 202"/>
        <xdr:cNvSpPr/>
      </xdr:nvSpPr>
      <xdr:spPr>
        <a:xfrm>
          <a:off x="1079500" y="132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152627</xdr:rowOff>
    </xdr:from>
    <xdr:ext cx="599010" cy="259045"/>
    <xdr:sp macro="" textlink="">
      <xdr:nvSpPr>
        <xdr:cNvPr id="204" name="テキスト ボックス 203"/>
        <xdr:cNvSpPr txBox="1"/>
      </xdr:nvSpPr>
      <xdr:spPr>
        <a:xfrm>
          <a:off x="830795" y="1335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103879</xdr:rowOff>
    </xdr:from>
    <xdr:to>
      <xdr:col>24</xdr:col>
      <xdr:colOff>63500</xdr:colOff>
      <xdr:row>96</xdr:row>
      <xdr:rowOff>37424</xdr:rowOff>
    </xdr:to>
    <xdr:cxnSp macro="">
      <xdr:nvCxnSpPr>
        <xdr:cNvPr id="232" name="直線コネクタ 231"/>
        <xdr:cNvCxnSpPr/>
      </xdr:nvCxnSpPr>
      <xdr:spPr>
        <a:xfrm flipV="1">
          <a:off x="3797300" y="16391629"/>
          <a:ext cx="838200" cy="10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37424</xdr:rowOff>
    </xdr:from>
    <xdr:to>
      <xdr:col>19</xdr:col>
      <xdr:colOff>177800</xdr:colOff>
      <xdr:row>96</xdr:row>
      <xdr:rowOff>43093</xdr:rowOff>
    </xdr:to>
    <xdr:cxnSp macro="">
      <xdr:nvCxnSpPr>
        <xdr:cNvPr id="235" name="直線コネクタ 234"/>
        <xdr:cNvCxnSpPr/>
      </xdr:nvCxnSpPr>
      <xdr:spPr>
        <a:xfrm flipV="1">
          <a:off x="2908300" y="16496624"/>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27870</xdr:rowOff>
    </xdr:from>
    <xdr:to>
      <xdr:col>15</xdr:col>
      <xdr:colOff>50800</xdr:colOff>
      <xdr:row>96</xdr:row>
      <xdr:rowOff>43093</xdr:rowOff>
    </xdr:to>
    <xdr:cxnSp macro="">
      <xdr:nvCxnSpPr>
        <xdr:cNvPr id="238" name="直線コネクタ 237"/>
        <xdr:cNvCxnSpPr/>
      </xdr:nvCxnSpPr>
      <xdr:spPr>
        <a:xfrm>
          <a:off x="2019300" y="16487070"/>
          <a:ext cx="889000" cy="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109913</xdr:rowOff>
    </xdr:from>
    <xdr:to>
      <xdr:col>10</xdr:col>
      <xdr:colOff>114300</xdr:colOff>
      <xdr:row>96</xdr:row>
      <xdr:rowOff>27870</xdr:rowOff>
    </xdr:to>
    <xdr:cxnSp macro="">
      <xdr:nvCxnSpPr>
        <xdr:cNvPr id="241" name="直線コネクタ 240"/>
        <xdr:cNvCxnSpPr/>
      </xdr:nvCxnSpPr>
      <xdr:spPr>
        <a:xfrm>
          <a:off x="1130300" y="16054763"/>
          <a:ext cx="889000" cy="4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53079</xdr:rowOff>
    </xdr:from>
    <xdr:to>
      <xdr:col>24</xdr:col>
      <xdr:colOff>114300</xdr:colOff>
      <xdr:row>95</xdr:row>
      <xdr:rowOff>154679</xdr:rowOff>
    </xdr:to>
    <xdr:sp macro="" textlink="">
      <xdr:nvSpPr>
        <xdr:cNvPr id="251" name="楕円 250"/>
        <xdr:cNvSpPr/>
      </xdr:nvSpPr>
      <xdr:spPr>
        <a:xfrm>
          <a:off x="4584700" y="163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75956</xdr:rowOff>
    </xdr:from>
    <xdr:ext cx="534377" cy="259045"/>
    <xdr:sp macro="" textlink="">
      <xdr:nvSpPr>
        <xdr:cNvPr id="252" name="衛生費該当値テキスト"/>
        <xdr:cNvSpPr txBox="1"/>
      </xdr:nvSpPr>
      <xdr:spPr>
        <a:xfrm>
          <a:off x="4686300" y="161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158074</xdr:rowOff>
    </xdr:from>
    <xdr:to>
      <xdr:col>20</xdr:col>
      <xdr:colOff>38100</xdr:colOff>
      <xdr:row>96</xdr:row>
      <xdr:rowOff>88224</xdr:rowOff>
    </xdr:to>
    <xdr:sp macro="" textlink="">
      <xdr:nvSpPr>
        <xdr:cNvPr id="253" name="楕円 252"/>
        <xdr:cNvSpPr/>
      </xdr:nvSpPr>
      <xdr:spPr>
        <a:xfrm>
          <a:off x="3746500" y="16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104751</xdr:rowOff>
    </xdr:from>
    <xdr:ext cx="534377" cy="259045"/>
    <xdr:sp macro="" textlink="">
      <xdr:nvSpPr>
        <xdr:cNvPr id="254" name="テキスト ボックス 253"/>
        <xdr:cNvSpPr txBox="1"/>
      </xdr:nvSpPr>
      <xdr:spPr>
        <a:xfrm>
          <a:off x="3530111" y="162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163743</xdr:rowOff>
    </xdr:from>
    <xdr:to>
      <xdr:col>15</xdr:col>
      <xdr:colOff>101600</xdr:colOff>
      <xdr:row>96</xdr:row>
      <xdr:rowOff>93893</xdr:rowOff>
    </xdr:to>
    <xdr:sp macro="" textlink="">
      <xdr:nvSpPr>
        <xdr:cNvPr id="255" name="楕円 254"/>
        <xdr:cNvSpPr/>
      </xdr:nvSpPr>
      <xdr:spPr>
        <a:xfrm>
          <a:off x="2857500" y="16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110420</xdr:rowOff>
    </xdr:from>
    <xdr:ext cx="534377" cy="259045"/>
    <xdr:sp macro="" textlink="">
      <xdr:nvSpPr>
        <xdr:cNvPr id="256" name="テキスト ボックス 255"/>
        <xdr:cNvSpPr txBox="1"/>
      </xdr:nvSpPr>
      <xdr:spPr>
        <a:xfrm>
          <a:off x="2641111" y="1622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148520</xdr:rowOff>
    </xdr:from>
    <xdr:to>
      <xdr:col>10</xdr:col>
      <xdr:colOff>165100</xdr:colOff>
      <xdr:row>96</xdr:row>
      <xdr:rowOff>78670</xdr:rowOff>
    </xdr:to>
    <xdr:sp macro="" textlink="">
      <xdr:nvSpPr>
        <xdr:cNvPr id="257" name="楕円 256"/>
        <xdr:cNvSpPr/>
      </xdr:nvSpPr>
      <xdr:spPr>
        <a:xfrm>
          <a:off x="1968500" y="16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95197</xdr:rowOff>
    </xdr:from>
    <xdr:ext cx="534377" cy="259045"/>
    <xdr:sp macro="" textlink="">
      <xdr:nvSpPr>
        <xdr:cNvPr id="258" name="テキスト ボックス 257"/>
        <xdr:cNvSpPr txBox="1"/>
      </xdr:nvSpPr>
      <xdr:spPr>
        <a:xfrm>
          <a:off x="1752111" y="16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59113</xdr:rowOff>
    </xdr:from>
    <xdr:to>
      <xdr:col>6</xdr:col>
      <xdr:colOff>38100</xdr:colOff>
      <xdr:row>93</xdr:row>
      <xdr:rowOff>160713</xdr:rowOff>
    </xdr:to>
    <xdr:sp macro="" textlink="">
      <xdr:nvSpPr>
        <xdr:cNvPr id="259" name="楕円 258"/>
        <xdr:cNvSpPr/>
      </xdr:nvSpPr>
      <xdr:spPr>
        <a:xfrm>
          <a:off x="1079500" y="160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5790</xdr:rowOff>
    </xdr:from>
    <xdr:ext cx="534377" cy="259045"/>
    <xdr:sp macro="" textlink="">
      <xdr:nvSpPr>
        <xdr:cNvPr id="260" name="テキスト ボックス 259"/>
        <xdr:cNvSpPr txBox="1"/>
      </xdr:nvSpPr>
      <xdr:spPr>
        <a:xfrm>
          <a:off x="863111" y="1577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21857</xdr:rowOff>
    </xdr:from>
    <xdr:to>
      <xdr:col>55</xdr:col>
      <xdr:colOff>0</xdr:colOff>
      <xdr:row>38</xdr:row>
      <xdr:rowOff>22599</xdr:rowOff>
    </xdr:to>
    <xdr:cxnSp macro="">
      <xdr:nvCxnSpPr>
        <xdr:cNvPr id="285" name="直線コネクタ 284"/>
        <xdr:cNvCxnSpPr/>
      </xdr:nvCxnSpPr>
      <xdr:spPr>
        <a:xfrm>
          <a:off x="9639300" y="6536957"/>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21857</xdr:rowOff>
    </xdr:from>
    <xdr:to>
      <xdr:col>50</xdr:col>
      <xdr:colOff>114300</xdr:colOff>
      <xdr:row>38</xdr:row>
      <xdr:rowOff>23228</xdr:rowOff>
    </xdr:to>
    <xdr:cxnSp macro="">
      <xdr:nvCxnSpPr>
        <xdr:cNvPr id="288" name="直線コネクタ 287"/>
        <xdr:cNvCxnSpPr/>
      </xdr:nvCxnSpPr>
      <xdr:spPr>
        <a:xfrm flipV="1">
          <a:off x="8750300" y="65369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23057</xdr:rowOff>
    </xdr:from>
    <xdr:to>
      <xdr:col>45</xdr:col>
      <xdr:colOff>177800</xdr:colOff>
      <xdr:row>38</xdr:row>
      <xdr:rowOff>23228</xdr:rowOff>
    </xdr:to>
    <xdr:cxnSp macro="">
      <xdr:nvCxnSpPr>
        <xdr:cNvPr id="291" name="直線コネクタ 290"/>
        <xdr:cNvCxnSpPr/>
      </xdr:nvCxnSpPr>
      <xdr:spPr>
        <a:xfrm>
          <a:off x="7861300" y="653815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23057</xdr:rowOff>
    </xdr:from>
    <xdr:to>
      <xdr:col>41</xdr:col>
      <xdr:colOff>50800</xdr:colOff>
      <xdr:row>38</xdr:row>
      <xdr:rowOff>23971</xdr:rowOff>
    </xdr:to>
    <xdr:cxnSp macro="">
      <xdr:nvCxnSpPr>
        <xdr:cNvPr id="294" name="直線コネクタ 293"/>
        <xdr:cNvCxnSpPr/>
      </xdr:nvCxnSpPr>
      <xdr:spPr>
        <a:xfrm flipV="1">
          <a:off x="6972300" y="65381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143250</xdr:rowOff>
    </xdr:from>
    <xdr:to>
      <xdr:col>55</xdr:col>
      <xdr:colOff>50800</xdr:colOff>
      <xdr:row>38</xdr:row>
      <xdr:rowOff>73400</xdr:rowOff>
    </xdr:to>
    <xdr:sp macro="" textlink="">
      <xdr:nvSpPr>
        <xdr:cNvPr id="304" name="楕円 303"/>
        <xdr:cNvSpPr/>
      </xdr:nvSpPr>
      <xdr:spPr>
        <a:xfrm>
          <a:off x="104267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58177</xdr:rowOff>
    </xdr:from>
    <xdr:ext cx="313932" cy="259045"/>
    <xdr:sp macro="" textlink="">
      <xdr:nvSpPr>
        <xdr:cNvPr id="305" name="労働費該当値テキスト"/>
        <xdr:cNvSpPr txBox="1"/>
      </xdr:nvSpPr>
      <xdr:spPr>
        <a:xfrm>
          <a:off x="10528300" y="6401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142507</xdr:rowOff>
    </xdr:from>
    <xdr:to>
      <xdr:col>50</xdr:col>
      <xdr:colOff>165100</xdr:colOff>
      <xdr:row>38</xdr:row>
      <xdr:rowOff>72657</xdr:rowOff>
    </xdr:to>
    <xdr:sp macro="" textlink="">
      <xdr:nvSpPr>
        <xdr:cNvPr id="306" name="楕円 305"/>
        <xdr:cNvSpPr/>
      </xdr:nvSpPr>
      <xdr:spPr>
        <a:xfrm>
          <a:off x="95885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63784</xdr:rowOff>
    </xdr:from>
    <xdr:ext cx="313932" cy="259045"/>
    <xdr:sp macro="" textlink="">
      <xdr:nvSpPr>
        <xdr:cNvPr id="307" name="テキスト ボックス 306"/>
        <xdr:cNvSpPr txBox="1"/>
      </xdr:nvSpPr>
      <xdr:spPr>
        <a:xfrm>
          <a:off x="9482333" y="6578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143878</xdr:rowOff>
    </xdr:from>
    <xdr:to>
      <xdr:col>46</xdr:col>
      <xdr:colOff>38100</xdr:colOff>
      <xdr:row>38</xdr:row>
      <xdr:rowOff>74028</xdr:rowOff>
    </xdr:to>
    <xdr:sp macro="" textlink="">
      <xdr:nvSpPr>
        <xdr:cNvPr id="308" name="楕円 307"/>
        <xdr:cNvSpPr/>
      </xdr:nvSpPr>
      <xdr:spPr>
        <a:xfrm>
          <a:off x="8699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65155</xdr:rowOff>
    </xdr:from>
    <xdr:ext cx="313932" cy="259045"/>
    <xdr:sp macro="" textlink="">
      <xdr:nvSpPr>
        <xdr:cNvPr id="309" name="テキスト ボックス 308"/>
        <xdr:cNvSpPr txBox="1"/>
      </xdr:nvSpPr>
      <xdr:spPr>
        <a:xfrm>
          <a:off x="8593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143707</xdr:rowOff>
    </xdr:from>
    <xdr:to>
      <xdr:col>41</xdr:col>
      <xdr:colOff>101600</xdr:colOff>
      <xdr:row>38</xdr:row>
      <xdr:rowOff>73857</xdr:rowOff>
    </xdr:to>
    <xdr:sp macro="" textlink="">
      <xdr:nvSpPr>
        <xdr:cNvPr id="310" name="楕円 309"/>
        <xdr:cNvSpPr/>
      </xdr:nvSpPr>
      <xdr:spPr>
        <a:xfrm>
          <a:off x="7810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64984</xdr:rowOff>
    </xdr:from>
    <xdr:ext cx="313932" cy="259045"/>
    <xdr:sp macro="" textlink="">
      <xdr:nvSpPr>
        <xdr:cNvPr id="311" name="テキスト ボックス 310"/>
        <xdr:cNvSpPr txBox="1"/>
      </xdr:nvSpPr>
      <xdr:spPr>
        <a:xfrm>
          <a:off x="7704333" y="6580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144621</xdr:rowOff>
    </xdr:from>
    <xdr:to>
      <xdr:col>36</xdr:col>
      <xdr:colOff>165100</xdr:colOff>
      <xdr:row>38</xdr:row>
      <xdr:rowOff>74771</xdr:rowOff>
    </xdr:to>
    <xdr:sp macro="" textlink="">
      <xdr:nvSpPr>
        <xdr:cNvPr id="312" name="楕円 311"/>
        <xdr:cNvSpPr/>
      </xdr:nvSpPr>
      <xdr:spPr>
        <a:xfrm>
          <a:off x="69215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65898</xdr:rowOff>
    </xdr:from>
    <xdr:ext cx="313932" cy="259045"/>
    <xdr:sp macro="" textlink="">
      <xdr:nvSpPr>
        <xdr:cNvPr id="313" name="テキスト ボックス 312"/>
        <xdr:cNvSpPr txBox="1"/>
      </xdr:nvSpPr>
      <xdr:spPr>
        <a:xfrm>
          <a:off x="6815333" y="6580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158924</xdr:rowOff>
    </xdr:from>
    <xdr:to>
      <xdr:col>55</xdr:col>
      <xdr:colOff>0</xdr:colOff>
      <xdr:row>58</xdr:row>
      <xdr:rowOff>166870</xdr:rowOff>
    </xdr:to>
    <xdr:cxnSp macro="">
      <xdr:nvCxnSpPr>
        <xdr:cNvPr id="344" name="直線コネクタ 343"/>
        <xdr:cNvCxnSpPr/>
      </xdr:nvCxnSpPr>
      <xdr:spPr>
        <a:xfrm>
          <a:off x="9639300" y="10103024"/>
          <a:ext cx="8382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158924</xdr:rowOff>
    </xdr:from>
    <xdr:to>
      <xdr:col>50</xdr:col>
      <xdr:colOff>114300</xdr:colOff>
      <xdr:row>58</xdr:row>
      <xdr:rowOff>162603</xdr:rowOff>
    </xdr:to>
    <xdr:cxnSp macro="">
      <xdr:nvCxnSpPr>
        <xdr:cNvPr id="347" name="直線コネクタ 346"/>
        <xdr:cNvCxnSpPr/>
      </xdr:nvCxnSpPr>
      <xdr:spPr>
        <a:xfrm flipV="1">
          <a:off x="8750300" y="10103024"/>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162603</xdr:rowOff>
    </xdr:from>
    <xdr:to>
      <xdr:col>45</xdr:col>
      <xdr:colOff>177800</xdr:colOff>
      <xdr:row>58</xdr:row>
      <xdr:rowOff>166925</xdr:rowOff>
    </xdr:to>
    <xdr:cxnSp macro="">
      <xdr:nvCxnSpPr>
        <xdr:cNvPr id="350" name="直線コネクタ 349"/>
        <xdr:cNvCxnSpPr/>
      </xdr:nvCxnSpPr>
      <xdr:spPr>
        <a:xfrm flipV="1">
          <a:off x="7861300" y="10106703"/>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166925</xdr:rowOff>
    </xdr:from>
    <xdr:to>
      <xdr:col>41</xdr:col>
      <xdr:colOff>50800</xdr:colOff>
      <xdr:row>58</xdr:row>
      <xdr:rowOff>170409</xdr:rowOff>
    </xdr:to>
    <xdr:cxnSp macro="">
      <xdr:nvCxnSpPr>
        <xdr:cNvPr id="353" name="直線コネクタ 352"/>
        <xdr:cNvCxnSpPr/>
      </xdr:nvCxnSpPr>
      <xdr:spPr>
        <a:xfrm flipV="1">
          <a:off x="6972300" y="10111025"/>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116070</xdr:rowOff>
    </xdr:from>
    <xdr:to>
      <xdr:col>55</xdr:col>
      <xdr:colOff>50800</xdr:colOff>
      <xdr:row>59</xdr:row>
      <xdr:rowOff>46220</xdr:rowOff>
    </xdr:to>
    <xdr:sp macro="" textlink="">
      <xdr:nvSpPr>
        <xdr:cNvPr id="363" name="楕円 362"/>
        <xdr:cNvSpPr/>
      </xdr:nvSpPr>
      <xdr:spPr>
        <a:xfrm>
          <a:off x="10426700" y="10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469744" cy="259045"/>
    <xdr:sp macro="" textlink="">
      <xdr:nvSpPr>
        <xdr:cNvPr id="364" name="農林水産業費該当値テキスト"/>
        <xdr:cNvSpPr txBox="1"/>
      </xdr:nvSpPr>
      <xdr:spPr>
        <a:xfrm>
          <a:off x="10528300" y="999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108124</xdr:rowOff>
    </xdr:from>
    <xdr:to>
      <xdr:col>50</xdr:col>
      <xdr:colOff>165100</xdr:colOff>
      <xdr:row>59</xdr:row>
      <xdr:rowOff>38274</xdr:rowOff>
    </xdr:to>
    <xdr:sp macro="" textlink="">
      <xdr:nvSpPr>
        <xdr:cNvPr id="365" name="楕円 364"/>
        <xdr:cNvSpPr/>
      </xdr:nvSpPr>
      <xdr:spPr>
        <a:xfrm>
          <a:off x="9588500" y="100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29401</xdr:rowOff>
    </xdr:from>
    <xdr:ext cx="534377" cy="259045"/>
    <xdr:sp macro="" textlink="">
      <xdr:nvSpPr>
        <xdr:cNvPr id="366" name="テキスト ボックス 365"/>
        <xdr:cNvSpPr txBox="1"/>
      </xdr:nvSpPr>
      <xdr:spPr>
        <a:xfrm>
          <a:off x="9372111" y="101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111803</xdr:rowOff>
    </xdr:from>
    <xdr:to>
      <xdr:col>46</xdr:col>
      <xdr:colOff>38100</xdr:colOff>
      <xdr:row>59</xdr:row>
      <xdr:rowOff>41953</xdr:rowOff>
    </xdr:to>
    <xdr:sp macro="" textlink="">
      <xdr:nvSpPr>
        <xdr:cNvPr id="367" name="楕円 366"/>
        <xdr:cNvSpPr/>
      </xdr:nvSpPr>
      <xdr:spPr>
        <a:xfrm>
          <a:off x="8699500" y="100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33080</xdr:rowOff>
    </xdr:from>
    <xdr:ext cx="469744" cy="259045"/>
    <xdr:sp macro="" textlink="">
      <xdr:nvSpPr>
        <xdr:cNvPr id="368" name="テキスト ボックス 367"/>
        <xdr:cNvSpPr txBox="1"/>
      </xdr:nvSpPr>
      <xdr:spPr>
        <a:xfrm>
          <a:off x="8515428" y="101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116125</xdr:rowOff>
    </xdr:from>
    <xdr:to>
      <xdr:col>41</xdr:col>
      <xdr:colOff>101600</xdr:colOff>
      <xdr:row>59</xdr:row>
      <xdr:rowOff>46275</xdr:rowOff>
    </xdr:to>
    <xdr:sp macro="" textlink="">
      <xdr:nvSpPr>
        <xdr:cNvPr id="369" name="楕円 368"/>
        <xdr:cNvSpPr/>
      </xdr:nvSpPr>
      <xdr:spPr>
        <a:xfrm>
          <a:off x="7810500" y="100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37402</xdr:rowOff>
    </xdr:from>
    <xdr:ext cx="469744" cy="259045"/>
    <xdr:sp macro="" textlink="">
      <xdr:nvSpPr>
        <xdr:cNvPr id="370" name="テキスト ボックス 369"/>
        <xdr:cNvSpPr txBox="1"/>
      </xdr:nvSpPr>
      <xdr:spPr>
        <a:xfrm>
          <a:off x="7626428" y="1015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119609</xdr:rowOff>
    </xdr:from>
    <xdr:to>
      <xdr:col>36</xdr:col>
      <xdr:colOff>165100</xdr:colOff>
      <xdr:row>59</xdr:row>
      <xdr:rowOff>49759</xdr:rowOff>
    </xdr:to>
    <xdr:sp macro="" textlink="">
      <xdr:nvSpPr>
        <xdr:cNvPr id="371" name="楕円 370"/>
        <xdr:cNvSpPr/>
      </xdr:nvSpPr>
      <xdr:spPr>
        <a:xfrm>
          <a:off x="6921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40886</xdr:rowOff>
    </xdr:from>
    <xdr:ext cx="469744" cy="259045"/>
    <xdr:sp macro="" textlink="">
      <xdr:nvSpPr>
        <xdr:cNvPr id="372" name="テキスト ボックス 371"/>
        <xdr:cNvSpPr txBox="1"/>
      </xdr:nvSpPr>
      <xdr:spPr>
        <a:xfrm>
          <a:off x="6737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116863</xdr:rowOff>
    </xdr:from>
    <xdr:to>
      <xdr:col>55</xdr:col>
      <xdr:colOff>0</xdr:colOff>
      <xdr:row>77</xdr:row>
      <xdr:rowOff>143266</xdr:rowOff>
    </xdr:to>
    <xdr:cxnSp macro="">
      <xdr:nvCxnSpPr>
        <xdr:cNvPr id="399" name="直線コネクタ 398"/>
        <xdr:cNvCxnSpPr/>
      </xdr:nvCxnSpPr>
      <xdr:spPr>
        <a:xfrm>
          <a:off x="9639300" y="13318513"/>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65588</xdr:rowOff>
    </xdr:from>
    <xdr:to>
      <xdr:col>50</xdr:col>
      <xdr:colOff>114300</xdr:colOff>
      <xdr:row>77</xdr:row>
      <xdr:rowOff>116863</xdr:rowOff>
    </xdr:to>
    <xdr:cxnSp macro="">
      <xdr:nvCxnSpPr>
        <xdr:cNvPr id="402" name="直線コネクタ 401"/>
        <xdr:cNvCxnSpPr/>
      </xdr:nvCxnSpPr>
      <xdr:spPr>
        <a:xfrm>
          <a:off x="8750300" y="13095788"/>
          <a:ext cx="889000" cy="2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65588</xdr:rowOff>
    </xdr:from>
    <xdr:to>
      <xdr:col>45</xdr:col>
      <xdr:colOff>177800</xdr:colOff>
      <xdr:row>77</xdr:row>
      <xdr:rowOff>12736</xdr:rowOff>
    </xdr:to>
    <xdr:cxnSp macro="">
      <xdr:nvCxnSpPr>
        <xdr:cNvPr id="405" name="直線コネクタ 404"/>
        <xdr:cNvCxnSpPr/>
      </xdr:nvCxnSpPr>
      <xdr:spPr>
        <a:xfrm flipV="1">
          <a:off x="7861300" y="13095788"/>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12736</xdr:rowOff>
    </xdr:from>
    <xdr:to>
      <xdr:col>41</xdr:col>
      <xdr:colOff>50800</xdr:colOff>
      <xdr:row>77</xdr:row>
      <xdr:rowOff>64810</xdr:rowOff>
    </xdr:to>
    <xdr:cxnSp macro="">
      <xdr:nvCxnSpPr>
        <xdr:cNvPr id="408" name="直線コネクタ 407"/>
        <xdr:cNvCxnSpPr/>
      </xdr:nvCxnSpPr>
      <xdr:spPr>
        <a:xfrm flipV="1">
          <a:off x="6972300" y="1321438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92466</xdr:rowOff>
    </xdr:from>
    <xdr:to>
      <xdr:col>55</xdr:col>
      <xdr:colOff>50800</xdr:colOff>
      <xdr:row>78</xdr:row>
      <xdr:rowOff>22616</xdr:rowOff>
    </xdr:to>
    <xdr:sp macro="" textlink="">
      <xdr:nvSpPr>
        <xdr:cNvPr id="418" name="楕円 417"/>
        <xdr:cNvSpPr/>
      </xdr:nvSpPr>
      <xdr:spPr>
        <a:xfrm>
          <a:off x="104267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70893</xdr:rowOff>
    </xdr:from>
    <xdr:ext cx="469744" cy="259045"/>
    <xdr:sp macro="" textlink="">
      <xdr:nvSpPr>
        <xdr:cNvPr id="419" name="商工費該当値テキスト"/>
        <xdr:cNvSpPr txBox="1"/>
      </xdr:nvSpPr>
      <xdr:spPr>
        <a:xfrm>
          <a:off x="10528300" y="1327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66063</xdr:rowOff>
    </xdr:from>
    <xdr:to>
      <xdr:col>50</xdr:col>
      <xdr:colOff>165100</xdr:colOff>
      <xdr:row>77</xdr:row>
      <xdr:rowOff>167663</xdr:rowOff>
    </xdr:to>
    <xdr:sp macro="" textlink="">
      <xdr:nvSpPr>
        <xdr:cNvPr id="420" name="楕円 419"/>
        <xdr:cNvSpPr/>
      </xdr:nvSpPr>
      <xdr:spPr>
        <a:xfrm>
          <a:off x="9588500" y="13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158790</xdr:rowOff>
    </xdr:from>
    <xdr:ext cx="469744" cy="259045"/>
    <xdr:sp macro="" textlink="">
      <xdr:nvSpPr>
        <xdr:cNvPr id="421" name="テキスト ボックス 420"/>
        <xdr:cNvSpPr txBox="1"/>
      </xdr:nvSpPr>
      <xdr:spPr>
        <a:xfrm>
          <a:off x="9404428" y="133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14788</xdr:rowOff>
    </xdr:from>
    <xdr:to>
      <xdr:col>46</xdr:col>
      <xdr:colOff>38100</xdr:colOff>
      <xdr:row>76</xdr:row>
      <xdr:rowOff>116388</xdr:rowOff>
    </xdr:to>
    <xdr:sp macro="" textlink="">
      <xdr:nvSpPr>
        <xdr:cNvPr id="422" name="楕円 421"/>
        <xdr:cNvSpPr/>
      </xdr:nvSpPr>
      <xdr:spPr>
        <a:xfrm>
          <a:off x="8699500" y="130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132915</xdr:rowOff>
    </xdr:from>
    <xdr:ext cx="534377" cy="259045"/>
    <xdr:sp macro="" textlink="">
      <xdr:nvSpPr>
        <xdr:cNvPr id="423" name="テキスト ボックス 422"/>
        <xdr:cNvSpPr txBox="1"/>
      </xdr:nvSpPr>
      <xdr:spPr>
        <a:xfrm>
          <a:off x="8483111" y="128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133386</xdr:rowOff>
    </xdr:from>
    <xdr:to>
      <xdr:col>41</xdr:col>
      <xdr:colOff>101600</xdr:colOff>
      <xdr:row>77</xdr:row>
      <xdr:rowOff>63536</xdr:rowOff>
    </xdr:to>
    <xdr:sp macro="" textlink="">
      <xdr:nvSpPr>
        <xdr:cNvPr id="424" name="楕円 423"/>
        <xdr:cNvSpPr/>
      </xdr:nvSpPr>
      <xdr:spPr>
        <a:xfrm>
          <a:off x="7810500" y="13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80063</xdr:rowOff>
    </xdr:from>
    <xdr:ext cx="534377" cy="259045"/>
    <xdr:sp macro="" textlink="">
      <xdr:nvSpPr>
        <xdr:cNvPr id="425" name="テキスト ボックス 424"/>
        <xdr:cNvSpPr txBox="1"/>
      </xdr:nvSpPr>
      <xdr:spPr>
        <a:xfrm>
          <a:off x="7594111" y="129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14010</xdr:rowOff>
    </xdr:from>
    <xdr:to>
      <xdr:col>36</xdr:col>
      <xdr:colOff>165100</xdr:colOff>
      <xdr:row>77</xdr:row>
      <xdr:rowOff>115610</xdr:rowOff>
    </xdr:to>
    <xdr:sp macro="" textlink="">
      <xdr:nvSpPr>
        <xdr:cNvPr id="426" name="楕円 425"/>
        <xdr:cNvSpPr/>
      </xdr:nvSpPr>
      <xdr:spPr>
        <a:xfrm>
          <a:off x="6921500" y="132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106737</xdr:rowOff>
    </xdr:from>
    <xdr:ext cx="534377" cy="259045"/>
    <xdr:sp macro="" textlink="">
      <xdr:nvSpPr>
        <xdr:cNvPr id="427" name="テキスト ボックス 426"/>
        <xdr:cNvSpPr txBox="1"/>
      </xdr:nvSpPr>
      <xdr:spPr>
        <a:xfrm>
          <a:off x="6705111" y="133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87156</xdr:rowOff>
    </xdr:from>
    <xdr:to>
      <xdr:col>55</xdr:col>
      <xdr:colOff>0</xdr:colOff>
      <xdr:row>98</xdr:row>
      <xdr:rowOff>93717</xdr:rowOff>
    </xdr:to>
    <xdr:cxnSp macro="">
      <xdr:nvCxnSpPr>
        <xdr:cNvPr id="456" name="直線コネクタ 455"/>
        <xdr:cNvCxnSpPr/>
      </xdr:nvCxnSpPr>
      <xdr:spPr>
        <a:xfrm flipV="1">
          <a:off x="9639300" y="16889256"/>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50930</xdr:rowOff>
    </xdr:from>
    <xdr:to>
      <xdr:col>50</xdr:col>
      <xdr:colOff>114300</xdr:colOff>
      <xdr:row>98</xdr:row>
      <xdr:rowOff>93717</xdr:rowOff>
    </xdr:to>
    <xdr:cxnSp macro="">
      <xdr:nvCxnSpPr>
        <xdr:cNvPr id="459" name="直線コネクタ 458"/>
        <xdr:cNvCxnSpPr/>
      </xdr:nvCxnSpPr>
      <xdr:spPr>
        <a:xfrm>
          <a:off x="8750300" y="16853030"/>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35905</xdr:rowOff>
    </xdr:from>
    <xdr:to>
      <xdr:col>45</xdr:col>
      <xdr:colOff>177800</xdr:colOff>
      <xdr:row>98</xdr:row>
      <xdr:rowOff>50930</xdr:rowOff>
    </xdr:to>
    <xdr:cxnSp macro="">
      <xdr:nvCxnSpPr>
        <xdr:cNvPr id="462" name="直線コネクタ 461"/>
        <xdr:cNvCxnSpPr/>
      </xdr:nvCxnSpPr>
      <xdr:spPr>
        <a:xfrm>
          <a:off x="7861300" y="16838005"/>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142458</xdr:rowOff>
    </xdr:from>
    <xdr:to>
      <xdr:col>41</xdr:col>
      <xdr:colOff>50800</xdr:colOff>
      <xdr:row>98</xdr:row>
      <xdr:rowOff>35905</xdr:rowOff>
    </xdr:to>
    <xdr:cxnSp macro="">
      <xdr:nvCxnSpPr>
        <xdr:cNvPr id="465" name="直線コネクタ 464"/>
        <xdr:cNvCxnSpPr/>
      </xdr:nvCxnSpPr>
      <xdr:spPr>
        <a:xfrm>
          <a:off x="6972300" y="16773108"/>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36356</xdr:rowOff>
    </xdr:from>
    <xdr:to>
      <xdr:col>55</xdr:col>
      <xdr:colOff>50800</xdr:colOff>
      <xdr:row>98</xdr:row>
      <xdr:rowOff>137956</xdr:rowOff>
    </xdr:to>
    <xdr:sp macro="" textlink="">
      <xdr:nvSpPr>
        <xdr:cNvPr id="475" name="楕円 474"/>
        <xdr:cNvSpPr/>
      </xdr:nvSpPr>
      <xdr:spPr>
        <a:xfrm>
          <a:off x="10426700" y="168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42917</xdr:rowOff>
    </xdr:from>
    <xdr:to>
      <xdr:col>50</xdr:col>
      <xdr:colOff>165100</xdr:colOff>
      <xdr:row>98</xdr:row>
      <xdr:rowOff>144517</xdr:rowOff>
    </xdr:to>
    <xdr:sp macro="" textlink="">
      <xdr:nvSpPr>
        <xdr:cNvPr id="477" name="楕円 476"/>
        <xdr:cNvSpPr/>
      </xdr:nvSpPr>
      <xdr:spPr>
        <a:xfrm>
          <a:off x="9588500" y="16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135644</xdr:rowOff>
    </xdr:from>
    <xdr:ext cx="534377" cy="259045"/>
    <xdr:sp macro="" textlink="">
      <xdr:nvSpPr>
        <xdr:cNvPr id="478" name="テキスト ボックス 477"/>
        <xdr:cNvSpPr txBox="1"/>
      </xdr:nvSpPr>
      <xdr:spPr>
        <a:xfrm>
          <a:off x="9372111" y="169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xdr:rowOff>
    </xdr:from>
    <xdr:to>
      <xdr:col>46</xdr:col>
      <xdr:colOff>38100</xdr:colOff>
      <xdr:row>98</xdr:row>
      <xdr:rowOff>101730</xdr:rowOff>
    </xdr:to>
    <xdr:sp macro="" textlink="">
      <xdr:nvSpPr>
        <xdr:cNvPr id="479" name="楕円 478"/>
        <xdr:cNvSpPr/>
      </xdr:nvSpPr>
      <xdr:spPr>
        <a:xfrm>
          <a:off x="8699500" y="168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92857</xdr:rowOff>
    </xdr:from>
    <xdr:ext cx="534377" cy="259045"/>
    <xdr:sp macro="" textlink="">
      <xdr:nvSpPr>
        <xdr:cNvPr id="480" name="テキスト ボックス 479"/>
        <xdr:cNvSpPr txBox="1"/>
      </xdr:nvSpPr>
      <xdr:spPr>
        <a:xfrm>
          <a:off x="8483111" y="168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156555</xdr:rowOff>
    </xdr:from>
    <xdr:to>
      <xdr:col>41</xdr:col>
      <xdr:colOff>101600</xdr:colOff>
      <xdr:row>98</xdr:row>
      <xdr:rowOff>86705</xdr:rowOff>
    </xdr:to>
    <xdr:sp macro="" textlink="">
      <xdr:nvSpPr>
        <xdr:cNvPr id="481" name="楕円 480"/>
        <xdr:cNvSpPr/>
      </xdr:nvSpPr>
      <xdr:spPr>
        <a:xfrm>
          <a:off x="7810500" y="167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103232</xdr:rowOff>
    </xdr:from>
    <xdr:ext cx="534377" cy="259045"/>
    <xdr:sp macro="" textlink="">
      <xdr:nvSpPr>
        <xdr:cNvPr id="482" name="テキスト ボックス 481"/>
        <xdr:cNvSpPr txBox="1"/>
      </xdr:nvSpPr>
      <xdr:spPr>
        <a:xfrm>
          <a:off x="7594111" y="165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91658</xdr:rowOff>
    </xdr:from>
    <xdr:to>
      <xdr:col>36</xdr:col>
      <xdr:colOff>165100</xdr:colOff>
      <xdr:row>98</xdr:row>
      <xdr:rowOff>21808</xdr:rowOff>
    </xdr:to>
    <xdr:sp macro="" textlink="">
      <xdr:nvSpPr>
        <xdr:cNvPr id="483" name="楕円 482"/>
        <xdr:cNvSpPr/>
      </xdr:nvSpPr>
      <xdr:spPr>
        <a:xfrm>
          <a:off x="6921500" y="167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38335</xdr:rowOff>
    </xdr:from>
    <xdr:ext cx="534377" cy="259045"/>
    <xdr:sp macro="" textlink="">
      <xdr:nvSpPr>
        <xdr:cNvPr id="484" name="テキスト ボックス 483"/>
        <xdr:cNvSpPr txBox="1"/>
      </xdr:nvSpPr>
      <xdr:spPr>
        <a:xfrm>
          <a:off x="6705111" y="164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17582</xdr:rowOff>
    </xdr:from>
    <xdr:to>
      <xdr:col>85</xdr:col>
      <xdr:colOff>127000</xdr:colOff>
      <xdr:row>36</xdr:row>
      <xdr:rowOff>19914</xdr:rowOff>
    </xdr:to>
    <xdr:cxnSp macro="">
      <xdr:nvCxnSpPr>
        <xdr:cNvPr id="512" name="直線コネクタ 511"/>
        <xdr:cNvCxnSpPr/>
      </xdr:nvCxnSpPr>
      <xdr:spPr>
        <a:xfrm>
          <a:off x="15481300" y="6189782"/>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17582</xdr:rowOff>
    </xdr:from>
    <xdr:to>
      <xdr:col>81</xdr:col>
      <xdr:colOff>50800</xdr:colOff>
      <xdr:row>36</xdr:row>
      <xdr:rowOff>34041</xdr:rowOff>
    </xdr:to>
    <xdr:cxnSp macro="">
      <xdr:nvCxnSpPr>
        <xdr:cNvPr id="515" name="直線コネクタ 514"/>
        <xdr:cNvCxnSpPr/>
      </xdr:nvCxnSpPr>
      <xdr:spPr>
        <a:xfrm flipV="1">
          <a:off x="14592300" y="618978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139471</xdr:rowOff>
    </xdr:from>
    <xdr:to>
      <xdr:col>76</xdr:col>
      <xdr:colOff>114300</xdr:colOff>
      <xdr:row>36</xdr:row>
      <xdr:rowOff>34041</xdr:rowOff>
    </xdr:to>
    <xdr:cxnSp macro="">
      <xdr:nvCxnSpPr>
        <xdr:cNvPr id="518" name="直線コネクタ 517"/>
        <xdr:cNvCxnSpPr/>
      </xdr:nvCxnSpPr>
      <xdr:spPr>
        <a:xfrm>
          <a:off x="13703300" y="6140221"/>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139471</xdr:rowOff>
    </xdr:from>
    <xdr:to>
      <xdr:col>71</xdr:col>
      <xdr:colOff>177800</xdr:colOff>
      <xdr:row>35</xdr:row>
      <xdr:rowOff>161646</xdr:rowOff>
    </xdr:to>
    <xdr:cxnSp macro="">
      <xdr:nvCxnSpPr>
        <xdr:cNvPr id="521" name="直線コネクタ 520"/>
        <xdr:cNvCxnSpPr/>
      </xdr:nvCxnSpPr>
      <xdr:spPr>
        <a:xfrm flipV="1">
          <a:off x="12814300" y="6140221"/>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140564</xdr:rowOff>
    </xdr:from>
    <xdr:to>
      <xdr:col>85</xdr:col>
      <xdr:colOff>177800</xdr:colOff>
      <xdr:row>36</xdr:row>
      <xdr:rowOff>70714</xdr:rowOff>
    </xdr:to>
    <xdr:sp macro="" textlink="">
      <xdr:nvSpPr>
        <xdr:cNvPr id="531" name="楕円 530"/>
        <xdr:cNvSpPr/>
      </xdr:nvSpPr>
      <xdr:spPr>
        <a:xfrm>
          <a:off x="162687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163441</xdr:rowOff>
    </xdr:from>
    <xdr:ext cx="534377" cy="259045"/>
    <xdr:sp macro="" textlink="">
      <xdr:nvSpPr>
        <xdr:cNvPr id="532" name="消防費該当値テキスト"/>
        <xdr:cNvSpPr txBox="1"/>
      </xdr:nvSpPr>
      <xdr:spPr>
        <a:xfrm>
          <a:off x="16370300" y="5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138232</xdr:rowOff>
    </xdr:from>
    <xdr:to>
      <xdr:col>81</xdr:col>
      <xdr:colOff>101600</xdr:colOff>
      <xdr:row>36</xdr:row>
      <xdr:rowOff>68382</xdr:rowOff>
    </xdr:to>
    <xdr:sp macro="" textlink="">
      <xdr:nvSpPr>
        <xdr:cNvPr id="533" name="楕円 532"/>
        <xdr:cNvSpPr/>
      </xdr:nvSpPr>
      <xdr:spPr>
        <a:xfrm>
          <a:off x="154305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84909</xdr:rowOff>
    </xdr:from>
    <xdr:ext cx="534377" cy="259045"/>
    <xdr:sp macro="" textlink="">
      <xdr:nvSpPr>
        <xdr:cNvPr id="534" name="テキスト ボックス 533"/>
        <xdr:cNvSpPr txBox="1"/>
      </xdr:nvSpPr>
      <xdr:spPr>
        <a:xfrm>
          <a:off x="15214111" y="59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154691</xdr:rowOff>
    </xdr:from>
    <xdr:to>
      <xdr:col>76</xdr:col>
      <xdr:colOff>165100</xdr:colOff>
      <xdr:row>36</xdr:row>
      <xdr:rowOff>84841</xdr:rowOff>
    </xdr:to>
    <xdr:sp macro="" textlink="">
      <xdr:nvSpPr>
        <xdr:cNvPr id="535" name="楕円 534"/>
        <xdr:cNvSpPr/>
      </xdr:nvSpPr>
      <xdr:spPr>
        <a:xfrm>
          <a:off x="14541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101368</xdr:rowOff>
    </xdr:from>
    <xdr:ext cx="534377" cy="259045"/>
    <xdr:sp macro="" textlink="">
      <xdr:nvSpPr>
        <xdr:cNvPr id="536" name="テキスト ボックス 535"/>
        <xdr:cNvSpPr txBox="1"/>
      </xdr:nvSpPr>
      <xdr:spPr>
        <a:xfrm>
          <a:off x="14325111" y="59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88671</xdr:rowOff>
    </xdr:from>
    <xdr:to>
      <xdr:col>72</xdr:col>
      <xdr:colOff>38100</xdr:colOff>
      <xdr:row>36</xdr:row>
      <xdr:rowOff>18821</xdr:rowOff>
    </xdr:to>
    <xdr:sp macro="" textlink="">
      <xdr:nvSpPr>
        <xdr:cNvPr id="537" name="楕円 536"/>
        <xdr:cNvSpPr/>
      </xdr:nvSpPr>
      <xdr:spPr>
        <a:xfrm>
          <a:off x="13652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35348</xdr:rowOff>
    </xdr:from>
    <xdr:ext cx="534377" cy="259045"/>
    <xdr:sp macro="" textlink="">
      <xdr:nvSpPr>
        <xdr:cNvPr id="538" name="テキスト ボックス 537"/>
        <xdr:cNvSpPr txBox="1"/>
      </xdr:nvSpPr>
      <xdr:spPr>
        <a:xfrm>
          <a:off x="13436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110846</xdr:rowOff>
    </xdr:from>
    <xdr:to>
      <xdr:col>67</xdr:col>
      <xdr:colOff>101600</xdr:colOff>
      <xdr:row>36</xdr:row>
      <xdr:rowOff>40996</xdr:rowOff>
    </xdr:to>
    <xdr:sp macro="" textlink="">
      <xdr:nvSpPr>
        <xdr:cNvPr id="539" name="楕円 538"/>
        <xdr:cNvSpPr/>
      </xdr:nvSpPr>
      <xdr:spPr>
        <a:xfrm>
          <a:off x="12763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57523</xdr:rowOff>
    </xdr:from>
    <xdr:ext cx="534377" cy="259045"/>
    <xdr:sp macro="" textlink="">
      <xdr:nvSpPr>
        <xdr:cNvPr id="540" name="テキスト ボックス 539"/>
        <xdr:cNvSpPr txBox="1"/>
      </xdr:nvSpPr>
      <xdr:spPr>
        <a:xfrm>
          <a:off x="12547111" y="58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59608</xdr:rowOff>
    </xdr:from>
    <xdr:to>
      <xdr:col>85</xdr:col>
      <xdr:colOff>127000</xdr:colOff>
      <xdr:row>56</xdr:row>
      <xdr:rowOff>160486</xdr:rowOff>
    </xdr:to>
    <xdr:cxnSp macro="">
      <xdr:nvCxnSpPr>
        <xdr:cNvPr id="572" name="直線コネクタ 571"/>
        <xdr:cNvCxnSpPr/>
      </xdr:nvCxnSpPr>
      <xdr:spPr>
        <a:xfrm>
          <a:off x="15481300" y="9660808"/>
          <a:ext cx="8382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59608</xdr:rowOff>
    </xdr:from>
    <xdr:to>
      <xdr:col>81</xdr:col>
      <xdr:colOff>50800</xdr:colOff>
      <xdr:row>56</xdr:row>
      <xdr:rowOff>99581</xdr:rowOff>
    </xdr:to>
    <xdr:cxnSp macro="">
      <xdr:nvCxnSpPr>
        <xdr:cNvPr id="575" name="直線コネクタ 574"/>
        <xdr:cNvCxnSpPr/>
      </xdr:nvCxnSpPr>
      <xdr:spPr>
        <a:xfrm flipV="1">
          <a:off x="14592300" y="9660808"/>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99581</xdr:rowOff>
    </xdr:from>
    <xdr:to>
      <xdr:col>76</xdr:col>
      <xdr:colOff>114300</xdr:colOff>
      <xdr:row>57</xdr:row>
      <xdr:rowOff>61127</xdr:rowOff>
    </xdr:to>
    <xdr:cxnSp macro="">
      <xdr:nvCxnSpPr>
        <xdr:cNvPr id="578" name="直線コネクタ 577"/>
        <xdr:cNvCxnSpPr/>
      </xdr:nvCxnSpPr>
      <xdr:spPr>
        <a:xfrm flipV="1">
          <a:off x="13703300" y="9700781"/>
          <a:ext cx="889000" cy="1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141594</xdr:rowOff>
    </xdr:from>
    <xdr:to>
      <xdr:col>71</xdr:col>
      <xdr:colOff>177800</xdr:colOff>
      <xdr:row>57</xdr:row>
      <xdr:rowOff>61127</xdr:rowOff>
    </xdr:to>
    <xdr:cxnSp macro="">
      <xdr:nvCxnSpPr>
        <xdr:cNvPr id="581" name="直線コネクタ 580"/>
        <xdr:cNvCxnSpPr/>
      </xdr:nvCxnSpPr>
      <xdr:spPr>
        <a:xfrm>
          <a:off x="12814300" y="9742794"/>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109686</xdr:rowOff>
    </xdr:from>
    <xdr:to>
      <xdr:col>85</xdr:col>
      <xdr:colOff>177800</xdr:colOff>
      <xdr:row>57</xdr:row>
      <xdr:rowOff>39836</xdr:rowOff>
    </xdr:to>
    <xdr:sp macro="" textlink="">
      <xdr:nvSpPr>
        <xdr:cNvPr id="591" name="楕円 590"/>
        <xdr:cNvSpPr/>
      </xdr:nvSpPr>
      <xdr:spPr>
        <a:xfrm>
          <a:off x="16268700" y="97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88113</xdr:rowOff>
    </xdr:from>
    <xdr:ext cx="534377" cy="259045"/>
    <xdr:sp macro="" textlink="">
      <xdr:nvSpPr>
        <xdr:cNvPr id="592" name="教育費該当値テキスト"/>
        <xdr:cNvSpPr txBox="1"/>
      </xdr:nvSpPr>
      <xdr:spPr>
        <a:xfrm>
          <a:off x="16370300" y="968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8808</xdr:rowOff>
    </xdr:from>
    <xdr:to>
      <xdr:col>81</xdr:col>
      <xdr:colOff>101600</xdr:colOff>
      <xdr:row>56</xdr:row>
      <xdr:rowOff>110408</xdr:rowOff>
    </xdr:to>
    <xdr:sp macro="" textlink="">
      <xdr:nvSpPr>
        <xdr:cNvPr id="593" name="楕円 592"/>
        <xdr:cNvSpPr/>
      </xdr:nvSpPr>
      <xdr:spPr>
        <a:xfrm>
          <a:off x="15430500" y="96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126935</xdr:rowOff>
    </xdr:from>
    <xdr:ext cx="534377" cy="259045"/>
    <xdr:sp macro="" textlink="">
      <xdr:nvSpPr>
        <xdr:cNvPr id="594" name="テキスト ボックス 593"/>
        <xdr:cNvSpPr txBox="1"/>
      </xdr:nvSpPr>
      <xdr:spPr>
        <a:xfrm>
          <a:off x="15214111" y="93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48781</xdr:rowOff>
    </xdr:from>
    <xdr:to>
      <xdr:col>76</xdr:col>
      <xdr:colOff>165100</xdr:colOff>
      <xdr:row>56</xdr:row>
      <xdr:rowOff>150381</xdr:rowOff>
    </xdr:to>
    <xdr:sp macro="" textlink="">
      <xdr:nvSpPr>
        <xdr:cNvPr id="595" name="楕円 594"/>
        <xdr:cNvSpPr/>
      </xdr:nvSpPr>
      <xdr:spPr>
        <a:xfrm>
          <a:off x="14541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166908</xdr:rowOff>
    </xdr:from>
    <xdr:ext cx="534377" cy="259045"/>
    <xdr:sp macro="" textlink="">
      <xdr:nvSpPr>
        <xdr:cNvPr id="596" name="テキスト ボックス 595"/>
        <xdr:cNvSpPr txBox="1"/>
      </xdr:nvSpPr>
      <xdr:spPr>
        <a:xfrm>
          <a:off x="14325111" y="94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10327</xdr:rowOff>
    </xdr:from>
    <xdr:to>
      <xdr:col>72</xdr:col>
      <xdr:colOff>38100</xdr:colOff>
      <xdr:row>57</xdr:row>
      <xdr:rowOff>111927</xdr:rowOff>
    </xdr:to>
    <xdr:sp macro="" textlink="">
      <xdr:nvSpPr>
        <xdr:cNvPr id="597" name="楕円 596"/>
        <xdr:cNvSpPr/>
      </xdr:nvSpPr>
      <xdr:spPr>
        <a:xfrm>
          <a:off x="13652500" y="97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103054</xdr:rowOff>
    </xdr:from>
    <xdr:ext cx="534377" cy="259045"/>
    <xdr:sp macro="" textlink="">
      <xdr:nvSpPr>
        <xdr:cNvPr id="598" name="テキスト ボックス 597"/>
        <xdr:cNvSpPr txBox="1"/>
      </xdr:nvSpPr>
      <xdr:spPr>
        <a:xfrm>
          <a:off x="13436111" y="98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90794</xdr:rowOff>
    </xdr:from>
    <xdr:to>
      <xdr:col>67</xdr:col>
      <xdr:colOff>101600</xdr:colOff>
      <xdr:row>57</xdr:row>
      <xdr:rowOff>20944</xdr:rowOff>
    </xdr:to>
    <xdr:sp macro="" textlink="">
      <xdr:nvSpPr>
        <xdr:cNvPr id="599" name="楕円 598"/>
        <xdr:cNvSpPr/>
      </xdr:nvSpPr>
      <xdr:spPr>
        <a:xfrm>
          <a:off x="12763500" y="96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37471</xdr:rowOff>
    </xdr:from>
    <xdr:ext cx="534377" cy="259045"/>
    <xdr:sp macro="" textlink="">
      <xdr:nvSpPr>
        <xdr:cNvPr id="600" name="テキスト ボックス 599"/>
        <xdr:cNvSpPr txBox="1"/>
      </xdr:nvSpPr>
      <xdr:spPr>
        <a:xfrm>
          <a:off x="12547111" y="94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6565</xdr:rowOff>
    </xdr:from>
    <xdr:to>
      <xdr:col>85</xdr:col>
      <xdr:colOff>127000</xdr:colOff>
      <xdr:row>79</xdr:row>
      <xdr:rowOff>39536</xdr:rowOff>
    </xdr:to>
    <xdr:cxnSp macro="">
      <xdr:nvCxnSpPr>
        <xdr:cNvPr id="629" name="直線コネクタ 628"/>
        <xdr:cNvCxnSpPr/>
      </xdr:nvCxnSpPr>
      <xdr:spPr>
        <a:xfrm flipV="1">
          <a:off x="15481300" y="13551115"/>
          <a:ext cx="838200" cy="3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36792</xdr:rowOff>
    </xdr:from>
    <xdr:to>
      <xdr:col>81</xdr:col>
      <xdr:colOff>50800</xdr:colOff>
      <xdr:row>79</xdr:row>
      <xdr:rowOff>39536</xdr:rowOff>
    </xdr:to>
    <xdr:cxnSp macro="">
      <xdr:nvCxnSpPr>
        <xdr:cNvPr id="632" name="直線コネクタ 631"/>
        <xdr:cNvCxnSpPr/>
      </xdr:nvCxnSpPr>
      <xdr:spPr>
        <a:xfrm>
          <a:off x="14592300" y="1358134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36792</xdr:rowOff>
    </xdr:from>
    <xdr:to>
      <xdr:col>76</xdr:col>
      <xdr:colOff>114300</xdr:colOff>
      <xdr:row>79</xdr:row>
      <xdr:rowOff>42444</xdr:rowOff>
    </xdr:to>
    <xdr:cxnSp macro="">
      <xdr:nvCxnSpPr>
        <xdr:cNvPr id="635" name="直線コネクタ 634"/>
        <xdr:cNvCxnSpPr/>
      </xdr:nvCxnSpPr>
      <xdr:spPr>
        <a:xfrm flipV="1">
          <a:off x="13703300" y="13581342"/>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40932</xdr:rowOff>
    </xdr:from>
    <xdr:to>
      <xdr:col>71</xdr:col>
      <xdr:colOff>177800</xdr:colOff>
      <xdr:row>79</xdr:row>
      <xdr:rowOff>42444</xdr:rowOff>
    </xdr:to>
    <xdr:cxnSp macro="">
      <xdr:nvCxnSpPr>
        <xdr:cNvPr id="638" name="直線コネクタ 637"/>
        <xdr:cNvCxnSpPr/>
      </xdr:nvCxnSpPr>
      <xdr:spPr>
        <a:xfrm>
          <a:off x="12814300" y="13585482"/>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127215</xdr:rowOff>
    </xdr:from>
    <xdr:to>
      <xdr:col>85</xdr:col>
      <xdr:colOff>177800</xdr:colOff>
      <xdr:row>79</xdr:row>
      <xdr:rowOff>57365</xdr:rowOff>
    </xdr:to>
    <xdr:sp macro="" textlink="">
      <xdr:nvSpPr>
        <xdr:cNvPr id="648" name="楕円 647"/>
        <xdr:cNvSpPr/>
      </xdr:nvSpPr>
      <xdr:spPr>
        <a:xfrm>
          <a:off x="16268700" y="135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101184</xdr:rowOff>
    </xdr:from>
    <xdr:ext cx="469744" cy="259045"/>
    <xdr:sp macro="" textlink="">
      <xdr:nvSpPr>
        <xdr:cNvPr id="649" name="災害復旧費該当値テキスト"/>
        <xdr:cNvSpPr txBox="1"/>
      </xdr:nvSpPr>
      <xdr:spPr>
        <a:xfrm>
          <a:off x="16370300" y="1347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160186</xdr:rowOff>
    </xdr:from>
    <xdr:to>
      <xdr:col>81</xdr:col>
      <xdr:colOff>101600</xdr:colOff>
      <xdr:row>79</xdr:row>
      <xdr:rowOff>90336</xdr:rowOff>
    </xdr:to>
    <xdr:sp macro="" textlink="">
      <xdr:nvSpPr>
        <xdr:cNvPr id="650" name="楕円 649"/>
        <xdr:cNvSpPr/>
      </xdr:nvSpPr>
      <xdr:spPr>
        <a:xfrm>
          <a:off x="15430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81463</xdr:rowOff>
    </xdr:from>
    <xdr:ext cx="378565" cy="259045"/>
    <xdr:sp macro="" textlink="">
      <xdr:nvSpPr>
        <xdr:cNvPr id="651" name="テキスト ボックス 650"/>
        <xdr:cNvSpPr txBox="1"/>
      </xdr:nvSpPr>
      <xdr:spPr>
        <a:xfrm>
          <a:off x="15292017" y="13626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157442</xdr:rowOff>
    </xdr:from>
    <xdr:to>
      <xdr:col>76</xdr:col>
      <xdr:colOff>165100</xdr:colOff>
      <xdr:row>79</xdr:row>
      <xdr:rowOff>87592</xdr:rowOff>
    </xdr:to>
    <xdr:sp macro="" textlink="">
      <xdr:nvSpPr>
        <xdr:cNvPr id="652" name="楕円 651"/>
        <xdr:cNvSpPr/>
      </xdr:nvSpPr>
      <xdr:spPr>
        <a:xfrm>
          <a:off x="14541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78719</xdr:rowOff>
    </xdr:from>
    <xdr:ext cx="378565" cy="259045"/>
    <xdr:sp macro="" textlink="">
      <xdr:nvSpPr>
        <xdr:cNvPr id="653" name="テキスト ボックス 652"/>
        <xdr:cNvSpPr txBox="1"/>
      </xdr:nvSpPr>
      <xdr:spPr>
        <a:xfrm>
          <a:off x="14403017" y="1362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163094</xdr:rowOff>
    </xdr:from>
    <xdr:to>
      <xdr:col>72</xdr:col>
      <xdr:colOff>38100</xdr:colOff>
      <xdr:row>79</xdr:row>
      <xdr:rowOff>93244</xdr:rowOff>
    </xdr:to>
    <xdr:sp macro="" textlink="">
      <xdr:nvSpPr>
        <xdr:cNvPr id="654" name="楕円 653"/>
        <xdr:cNvSpPr/>
      </xdr:nvSpPr>
      <xdr:spPr>
        <a:xfrm>
          <a:off x="13652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84371</xdr:rowOff>
    </xdr:from>
    <xdr:ext cx="378565" cy="259045"/>
    <xdr:sp macro="" textlink="">
      <xdr:nvSpPr>
        <xdr:cNvPr id="655" name="テキスト ボックス 654"/>
        <xdr:cNvSpPr txBox="1"/>
      </xdr:nvSpPr>
      <xdr:spPr>
        <a:xfrm>
          <a:off x="13514017" y="136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161582</xdr:rowOff>
    </xdr:from>
    <xdr:to>
      <xdr:col>67</xdr:col>
      <xdr:colOff>101600</xdr:colOff>
      <xdr:row>79</xdr:row>
      <xdr:rowOff>91732</xdr:rowOff>
    </xdr:to>
    <xdr:sp macro="" textlink="">
      <xdr:nvSpPr>
        <xdr:cNvPr id="656" name="楕円 655"/>
        <xdr:cNvSpPr/>
      </xdr:nvSpPr>
      <xdr:spPr>
        <a:xfrm>
          <a:off x="12763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82859</xdr:rowOff>
    </xdr:from>
    <xdr:ext cx="378565" cy="259045"/>
    <xdr:sp macro="" textlink="">
      <xdr:nvSpPr>
        <xdr:cNvPr id="657" name="テキスト ボックス 656"/>
        <xdr:cNvSpPr txBox="1"/>
      </xdr:nvSpPr>
      <xdr:spPr>
        <a:xfrm>
          <a:off x="12625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137381</xdr:rowOff>
    </xdr:from>
    <xdr:to>
      <xdr:col>85</xdr:col>
      <xdr:colOff>127000</xdr:colOff>
      <xdr:row>97</xdr:row>
      <xdr:rowOff>156812</xdr:rowOff>
    </xdr:to>
    <xdr:cxnSp macro="">
      <xdr:nvCxnSpPr>
        <xdr:cNvPr id="688" name="直線コネクタ 687"/>
        <xdr:cNvCxnSpPr/>
      </xdr:nvCxnSpPr>
      <xdr:spPr>
        <a:xfrm flipV="1">
          <a:off x="15481300" y="1676803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156812</xdr:rowOff>
    </xdr:from>
    <xdr:to>
      <xdr:col>81</xdr:col>
      <xdr:colOff>50800</xdr:colOff>
      <xdr:row>97</xdr:row>
      <xdr:rowOff>165793</xdr:rowOff>
    </xdr:to>
    <xdr:cxnSp macro="">
      <xdr:nvCxnSpPr>
        <xdr:cNvPr id="691" name="直線コネクタ 690"/>
        <xdr:cNvCxnSpPr/>
      </xdr:nvCxnSpPr>
      <xdr:spPr>
        <a:xfrm flipV="1">
          <a:off x="14592300" y="1678746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165793</xdr:rowOff>
    </xdr:from>
    <xdr:to>
      <xdr:col>76</xdr:col>
      <xdr:colOff>114300</xdr:colOff>
      <xdr:row>97</xdr:row>
      <xdr:rowOff>167050</xdr:rowOff>
    </xdr:to>
    <xdr:cxnSp macro="">
      <xdr:nvCxnSpPr>
        <xdr:cNvPr id="694" name="直線コネクタ 693"/>
        <xdr:cNvCxnSpPr/>
      </xdr:nvCxnSpPr>
      <xdr:spPr>
        <a:xfrm flipV="1">
          <a:off x="13703300" y="167964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156665</xdr:rowOff>
    </xdr:from>
    <xdr:to>
      <xdr:col>71</xdr:col>
      <xdr:colOff>177800</xdr:colOff>
      <xdr:row>97</xdr:row>
      <xdr:rowOff>167050</xdr:rowOff>
    </xdr:to>
    <xdr:cxnSp macro="">
      <xdr:nvCxnSpPr>
        <xdr:cNvPr id="697" name="直線コネクタ 696"/>
        <xdr:cNvCxnSpPr/>
      </xdr:nvCxnSpPr>
      <xdr:spPr>
        <a:xfrm>
          <a:off x="12814300" y="16787315"/>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86581</xdr:rowOff>
    </xdr:from>
    <xdr:to>
      <xdr:col>85</xdr:col>
      <xdr:colOff>177800</xdr:colOff>
      <xdr:row>98</xdr:row>
      <xdr:rowOff>16731</xdr:rowOff>
    </xdr:to>
    <xdr:sp macro="" textlink="">
      <xdr:nvSpPr>
        <xdr:cNvPr id="707" name="楕円 706"/>
        <xdr:cNvSpPr/>
      </xdr:nvSpPr>
      <xdr:spPr>
        <a:xfrm>
          <a:off x="16268700" y="167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65008</xdr:rowOff>
    </xdr:from>
    <xdr:ext cx="534377" cy="259045"/>
    <xdr:sp macro="" textlink="">
      <xdr:nvSpPr>
        <xdr:cNvPr id="708" name="公債費該当値テキスト"/>
        <xdr:cNvSpPr txBox="1"/>
      </xdr:nvSpPr>
      <xdr:spPr>
        <a:xfrm>
          <a:off x="16370300" y="166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106012</xdr:rowOff>
    </xdr:from>
    <xdr:to>
      <xdr:col>81</xdr:col>
      <xdr:colOff>101600</xdr:colOff>
      <xdr:row>98</xdr:row>
      <xdr:rowOff>36162</xdr:rowOff>
    </xdr:to>
    <xdr:sp macro="" textlink="">
      <xdr:nvSpPr>
        <xdr:cNvPr id="709" name="楕円 708"/>
        <xdr:cNvSpPr/>
      </xdr:nvSpPr>
      <xdr:spPr>
        <a:xfrm>
          <a:off x="15430500" y="167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27289</xdr:rowOff>
    </xdr:from>
    <xdr:ext cx="534377" cy="259045"/>
    <xdr:sp macro="" textlink="">
      <xdr:nvSpPr>
        <xdr:cNvPr id="710" name="テキスト ボックス 709"/>
        <xdr:cNvSpPr txBox="1"/>
      </xdr:nvSpPr>
      <xdr:spPr>
        <a:xfrm>
          <a:off x="15214111" y="168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114993</xdr:rowOff>
    </xdr:from>
    <xdr:to>
      <xdr:col>76</xdr:col>
      <xdr:colOff>165100</xdr:colOff>
      <xdr:row>98</xdr:row>
      <xdr:rowOff>45143</xdr:rowOff>
    </xdr:to>
    <xdr:sp macro="" textlink="">
      <xdr:nvSpPr>
        <xdr:cNvPr id="711" name="楕円 710"/>
        <xdr:cNvSpPr/>
      </xdr:nvSpPr>
      <xdr:spPr>
        <a:xfrm>
          <a:off x="14541500" y="167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36270</xdr:rowOff>
    </xdr:from>
    <xdr:ext cx="534377" cy="259045"/>
    <xdr:sp macro="" textlink="">
      <xdr:nvSpPr>
        <xdr:cNvPr id="712" name="テキスト ボックス 711"/>
        <xdr:cNvSpPr txBox="1"/>
      </xdr:nvSpPr>
      <xdr:spPr>
        <a:xfrm>
          <a:off x="14325111" y="168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116250</xdr:rowOff>
    </xdr:from>
    <xdr:to>
      <xdr:col>72</xdr:col>
      <xdr:colOff>38100</xdr:colOff>
      <xdr:row>98</xdr:row>
      <xdr:rowOff>46400</xdr:rowOff>
    </xdr:to>
    <xdr:sp macro="" textlink="">
      <xdr:nvSpPr>
        <xdr:cNvPr id="713" name="楕円 712"/>
        <xdr:cNvSpPr/>
      </xdr:nvSpPr>
      <xdr:spPr>
        <a:xfrm>
          <a:off x="13652500" y="167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37527</xdr:rowOff>
    </xdr:from>
    <xdr:ext cx="534377" cy="259045"/>
    <xdr:sp macro="" textlink="">
      <xdr:nvSpPr>
        <xdr:cNvPr id="714" name="テキスト ボックス 713"/>
        <xdr:cNvSpPr txBox="1"/>
      </xdr:nvSpPr>
      <xdr:spPr>
        <a:xfrm>
          <a:off x="13436111" y="168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105865</xdr:rowOff>
    </xdr:from>
    <xdr:to>
      <xdr:col>67</xdr:col>
      <xdr:colOff>101600</xdr:colOff>
      <xdr:row>98</xdr:row>
      <xdr:rowOff>36015</xdr:rowOff>
    </xdr:to>
    <xdr:sp macro="" textlink="">
      <xdr:nvSpPr>
        <xdr:cNvPr id="715" name="楕円 714"/>
        <xdr:cNvSpPr/>
      </xdr:nvSpPr>
      <xdr:spPr>
        <a:xfrm>
          <a:off x="12763500" y="167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27142</xdr:rowOff>
    </xdr:from>
    <xdr:ext cx="534377" cy="259045"/>
    <xdr:sp macro="" textlink="">
      <xdr:nvSpPr>
        <xdr:cNvPr id="716" name="テキスト ボックス 715"/>
        <xdr:cNvSpPr txBox="1"/>
      </xdr:nvSpPr>
      <xdr:spPr>
        <a:xfrm>
          <a:off x="12547111" y="168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消防費等は類似団体に比較し高い水準にある一方、公債費等については低い水準にある。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消防費については、本市の臨海部が石油コンビナート等特別防災区域に指定されており、消防部門の職員数が多いことから、類似団体の平均を大きく上回っている。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民生費については、近年上昇傾向であり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、今後も上昇は続くことが見込まれている。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財政調整基金残高については、台風災害対応のため大きく減少した。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また、基金残高は減少傾向にあるため、行政改革等により歳出の抑制を図る必要がある。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連結実質赤字比率については、いずれの会計においても赤字額はなく、標準財政規模比の黒字額も安定しており、問題のない状況である。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各特別会計とも使用料、保険料等の適正水準への引き上げ・維持を図り、健全運営に努めていく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　その他会計については、袖ケ浦市水道事業会計のことであり、令和元年度から袖ケ浦市の水道事業としてではなく、かずさ水道広域連合企業団で水道事業を実施しているため、連結対象外となり減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26053183</v>
      </c>
      <c r="BO4" s="462"/>
      <c r="BP4" s="462"/>
      <c r="BQ4" s="462"/>
      <c r="BR4" s="462"/>
      <c r="BS4" s="462"/>
      <c r="BT4" s="462"/>
      <c r="BU4" s="463"/>
      <c r="BV4" s="461">
        <v>24019479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9.6</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24015930</v>
      </c>
      <c r="BO5" s="467"/>
      <c r="BP5" s="467"/>
      <c r="BQ5" s="467"/>
      <c r="BR5" s="467"/>
      <c r="BS5" s="467"/>
      <c r="BT5" s="467"/>
      <c r="BU5" s="468"/>
      <c r="BV5" s="466">
        <v>23385856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95.1</v>
      </c>
      <c r="CU5" s="437"/>
      <c r="CV5" s="437"/>
      <c r="CW5" s="437"/>
      <c r="CX5" s="437"/>
      <c r="CY5" s="437"/>
      <c r="CZ5" s="437"/>
      <c r="DA5" s="438"/>
      <c r="DB5" s="436">
        <v>94.5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2037253</v>
      </c>
      <c r="BO6" s="467"/>
      <c r="BP6" s="467"/>
      <c r="BQ6" s="467"/>
      <c r="BR6" s="467"/>
      <c r="BS6" s="467"/>
      <c r="BT6" s="467"/>
      <c r="BU6" s="468"/>
      <c r="BV6" s="466">
        <v>633623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95.1</v>
      </c>
      <c r="CU6" s="620"/>
      <c r="CV6" s="620"/>
      <c r="CW6" s="620"/>
      <c r="CX6" s="620"/>
      <c r="CY6" s="620"/>
      <c r="CZ6" s="620"/>
      <c r="DA6" s="621"/>
      <c r="DB6" s="619">
        <v>94.5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608592</v>
      </c>
      <c r="BO7" s="467"/>
      <c r="BP7" s="467"/>
      <c r="BQ7" s="467"/>
      <c r="BR7" s="467"/>
      <c r="BS7" s="467"/>
      <c r="BT7" s="467"/>
      <c r="BU7" s="468"/>
      <c r="BV7" s="466">
        <v>70853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14928641</v>
      </c>
      <c r="CU7" s="467"/>
      <c r="CV7" s="467"/>
      <c r="CW7" s="467"/>
      <c r="CX7" s="467"/>
      <c r="CY7" s="467"/>
      <c r="CZ7" s="467"/>
      <c r="DA7" s="468"/>
      <c r="DB7" s="466">
        <v>14867269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1428661</v>
      </c>
      <c r="BO8" s="467"/>
      <c r="BP8" s="467"/>
      <c r="BQ8" s="467"/>
      <c r="BR8" s="467"/>
      <c r="BS8" s="467"/>
      <c r="BT8" s="467"/>
      <c r="BU8" s="468"/>
      <c r="BV8" s="466">
        <v>562770</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1.1200000000000001</v>
      </c>
      <c r="CU8" s="580"/>
      <c r="CV8" s="580"/>
      <c r="CW8" s="580"/>
      <c r="CX8" s="580"/>
      <c r="CY8" s="580"/>
      <c r="CZ8" s="580"/>
      <c r="DA8" s="581"/>
      <c r="DB8" s="579">
        <v>1.1100000000000001</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60952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865891</v>
      </c>
      <c r="BO9" s="467"/>
      <c r="BP9" s="467"/>
      <c r="BQ9" s="467"/>
      <c r="BR9" s="467"/>
      <c r="BS9" s="467"/>
      <c r="BT9" s="467"/>
      <c r="BU9" s="468"/>
      <c r="BV9" s="466">
        <v>-231490</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6.2</v>
      </c>
      <c r="CU9" s="437"/>
      <c r="CV9" s="437"/>
      <c r="CW9" s="437"/>
      <c r="CX9" s="437"/>
      <c r="CY9" s="437"/>
      <c r="CZ9" s="437"/>
      <c r="DA9" s="438"/>
      <c r="DB9" s="436">
        <v>6.4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60355</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117</v>
      </c>
      <c r="AV10" s="524"/>
      <c r="AW10" s="524"/>
      <c r="AX10" s="524"/>
      <c r="AY10" s="446" t="s">
        <v>122</v>
      </c>
      <c r="AZ10" s="447"/>
      <c r="BA10" s="447"/>
      <c r="BB10" s="447"/>
      <c r="BC10" s="447"/>
      <c r="BD10" s="447"/>
      <c r="BE10" s="447"/>
      <c r="BF10" s="447"/>
      <c r="BG10" s="447"/>
      <c r="BH10" s="447"/>
      <c r="BI10" s="447"/>
      <c r="BJ10" s="447"/>
      <c r="BK10" s="447"/>
      <c r="BL10" s="447"/>
      <c r="BM10" s="448"/>
      <c r="BN10" s="466">
        <v>282168</v>
      </c>
      <c r="BO10" s="467"/>
      <c r="BP10" s="467"/>
      <c r="BQ10" s="467"/>
      <c r="BR10" s="467"/>
      <c r="BS10" s="467"/>
      <c r="BT10" s="467"/>
      <c r="BU10" s="468"/>
      <c r="BV10" s="466">
        <v>397670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64348</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1817545</v>
      </c>
      <c r="BO12" s="467"/>
      <c r="BP12" s="467"/>
      <c r="BQ12" s="467"/>
      <c r="BR12" s="467"/>
      <c r="BS12" s="467"/>
      <c r="BT12" s="467"/>
      <c r="BU12" s="468"/>
      <c r="BV12" s="466">
        <v>593000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63473</v>
      </c>
      <c r="S13" s="570"/>
      <c r="T13" s="570"/>
      <c r="U13" s="570"/>
      <c r="V13" s="571"/>
      <c r="W13" s="557" t="s">
        <v>141</v>
      </c>
      <c r="X13" s="479"/>
      <c r="Y13" s="479"/>
      <c r="Z13" s="479"/>
      <c r="AA13" s="479"/>
      <c r="AB13" s="480"/>
      <c r="AC13" s="442">
        <v>1304</v>
      </c>
      <c r="AD13" s="443"/>
      <c r="AE13" s="443"/>
      <c r="AF13" s="443"/>
      <c r="AG13" s="444"/>
      <c r="AH13" s="442">
        <v>1419</v>
      </c>
      <c r="AI13" s="443"/>
      <c r="AJ13" s="443"/>
      <c r="AK13" s="443"/>
      <c r="AL13" s="445"/>
      <c r="AM13" s="535" t="s">
        <v>142</v>
      </c>
      <c r="AN13" s="440"/>
      <c r="AO13" s="440"/>
      <c r="AP13" s="440"/>
      <c r="AQ13" s="440"/>
      <c r="AR13" s="440"/>
      <c r="AS13" s="440"/>
      <c r="AT13" s="441"/>
      <c r="AU13" s="523" t="s">
        <v>102</v>
      </c>
      <c r="AV13" s="524"/>
      <c r="AW13" s="524"/>
      <c r="AX13" s="524"/>
      <c r="AY13" s="446" t="s">
        <v>143</v>
      </c>
      <c r="AZ13" s="447"/>
      <c r="BA13" s="447"/>
      <c r="BB13" s="447"/>
      <c r="BC13" s="447"/>
      <c r="BD13" s="447"/>
      <c r="BE13" s="447"/>
      <c r="BF13" s="447"/>
      <c r="BG13" s="447"/>
      <c r="BH13" s="447"/>
      <c r="BI13" s="447"/>
      <c r="BJ13" s="447"/>
      <c r="BK13" s="447"/>
      <c r="BL13" s="447"/>
      <c r="BM13" s="448"/>
      <c r="BN13" s="466">
        <v>-669486</v>
      </c>
      <c r="BO13" s="467"/>
      <c r="BP13" s="467"/>
      <c r="BQ13" s="467"/>
      <c r="BR13" s="467"/>
      <c r="BS13" s="467"/>
      <c r="BT13" s="467"/>
      <c r="BU13" s="468"/>
      <c r="BV13" s="466">
        <v>-426820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v>
      </c>
      <c r="CU13" s="437"/>
      <c r="CV13" s="437"/>
      <c r="CW13" s="437"/>
      <c r="CX13" s="437"/>
      <c r="CY13" s="437"/>
      <c r="CZ13" s="437"/>
      <c r="DA13" s="438"/>
      <c r="DB13" s="436">
        <v>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63676</v>
      </c>
      <c r="S14" s="570"/>
      <c r="T14" s="570"/>
      <c r="U14" s="570"/>
      <c r="V14" s="571"/>
      <c r="W14" s="572"/>
      <c r="X14" s="482"/>
      <c r="Y14" s="482"/>
      <c r="Z14" s="482"/>
      <c r="AA14" s="482"/>
      <c r="AB14" s="483"/>
      <c r="AC14" s="562">
        <v>4.5999999999999996</v>
      </c>
      <c r="AD14" s="563"/>
      <c r="AE14" s="563"/>
      <c r="AF14" s="563"/>
      <c r="AG14" s="564"/>
      <c r="AH14" s="562">
        <v>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16.899999999999999</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62907</v>
      </c>
      <c r="S15" s="570"/>
      <c r="T15" s="570"/>
      <c r="U15" s="570"/>
      <c r="V15" s="571"/>
      <c r="W15" s="557" t="s">
        <v>148</v>
      </c>
      <c r="X15" s="479"/>
      <c r="Y15" s="479"/>
      <c r="Z15" s="479"/>
      <c r="AA15" s="479"/>
      <c r="AB15" s="480"/>
      <c r="AC15" s="442">
        <v>8095</v>
      </c>
      <c r="AD15" s="443"/>
      <c r="AE15" s="443"/>
      <c r="AF15" s="443"/>
      <c r="AG15" s="444"/>
      <c r="AH15" s="442">
        <v>8196</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11577470</v>
      </c>
      <c r="BO15" s="462"/>
      <c r="BP15" s="462"/>
      <c r="BQ15" s="462"/>
      <c r="BR15" s="462"/>
      <c r="BS15" s="462"/>
      <c r="BT15" s="462"/>
      <c r="BU15" s="463"/>
      <c r="BV15" s="461">
        <v>11524725</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28.4</v>
      </c>
      <c r="AD16" s="563"/>
      <c r="AE16" s="563"/>
      <c r="AF16" s="563"/>
      <c r="AG16" s="564"/>
      <c r="AH16" s="562">
        <v>29.1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10238914</v>
      </c>
      <c r="BO16" s="467"/>
      <c r="BP16" s="467"/>
      <c r="BQ16" s="467"/>
      <c r="BR16" s="467"/>
      <c r="BS16" s="467"/>
      <c r="BT16" s="467"/>
      <c r="BU16" s="468"/>
      <c r="BV16" s="466">
        <v>10113668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19150</v>
      </c>
      <c r="AD17" s="443"/>
      <c r="AE17" s="443"/>
      <c r="AF17" s="443"/>
      <c r="AG17" s="444"/>
      <c r="AH17" s="442">
        <v>18522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14928641</v>
      </c>
      <c r="BO17" s="467"/>
      <c r="BP17" s="467"/>
      <c r="BQ17" s="467"/>
      <c r="BR17" s="467"/>
      <c r="BS17" s="467"/>
      <c r="BT17" s="467"/>
      <c r="BU17" s="468"/>
      <c r="BV17" s="466">
        <v>14867269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94.93</v>
      </c>
      <c r="M18" s="531"/>
      <c r="N18" s="531"/>
      <c r="O18" s="531"/>
      <c r="P18" s="531"/>
      <c r="Q18" s="531"/>
      <c r="R18" s="532"/>
      <c r="S18" s="532"/>
      <c r="T18" s="532"/>
      <c r="U18" s="532"/>
      <c r="V18" s="533"/>
      <c r="W18" s="547"/>
      <c r="X18" s="548"/>
      <c r="Y18" s="548"/>
      <c r="Z18" s="548"/>
      <c r="AA18" s="548"/>
      <c r="AB18" s="558"/>
      <c r="AC18" s="430">
        <v>67.099999999999994</v>
      </c>
      <c r="AD18" s="431"/>
      <c r="AE18" s="431"/>
      <c r="AF18" s="431"/>
      <c r="AG18" s="534"/>
      <c r="AH18" s="430">
        <v>65.8</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14683011</v>
      </c>
      <c r="BO18" s="467"/>
      <c r="BP18" s="467"/>
      <c r="BQ18" s="467"/>
      <c r="BR18" s="467"/>
      <c r="BS18" s="467"/>
      <c r="BT18" s="467"/>
      <c r="BU18" s="468"/>
      <c r="BV18" s="466">
        <v>14238704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642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19287612</v>
      </c>
      <c r="BO19" s="467"/>
      <c r="BP19" s="467"/>
      <c r="BQ19" s="467"/>
      <c r="BR19" s="467"/>
      <c r="BS19" s="467"/>
      <c r="BT19" s="467"/>
      <c r="BU19" s="468"/>
      <c r="BV19" s="466">
        <v>17385781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22652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14933096</v>
      </c>
      <c r="BO23" s="467"/>
      <c r="BP23" s="467"/>
      <c r="BQ23" s="467"/>
      <c r="BR23" s="467"/>
      <c r="BS23" s="467"/>
      <c r="BT23" s="467"/>
      <c r="BU23" s="468"/>
      <c r="BV23" s="466">
        <v>15320013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8500</v>
      </c>
      <c r="R24" s="443"/>
      <c r="S24" s="443"/>
      <c r="T24" s="443"/>
      <c r="U24" s="443"/>
      <c r="V24" s="444"/>
      <c r="W24" s="508"/>
      <c r="X24" s="499"/>
      <c r="Y24" s="500"/>
      <c r="Z24" s="439" t="s">
        <v>172</v>
      </c>
      <c r="AA24" s="440"/>
      <c r="AB24" s="440"/>
      <c r="AC24" s="440"/>
      <c r="AD24" s="440"/>
      <c r="AE24" s="440"/>
      <c r="AF24" s="440"/>
      <c r="AG24" s="441"/>
      <c r="AH24" s="442">
        <v>535</v>
      </c>
      <c r="AI24" s="443"/>
      <c r="AJ24" s="443"/>
      <c r="AK24" s="443"/>
      <c r="AL24" s="444"/>
      <c r="AM24" s="442">
        <v>1569690</v>
      </c>
      <c r="AN24" s="443"/>
      <c r="AO24" s="443"/>
      <c r="AP24" s="443"/>
      <c r="AQ24" s="443"/>
      <c r="AR24" s="444"/>
      <c r="AS24" s="442">
        <v>2934</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11268730</v>
      </c>
      <c r="BO24" s="467"/>
      <c r="BP24" s="467"/>
      <c r="BQ24" s="467"/>
      <c r="BR24" s="467"/>
      <c r="BS24" s="467"/>
      <c r="BT24" s="467"/>
      <c r="BU24" s="468"/>
      <c r="BV24" s="466">
        <v>11636032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7400</v>
      </c>
      <c r="R25" s="443"/>
      <c r="S25" s="443"/>
      <c r="T25" s="443"/>
      <c r="U25" s="443"/>
      <c r="V25" s="444"/>
      <c r="W25" s="508"/>
      <c r="X25" s="499"/>
      <c r="Y25" s="500"/>
      <c r="Z25" s="439" t="s">
        <v>175</v>
      </c>
      <c r="AA25" s="440"/>
      <c r="AB25" s="440"/>
      <c r="AC25" s="440"/>
      <c r="AD25" s="440"/>
      <c r="AE25" s="440"/>
      <c r="AF25" s="440"/>
      <c r="AG25" s="441"/>
      <c r="AH25" s="442">
        <v>117</v>
      </c>
      <c r="AI25" s="443"/>
      <c r="AJ25" s="443"/>
      <c r="AK25" s="443"/>
      <c r="AL25" s="444"/>
      <c r="AM25" s="442">
        <v>319176</v>
      </c>
      <c r="AN25" s="443"/>
      <c r="AO25" s="443"/>
      <c r="AP25" s="443"/>
      <c r="AQ25" s="443"/>
      <c r="AR25" s="444"/>
      <c r="AS25" s="442">
        <v>2728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3602851</v>
      </c>
      <c r="BO25" s="462"/>
      <c r="BP25" s="462"/>
      <c r="BQ25" s="462"/>
      <c r="BR25" s="462"/>
      <c r="BS25" s="462"/>
      <c r="BT25" s="462"/>
      <c r="BU25" s="463"/>
      <c r="BV25" s="461">
        <v>4285643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6800</v>
      </c>
      <c r="R26" s="443"/>
      <c r="S26" s="443"/>
      <c r="T26" s="443"/>
      <c r="U26" s="443"/>
      <c r="V26" s="444"/>
      <c r="W26" s="508"/>
      <c r="X26" s="499"/>
      <c r="Y26" s="500"/>
      <c r="Z26" s="439" t="s">
        <v>178</v>
      </c>
      <c r="AA26" s="521"/>
      <c r="AB26" s="521"/>
      <c r="AC26" s="521"/>
      <c r="AD26" s="521"/>
      <c r="AE26" s="521"/>
      <c r="AF26" s="521"/>
      <c r="AG26" s="522"/>
      <c r="AH26" s="442" t="s">
        <v>139</v>
      </c>
      <c r="AI26" s="443"/>
      <c r="AJ26" s="443"/>
      <c r="AK26" s="443"/>
      <c r="AL26" s="444"/>
      <c r="AM26" s="442" t="s">
        <v>139</v>
      </c>
      <c r="AN26" s="443"/>
      <c r="AO26" s="443"/>
      <c r="AP26" s="443"/>
      <c r="AQ26" s="443"/>
      <c r="AR26" s="444"/>
      <c r="AS26" s="442" t="s">
        <v>139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4600</v>
      </c>
      <c r="R27" s="443"/>
      <c r="S27" s="443"/>
      <c r="T27" s="443"/>
      <c r="U27" s="443"/>
      <c r="V27" s="444"/>
      <c r="W27" s="508"/>
      <c r="X27" s="499"/>
      <c r="Y27" s="500"/>
      <c r="Z27" s="439" t="s">
        <v>181</v>
      </c>
      <c r="AA27" s="440"/>
      <c r="AB27" s="440"/>
      <c r="AC27" s="440"/>
      <c r="AD27" s="440"/>
      <c r="AE27" s="440"/>
      <c r="AF27" s="440"/>
      <c r="AG27" s="441"/>
      <c r="AH27" s="442">
        <v>23</v>
      </c>
      <c r="AI27" s="443"/>
      <c r="AJ27" s="443"/>
      <c r="AK27" s="443"/>
      <c r="AL27" s="444"/>
      <c r="AM27" s="442">
        <v>82210</v>
      </c>
      <c r="AN27" s="443"/>
      <c r="AO27" s="443"/>
      <c r="AP27" s="443"/>
      <c r="AQ27" s="443"/>
      <c r="AR27" s="444"/>
      <c r="AS27" s="442">
        <v>3574</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851678</v>
      </c>
      <c r="BO27" s="470"/>
      <c r="BP27" s="470"/>
      <c r="BQ27" s="470"/>
      <c r="BR27" s="470"/>
      <c r="BS27" s="470"/>
      <c r="BT27" s="470"/>
      <c r="BU27" s="471"/>
      <c r="BV27" s="469">
        <v>851639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4200</v>
      </c>
      <c r="R28" s="443"/>
      <c r="S28" s="443"/>
      <c r="T28" s="443"/>
      <c r="U28" s="443"/>
      <c r="V28" s="444"/>
      <c r="W28" s="508"/>
      <c r="X28" s="499"/>
      <c r="Y28" s="500"/>
      <c r="Z28" s="439" t="s">
        <v>184</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2080553</v>
      </c>
      <c r="BO28" s="462"/>
      <c r="BP28" s="462"/>
      <c r="BQ28" s="462"/>
      <c r="BR28" s="462"/>
      <c r="BS28" s="462"/>
      <c r="BT28" s="462"/>
      <c r="BU28" s="463"/>
      <c r="BV28" s="461">
        <v>3615930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20</v>
      </c>
      <c r="M29" s="443"/>
      <c r="N29" s="443"/>
      <c r="O29" s="443"/>
      <c r="P29" s="444"/>
      <c r="Q29" s="442">
        <v>4000</v>
      </c>
      <c r="R29" s="443"/>
      <c r="S29" s="443"/>
      <c r="T29" s="443"/>
      <c r="U29" s="443"/>
      <c r="V29" s="444"/>
      <c r="W29" s="509"/>
      <c r="X29" s="510"/>
      <c r="Y29" s="511"/>
      <c r="Z29" s="439" t="s">
        <v>187</v>
      </c>
      <c r="AA29" s="440"/>
      <c r="AB29" s="440"/>
      <c r="AC29" s="440"/>
      <c r="AD29" s="440"/>
      <c r="AE29" s="440"/>
      <c r="AF29" s="440"/>
      <c r="AG29" s="441"/>
      <c r="AH29" s="442">
        <v>558</v>
      </c>
      <c r="AI29" s="443"/>
      <c r="AJ29" s="443"/>
      <c r="AK29" s="443"/>
      <c r="AL29" s="444"/>
      <c r="AM29" s="442">
        <v>1651900</v>
      </c>
      <c r="AN29" s="443"/>
      <c r="AO29" s="443"/>
      <c r="AP29" s="443"/>
      <c r="AQ29" s="443"/>
      <c r="AR29" s="444"/>
      <c r="AS29" s="442">
        <v>2960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1082</v>
      </c>
      <c r="BO29" s="467"/>
      <c r="BP29" s="467"/>
      <c r="BQ29" s="467"/>
      <c r="BR29" s="467"/>
      <c r="BS29" s="467"/>
      <c r="BT29" s="467"/>
      <c r="BU29" s="468"/>
      <c r="BV29" s="466">
        <v>1082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1328978</v>
      </c>
      <c r="BO30" s="470"/>
      <c r="BP30" s="470"/>
      <c r="BQ30" s="470"/>
      <c r="BR30" s="470"/>
      <c r="BS30" s="470"/>
      <c r="BT30" s="470"/>
      <c r="BU30" s="471"/>
      <c r="BV30" s="469">
        <v>1269833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袖ケ浦市国民健康保険特別会計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袖ケ浦市農業集落排水事業特別会計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袖ケ浦市土地開発公社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袖ケ浦市介護保険特別会計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袖ケ浦市公共下水道事業特別会計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袖ケ浦市後期高齢者医療特別会計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君津広域市町村圏事務組合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かずさ水道広域連合企業団</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かずさ水道広域連合企業団（用水事業）</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君津中央病院企業団（病院事業特別会計）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f+eplJbXDMgrTF0ghQU8iOiAI1hp7AJJ6+5O3xbpVyv7M0lb/z0EKEmDFIZfo4zOP/5CY3a4/YtBTqWtTL+iA==" saltValue="5PUAqSCBDdCv6g4rYmmI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4.66</v>
      </c>
      <c r="G34" s="33">
        <v>4.41</v>
      </c>
      <c r="H34" s="33">
        <v>5.62</v>
      </c>
      <c r="I34" s="33">
        <v>3.78</v>
      </c>
      <c r="J34" s="34">
        <v>9.56</v>
      </c>
      <c r="K34" s="22"/>
      <c r="L34" s="22"/>
      <c r="M34" s="22"/>
      <c r="N34" s="22"/>
      <c r="O34" s="22"/>
      <c r="P34" s="22"/>
    </row>
    <row r="35" spans="1:16" ht="39" customHeight="1" x14ac:dyDescent="0.15">
      <c r="A35" s="22"/>
      <c r="B35" s="35"/>
      <c r="C35" s="1242" t="s">
        <v>565</v>
      </c>
      <c r="D35" s="1243"/>
      <c r="E35" s="1244"/>
      <c r="F35" s="36">
        <v>2.0699999999999998</v>
      </c>
      <c r="G35" s="37">
        <v>1.52</v>
      </c>
      <c r="H35" s="37">
        <v>2.54</v>
      </c>
      <c r="I35" s="37">
        <v>3.12</v>
      </c>
      <c r="J35" s="38">
        <v>3.52</v>
      </c>
      <c r="K35" s="22"/>
      <c r="L35" s="22"/>
      <c r="M35" s="22"/>
      <c r="N35" s="22"/>
      <c r="O35" s="22"/>
      <c r="P35" s="22"/>
    </row>
    <row r="36" spans="1:16" ht="39" customHeight="1" x14ac:dyDescent="0.15">
      <c r="A36" s="22"/>
      <c r="B36" s="35"/>
      <c r="C36" s="1242" t="s">
        <v>566</v>
      </c>
      <c r="D36" s="1243"/>
      <c r="E36" s="1244"/>
      <c r="F36" s="36">
        <v>0.4</v>
      </c>
      <c r="G36" s="37">
        <v>0.49</v>
      </c>
      <c r="H36" s="37">
        <v>0.99</v>
      </c>
      <c r="I36" s="37">
        <v>0.62</v>
      </c>
      <c r="J36" s="38">
        <v>0.51</v>
      </c>
      <c r="K36" s="22"/>
      <c r="L36" s="22"/>
      <c r="M36" s="22"/>
      <c r="N36" s="22"/>
      <c r="O36" s="22"/>
      <c r="P36" s="22"/>
    </row>
    <row r="37" spans="1:16" ht="39" customHeight="1" x14ac:dyDescent="0.15">
      <c r="A37" s="22"/>
      <c r="B37" s="35"/>
      <c r="C37" s="1242" t="s">
        <v>567</v>
      </c>
      <c r="D37" s="1243"/>
      <c r="E37" s="1244"/>
      <c r="F37" s="36">
        <v>0.03</v>
      </c>
      <c r="G37" s="37">
        <v>0.03</v>
      </c>
      <c r="H37" s="37">
        <v>0.04</v>
      </c>
      <c r="I37" s="37">
        <v>0.03</v>
      </c>
      <c r="J37" s="38">
        <v>0.12</v>
      </c>
      <c r="K37" s="22"/>
      <c r="L37" s="22"/>
      <c r="M37" s="22"/>
      <c r="N37" s="22"/>
      <c r="O37" s="22"/>
      <c r="P37" s="22"/>
    </row>
    <row r="38" spans="1:16" ht="39" customHeight="1" x14ac:dyDescent="0.15">
      <c r="A38" s="22"/>
      <c r="B38" s="35"/>
      <c r="C38" s="1242" t="s">
        <v>568</v>
      </c>
      <c r="D38" s="1243"/>
      <c r="E38" s="1244"/>
      <c r="F38" s="36">
        <v>0</v>
      </c>
      <c r="G38" s="37">
        <v>0.01</v>
      </c>
      <c r="H38" s="37">
        <v>0.01</v>
      </c>
      <c r="I38" s="37">
        <v>0.01</v>
      </c>
      <c r="J38" s="38">
        <v>0.02</v>
      </c>
      <c r="K38" s="22"/>
      <c r="L38" s="22"/>
      <c r="M38" s="22"/>
      <c r="N38" s="22"/>
      <c r="O38" s="22"/>
      <c r="P38" s="22"/>
    </row>
    <row r="39" spans="1:16" ht="39" customHeight="1" x14ac:dyDescent="0.15">
      <c r="A39" s="22"/>
      <c r="B39" s="35"/>
      <c r="C39" s="1242" t="s">
        <v>569</v>
      </c>
      <c r="D39" s="1243"/>
      <c r="E39" s="1244"/>
      <c r="F39" s="36">
        <v>0.01</v>
      </c>
      <c r="G39" s="37">
        <v>0.01</v>
      </c>
      <c r="H39" s="37">
        <v>0.01</v>
      </c>
      <c r="I39" s="37">
        <v>0.01</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571</v>
      </c>
      <c r="D43" s="1246"/>
      <c r="E43" s="1247"/>
      <c r="F43" s="41">
        <v>3.08</v>
      </c>
      <c r="G43" s="42">
        <v>3.16</v>
      </c>
      <c r="H43" s="42">
        <v>6.36</v>
      </c>
      <c r="I43" s="42">
        <v>5.07</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eIidEzLgdX2zn5rGYLPPXuBzVX3nzidNMumIxTboAsVVOh3Ch9pU1N+/4mPI4+yQTYdBvfa0peQzTmGRg0Sw==" saltValue="nt1xYrEQdTdob45YySlF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1085</v>
      </c>
      <c r="L45" s="60">
        <v>1050</v>
      </c>
      <c r="M45" s="60">
        <v>1065</v>
      </c>
      <c r="N45" s="60">
        <v>1111</v>
      </c>
      <c r="O45" s="61">
        <v>1200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505</v>
      </c>
      <c r="L48" s="64">
        <v>502</v>
      </c>
      <c r="M48" s="64">
        <v>506</v>
      </c>
      <c r="N48" s="64">
        <v>475</v>
      </c>
      <c r="O48" s="65">
        <v>624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133</v>
      </c>
      <c r="L49" s="64">
        <v>128</v>
      </c>
      <c r="M49" s="64">
        <v>131</v>
      </c>
      <c r="N49" s="64">
        <v>129</v>
      </c>
      <c r="O49" s="65">
        <v>169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515</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515</v>
      </c>
      <c r="L51" s="64" t="s">
        <v>515</v>
      </c>
      <c r="M51" s="64" t="s">
        <v>515</v>
      </c>
      <c r="N51" s="64" t="s">
        <v>515</v>
      </c>
      <c r="O51" s="65" t="s">
        <v>515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1555</v>
      </c>
      <c r="L52" s="64">
        <v>1624</v>
      </c>
      <c r="M52" s="64">
        <v>1632</v>
      </c>
      <c r="N52" s="64">
        <v>1554</v>
      </c>
      <c r="O52" s="65">
        <v>1800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168</v>
      </c>
      <c r="L53" s="69">
        <v>56</v>
      </c>
      <c r="M53" s="69">
        <v>70</v>
      </c>
      <c r="N53" s="69">
        <v>161</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606</v>
      </c>
      <c r="L57" s="84" t="s">
        <v>607</v>
      </c>
      <c r="M57" s="84" t="s">
        <v>606</v>
      </c>
      <c r="N57" s="84" t="s">
        <v>608</v>
      </c>
      <c r="O57" s="85" t="s">
        <v>609</v>
      </c>
    </row>
    <row r="58" spans="1:21" ht="31.5" customHeight="1" thickBot="1" x14ac:dyDescent="0.2">
      <c r="B58" s="1260"/>
      <c r="C58" s="1261"/>
      <c r="D58" s="1265" t="s">
        <v>27</v>
      </c>
      <c r="E58" s="1266"/>
      <c r="F58" s="1266"/>
      <c r="G58" s="1266"/>
      <c r="H58" s="1266"/>
      <c r="I58" s="1266"/>
      <c r="J58" s="1267"/>
      <c r="K58" s="86" t="s">
        <v>606</v>
      </c>
      <c r="L58" s="87" t="s">
        <v>606</v>
      </c>
      <c r="M58" s="87" t="s">
        <v>606</v>
      </c>
      <c r="N58" s="87" t="s">
        <v>610</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B/m+WEgc4bOfIzXU3P/dlZtZdJ2gYXGXEVz8gQYQwbXmEvMimZ3bXo8sIZV4nALvhm8UCgJJ/MhXy2wynt8KQ==" saltValue="q9O6QcjPrIqft4doz82m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14145</v>
      </c>
      <c r="J41" s="104">
        <v>14643</v>
      </c>
      <c r="K41" s="104">
        <v>15404</v>
      </c>
      <c r="L41" s="104">
        <v>15320</v>
      </c>
      <c r="M41" s="105">
        <v>14933</v>
      </c>
    </row>
    <row r="42" spans="2:13" ht="27.75" customHeight="1" x14ac:dyDescent="0.15">
      <c r="B42" s="1278"/>
      <c r="C42" s="1279"/>
      <c r="D42" s="106"/>
      <c r="E42" s="1282" t="s">
        <v>32</v>
      </c>
      <c r="F42" s="1282"/>
      <c r="G42" s="1282"/>
      <c r="H42" s="1283"/>
      <c r="I42" s="107" t="s">
        <v>515</v>
      </c>
      <c r="J42" s="108">
        <v>151</v>
      </c>
      <c r="K42" s="108">
        <v>151</v>
      </c>
      <c r="L42" s="108">
        <v>136</v>
      </c>
      <c r="M42" s="109">
        <v>696</v>
      </c>
    </row>
    <row r="43" spans="2:13" ht="27.75" customHeight="1" x14ac:dyDescent="0.15">
      <c r="B43" s="1278"/>
      <c r="C43" s="1279"/>
      <c r="D43" s="106"/>
      <c r="E43" s="1282" t="s">
        <v>33</v>
      </c>
      <c r="F43" s="1282"/>
      <c r="G43" s="1282"/>
      <c r="H43" s="1283"/>
      <c r="I43" s="107">
        <v>6416</v>
      </c>
      <c r="J43" s="108">
        <v>5668</v>
      </c>
      <c r="K43" s="108">
        <v>5433</v>
      </c>
      <c r="L43" s="108">
        <v>5005</v>
      </c>
      <c r="M43" s="109">
        <v>4497</v>
      </c>
    </row>
    <row r="44" spans="2:13" ht="27.75" customHeight="1" x14ac:dyDescent="0.15">
      <c r="B44" s="1278"/>
      <c r="C44" s="1279"/>
      <c r="D44" s="106"/>
      <c r="E44" s="1282" t="s">
        <v>34</v>
      </c>
      <c r="F44" s="1282"/>
      <c r="G44" s="1282"/>
      <c r="H44" s="1283"/>
      <c r="I44" s="107">
        <v>1729</v>
      </c>
      <c r="J44" s="108">
        <v>1613</v>
      </c>
      <c r="K44" s="108">
        <v>1520</v>
      </c>
      <c r="L44" s="108">
        <v>1429</v>
      </c>
      <c r="M44" s="109">
        <v>1766</v>
      </c>
    </row>
    <row r="45" spans="2:13" ht="27.75" customHeight="1" x14ac:dyDescent="0.15">
      <c r="B45" s="1278"/>
      <c r="C45" s="1279"/>
      <c r="D45" s="106"/>
      <c r="E45" s="1282" t="s">
        <v>35</v>
      </c>
      <c r="F45" s="1282"/>
      <c r="G45" s="1282"/>
      <c r="H45" s="1283"/>
      <c r="I45" s="107">
        <v>3378</v>
      </c>
      <c r="J45" s="108">
        <v>3335</v>
      </c>
      <c r="K45" s="108">
        <v>3156</v>
      </c>
      <c r="L45" s="108">
        <v>2773</v>
      </c>
      <c r="M45" s="109">
        <v>2833</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6307</v>
      </c>
      <c r="J50" s="108">
        <v>5745</v>
      </c>
      <c r="K50" s="108">
        <v>5203</v>
      </c>
      <c r="L50" s="108">
        <v>5693</v>
      </c>
      <c r="M50" s="109">
        <v>4364</v>
      </c>
    </row>
    <row r="51" spans="2:13" ht="27.75" customHeight="1" x14ac:dyDescent="0.15">
      <c r="B51" s="1278"/>
      <c r="C51" s="1279"/>
      <c r="D51" s="106"/>
      <c r="E51" s="1282" t="s">
        <v>42</v>
      </c>
      <c r="F51" s="1282"/>
      <c r="G51" s="1282"/>
      <c r="H51" s="1283"/>
      <c r="I51" s="107">
        <v>4819</v>
      </c>
      <c r="J51" s="108">
        <v>5858</v>
      </c>
      <c r="K51" s="108">
        <v>6870</v>
      </c>
      <c r="L51" s="108">
        <v>7398</v>
      </c>
      <c r="M51" s="109">
        <v>7069</v>
      </c>
    </row>
    <row r="52" spans="2:13" ht="27.75" customHeight="1" x14ac:dyDescent="0.15">
      <c r="B52" s="1280"/>
      <c r="C52" s="1281"/>
      <c r="D52" s="106"/>
      <c r="E52" s="1282" t="s">
        <v>43</v>
      </c>
      <c r="F52" s="1282"/>
      <c r="G52" s="1282"/>
      <c r="H52" s="1283"/>
      <c r="I52" s="107">
        <v>13811</v>
      </c>
      <c r="J52" s="108">
        <v>13222</v>
      </c>
      <c r="K52" s="108">
        <v>12459</v>
      </c>
      <c r="L52" s="108">
        <v>11573</v>
      </c>
      <c r="M52" s="109">
        <v>10975</v>
      </c>
    </row>
    <row r="53" spans="2:13" ht="27.75" customHeight="1" thickBot="1" x14ac:dyDescent="0.2">
      <c r="B53" s="1284" t="s">
        <v>44</v>
      </c>
      <c r="C53" s="1285"/>
      <c r="D53" s="113"/>
      <c r="E53" s="1286" t="s">
        <v>45</v>
      </c>
      <c r="F53" s="1286"/>
      <c r="G53" s="1286"/>
      <c r="H53" s="1287"/>
      <c r="I53" s="114">
        <v>731</v>
      </c>
      <c r="J53" s="115">
        <v>583</v>
      </c>
      <c r="K53" s="115">
        <v>1132</v>
      </c>
      <c r="L53" s="115">
        <v>-3</v>
      </c>
      <c r="M53" s="116">
        <v>2317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V2lXj0LnlvBe+2etnERPZJES0U/q9j50I9I1r9vg/V9x/bnhvSIb/JELUtLBl/8CSMoNqIn2FAE4laFIkK1FA==" saltValue="mlZ4p9PUq0MUNGtBILF8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3811</v>
      </c>
      <c r="G55" s="128">
        <v>3616</v>
      </c>
      <c r="H55" s="129">
        <v>2081</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1149</v>
      </c>
      <c r="G57" s="133">
        <v>1270</v>
      </c>
      <c r="H57" s="134">
        <v>1329</v>
      </c>
    </row>
    <row r="58" spans="2:8" ht="45.75" customHeight="1" x14ac:dyDescent="0.15">
      <c r="B58" s="135"/>
      <c r="C58" s="1295" t="s">
        <v>611</v>
      </c>
      <c r="D58" s="1296"/>
      <c r="E58" s="1297"/>
      <c r="F58" s="136">
        <v>300</v>
      </c>
      <c r="G58" s="136">
        <v>450</v>
      </c>
      <c r="H58" s="137">
        <v>600</v>
      </c>
    </row>
    <row r="59" spans="2:8" ht="45.75" customHeight="1" x14ac:dyDescent="0.15">
      <c r="B59" s="135"/>
      <c r="C59" s="1295" t="s">
        <v>612</v>
      </c>
      <c r="D59" s="1296"/>
      <c r="E59" s="1297"/>
      <c r="F59" s="136">
        <v>320</v>
      </c>
      <c r="G59" s="136">
        <v>320</v>
      </c>
      <c r="H59" s="137">
        <v>315</v>
      </c>
    </row>
    <row r="60" spans="2:8" ht="45.75" customHeight="1" x14ac:dyDescent="0.15">
      <c r="B60" s="135"/>
      <c r="C60" s="1295" t="s">
        <v>613</v>
      </c>
      <c r="D60" s="1296"/>
      <c r="E60" s="1297"/>
      <c r="F60" s="136">
        <v>268</v>
      </c>
      <c r="G60" s="136">
        <v>268</v>
      </c>
      <c r="H60" s="137">
        <v>219</v>
      </c>
    </row>
    <row r="61" spans="2:8" ht="45.75" customHeight="1" x14ac:dyDescent="0.15">
      <c r="B61" s="135"/>
      <c r="C61" s="1295" t="s">
        <v>614</v>
      </c>
      <c r="D61" s="1296"/>
      <c r="E61" s="1297"/>
      <c r="F61" s="136">
        <v>159</v>
      </c>
      <c r="G61" s="136">
        <v>125</v>
      </c>
      <c r="H61" s="137">
        <v>110</v>
      </c>
    </row>
    <row r="62" spans="2:8" ht="45.75" customHeight="1" thickBot="1" x14ac:dyDescent="0.2">
      <c r="B62" s="138"/>
      <c r="C62" s="1298" t="s">
        <v>615</v>
      </c>
      <c r="D62" s="1299"/>
      <c r="E62" s="1300"/>
      <c r="F62" s="139">
        <v>79</v>
      </c>
      <c r="G62" s="139">
        <v>80</v>
      </c>
      <c r="H62" s="140">
        <v>55</v>
      </c>
    </row>
    <row r="63" spans="2:8" ht="52.5" customHeight="1" thickBot="1" x14ac:dyDescent="0.2">
      <c r="B63" s="141"/>
      <c r="C63" s="1301" t="s">
        <v>51</v>
      </c>
      <c r="D63" s="1301"/>
      <c r="E63" s="1302"/>
      <c r="F63" s="142">
        <v>4962</v>
      </c>
      <c r="G63" s="142">
        <v>4887</v>
      </c>
      <c r="H63" s="143">
        <v>3411</v>
      </c>
    </row>
    <row r="64" spans="2:8" ht="15" customHeight="1" x14ac:dyDescent="0.15"/>
  </sheetData>
  <sheetProtection algorithmName="SHA-512" hashValue="rsoamywezbgJ76+CeE8krEfxkdnMAhoJGi23rozd4FU1+kn3zVoVLKbkhW+w9vMgP+ThV/9oVUkHRpjOwnWCKA==" saltValue="Fr5iiso7tXKKR/ba2Mp5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H1"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622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624</v>
      </c>
      <c r="AO51" s="1312"/>
      <c r="AP51" s="1312"/>
      <c r="AQ51" s="1312"/>
      <c r="AR51" s="1312"/>
      <c r="AS51" s="1312"/>
      <c r="AT51" s="1312"/>
      <c r="AU51" s="1312"/>
      <c r="AV51" s="1312"/>
      <c r="AW51" s="1312"/>
      <c r="AX51" s="1312"/>
      <c r="AY51" s="1312"/>
      <c r="AZ51" s="1312"/>
      <c r="BA51" s="1312"/>
      <c r="BB51" s="1312" t="s">
        <v>625</v>
      </c>
      <c r="BC51" s="1312"/>
      <c r="BD51" s="1312"/>
      <c r="BE51" s="1312"/>
      <c r="BF51" s="1312"/>
      <c r="BG51" s="1312"/>
      <c r="BH51" s="1312"/>
      <c r="BI51" s="1312"/>
      <c r="BJ51" s="1312"/>
      <c r="BK51" s="1312"/>
      <c r="BL51" s="1312"/>
      <c r="BM51" s="1312"/>
      <c r="BN51" s="1312"/>
      <c r="BO51" s="1312"/>
      <c r="BP51" s="1309">
        <v>5.6</v>
      </c>
      <c r="BQ51" s="1309"/>
      <c r="BR51" s="1309"/>
      <c r="BS51" s="1309"/>
      <c r="BT51" s="1309"/>
      <c r="BU51" s="1309"/>
      <c r="BV51" s="1309"/>
      <c r="BW51" s="1309"/>
      <c r="BX51" s="1309">
        <v>4.5</v>
      </c>
      <c r="BY51" s="1309"/>
      <c r="BZ51" s="1309"/>
      <c r="CA51" s="1309"/>
      <c r="CB51" s="1309"/>
      <c r="CC51" s="1309"/>
      <c r="CD51" s="1309"/>
      <c r="CE51" s="1309"/>
      <c r="CF51" s="1309">
        <v>8.6999999999999993</v>
      </c>
      <c r="CG51" s="1309"/>
      <c r="CH51" s="1309"/>
      <c r="CI51" s="1309"/>
      <c r="CJ51" s="1309"/>
      <c r="CK51" s="1309"/>
      <c r="CL51" s="1309"/>
      <c r="CM51" s="1309"/>
      <c r="CN51" s="1309"/>
      <c r="CO51" s="1309"/>
      <c r="CP51" s="1309"/>
      <c r="CQ51" s="1309"/>
      <c r="CR51" s="1309"/>
      <c r="CS51" s="1309"/>
      <c r="CT51" s="1309"/>
      <c r="CU51" s="1309"/>
      <c r="CV51" s="1309">
        <v>16.899999999999999</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626</v>
      </c>
      <c r="BC53" s="1312"/>
      <c r="BD53" s="1312"/>
      <c r="BE53" s="1312"/>
      <c r="BF53" s="1312"/>
      <c r="BG53" s="1312"/>
      <c r="BH53" s="1312"/>
      <c r="BI53" s="1312"/>
      <c r="BJ53" s="1312"/>
      <c r="BK53" s="1312"/>
      <c r="BL53" s="1312"/>
      <c r="BM53" s="1312"/>
      <c r="BN53" s="1312"/>
      <c r="BO53" s="1312"/>
      <c r="BP53" s="1309">
        <v>70</v>
      </c>
      <c r="BQ53" s="1309"/>
      <c r="BR53" s="1309"/>
      <c r="BS53" s="1309"/>
      <c r="BT53" s="1309"/>
      <c r="BU53" s="1309"/>
      <c r="BV53" s="1309"/>
      <c r="BW53" s="1309"/>
      <c r="BX53" s="1309">
        <v>70.400000000000006</v>
      </c>
      <c r="BY53" s="1309"/>
      <c r="BZ53" s="1309"/>
      <c r="CA53" s="1309"/>
      <c r="CB53" s="1309"/>
      <c r="CC53" s="1309"/>
      <c r="CD53" s="1309"/>
      <c r="CE53" s="1309"/>
      <c r="CF53" s="1309">
        <v>70.900000000000006</v>
      </c>
      <c r="CG53" s="1309"/>
      <c r="CH53" s="1309"/>
      <c r="CI53" s="1309"/>
      <c r="CJ53" s="1309"/>
      <c r="CK53" s="1309"/>
      <c r="CL53" s="1309"/>
      <c r="CM53" s="1309"/>
      <c r="CN53" s="1309">
        <v>72.2</v>
      </c>
      <c r="CO53" s="1309"/>
      <c r="CP53" s="1309"/>
      <c r="CQ53" s="1309"/>
      <c r="CR53" s="1309"/>
      <c r="CS53" s="1309"/>
      <c r="CT53" s="1309"/>
      <c r="CU53" s="1309"/>
      <c r="CV53" s="1309">
        <v>73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627</v>
      </c>
      <c r="AO55" s="1314"/>
      <c r="AP55" s="1314"/>
      <c r="AQ55" s="1314"/>
      <c r="AR55" s="1314"/>
      <c r="AS55" s="1314"/>
      <c r="AT55" s="1314"/>
      <c r="AU55" s="1314"/>
      <c r="AV55" s="1314"/>
      <c r="AW55" s="1314"/>
      <c r="AX55" s="1314"/>
      <c r="AY55" s="1314"/>
      <c r="AZ55" s="1314"/>
      <c r="BA55" s="1314"/>
      <c r="BB55" s="1312" t="s">
        <v>625</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626</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624</v>
      </c>
      <c r="AO73" s="1312"/>
      <c r="AP73" s="1312"/>
      <c r="AQ73" s="1312"/>
      <c r="AR73" s="1312"/>
      <c r="AS73" s="1312"/>
      <c r="AT73" s="1312"/>
      <c r="AU73" s="1312"/>
      <c r="AV73" s="1312"/>
      <c r="AW73" s="1312"/>
      <c r="AX73" s="1312"/>
      <c r="AY73" s="1312"/>
      <c r="AZ73" s="1312"/>
      <c r="BA73" s="1312"/>
      <c r="BB73" s="1312" t="s">
        <v>625</v>
      </c>
      <c r="BC73" s="1312"/>
      <c r="BD73" s="1312"/>
      <c r="BE73" s="1312"/>
      <c r="BF73" s="1312"/>
      <c r="BG73" s="1312"/>
      <c r="BH73" s="1312"/>
      <c r="BI73" s="1312"/>
      <c r="BJ73" s="1312"/>
      <c r="BK73" s="1312"/>
      <c r="BL73" s="1312"/>
      <c r="BM73" s="1312"/>
      <c r="BN73" s="1312"/>
      <c r="BO73" s="1312"/>
      <c r="BP73" s="1309">
        <v>5.6</v>
      </c>
      <c r="BQ73" s="1309"/>
      <c r="BR73" s="1309"/>
      <c r="BS73" s="1309"/>
      <c r="BT73" s="1309"/>
      <c r="BU73" s="1309"/>
      <c r="BV73" s="1309"/>
      <c r="BW73" s="1309"/>
      <c r="BX73" s="1309">
        <v>4.5</v>
      </c>
      <c r="BY73" s="1309"/>
      <c r="BZ73" s="1309"/>
      <c r="CA73" s="1309"/>
      <c r="CB73" s="1309"/>
      <c r="CC73" s="1309"/>
      <c r="CD73" s="1309"/>
      <c r="CE73" s="1309"/>
      <c r="CF73" s="1309">
        <v>8.6999999999999993</v>
      </c>
      <c r="CG73" s="1309"/>
      <c r="CH73" s="1309"/>
      <c r="CI73" s="1309"/>
      <c r="CJ73" s="1309"/>
      <c r="CK73" s="1309"/>
      <c r="CL73" s="1309"/>
      <c r="CM73" s="1309"/>
      <c r="CN73" s="1309"/>
      <c r="CO73" s="1309"/>
      <c r="CP73" s="1309"/>
      <c r="CQ73" s="1309"/>
      <c r="CR73" s="1309"/>
      <c r="CS73" s="1309"/>
      <c r="CT73" s="1309"/>
      <c r="CU73" s="1309"/>
      <c r="CV73" s="1309">
        <v>16.899999999999999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630</v>
      </c>
      <c r="BC75" s="1312"/>
      <c r="BD75" s="1312"/>
      <c r="BE75" s="1312"/>
      <c r="BF75" s="1312"/>
      <c r="BG75" s="1312"/>
      <c r="BH75" s="1312"/>
      <c r="BI75" s="1312"/>
      <c r="BJ75" s="1312"/>
      <c r="BK75" s="1312"/>
      <c r="BL75" s="1312"/>
      <c r="BM75" s="1312"/>
      <c r="BN75" s="1312"/>
      <c r="BO75" s="1312"/>
      <c r="BP75" s="1309">
        <v>1</v>
      </c>
      <c r="BQ75" s="1309"/>
      <c r="BR75" s="1309"/>
      <c r="BS75" s="1309"/>
      <c r="BT75" s="1309"/>
      <c r="BU75" s="1309"/>
      <c r="BV75" s="1309"/>
      <c r="BW75" s="1309"/>
      <c r="BX75" s="1309">
        <v>0.6</v>
      </c>
      <c r="BY75" s="1309"/>
      <c r="BZ75" s="1309"/>
      <c r="CA75" s="1309"/>
      <c r="CB75" s="1309"/>
      <c r="CC75" s="1309"/>
      <c r="CD75" s="1309"/>
      <c r="CE75" s="1309"/>
      <c r="CF75" s="1309">
        <v>0.7</v>
      </c>
      <c r="CG75" s="1309"/>
      <c r="CH75" s="1309"/>
      <c r="CI75" s="1309"/>
      <c r="CJ75" s="1309"/>
      <c r="CK75" s="1309"/>
      <c r="CL75" s="1309"/>
      <c r="CM75" s="1309"/>
      <c r="CN75" s="1309">
        <v>0.7</v>
      </c>
      <c r="CO75" s="1309"/>
      <c r="CP75" s="1309"/>
      <c r="CQ75" s="1309"/>
      <c r="CR75" s="1309"/>
      <c r="CS75" s="1309"/>
      <c r="CT75" s="1309"/>
      <c r="CU75" s="1309"/>
      <c r="CV75" s="1309">
        <v>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631</v>
      </c>
      <c r="AO77" s="1314"/>
      <c r="AP77" s="1314"/>
      <c r="AQ77" s="1314"/>
      <c r="AR77" s="1314"/>
      <c r="AS77" s="1314"/>
      <c r="AT77" s="1314"/>
      <c r="AU77" s="1314"/>
      <c r="AV77" s="1314"/>
      <c r="AW77" s="1314"/>
      <c r="AX77" s="1314"/>
      <c r="AY77" s="1314"/>
      <c r="AZ77" s="1314"/>
      <c r="BA77" s="1314"/>
      <c r="BB77" s="1312" t="s">
        <v>632</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633</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sojyeMCqWpQ0Ub0z2TXXoKYqnawokvNu6+yKQrKYYeMg3rxDPSZi5uUI3rrffCJiDByxiYlOXanitOL/W5tGw==" saltValue="X+sPEe7+tcvj/U0js50d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634</v>
      </c>
    </row>
  </sheetData>
  <sheetProtection algorithmName="SHA-512" hashValue="fClBJkyuLe8xuo+IfUETYKoLIIEyWEkZhC+bIC3TwMyMoT77/+Cs9VMUya4JhZ2l9z/IodbUT/kzA8mxw4SMYA==" saltValue="mG90eMc3w0MBEx0b8f1v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qrc5pFphhcA3ISuFfEZMuhmZLYVINojQzaGZ+Vxl7cG6H03loa7wCxmZaw2NZs3kNffoIBK60IGO0mZKvcaHHg==" saltValue="gZP82v3hjJYWjV9UE2ge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79161</v>
      </c>
      <c r="E3" s="162"/>
      <c r="F3" s="163">
        <v>54227</v>
      </c>
      <c r="G3" s="164"/>
      <c r="H3" s="165"/>
    </row>
    <row r="4" spans="1:8" x14ac:dyDescent="0.15">
      <c r="A4" s="166"/>
      <c r="B4" s="167"/>
      <c r="C4" s="168"/>
      <c r="D4" s="169">
        <v>37506</v>
      </c>
      <c r="E4" s="170"/>
      <c r="F4" s="171">
        <v>29694</v>
      </c>
      <c r="G4" s="172"/>
      <c r="H4" s="173"/>
    </row>
    <row r="5" spans="1:8" x14ac:dyDescent="0.15">
      <c r="A5" s="154" t="s">
        <v>548</v>
      </c>
      <c r="B5" s="159"/>
      <c r="C5" s="160"/>
      <c r="D5" s="161">
        <v>41444</v>
      </c>
      <c r="E5" s="162"/>
      <c r="F5" s="163">
        <v>57295</v>
      </c>
      <c r="G5" s="164"/>
      <c r="H5" s="165"/>
    </row>
    <row r="6" spans="1:8" x14ac:dyDescent="0.15">
      <c r="A6" s="166"/>
      <c r="B6" s="167"/>
      <c r="C6" s="168"/>
      <c r="D6" s="169">
        <v>18425</v>
      </c>
      <c r="E6" s="170"/>
      <c r="F6" s="171">
        <v>32771</v>
      </c>
      <c r="G6" s="172"/>
      <c r="H6" s="173"/>
    </row>
    <row r="7" spans="1:8" x14ac:dyDescent="0.15">
      <c r="A7" s="154" t="s">
        <v>549</v>
      </c>
      <c r="B7" s="159"/>
      <c r="C7" s="160"/>
      <c r="D7" s="161">
        <v>54791</v>
      </c>
      <c r="E7" s="162"/>
      <c r="F7" s="163">
        <v>54110</v>
      </c>
      <c r="G7" s="164"/>
      <c r="H7" s="165"/>
    </row>
    <row r="8" spans="1:8" x14ac:dyDescent="0.15">
      <c r="A8" s="166"/>
      <c r="B8" s="167"/>
      <c r="C8" s="168"/>
      <c r="D8" s="169">
        <v>26130</v>
      </c>
      <c r="E8" s="170"/>
      <c r="F8" s="171">
        <v>30620</v>
      </c>
      <c r="G8" s="172"/>
      <c r="H8" s="173"/>
    </row>
    <row r="9" spans="1:8" x14ac:dyDescent="0.15">
      <c r="A9" s="154" t="s">
        <v>550</v>
      </c>
      <c r="B9" s="159"/>
      <c r="C9" s="160"/>
      <c r="D9" s="161">
        <v>33183</v>
      </c>
      <c r="E9" s="162"/>
      <c r="F9" s="163">
        <v>54684</v>
      </c>
      <c r="G9" s="164"/>
      <c r="H9" s="165"/>
    </row>
    <row r="10" spans="1:8" x14ac:dyDescent="0.15">
      <c r="A10" s="166"/>
      <c r="B10" s="167"/>
      <c r="C10" s="168"/>
      <c r="D10" s="169">
        <v>19356</v>
      </c>
      <c r="E10" s="170"/>
      <c r="F10" s="171">
        <v>32829</v>
      </c>
      <c r="G10" s="172"/>
      <c r="H10" s="173"/>
    </row>
    <row r="11" spans="1:8" x14ac:dyDescent="0.15">
      <c r="A11" s="154" t="s">
        <v>551</v>
      </c>
      <c r="B11" s="159"/>
      <c r="C11" s="160"/>
      <c r="D11" s="161">
        <v>26583</v>
      </c>
      <c r="E11" s="162"/>
      <c r="F11" s="163">
        <v>62383</v>
      </c>
      <c r="G11" s="164"/>
      <c r="H11" s="165"/>
    </row>
    <row r="12" spans="1:8" x14ac:dyDescent="0.15">
      <c r="A12" s="166"/>
      <c r="B12" s="167"/>
      <c r="C12" s="174"/>
      <c r="D12" s="169">
        <v>16066</v>
      </c>
      <c r="E12" s="170"/>
      <c r="F12" s="171">
        <v>35325</v>
      </c>
      <c r="G12" s="172"/>
      <c r="H12" s="173"/>
    </row>
    <row r="13" spans="1:8" x14ac:dyDescent="0.15">
      <c r="A13" s="154"/>
      <c r="B13" s="159"/>
      <c r="C13" s="175"/>
      <c r="D13" s="176">
        <v>47032</v>
      </c>
      <c r="E13" s="177"/>
      <c r="F13" s="178">
        <v>56540</v>
      </c>
      <c r="G13" s="179"/>
      <c r="H13" s="165"/>
    </row>
    <row r="14" spans="1:8" x14ac:dyDescent="0.15">
      <c r="A14" s="166"/>
      <c r="B14" s="167"/>
      <c r="C14" s="168"/>
      <c r="D14" s="169">
        <v>23497</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4.67</v>
      </c>
      <c r="C19" s="180">
        <f>ROUND(VALUE(SUBSTITUTE(実質収支比率等に係る経年分析!G$48,"▲","-")),2)</f>
        <v>4.42</v>
      </c>
      <c r="D19" s="180">
        <f>ROUND(VALUE(SUBSTITUTE(実質収支比率等に係る経年分析!H$48,"▲","-")),2)</f>
        <v>5.63</v>
      </c>
      <c r="E19" s="180">
        <f>ROUND(VALUE(SUBSTITUTE(実質収支比率等に係る経年分析!I$48,"▲","-")),2)</f>
        <v>3.79</v>
      </c>
      <c r="F19" s="180">
        <f>ROUND(VALUE(SUBSTITUTE(実質収支比率等に係る経年分析!J$48,"▲","-")),2)</f>
        <v>9.57</v>
      </c>
    </row>
    <row r="20" spans="1:11" x14ac:dyDescent="0.15">
      <c r="A20" s="180" t="s">
        <v>55</v>
      </c>
      <c r="B20" s="180">
        <f>ROUND(VALUE(SUBSTITUTE(実質収支比率等に係る経年分析!F$47,"▲","-")),2)</f>
        <v>30.02</v>
      </c>
      <c r="C20" s="180">
        <f>ROUND(VALUE(SUBSTITUTE(実質収支比率等に係る経年分析!G$47,"▲","-")),2)</f>
        <v>27.89</v>
      </c>
      <c r="D20" s="180">
        <f>ROUND(VALUE(SUBSTITUTE(実質収支比率等に係る経年分析!H$47,"▲","-")),2)</f>
        <v>27.01</v>
      </c>
      <c r="E20" s="180">
        <f>ROUND(VALUE(SUBSTITUTE(実質収支比率等に係る経年分析!I$47,"▲","-")),2)</f>
        <v>24.32</v>
      </c>
      <c r="F20" s="180">
        <f>ROUND(VALUE(SUBSTITUTE(実質収支比率等に係る経年分析!J$47,"▲","-")),2)</f>
        <v>13.94</v>
      </c>
    </row>
    <row r="21" spans="1:11" x14ac:dyDescent="0.15">
      <c r="A21" s="180" t="s">
        <v>56</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0.27</v>
      </c>
      <c r="E21" s="180">
        <f>IF(ISNUMBER(VALUE(SUBSTITUTE(実質収支比率等に係る経年分析!I$49,"▲","-"))),ROUND(VALUE(SUBSTITUTE(実質収支比率等に係る経年分析!I$49,"▲","-")),2),NA())</f>
        <v>-2.87</v>
      </c>
      <c r="F21" s="180">
        <f>IF(ISNUMBER(VALUE(SUBSTITUTE(実質収支比率等に係る経年分析!J$49,"▲","-"))),ROUND(VALUE(SUBSTITUTE(実質収支比率等に係る経年分析!J$49,"▲","-")),2),NA())</f>
        <v>-4.4800000000000004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6.36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袖ケ浦市後期高齢者医療特別会計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袖ケ浦市農業集落排水事業特別会計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袖ケ浦市公共下水道事業特別会計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袖ケ浦市介護保険特別会計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袖ケ浦市国民健康保険特別会計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2.0699999999999998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1555</v>
      </c>
      <c r="E42" s="182"/>
      <c r="F42" s="182"/>
      <c r="G42" s="182">
        <f>'実質公債費比率（分子）の構造'!L$52</f>
        <v>1624</v>
      </c>
      <c r="H42" s="182"/>
      <c r="I42" s="182"/>
      <c r="J42" s="182">
        <f>'実質公債費比率（分子）の構造'!M$52</f>
        <v>1632</v>
      </c>
      <c r="K42" s="182"/>
      <c r="L42" s="182"/>
      <c r="M42" s="182">
        <f>'実質公債費比率（分子）の構造'!N$52</f>
        <v>1554</v>
      </c>
      <c r="N42" s="182"/>
      <c r="O42" s="182"/>
      <c r="P42" s="182">
        <f>'実質公債費比率（分子）の構造'!O$52</f>
        <v>1800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133</v>
      </c>
      <c r="C45" s="182"/>
      <c r="D45" s="182"/>
      <c r="E45" s="182">
        <f>'実質公債費比率（分子）の構造'!L$49</f>
        <v>128</v>
      </c>
      <c r="F45" s="182"/>
      <c r="G45" s="182"/>
      <c r="H45" s="182">
        <f>'実質公債費比率（分子）の構造'!M$49</f>
        <v>131</v>
      </c>
      <c r="I45" s="182"/>
      <c r="J45" s="182"/>
      <c r="K45" s="182">
        <f>'実質公債費比率（分子）の構造'!N$49</f>
        <v>129</v>
      </c>
      <c r="L45" s="182"/>
      <c r="M45" s="182"/>
      <c r="N45" s="182">
        <f>'実質公債費比率（分子）の構造'!O$49</f>
        <v>169</v>
      </c>
      <c r="O45" s="182"/>
      <c r="P45" s="182"/>
    </row>
    <row r="46" spans="1:16" x14ac:dyDescent="0.15">
      <c r="A46" s="182" t="s">
        <v>67</v>
      </c>
      <c r="B46" s="182">
        <f>'実質公債費比率（分子）の構造'!K$48</f>
        <v>505</v>
      </c>
      <c r="C46" s="182"/>
      <c r="D46" s="182"/>
      <c r="E46" s="182">
        <f>'実質公債費比率（分子）の構造'!L$48</f>
        <v>502</v>
      </c>
      <c r="F46" s="182"/>
      <c r="G46" s="182"/>
      <c r="H46" s="182">
        <f>'実質公債費比率（分子）の構造'!M$48</f>
        <v>506</v>
      </c>
      <c r="I46" s="182"/>
      <c r="J46" s="182"/>
      <c r="K46" s="182">
        <f>'実質公債費比率（分子）の構造'!N$48</f>
        <v>475</v>
      </c>
      <c r="L46" s="182"/>
      <c r="M46" s="182"/>
      <c r="N46" s="182">
        <f>'実質公債費比率（分子）の構造'!O$48</f>
        <v>624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1085</v>
      </c>
      <c r="C49" s="182"/>
      <c r="D49" s="182"/>
      <c r="E49" s="182">
        <f>'実質公債費比率（分子）の構造'!L$45</f>
        <v>1050</v>
      </c>
      <c r="F49" s="182"/>
      <c r="G49" s="182"/>
      <c r="H49" s="182">
        <f>'実質公債費比率（分子）の構造'!M$45</f>
        <v>1065</v>
      </c>
      <c r="I49" s="182"/>
      <c r="J49" s="182"/>
      <c r="K49" s="182">
        <f>'実質公債費比率（分子）の構造'!N$45</f>
        <v>1111</v>
      </c>
      <c r="L49" s="182"/>
      <c r="M49" s="182"/>
      <c r="N49" s="182">
        <f>'実質公債費比率（分子）の構造'!O$45</f>
        <v>1200</v>
      </c>
      <c r="O49" s="182"/>
      <c r="P49" s="182"/>
    </row>
    <row r="50" spans="1:16" x14ac:dyDescent="0.15">
      <c r="A50" s="182" t="s">
        <v>71</v>
      </c>
      <c r="B50" s="182" t="e">
        <f>NA()</f>
        <v>#N/A</v>
      </c>
      <c r="C50" s="182">
        <f>IF(ISNUMBER('実質公債費比率（分子）の構造'!K$53),'実質公債費比率（分子）の構造'!K$53,NA())</f>
        <v>168</v>
      </c>
      <c r="D50" s="182" t="e">
        <f>NA()</f>
        <v>#N/A</v>
      </c>
      <c r="E50" s="182" t="e">
        <f>NA()</f>
        <v>#N/A</v>
      </c>
      <c r="F50" s="182">
        <f>IF(ISNUMBER('実質公債費比率（分子）の構造'!L$53),'実質公債費比率（分子）の構造'!L$53,NA())</f>
        <v>56</v>
      </c>
      <c r="G50" s="182" t="e">
        <f>NA()</f>
        <v>#N/A</v>
      </c>
      <c r="H50" s="182" t="e">
        <f>NA()</f>
        <v>#N/A</v>
      </c>
      <c r="I50" s="182">
        <f>IF(ISNUMBER('実質公債費比率（分子）の構造'!M$53),'実質公債費比率（分子）の構造'!M$53,NA())</f>
        <v>70</v>
      </c>
      <c r="J50" s="182" t="e">
        <f>NA()</f>
        <v>#N/A</v>
      </c>
      <c r="K50" s="182" t="e">
        <f>NA()</f>
        <v>#N/A</v>
      </c>
      <c r="L50" s="182">
        <f>IF(ISNUMBER('実質公債費比率（分子）の構造'!N$53),'実質公債費比率（分子）の構造'!N$53,NA())</f>
        <v>161</v>
      </c>
      <c r="M50" s="182" t="e">
        <f>NA()</f>
        <v>#N/A</v>
      </c>
      <c r="N50" s="182" t="e">
        <f>NA()</f>
        <v>#N/A</v>
      </c>
      <c r="O50" s="182">
        <f>IF(ISNUMBER('実質公債費比率（分子）の構造'!O$53),'実質公債費比率（分子）の構造'!O$53,NA())</f>
        <v>193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13811</v>
      </c>
      <c r="E56" s="181"/>
      <c r="F56" s="181"/>
      <c r="G56" s="181">
        <f>'将来負担比率（分子）の構造'!J$52</f>
        <v>13222</v>
      </c>
      <c r="H56" s="181"/>
      <c r="I56" s="181"/>
      <c r="J56" s="181">
        <f>'将来負担比率（分子）の構造'!K$52</f>
        <v>12459</v>
      </c>
      <c r="K56" s="181"/>
      <c r="L56" s="181"/>
      <c r="M56" s="181">
        <f>'将来負担比率（分子）の構造'!L$52</f>
        <v>11573</v>
      </c>
      <c r="N56" s="181"/>
      <c r="O56" s="181"/>
      <c r="P56" s="181">
        <f>'将来負担比率（分子）の構造'!M$52</f>
        <v>10975</v>
      </c>
    </row>
    <row r="57" spans="1:16" x14ac:dyDescent="0.15">
      <c r="A57" s="181" t="s">
        <v>42</v>
      </c>
      <c r="B57" s="181"/>
      <c r="C57" s="181"/>
      <c r="D57" s="181">
        <f>'将来負担比率（分子）の構造'!I$51</f>
        <v>4819</v>
      </c>
      <c r="E57" s="181"/>
      <c r="F57" s="181"/>
      <c r="G57" s="181">
        <f>'将来負担比率（分子）の構造'!J$51</f>
        <v>5858</v>
      </c>
      <c r="H57" s="181"/>
      <c r="I57" s="181"/>
      <c r="J57" s="181">
        <f>'将来負担比率（分子）の構造'!K$51</f>
        <v>6870</v>
      </c>
      <c r="K57" s="181"/>
      <c r="L57" s="181"/>
      <c r="M57" s="181">
        <f>'将来負担比率（分子）の構造'!L$51</f>
        <v>7398</v>
      </c>
      <c r="N57" s="181"/>
      <c r="O57" s="181"/>
      <c r="P57" s="181">
        <f>'将来負担比率（分子）の構造'!M$51</f>
        <v>7069</v>
      </c>
    </row>
    <row r="58" spans="1:16" x14ac:dyDescent="0.15">
      <c r="A58" s="181" t="s">
        <v>41</v>
      </c>
      <c r="B58" s="181"/>
      <c r="C58" s="181"/>
      <c r="D58" s="181">
        <f>'将来負担比率（分子）の構造'!I$50</f>
        <v>6307</v>
      </c>
      <c r="E58" s="181"/>
      <c r="F58" s="181"/>
      <c r="G58" s="181">
        <f>'将来負担比率（分子）の構造'!J$50</f>
        <v>5745</v>
      </c>
      <c r="H58" s="181"/>
      <c r="I58" s="181"/>
      <c r="J58" s="181">
        <f>'将来負担比率（分子）の構造'!K$50</f>
        <v>5203</v>
      </c>
      <c r="K58" s="181"/>
      <c r="L58" s="181"/>
      <c r="M58" s="181">
        <f>'将来負担比率（分子）の構造'!L$50</f>
        <v>5693</v>
      </c>
      <c r="N58" s="181"/>
      <c r="O58" s="181"/>
      <c r="P58" s="181">
        <f>'将来負担比率（分子）の構造'!M$50</f>
        <v>4364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3378</v>
      </c>
      <c r="C62" s="181"/>
      <c r="D62" s="181"/>
      <c r="E62" s="181">
        <f>'将来負担比率（分子）の構造'!J$45</f>
        <v>3335</v>
      </c>
      <c r="F62" s="181"/>
      <c r="G62" s="181"/>
      <c r="H62" s="181">
        <f>'将来負担比率（分子）の構造'!K$45</f>
        <v>3156</v>
      </c>
      <c r="I62" s="181"/>
      <c r="J62" s="181"/>
      <c r="K62" s="181">
        <f>'将来負担比率（分子）の構造'!L$45</f>
        <v>2773</v>
      </c>
      <c r="L62" s="181"/>
      <c r="M62" s="181"/>
      <c r="N62" s="181">
        <f>'将来負担比率（分子）の構造'!M$45</f>
        <v>2833</v>
      </c>
      <c r="O62" s="181"/>
      <c r="P62" s="181"/>
    </row>
    <row r="63" spans="1:16" x14ac:dyDescent="0.15">
      <c r="A63" s="181" t="s">
        <v>34</v>
      </c>
      <c r="B63" s="181">
        <f>'将来負担比率（分子）の構造'!I$44</f>
        <v>1729</v>
      </c>
      <c r="C63" s="181"/>
      <c r="D63" s="181"/>
      <c r="E63" s="181">
        <f>'将来負担比率（分子）の構造'!J$44</f>
        <v>1613</v>
      </c>
      <c r="F63" s="181"/>
      <c r="G63" s="181"/>
      <c r="H63" s="181">
        <f>'将来負担比率（分子）の構造'!K$44</f>
        <v>1520</v>
      </c>
      <c r="I63" s="181"/>
      <c r="J63" s="181"/>
      <c r="K63" s="181">
        <f>'将来負担比率（分子）の構造'!L$44</f>
        <v>1429</v>
      </c>
      <c r="L63" s="181"/>
      <c r="M63" s="181"/>
      <c r="N63" s="181">
        <f>'将来負担比率（分子）の構造'!M$44</f>
        <v>1766</v>
      </c>
      <c r="O63" s="181"/>
      <c r="P63" s="181"/>
    </row>
    <row r="64" spans="1:16" x14ac:dyDescent="0.15">
      <c r="A64" s="181" t="s">
        <v>33</v>
      </c>
      <c r="B64" s="181">
        <f>'将来負担比率（分子）の構造'!I$43</f>
        <v>6416</v>
      </c>
      <c r="C64" s="181"/>
      <c r="D64" s="181"/>
      <c r="E64" s="181">
        <f>'将来負担比率（分子）の構造'!J$43</f>
        <v>5668</v>
      </c>
      <c r="F64" s="181"/>
      <c r="G64" s="181"/>
      <c r="H64" s="181">
        <f>'将来負担比率（分子）の構造'!K$43</f>
        <v>5433</v>
      </c>
      <c r="I64" s="181"/>
      <c r="J64" s="181"/>
      <c r="K64" s="181">
        <f>'将来負担比率（分子）の構造'!L$43</f>
        <v>5005</v>
      </c>
      <c r="L64" s="181"/>
      <c r="M64" s="181"/>
      <c r="N64" s="181">
        <f>'将来負担比率（分子）の構造'!M$43</f>
        <v>4497</v>
      </c>
      <c r="O64" s="181"/>
      <c r="P64" s="181"/>
    </row>
    <row r="65" spans="1:16" x14ac:dyDescent="0.15">
      <c r="A65" s="181" t="s">
        <v>32</v>
      </c>
      <c r="B65" s="181" t="str">
        <f>'将来負担比率（分子）の構造'!I$42</f>
        <v>-</v>
      </c>
      <c r="C65" s="181"/>
      <c r="D65" s="181"/>
      <c r="E65" s="181">
        <f>'将来負担比率（分子）の構造'!J$42</f>
        <v>151</v>
      </c>
      <c r="F65" s="181"/>
      <c r="G65" s="181"/>
      <c r="H65" s="181">
        <f>'将来負担比率（分子）の構造'!K$42</f>
        <v>151</v>
      </c>
      <c r="I65" s="181"/>
      <c r="J65" s="181"/>
      <c r="K65" s="181">
        <f>'将来負担比率（分子）の構造'!L$42</f>
        <v>136</v>
      </c>
      <c r="L65" s="181"/>
      <c r="M65" s="181"/>
      <c r="N65" s="181">
        <f>'将来負担比率（分子）の構造'!M$42</f>
        <v>696</v>
      </c>
      <c r="O65" s="181"/>
      <c r="P65" s="181"/>
    </row>
    <row r="66" spans="1:16" x14ac:dyDescent="0.15">
      <c r="A66" s="181" t="s">
        <v>31</v>
      </c>
      <c r="B66" s="181">
        <f>'将来負担比率（分子）の構造'!I$41</f>
        <v>14145</v>
      </c>
      <c r="C66" s="181"/>
      <c r="D66" s="181"/>
      <c r="E66" s="181">
        <f>'将来負担比率（分子）の構造'!J$41</f>
        <v>14643</v>
      </c>
      <c r="F66" s="181"/>
      <c r="G66" s="181"/>
      <c r="H66" s="181">
        <f>'将来負担比率（分子）の構造'!K$41</f>
        <v>15404</v>
      </c>
      <c r="I66" s="181"/>
      <c r="J66" s="181"/>
      <c r="K66" s="181">
        <f>'将来負担比率（分子）の構造'!L$41</f>
        <v>15320</v>
      </c>
      <c r="L66" s="181"/>
      <c r="M66" s="181"/>
      <c r="N66" s="181">
        <f>'将来負担比率（分子）の構造'!M$41</f>
        <v>14933</v>
      </c>
      <c r="O66" s="181"/>
      <c r="P66" s="181"/>
    </row>
    <row r="67" spans="1:16" x14ac:dyDescent="0.15">
      <c r="A67" s="181" t="s">
        <v>75</v>
      </c>
      <c r="B67" s="181" t="e">
        <f>NA()</f>
        <v>#N/A</v>
      </c>
      <c r="C67" s="181">
        <f>IF(ISNUMBER('将来負担比率（分子）の構造'!I$53), IF('将来負担比率（分子）の構造'!I$53 &lt; 0, 0, '将来負担比率（分子）の構造'!I$53), NA())</f>
        <v>731</v>
      </c>
      <c r="D67" s="181" t="e">
        <f>NA()</f>
        <v>#N/A</v>
      </c>
      <c r="E67" s="181" t="e">
        <f>NA()</f>
        <v>#N/A</v>
      </c>
      <c r="F67" s="181">
        <f>IF(ISNUMBER('将来負担比率（分子）の構造'!J$53), IF('将来負担比率（分子）の構造'!J$53 &lt; 0, 0, '将来負担比率（分子）の構造'!J$53), NA())</f>
        <v>583</v>
      </c>
      <c r="G67" s="181" t="e">
        <f>NA()</f>
        <v>#N/A</v>
      </c>
      <c r="H67" s="181" t="e">
        <f>NA()</f>
        <v>#N/A</v>
      </c>
      <c r="I67" s="181">
        <f>IF(ISNUMBER('将来負担比率（分子）の構造'!K$53), IF('将来負担比率（分子）の構造'!K$53 &lt; 0, 0, '将来負担比率（分子）の構造'!K$53), NA())</f>
        <v>1132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2317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3811</v>
      </c>
      <c r="C72" s="185">
        <f>基金残高に係る経年分析!G55</f>
        <v>3616</v>
      </c>
      <c r="D72" s="185">
        <f>基金残高に係る経年分析!H55</f>
        <v>2081</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1149</v>
      </c>
      <c r="C74" s="185">
        <f>基金残高に係る経年分析!G57</f>
        <v>1270</v>
      </c>
      <c r="D74" s="185">
        <f>基金残高に係る経年分析!H57</f>
        <v>1329</v>
      </c>
    </row>
  </sheetData>
  <sheetProtection algorithmName="SHA-512" hashValue="GMJEHO0exQkakT449zj/Q133xqf5HMT+a/E6UShivl2pyhMGJpUDnILcUOgEjO7j6hFDzp4RWPNEdEsvm4IfcQ==" saltValue="GWOR0dB+B7OI1Xg92e44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13909253</v>
      </c>
      <c r="S5" s="734"/>
      <c r="T5" s="734"/>
      <c r="U5" s="734"/>
      <c r="V5" s="734"/>
      <c r="W5" s="734"/>
      <c r="X5" s="734"/>
      <c r="Y5" s="777"/>
      <c r="Z5" s="795">
        <v>53.4</v>
      </c>
      <c r="AA5" s="795"/>
      <c r="AB5" s="795"/>
      <c r="AC5" s="795"/>
      <c r="AD5" s="796">
        <v>13367097</v>
      </c>
      <c r="AE5" s="796"/>
      <c r="AF5" s="796"/>
      <c r="AG5" s="796"/>
      <c r="AH5" s="796"/>
      <c r="AI5" s="796"/>
      <c r="AJ5" s="796"/>
      <c r="AK5" s="796"/>
      <c r="AL5" s="778">
        <v>86.6</v>
      </c>
      <c r="AM5" s="749"/>
      <c r="AN5" s="749"/>
      <c r="AO5" s="779"/>
      <c r="AP5" s="744" t="s">
        <v>226</v>
      </c>
      <c r="AQ5" s="745"/>
      <c r="AR5" s="745"/>
      <c r="AS5" s="745"/>
      <c r="AT5" s="745"/>
      <c r="AU5" s="745"/>
      <c r="AV5" s="745"/>
      <c r="AW5" s="745"/>
      <c r="AX5" s="745"/>
      <c r="AY5" s="745"/>
      <c r="AZ5" s="745"/>
      <c r="BA5" s="745"/>
      <c r="BB5" s="745"/>
      <c r="BC5" s="745"/>
      <c r="BD5" s="745"/>
      <c r="BE5" s="745"/>
      <c r="BF5" s="746"/>
      <c r="BG5" s="678">
        <v>13367097</v>
      </c>
      <c r="BH5" s="679"/>
      <c r="BI5" s="679"/>
      <c r="BJ5" s="679"/>
      <c r="BK5" s="679"/>
      <c r="BL5" s="679"/>
      <c r="BM5" s="679"/>
      <c r="BN5" s="680"/>
      <c r="BO5" s="715">
        <v>96.1</v>
      </c>
      <c r="BP5" s="715"/>
      <c r="BQ5" s="715"/>
      <c r="BR5" s="715"/>
      <c r="BS5" s="716">
        <v>167155</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392259</v>
      </c>
      <c r="S6" s="679"/>
      <c r="T6" s="679"/>
      <c r="U6" s="679"/>
      <c r="V6" s="679"/>
      <c r="W6" s="679"/>
      <c r="X6" s="679"/>
      <c r="Y6" s="680"/>
      <c r="Z6" s="715">
        <v>1.5</v>
      </c>
      <c r="AA6" s="715"/>
      <c r="AB6" s="715"/>
      <c r="AC6" s="715"/>
      <c r="AD6" s="716">
        <v>392259</v>
      </c>
      <c r="AE6" s="716"/>
      <c r="AF6" s="716"/>
      <c r="AG6" s="716"/>
      <c r="AH6" s="716"/>
      <c r="AI6" s="716"/>
      <c r="AJ6" s="716"/>
      <c r="AK6" s="716"/>
      <c r="AL6" s="681">
        <v>2.5</v>
      </c>
      <c r="AM6" s="682"/>
      <c r="AN6" s="682"/>
      <c r="AO6" s="717"/>
      <c r="AP6" s="675" t="s">
        <v>231</v>
      </c>
      <c r="AQ6" s="676"/>
      <c r="AR6" s="676"/>
      <c r="AS6" s="676"/>
      <c r="AT6" s="676"/>
      <c r="AU6" s="676"/>
      <c r="AV6" s="676"/>
      <c r="AW6" s="676"/>
      <c r="AX6" s="676"/>
      <c r="AY6" s="676"/>
      <c r="AZ6" s="676"/>
      <c r="BA6" s="676"/>
      <c r="BB6" s="676"/>
      <c r="BC6" s="676"/>
      <c r="BD6" s="676"/>
      <c r="BE6" s="676"/>
      <c r="BF6" s="677"/>
      <c r="BG6" s="678">
        <v>13367097</v>
      </c>
      <c r="BH6" s="679"/>
      <c r="BI6" s="679"/>
      <c r="BJ6" s="679"/>
      <c r="BK6" s="679"/>
      <c r="BL6" s="679"/>
      <c r="BM6" s="679"/>
      <c r="BN6" s="680"/>
      <c r="BO6" s="715">
        <v>96.1</v>
      </c>
      <c r="BP6" s="715"/>
      <c r="BQ6" s="715"/>
      <c r="BR6" s="715"/>
      <c r="BS6" s="716">
        <v>167155</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258372</v>
      </c>
      <c r="CS6" s="679"/>
      <c r="CT6" s="679"/>
      <c r="CU6" s="679"/>
      <c r="CV6" s="679"/>
      <c r="CW6" s="679"/>
      <c r="CX6" s="679"/>
      <c r="CY6" s="680"/>
      <c r="CZ6" s="778">
        <v>1.1000000000000001</v>
      </c>
      <c r="DA6" s="749"/>
      <c r="DB6" s="749"/>
      <c r="DC6" s="781"/>
      <c r="DD6" s="684" t="s">
        <v>130</v>
      </c>
      <c r="DE6" s="679"/>
      <c r="DF6" s="679"/>
      <c r="DG6" s="679"/>
      <c r="DH6" s="679"/>
      <c r="DI6" s="679"/>
      <c r="DJ6" s="679"/>
      <c r="DK6" s="679"/>
      <c r="DL6" s="679"/>
      <c r="DM6" s="679"/>
      <c r="DN6" s="679"/>
      <c r="DO6" s="679"/>
      <c r="DP6" s="680"/>
      <c r="DQ6" s="684">
        <v>258372</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6239</v>
      </c>
      <c r="S7" s="679"/>
      <c r="T7" s="679"/>
      <c r="U7" s="679"/>
      <c r="V7" s="679"/>
      <c r="W7" s="679"/>
      <c r="X7" s="679"/>
      <c r="Y7" s="680"/>
      <c r="Z7" s="715">
        <v>0</v>
      </c>
      <c r="AA7" s="715"/>
      <c r="AB7" s="715"/>
      <c r="AC7" s="715"/>
      <c r="AD7" s="716">
        <v>6239</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4843850</v>
      </c>
      <c r="BH7" s="679"/>
      <c r="BI7" s="679"/>
      <c r="BJ7" s="679"/>
      <c r="BK7" s="679"/>
      <c r="BL7" s="679"/>
      <c r="BM7" s="679"/>
      <c r="BN7" s="680"/>
      <c r="BO7" s="715">
        <v>34.799999999999997</v>
      </c>
      <c r="BP7" s="715"/>
      <c r="BQ7" s="715"/>
      <c r="BR7" s="715"/>
      <c r="BS7" s="716">
        <v>167155</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3023035</v>
      </c>
      <c r="CS7" s="679"/>
      <c r="CT7" s="679"/>
      <c r="CU7" s="679"/>
      <c r="CV7" s="679"/>
      <c r="CW7" s="679"/>
      <c r="CX7" s="679"/>
      <c r="CY7" s="680"/>
      <c r="CZ7" s="715">
        <v>12.6</v>
      </c>
      <c r="DA7" s="715"/>
      <c r="DB7" s="715"/>
      <c r="DC7" s="715"/>
      <c r="DD7" s="684">
        <v>35661</v>
      </c>
      <c r="DE7" s="679"/>
      <c r="DF7" s="679"/>
      <c r="DG7" s="679"/>
      <c r="DH7" s="679"/>
      <c r="DI7" s="679"/>
      <c r="DJ7" s="679"/>
      <c r="DK7" s="679"/>
      <c r="DL7" s="679"/>
      <c r="DM7" s="679"/>
      <c r="DN7" s="679"/>
      <c r="DO7" s="679"/>
      <c r="DP7" s="680"/>
      <c r="DQ7" s="684">
        <v>2800265</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43525</v>
      </c>
      <c r="S8" s="679"/>
      <c r="T8" s="679"/>
      <c r="U8" s="679"/>
      <c r="V8" s="679"/>
      <c r="W8" s="679"/>
      <c r="X8" s="679"/>
      <c r="Y8" s="680"/>
      <c r="Z8" s="715">
        <v>0.2</v>
      </c>
      <c r="AA8" s="715"/>
      <c r="AB8" s="715"/>
      <c r="AC8" s="715"/>
      <c r="AD8" s="716">
        <v>43525</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114432</v>
      </c>
      <c r="BH8" s="679"/>
      <c r="BI8" s="679"/>
      <c r="BJ8" s="679"/>
      <c r="BK8" s="679"/>
      <c r="BL8" s="679"/>
      <c r="BM8" s="679"/>
      <c r="BN8" s="680"/>
      <c r="BO8" s="715">
        <v>0.8</v>
      </c>
      <c r="BP8" s="715"/>
      <c r="BQ8" s="715"/>
      <c r="BR8" s="715"/>
      <c r="BS8" s="684" t="s">
        <v>130</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8879904</v>
      </c>
      <c r="CS8" s="679"/>
      <c r="CT8" s="679"/>
      <c r="CU8" s="679"/>
      <c r="CV8" s="679"/>
      <c r="CW8" s="679"/>
      <c r="CX8" s="679"/>
      <c r="CY8" s="680"/>
      <c r="CZ8" s="715">
        <v>37</v>
      </c>
      <c r="DA8" s="715"/>
      <c r="DB8" s="715"/>
      <c r="DC8" s="715"/>
      <c r="DD8" s="684">
        <v>227841</v>
      </c>
      <c r="DE8" s="679"/>
      <c r="DF8" s="679"/>
      <c r="DG8" s="679"/>
      <c r="DH8" s="679"/>
      <c r="DI8" s="679"/>
      <c r="DJ8" s="679"/>
      <c r="DK8" s="679"/>
      <c r="DL8" s="679"/>
      <c r="DM8" s="679"/>
      <c r="DN8" s="679"/>
      <c r="DO8" s="679"/>
      <c r="DP8" s="680"/>
      <c r="DQ8" s="684">
        <v>4516666</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28707</v>
      </c>
      <c r="S9" s="679"/>
      <c r="T9" s="679"/>
      <c r="U9" s="679"/>
      <c r="V9" s="679"/>
      <c r="W9" s="679"/>
      <c r="X9" s="679"/>
      <c r="Y9" s="680"/>
      <c r="Z9" s="715">
        <v>0.1</v>
      </c>
      <c r="AA9" s="715"/>
      <c r="AB9" s="715"/>
      <c r="AC9" s="715"/>
      <c r="AD9" s="716">
        <v>28707</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3514725</v>
      </c>
      <c r="BH9" s="679"/>
      <c r="BI9" s="679"/>
      <c r="BJ9" s="679"/>
      <c r="BK9" s="679"/>
      <c r="BL9" s="679"/>
      <c r="BM9" s="679"/>
      <c r="BN9" s="680"/>
      <c r="BO9" s="715">
        <v>25.3</v>
      </c>
      <c r="BP9" s="715"/>
      <c r="BQ9" s="715"/>
      <c r="BR9" s="715"/>
      <c r="BS9" s="684" t="s">
        <v>130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2835639</v>
      </c>
      <c r="CS9" s="679"/>
      <c r="CT9" s="679"/>
      <c r="CU9" s="679"/>
      <c r="CV9" s="679"/>
      <c r="CW9" s="679"/>
      <c r="CX9" s="679"/>
      <c r="CY9" s="680"/>
      <c r="CZ9" s="715">
        <v>11.8</v>
      </c>
      <c r="DA9" s="715"/>
      <c r="DB9" s="715"/>
      <c r="DC9" s="715"/>
      <c r="DD9" s="684">
        <v>206723</v>
      </c>
      <c r="DE9" s="679"/>
      <c r="DF9" s="679"/>
      <c r="DG9" s="679"/>
      <c r="DH9" s="679"/>
      <c r="DI9" s="679"/>
      <c r="DJ9" s="679"/>
      <c r="DK9" s="679"/>
      <c r="DL9" s="679"/>
      <c r="DM9" s="679"/>
      <c r="DN9" s="679"/>
      <c r="DO9" s="679"/>
      <c r="DP9" s="680"/>
      <c r="DQ9" s="684">
        <v>2312478</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243</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219315</v>
      </c>
      <c r="BH10" s="679"/>
      <c r="BI10" s="679"/>
      <c r="BJ10" s="679"/>
      <c r="BK10" s="679"/>
      <c r="BL10" s="679"/>
      <c r="BM10" s="679"/>
      <c r="BN10" s="680"/>
      <c r="BO10" s="715">
        <v>1.6</v>
      </c>
      <c r="BP10" s="715"/>
      <c r="BQ10" s="715"/>
      <c r="BR10" s="715"/>
      <c r="BS10" s="684" t="s">
        <v>130</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3128</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3128</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1103684</v>
      </c>
      <c r="S11" s="679"/>
      <c r="T11" s="679"/>
      <c r="U11" s="679"/>
      <c r="V11" s="679"/>
      <c r="W11" s="679"/>
      <c r="X11" s="679"/>
      <c r="Y11" s="680"/>
      <c r="Z11" s="681">
        <v>4.2</v>
      </c>
      <c r="AA11" s="682"/>
      <c r="AB11" s="682"/>
      <c r="AC11" s="683"/>
      <c r="AD11" s="684">
        <v>1103684</v>
      </c>
      <c r="AE11" s="679"/>
      <c r="AF11" s="679"/>
      <c r="AG11" s="679"/>
      <c r="AH11" s="679"/>
      <c r="AI11" s="679"/>
      <c r="AJ11" s="679"/>
      <c r="AK11" s="680"/>
      <c r="AL11" s="681">
        <v>7.2</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995378</v>
      </c>
      <c r="BH11" s="679"/>
      <c r="BI11" s="679"/>
      <c r="BJ11" s="679"/>
      <c r="BK11" s="679"/>
      <c r="BL11" s="679"/>
      <c r="BM11" s="679"/>
      <c r="BN11" s="680"/>
      <c r="BO11" s="715">
        <v>7.2</v>
      </c>
      <c r="BP11" s="715"/>
      <c r="BQ11" s="715"/>
      <c r="BR11" s="715"/>
      <c r="BS11" s="684">
        <v>167155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611566</v>
      </c>
      <c r="CS11" s="679"/>
      <c r="CT11" s="679"/>
      <c r="CU11" s="679"/>
      <c r="CV11" s="679"/>
      <c r="CW11" s="679"/>
      <c r="CX11" s="679"/>
      <c r="CY11" s="680"/>
      <c r="CZ11" s="715">
        <v>2.5</v>
      </c>
      <c r="DA11" s="715"/>
      <c r="DB11" s="715"/>
      <c r="DC11" s="715"/>
      <c r="DD11" s="684">
        <v>124525</v>
      </c>
      <c r="DE11" s="679"/>
      <c r="DF11" s="679"/>
      <c r="DG11" s="679"/>
      <c r="DH11" s="679"/>
      <c r="DI11" s="679"/>
      <c r="DJ11" s="679"/>
      <c r="DK11" s="679"/>
      <c r="DL11" s="679"/>
      <c r="DM11" s="679"/>
      <c r="DN11" s="679"/>
      <c r="DO11" s="679"/>
      <c r="DP11" s="680"/>
      <c r="DQ11" s="684">
        <v>452674</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93273</v>
      </c>
      <c r="S12" s="679"/>
      <c r="T12" s="679"/>
      <c r="U12" s="679"/>
      <c r="V12" s="679"/>
      <c r="W12" s="679"/>
      <c r="X12" s="679"/>
      <c r="Y12" s="680"/>
      <c r="Z12" s="715">
        <v>0.4</v>
      </c>
      <c r="AA12" s="715"/>
      <c r="AB12" s="715"/>
      <c r="AC12" s="715"/>
      <c r="AD12" s="716">
        <v>93273</v>
      </c>
      <c r="AE12" s="716"/>
      <c r="AF12" s="716"/>
      <c r="AG12" s="716"/>
      <c r="AH12" s="716"/>
      <c r="AI12" s="716"/>
      <c r="AJ12" s="716"/>
      <c r="AK12" s="716"/>
      <c r="AL12" s="681">
        <v>0.6</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7871589</v>
      </c>
      <c r="BH12" s="679"/>
      <c r="BI12" s="679"/>
      <c r="BJ12" s="679"/>
      <c r="BK12" s="679"/>
      <c r="BL12" s="679"/>
      <c r="BM12" s="679"/>
      <c r="BN12" s="680"/>
      <c r="BO12" s="715">
        <v>56.6</v>
      </c>
      <c r="BP12" s="715"/>
      <c r="BQ12" s="715"/>
      <c r="BR12" s="715"/>
      <c r="BS12" s="684" t="s">
        <v>130</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472595</v>
      </c>
      <c r="CS12" s="679"/>
      <c r="CT12" s="679"/>
      <c r="CU12" s="679"/>
      <c r="CV12" s="679"/>
      <c r="CW12" s="679"/>
      <c r="CX12" s="679"/>
      <c r="CY12" s="680"/>
      <c r="CZ12" s="715">
        <v>2</v>
      </c>
      <c r="DA12" s="715"/>
      <c r="DB12" s="715"/>
      <c r="DC12" s="715"/>
      <c r="DD12" s="684" t="s">
        <v>130</v>
      </c>
      <c r="DE12" s="679"/>
      <c r="DF12" s="679"/>
      <c r="DG12" s="679"/>
      <c r="DH12" s="679"/>
      <c r="DI12" s="679"/>
      <c r="DJ12" s="679"/>
      <c r="DK12" s="679"/>
      <c r="DL12" s="679"/>
      <c r="DM12" s="679"/>
      <c r="DN12" s="679"/>
      <c r="DO12" s="679"/>
      <c r="DP12" s="680"/>
      <c r="DQ12" s="684">
        <v>268639</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130</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7847782</v>
      </c>
      <c r="BH13" s="679"/>
      <c r="BI13" s="679"/>
      <c r="BJ13" s="679"/>
      <c r="BK13" s="679"/>
      <c r="BL13" s="679"/>
      <c r="BM13" s="679"/>
      <c r="BN13" s="680"/>
      <c r="BO13" s="715">
        <v>56.4</v>
      </c>
      <c r="BP13" s="715"/>
      <c r="BQ13" s="715"/>
      <c r="BR13" s="715"/>
      <c r="BS13" s="684" t="s">
        <v>130</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2174359</v>
      </c>
      <c r="CS13" s="679"/>
      <c r="CT13" s="679"/>
      <c r="CU13" s="679"/>
      <c r="CV13" s="679"/>
      <c r="CW13" s="679"/>
      <c r="CX13" s="679"/>
      <c r="CY13" s="680"/>
      <c r="CZ13" s="715">
        <v>9.1</v>
      </c>
      <c r="DA13" s="715"/>
      <c r="DB13" s="715"/>
      <c r="DC13" s="715"/>
      <c r="DD13" s="684">
        <v>526662</v>
      </c>
      <c r="DE13" s="679"/>
      <c r="DF13" s="679"/>
      <c r="DG13" s="679"/>
      <c r="DH13" s="679"/>
      <c r="DI13" s="679"/>
      <c r="DJ13" s="679"/>
      <c r="DK13" s="679"/>
      <c r="DL13" s="679"/>
      <c r="DM13" s="679"/>
      <c r="DN13" s="679"/>
      <c r="DO13" s="679"/>
      <c r="DP13" s="680"/>
      <c r="DQ13" s="684">
        <v>1766058</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41461</v>
      </c>
      <c r="S14" s="679"/>
      <c r="T14" s="679"/>
      <c r="U14" s="679"/>
      <c r="V14" s="679"/>
      <c r="W14" s="679"/>
      <c r="X14" s="679"/>
      <c r="Y14" s="680"/>
      <c r="Z14" s="715">
        <v>0.2</v>
      </c>
      <c r="AA14" s="715"/>
      <c r="AB14" s="715"/>
      <c r="AC14" s="715"/>
      <c r="AD14" s="716">
        <v>41461</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173979</v>
      </c>
      <c r="BH14" s="679"/>
      <c r="BI14" s="679"/>
      <c r="BJ14" s="679"/>
      <c r="BK14" s="679"/>
      <c r="BL14" s="679"/>
      <c r="BM14" s="679"/>
      <c r="BN14" s="680"/>
      <c r="BO14" s="715">
        <v>1.3</v>
      </c>
      <c r="BP14" s="715"/>
      <c r="BQ14" s="715"/>
      <c r="BR14" s="715"/>
      <c r="BS14" s="684" t="s">
        <v>130</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1294673</v>
      </c>
      <c r="CS14" s="679"/>
      <c r="CT14" s="679"/>
      <c r="CU14" s="679"/>
      <c r="CV14" s="679"/>
      <c r="CW14" s="679"/>
      <c r="CX14" s="679"/>
      <c r="CY14" s="680"/>
      <c r="CZ14" s="715">
        <v>5.4</v>
      </c>
      <c r="DA14" s="715"/>
      <c r="DB14" s="715"/>
      <c r="DC14" s="715"/>
      <c r="DD14" s="684">
        <v>143299</v>
      </c>
      <c r="DE14" s="679"/>
      <c r="DF14" s="679"/>
      <c r="DG14" s="679"/>
      <c r="DH14" s="679"/>
      <c r="DI14" s="679"/>
      <c r="DJ14" s="679"/>
      <c r="DK14" s="679"/>
      <c r="DL14" s="679"/>
      <c r="DM14" s="679"/>
      <c r="DN14" s="679"/>
      <c r="DO14" s="679"/>
      <c r="DP14" s="680"/>
      <c r="DQ14" s="684">
        <v>1203957</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243</v>
      </c>
      <c r="AA15" s="715"/>
      <c r="AB15" s="715"/>
      <c r="AC15" s="715"/>
      <c r="AD15" s="716" t="s">
        <v>130</v>
      </c>
      <c r="AE15" s="716"/>
      <c r="AF15" s="716"/>
      <c r="AG15" s="716"/>
      <c r="AH15" s="716"/>
      <c r="AI15" s="716"/>
      <c r="AJ15" s="716"/>
      <c r="AK15" s="716"/>
      <c r="AL15" s="681" t="s">
        <v>130</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477679</v>
      </c>
      <c r="BH15" s="679"/>
      <c r="BI15" s="679"/>
      <c r="BJ15" s="679"/>
      <c r="BK15" s="679"/>
      <c r="BL15" s="679"/>
      <c r="BM15" s="679"/>
      <c r="BN15" s="680"/>
      <c r="BO15" s="715">
        <v>3.4</v>
      </c>
      <c r="BP15" s="715"/>
      <c r="BQ15" s="715"/>
      <c r="BR15" s="715"/>
      <c r="BS15" s="684" t="s">
        <v>130</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3071121</v>
      </c>
      <c r="CS15" s="679"/>
      <c r="CT15" s="679"/>
      <c r="CU15" s="679"/>
      <c r="CV15" s="679"/>
      <c r="CW15" s="679"/>
      <c r="CX15" s="679"/>
      <c r="CY15" s="680"/>
      <c r="CZ15" s="715">
        <v>12.8</v>
      </c>
      <c r="DA15" s="715"/>
      <c r="DB15" s="715"/>
      <c r="DC15" s="715"/>
      <c r="DD15" s="684">
        <v>445838</v>
      </c>
      <c r="DE15" s="679"/>
      <c r="DF15" s="679"/>
      <c r="DG15" s="679"/>
      <c r="DH15" s="679"/>
      <c r="DI15" s="679"/>
      <c r="DJ15" s="679"/>
      <c r="DK15" s="679"/>
      <c r="DL15" s="679"/>
      <c r="DM15" s="679"/>
      <c r="DN15" s="679"/>
      <c r="DO15" s="679"/>
      <c r="DP15" s="680"/>
      <c r="DQ15" s="684">
        <v>2340635</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12115</v>
      </c>
      <c r="S16" s="679"/>
      <c r="T16" s="679"/>
      <c r="U16" s="679"/>
      <c r="V16" s="679"/>
      <c r="W16" s="679"/>
      <c r="X16" s="679"/>
      <c r="Y16" s="680"/>
      <c r="Z16" s="715">
        <v>0</v>
      </c>
      <c r="AA16" s="715"/>
      <c r="AB16" s="715"/>
      <c r="AC16" s="715"/>
      <c r="AD16" s="716">
        <v>12115</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191973</v>
      </c>
      <c r="CS16" s="679"/>
      <c r="CT16" s="679"/>
      <c r="CU16" s="679"/>
      <c r="CV16" s="679"/>
      <c r="CW16" s="679"/>
      <c r="CX16" s="679"/>
      <c r="CY16" s="680"/>
      <c r="CZ16" s="715">
        <v>0.8</v>
      </c>
      <c r="DA16" s="715"/>
      <c r="DB16" s="715"/>
      <c r="DC16" s="715"/>
      <c r="DD16" s="684" t="s">
        <v>130</v>
      </c>
      <c r="DE16" s="679"/>
      <c r="DF16" s="679"/>
      <c r="DG16" s="679"/>
      <c r="DH16" s="679"/>
      <c r="DI16" s="679"/>
      <c r="DJ16" s="679"/>
      <c r="DK16" s="679"/>
      <c r="DL16" s="679"/>
      <c r="DM16" s="679"/>
      <c r="DN16" s="679"/>
      <c r="DO16" s="679"/>
      <c r="DP16" s="680"/>
      <c r="DQ16" s="684">
        <v>127922</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216715</v>
      </c>
      <c r="S17" s="679"/>
      <c r="T17" s="679"/>
      <c r="U17" s="679"/>
      <c r="V17" s="679"/>
      <c r="W17" s="679"/>
      <c r="X17" s="679"/>
      <c r="Y17" s="680"/>
      <c r="Z17" s="715">
        <v>0.8</v>
      </c>
      <c r="AA17" s="715"/>
      <c r="AB17" s="715"/>
      <c r="AC17" s="715"/>
      <c r="AD17" s="716">
        <v>216715</v>
      </c>
      <c r="AE17" s="716"/>
      <c r="AF17" s="716"/>
      <c r="AG17" s="716"/>
      <c r="AH17" s="716"/>
      <c r="AI17" s="716"/>
      <c r="AJ17" s="716"/>
      <c r="AK17" s="716"/>
      <c r="AL17" s="681">
        <v>1.4</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1199565</v>
      </c>
      <c r="CS17" s="679"/>
      <c r="CT17" s="679"/>
      <c r="CU17" s="679"/>
      <c r="CV17" s="679"/>
      <c r="CW17" s="679"/>
      <c r="CX17" s="679"/>
      <c r="CY17" s="680"/>
      <c r="CZ17" s="715">
        <v>5</v>
      </c>
      <c r="DA17" s="715"/>
      <c r="DB17" s="715"/>
      <c r="DC17" s="715"/>
      <c r="DD17" s="684" t="s">
        <v>130</v>
      </c>
      <c r="DE17" s="679"/>
      <c r="DF17" s="679"/>
      <c r="DG17" s="679"/>
      <c r="DH17" s="679"/>
      <c r="DI17" s="679"/>
      <c r="DJ17" s="679"/>
      <c r="DK17" s="679"/>
      <c r="DL17" s="679"/>
      <c r="DM17" s="679"/>
      <c r="DN17" s="679"/>
      <c r="DO17" s="679"/>
      <c r="DP17" s="680"/>
      <c r="DQ17" s="684">
        <v>1199565</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83907</v>
      </c>
      <c r="S18" s="679"/>
      <c r="T18" s="679"/>
      <c r="U18" s="679"/>
      <c r="V18" s="679"/>
      <c r="W18" s="679"/>
      <c r="X18" s="679"/>
      <c r="Y18" s="680"/>
      <c r="Z18" s="715">
        <v>0.3</v>
      </c>
      <c r="AA18" s="715"/>
      <c r="AB18" s="715"/>
      <c r="AC18" s="715"/>
      <c r="AD18" s="716">
        <v>83907</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5732</v>
      </c>
      <c r="S19" s="679"/>
      <c r="T19" s="679"/>
      <c r="U19" s="679"/>
      <c r="V19" s="679"/>
      <c r="W19" s="679"/>
      <c r="X19" s="679"/>
      <c r="Y19" s="680"/>
      <c r="Z19" s="715">
        <v>0</v>
      </c>
      <c r="AA19" s="715"/>
      <c r="AB19" s="715"/>
      <c r="AC19" s="715"/>
      <c r="AD19" s="716">
        <v>5732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542156</v>
      </c>
      <c r="BH19" s="679"/>
      <c r="BI19" s="679"/>
      <c r="BJ19" s="679"/>
      <c r="BK19" s="679"/>
      <c r="BL19" s="679"/>
      <c r="BM19" s="679"/>
      <c r="BN19" s="680"/>
      <c r="BO19" s="715">
        <v>3.9</v>
      </c>
      <c r="BP19" s="715"/>
      <c r="BQ19" s="715"/>
      <c r="BR19" s="715"/>
      <c r="BS19" s="684" t="s">
        <v>243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243</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1521</v>
      </c>
      <c r="S20" s="679"/>
      <c r="T20" s="679"/>
      <c r="U20" s="679"/>
      <c r="V20" s="679"/>
      <c r="W20" s="679"/>
      <c r="X20" s="679"/>
      <c r="Y20" s="680"/>
      <c r="Z20" s="715">
        <v>0</v>
      </c>
      <c r="AA20" s="715"/>
      <c r="AB20" s="715"/>
      <c r="AC20" s="715"/>
      <c r="AD20" s="716">
        <v>1521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542156</v>
      </c>
      <c r="BH20" s="679"/>
      <c r="BI20" s="679"/>
      <c r="BJ20" s="679"/>
      <c r="BK20" s="679"/>
      <c r="BL20" s="679"/>
      <c r="BM20" s="679"/>
      <c r="BN20" s="680"/>
      <c r="BO20" s="715">
        <v>3.9</v>
      </c>
      <c r="BP20" s="715"/>
      <c r="BQ20" s="715"/>
      <c r="BR20" s="715"/>
      <c r="BS20" s="684" t="s">
        <v>130</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24015930</v>
      </c>
      <c r="CS20" s="679"/>
      <c r="CT20" s="679"/>
      <c r="CU20" s="679"/>
      <c r="CV20" s="679"/>
      <c r="CW20" s="679"/>
      <c r="CX20" s="679"/>
      <c r="CY20" s="680"/>
      <c r="CZ20" s="715">
        <v>100</v>
      </c>
      <c r="DA20" s="715"/>
      <c r="DB20" s="715"/>
      <c r="DC20" s="715"/>
      <c r="DD20" s="684">
        <v>1710549</v>
      </c>
      <c r="DE20" s="679"/>
      <c r="DF20" s="679"/>
      <c r="DG20" s="679"/>
      <c r="DH20" s="679"/>
      <c r="DI20" s="679"/>
      <c r="DJ20" s="679"/>
      <c r="DK20" s="679"/>
      <c r="DL20" s="679"/>
      <c r="DM20" s="679"/>
      <c r="DN20" s="679"/>
      <c r="DO20" s="679"/>
      <c r="DP20" s="680"/>
      <c r="DQ20" s="684">
        <v>17250359</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125555</v>
      </c>
      <c r="S21" s="679"/>
      <c r="T21" s="679"/>
      <c r="U21" s="679"/>
      <c r="V21" s="679"/>
      <c r="W21" s="679"/>
      <c r="X21" s="679"/>
      <c r="Y21" s="680"/>
      <c r="Z21" s="715">
        <v>0.5</v>
      </c>
      <c r="AA21" s="715"/>
      <c r="AB21" s="715"/>
      <c r="AC21" s="715"/>
      <c r="AD21" s="716">
        <v>125555</v>
      </c>
      <c r="AE21" s="716"/>
      <c r="AF21" s="716"/>
      <c r="AG21" s="716"/>
      <c r="AH21" s="716"/>
      <c r="AI21" s="716"/>
      <c r="AJ21" s="716"/>
      <c r="AK21" s="716"/>
      <c r="AL21" s="681">
        <v>0.8</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130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575399</v>
      </c>
      <c r="S22" s="679"/>
      <c r="T22" s="679"/>
      <c r="U22" s="679"/>
      <c r="V22" s="679"/>
      <c r="W22" s="679"/>
      <c r="X22" s="679"/>
      <c r="Y22" s="680"/>
      <c r="Z22" s="715">
        <v>2.2000000000000002</v>
      </c>
      <c r="AA22" s="715"/>
      <c r="AB22" s="715"/>
      <c r="AC22" s="715"/>
      <c r="AD22" s="716" t="s">
        <v>130</v>
      </c>
      <c r="AE22" s="716"/>
      <c r="AF22" s="716"/>
      <c r="AG22" s="716"/>
      <c r="AH22" s="716"/>
      <c r="AI22" s="716"/>
      <c r="AJ22" s="716"/>
      <c r="AK22" s="716"/>
      <c r="AL22" s="681" t="s">
        <v>130</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t="s">
        <v>130</v>
      </c>
      <c r="S23" s="679"/>
      <c r="T23" s="679"/>
      <c r="U23" s="679"/>
      <c r="V23" s="679"/>
      <c r="W23" s="679"/>
      <c r="X23" s="679"/>
      <c r="Y23" s="680"/>
      <c r="Z23" s="715" t="s">
        <v>130</v>
      </c>
      <c r="AA23" s="715"/>
      <c r="AB23" s="715"/>
      <c r="AC23" s="715"/>
      <c r="AD23" s="716" t="s">
        <v>130</v>
      </c>
      <c r="AE23" s="716"/>
      <c r="AF23" s="716"/>
      <c r="AG23" s="716"/>
      <c r="AH23" s="716"/>
      <c r="AI23" s="716"/>
      <c r="AJ23" s="716"/>
      <c r="AK23" s="716"/>
      <c r="AL23" s="681" t="s">
        <v>130</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542156</v>
      </c>
      <c r="BH23" s="679"/>
      <c r="BI23" s="679"/>
      <c r="BJ23" s="679"/>
      <c r="BK23" s="679"/>
      <c r="BL23" s="679"/>
      <c r="BM23" s="679"/>
      <c r="BN23" s="680"/>
      <c r="BO23" s="715">
        <v>3.9</v>
      </c>
      <c r="BP23" s="715"/>
      <c r="BQ23" s="715"/>
      <c r="BR23" s="715"/>
      <c r="BS23" s="684" t="s">
        <v>130</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575286</v>
      </c>
      <c r="S24" s="679"/>
      <c r="T24" s="679"/>
      <c r="U24" s="679"/>
      <c r="V24" s="679"/>
      <c r="W24" s="679"/>
      <c r="X24" s="679"/>
      <c r="Y24" s="680"/>
      <c r="Z24" s="715">
        <v>2.2000000000000002</v>
      </c>
      <c r="AA24" s="715"/>
      <c r="AB24" s="715"/>
      <c r="AC24" s="715"/>
      <c r="AD24" s="716" t="s">
        <v>130</v>
      </c>
      <c r="AE24" s="716"/>
      <c r="AF24" s="716"/>
      <c r="AG24" s="716"/>
      <c r="AH24" s="716"/>
      <c r="AI24" s="716"/>
      <c r="AJ24" s="716"/>
      <c r="AK24" s="716"/>
      <c r="AL24" s="681" t="s">
        <v>130</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12029476</v>
      </c>
      <c r="CS24" s="734"/>
      <c r="CT24" s="734"/>
      <c r="CU24" s="734"/>
      <c r="CV24" s="734"/>
      <c r="CW24" s="734"/>
      <c r="CX24" s="734"/>
      <c r="CY24" s="777"/>
      <c r="CZ24" s="778">
        <v>50.1</v>
      </c>
      <c r="DA24" s="749"/>
      <c r="DB24" s="749"/>
      <c r="DC24" s="781"/>
      <c r="DD24" s="776">
        <v>8100125</v>
      </c>
      <c r="DE24" s="734"/>
      <c r="DF24" s="734"/>
      <c r="DG24" s="734"/>
      <c r="DH24" s="734"/>
      <c r="DI24" s="734"/>
      <c r="DJ24" s="734"/>
      <c r="DK24" s="777"/>
      <c r="DL24" s="776">
        <v>8014800</v>
      </c>
      <c r="DM24" s="734"/>
      <c r="DN24" s="734"/>
      <c r="DO24" s="734"/>
      <c r="DP24" s="734"/>
      <c r="DQ24" s="734"/>
      <c r="DR24" s="734"/>
      <c r="DS24" s="734"/>
      <c r="DT24" s="734"/>
      <c r="DU24" s="734"/>
      <c r="DV24" s="777"/>
      <c r="DW24" s="778">
        <v>51.9</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113</v>
      </c>
      <c r="S25" s="679"/>
      <c r="T25" s="679"/>
      <c r="U25" s="679"/>
      <c r="V25" s="679"/>
      <c r="W25" s="679"/>
      <c r="X25" s="679"/>
      <c r="Y25" s="680"/>
      <c r="Z25" s="715">
        <v>0</v>
      </c>
      <c r="AA25" s="715"/>
      <c r="AB25" s="715"/>
      <c r="AC25" s="715"/>
      <c r="AD25" s="716" t="s">
        <v>130</v>
      </c>
      <c r="AE25" s="716"/>
      <c r="AF25" s="716"/>
      <c r="AG25" s="716"/>
      <c r="AH25" s="716"/>
      <c r="AI25" s="716"/>
      <c r="AJ25" s="716"/>
      <c r="AK25" s="716"/>
      <c r="AL25" s="681" t="s">
        <v>130</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5438942</v>
      </c>
      <c r="CS25" s="697"/>
      <c r="CT25" s="697"/>
      <c r="CU25" s="697"/>
      <c r="CV25" s="697"/>
      <c r="CW25" s="697"/>
      <c r="CX25" s="697"/>
      <c r="CY25" s="698"/>
      <c r="CZ25" s="681">
        <v>22.6</v>
      </c>
      <c r="DA25" s="699"/>
      <c r="DB25" s="699"/>
      <c r="DC25" s="700"/>
      <c r="DD25" s="684">
        <v>5150653</v>
      </c>
      <c r="DE25" s="697"/>
      <c r="DF25" s="697"/>
      <c r="DG25" s="697"/>
      <c r="DH25" s="697"/>
      <c r="DI25" s="697"/>
      <c r="DJ25" s="697"/>
      <c r="DK25" s="698"/>
      <c r="DL25" s="684">
        <v>5074189</v>
      </c>
      <c r="DM25" s="697"/>
      <c r="DN25" s="697"/>
      <c r="DO25" s="697"/>
      <c r="DP25" s="697"/>
      <c r="DQ25" s="697"/>
      <c r="DR25" s="697"/>
      <c r="DS25" s="697"/>
      <c r="DT25" s="697"/>
      <c r="DU25" s="697"/>
      <c r="DV25" s="698"/>
      <c r="DW25" s="681">
        <v>32.9</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16422630</v>
      </c>
      <c r="S26" s="679"/>
      <c r="T26" s="679"/>
      <c r="U26" s="679"/>
      <c r="V26" s="679"/>
      <c r="W26" s="679"/>
      <c r="X26" s="679"/>
      <c r="Y26" s="680"/>
      <c r="Z26" s="715">
        <v>63</v>
      </c>
      <c r="AA26" s="715"/>
      <c r="AB26" s="715"/>
      <c r="AC26" s="715"/>
      <c r="AD26" s="716">
        <v>15305075</v>
      </c>
      <c r="AE26" s="716"/>
      <c r="AF26" s="716"/>
      <c r="AG26" s="716"/>
      <c r="AH26" s="716"/>
      <c r="AI26" s="716"/>
      <c r="AJ26" s="716"/>
      <c r="AK26" s="716"/>
      <c r="AL26" s="681">
        <v>99.2</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130</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3627117</v>
      </c>
      <c r="CS26" s="679"/>
      <c r="CT26" s="679"/>
      <c r="CU26" s="679"/>
      <c r="CV26" s="679"/>
      <c r="CW26" s="679"/>
      <c r="CX26" s="679"/>
      <c r="CY26" s="680"/>
      <c r="CZ26" s="681">
        <v>15.1</v>
      </c>
      <c r="DA26" s="699"/>
      <c r="DB26" s="699"/>
      <c r="DC26" s="700"/>
      <c r="DD26" s="684">
        <v>3432558</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7863</v>
      </c>
      <c r="S27" s="679"/>
      <c r="T27" s="679"/>
      <c r="U27" s="679"/>
      <c r="V27" s="679"/>
      <c r="W27" s="679"/>
      <c r="X27" s="679"/>
      <c r="Y27" s="680"/>
      <c r="Z27" s="715">
        <v>0</v>
      </c>
      <c r="AA27" s="715"/>
      <c r="AB27" s="715"/>
      <c r="AC27" s="715"/>
      <c r="AD27" s="716">
        <v>7863</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13909253</v>
      </c>
      <c r="BH27" s="679"/>
      <c r="BI27" s="679"/>
      <c r="BJ27" s="679"/>
      <c r="BK27" s="679"/>
      <c r="BL27" s="679"/>
      <c r="BM27" s="679"/>
      <c r="BN27" s="680"/>
      <c r="BO27" s="715">
        <v>100</v>
      </c>
      <c r="BP27" s="715"/>
      <c r="BQ27" s="715"/>
      <c r="BR27" s="715"/>
      <c r="BS27" s="684">
        <v>167155</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5390969</v>
      </c>
      <c r="CS27" s="697"/>
      <c r="CT27" s="697"/>
      <c r="CU27" s="697"/>
      <c r="CV27" s="697"/>
      <c r="CW27" s="697"/>
      <c r="CX27" s="697"/>
      <c r="CY27" s="698"/>
      <c r="CZ27" s="681">
        <v>22.4</v>
      </c>
      <c r="DA27" s="699"/>
      <c r="DB27" s="699"/>
      <c r="DC27" s="700"/>
      <c r="DD27" s="684">
        <v>1749907</v>
      </c>
      <c r="DE27" s="697"/>
      <c r="DF27" s="697"/>
      <c r="DG27" s="697"/>
      <c r="DH27" s="697"/>
      <c r="DI27" s="697"/>
      <c r="DJ27" s="697"/>
      <c r="DK27" s="698"/>
      <c r="DL27" s="684">
        <v>1741046</v>
      </c>
      <c r="DM27" s="697"/>
      <c r="DN27" s="697"/>
      <c r="DO27" s="697"/>
      <c r="DP27" s="697"/>
      <c r="DQ27" s="697"/>
      <c r="DR27" s="697"/>
      <c r="DS27" s="697"/>
      <c r="DT27" s="697"/>
      <c r="DU27" s="697"/>
      <c r="DV27" s="698"/>
      <c r="DW27" s="681">
        <v>11.3</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128831</v>
      </c>
      <c r="S28" s="679"/>
      <c r="T28" s="679"/>
      <c r="U28" s="679"/>
      <c r="V28" s="679"/>
      <c r="W28" s="679"/>
      <c r="X28" s="679"/>
      <c r="Y28" s="680"/>
      <c r="Z28" s="715">
        <v>0.5</v>
      </c>
      <c r="AA28" s="715"/>
      <c r="AB28" s="715"/>
      <c r="AC28" s="715"/>
      <c r="AD28" s="716">
        <v>3967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1199565</v>
      </c>
      <c r="CS28" s="679"/>
      <c r="CT28" s="679"/>
      <c r="CU28" s="679"/>
      <c r="CV28" s="679"/>
      <c r="CW28" s="679"/>
      <c r="CX28" s="679"/>
      <c r="CY28" s="680"/>
      <c r="CZ28" s="681">
        <v>5</v>
      </c>
      <c r="DA28" s="699"/>
      <c r="DB28" s="699"/>
      <c r="DC28" s="700"/>
      <c r="DD28" s="684">
        <v>1199565</v>
      </c>
      <c r="DE28" s="679"/>
      <c r="DF28" s="679"/>
      <c r="DG28" s="679"/>
      <c r="DH28" s="679"/>
      <c r="DI28" s="679"/>
      <c r="DJ28" s="679"/>
      <c r="DK28" s="680"/>
      <c r="DL28" s="684">
        <v>1199565</v>
      </c>
      <c r="DM28" s="679"/>
      <c r="DN28" s="679"/>
      <c r="DO28" s="679"/>
      <c r="DP28" s="679"/>
      <c r="DQ28" s="679"/>
      <c r="DR28" s="679"/>
      <c r="DS28" s="679"/>
      <c r="DT28" s="679"/>
      <c r="DU28" s="679"/>
      <c r="DV28" s="680"/>
      <c r="DW28" s="681">
        <v>7.8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288403</v>
      </c>
      <c r="S29" s="679"/>
      <c r="T29" s="679"/>
      <c r="U29" s="679"/>
      <c r="V29" s="679"/>
      <c r="W29" s="679"/>
      <c r="X29" s="679"/>
      <c r="Y29" s="680"/>
      <c r="Z29" s="715">
        <v>1.1000000000000001</v>
      </c>
      <c r="AA29" s="715"/>
      <c r="AB29" s="715"/>
      <c r="AC29" s="715"/>
      <c r="AD29" s="716">
        <v>82171</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1199565</v>
      </c>
      <c r="CS29" s="697"/>
      <c r="CT29" s="697"/>
      <c r="CU29" s="697"/>
      <c r="CV29" s="697"/>
      <c r="CW29" s="697"/>
      <c r="CX29" s="697"/>
      <c r="CY29" s="698"/>
      <c r="CZ29" s="681">
        <v>5</v>
      </c>
      <c r="DA29" s="699"/>
      <c r="DB29" s="699"/>
      <c r="DC29" s="700"/>
      <c r="DD29" s="684">
        <v>1199565</v>
      </c>
      <c r="DE29" s="697"/>
      <c r="DF29" s="697"/>
      <c r="DG29" s="697"/>
      <c r="DH29" s="697"/>
      <c r="DI29" s="697"/>
      <c r="DJ29" s="697"/>
      <c r="DK29" s="698"/>
      <c r="DL29" s="684">
        <v>1199565</v>
      </c>
      <c r="DM29" s="697"/>
      <c r="DN29" s="697"/>
      <c r="DO29" s="697"/>
      <c r="DP29" s="697"/>
      <c r="DQ29" s="697"/>
      <c r="DR29" s="697"/>
      <c r="DS29" s="697"/>
      <c r="DT29" s="697"/>
      <c r="DU29" s="697"/>
      <c r="DV29" s="698"/>
      <c r="DW29" s="681">
        <v>7.8</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222143</v>
      </c>
      <c r="S30" s="679"/>
      <c r="T30" s="679"/>
      <c r="U30" s="679"/>
      <c r="V30" s="679"/>
      <c r="W30" s="679"/>
      <c r="X30" s="679"/>
      <c r="Y30" s="680"/>
      <c r="Z30" s="715">
        <v>0.9</v>
      </c>
      <c r="AA30" s="715"/>
      <c r="AB30" s="715"/>
      <c r="AC30" s="715"/>
      <c r="AD30" s="716" t="s">
        <v>130</v>
      </c>
      <c r="AE30" s="716"/>
      <c r="AF30" s="716"/>
      <c r="AG30" s="716"/>
      <c r="AH30" s="716"/>
      <c r="AI30" s="716"/>
      <c r="AJ30" s="716"/>
      <c r="AK30" s="716"/>
      <c r="AL30" s="681" t="s">
        <v>130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1086517</v>
      </c>
      <c r="CS30" s="679"/>
      <c r="CT30" s="679"/>
      <c r="CU30" s="679"/>
      <c r="CV30" s="679"/>
      <c r="CW30" s="679"/>
      <c r="CX30" s="679"/>
      <c r="CY30" s="680"/>
      <c r="CZ30" s="681">
        <v>4.5</v>
      </c>
      <c r="DA30" s="699"/>
      <c r="DB30" s="699"/>
      <c r="DC30" s="700"/>
      <c r="DD30" s="684">
        <v>1086517</v>
      </c>
      <c r="DE30" s="679"/>
      <c r="DF30" s="679"/>
      <c r="DG30" s="679"/>
      <c r="DH30" s="679"/>
      <c r="DI30" s="679"/>
      <c r="DJ30" s="679"/>
      <c r="DK30" s="680"/>
      <c r="DL30" s="684">
        <v>1086517</v>
      </c>
      <c r="DM30" s="679"/>
      <c r="DN30" s="679"/>
      <c r="DO30" s="679"/>
      <c r="DP30" s="679"/>
      <c r="DQ30" s="679"/>
      <c r="DR30" s="679"/>
      <c r="DS30" s="679"/>
      <c r="DT30" s="679"/>
      <c r="DU30" s="679"/>
      <c r="DV30" s="680"/>
      <c r="DW30" s="681">
        <v>7</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3288825</v>
      </c>
      <c r="S31" s="679"/>
      <c r="T31" s="679"/>
      <c r="U31" s="679"/>
      <c r="V31" s="679"/>
      <c r="W31" s="679"/>
      <c r="X31" s="679"/>
      <c r="Y31" s="680"/>
      <c r="Z31" s="715">
        <v>12.6</v>
      </c>
      <c r="AA31" s="715"/>
      <c r="AB31" s="715"/>
      <c r="AC31" s="715"/>
      <c r="AD31" s="716" t="s">
        <v>130</v>
      </c>
      <c r="AE31" s="716"/>
      <c r="AF31" s="716"/>
      <c r="AG31" s="716"/>
      <c r="AH31" s="716"/>
      <c r="AI31" s="716"/>
      <c r="AJ31" s="716"/>
      <c r="AK31" s="716"/>
      <c r="AL31" s="681" t="s">
        <v>130</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99.4</v>
      </c>
      <c r="BH31" s="748"/>
      <c r="BI31" s="748"/>
      <c r="BJ31" s="748"/>
      <c r="BK31" s="748"/>
      <c r="BL31" s="748"/>
      <c r="BM31" s="749">
        <v>97.8</v>
      </c>
      <c r="BN31" s="748"/>
      <c r="BO31" s="748"/>
      <c r="BP31" s="748"/>
      <c r="BQ31" s="750"/>
      <c r="BR31" s="747">
        <v>99.4</v>
      </c>
      <c r="BS31" s="748"/>
      <c r="BT31" s="748"/>
      <c r="BU31" s="748"/>
      <c r="BV31" s="748"/>
      <c r="BW31" s="748"/>
      <c r="BX31" s="749">
        <v>97.6</v>
      </c>
      <c r="BY31" s="748"/>
      <c r="BZ31" s="748"/>
      <c r="CA31" s="748"/>
      <c r="CB31" s="750"/>
      <c r="CD31" s="765"/>
      <c r="CE31" s="766"/>
      <c r="CF31" s="711" t="s">
        <v>312</v>
      </c>
      <c r="CG31" s="712"/>
      <c r="CH31" s="712"/>
      <c r="CI31" s="712"/>
      <c r="CJ31" s="712"/>
      <c r="CK31" s="712"/>
      <c r="CL31" s="712"/>
      <c r="CM31" s="712"/>
      <c r="CN31" s="712"/>
      <c r="CO31" s="712"/>
      <c r="CP31" s="712"/>
      <c r="CQ31" s="713"/>
      <c r="CR31" s="678">
        <v>113048</v>
      </c>
      <c r="CS31" s="697"/>
      <c r="CT31" s="697"/>
      <c r="CU31" s="697"/>
      <c r="CV31" s="697"/>
      <c r="CW31" s="697"/>
      <c r="CX31" s="697"/>
      <c r="CY31" s="698"/>
      <c r="CZ31" s="681">
        <v>0.5</v>
      </c>
      <c r="DA31" s="699"/>
      <c r="DB31" s="699"/>
      <c r="DC31" s="700"/>
      <c r="DD31" s="684">
        <v>113048</v>
      </c>
      <c r="DE31" s="697"/>
      <c r="DF31" s="697"/>
      <c r="DG31" s="697"/>
      <c r="DH31" s="697"/>
      <c r="DI31" s="697"/>
      <c r="DJ31" s="697"/>
      <c r="DK31" s="698"/>
      <c r="DL31" s="684">
        <v>113048</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v>
      </c>
      <c r="BH32" s="697"/>
      <c r="BI32" s="697"/>
      <c r="BJ32" s="697"/>
      <c r="BK32" s="697"/>
      <c r="BL32" s="697"/>
      <c r="BM32" s="682">
        <v>97.3</v>
      </c>
      <c r="BN32" s="743"/>
      <c r="BO32" s="743"/>
      <c r="BP32" s="743"/>
      <c r="BQ32" s="721"/>
      <c r="BR32" s="751">
        <v>99.1</v>
      </c>
      <c r="BS32" s="697"/>
      <c r="BT32" s="697"/>
      <c r="BU32" s="697"/>
      <c r="BV32" s="697"/>
      <c r="BW32" s="697"/>
      <c r="BX32" s="682">
        <v>97.1</v>
      </c>
      <c r="BY32" s="743"/>
      <c r="BZ32" s="743"/>
      <c r="CA32" s="743"/>
      <c r="CB32" s="721"/>
      <c r="CD32" s="767"/>
      <c r="CE32" s="768"/>
      <c r="CF32" s="711" t="s">
        <v>316</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130</v>
      </c>
      <c r="DE32" s="679"/>
      <c r="DF32" s="679"/>
      <c r="DG32" s="679"/>
      <c r="DH32" s="679"/>
      <c r="DI32" s="679"/>
      <c r="DJ32" s="679"/>
      <c r="DK32" s="680"/>
      <c r="DL32" s="684" t="s">
        <v>243</v>
      </c>
      <c r="DM32" s="679"/>
      <c r="DN32" s="679"/>
      <c r="DO32" s="679"/>
      <c r="DP32" s="679"/>
      <c r="DQ32" s="679"/>
      <c r="DR32" s="679"/>
      <c r="DS32" s="679"/>
      <c r="DT32" s="679"/>
      <c r="DU32" s="679"/>
      <c r="DV32" s="680"/>
      <c r="DW32" s="681" t="s">
        <v>130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1657134</v>
      </c>
      <c r="S33" s="679"/>
      <c r="T33" s="679"/>
      <c r="U33" s="679"/>
      <c r="V33" s="679"/>
      <c r="W33" s="679"/>
      <c r="X33" s="679"/>
      <c r="Y33" s="680"/>
      <c r="Z33" s="715">
        <v>6.4</v>
      </c>
      <c r="AA33" s="715"/>
      <c r="AB33" s="715"/>
      <c r="AC33" s="715"/>
      <c r="AD33" s="716" t="s">
        <v>130</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99.6</v>
      </c>
      <c r="BH33" s="663"/>
      <c r="BI33" s="663"/>
      <c r="BJ33" s="663"/>
      <c r="BK33" s="663"/>
      <c r="BL33" s="663"/>
      <c r="BM33" s="706">
        <v>98.1</v>
      </c>
      <c r="BN33" s="663"/>
      <c r="BO33" s="663"/>
      <c r="BP33" s="663"/>
      <c r="BQ33" s="727"/>
      <c r="BR33" s="742">
        <v>99.6</v>
      </c>
      <c r="BS33" s="663"/>
      <c r="BT33" s="663"/>
      <c r="BU33" s="663"/>
      <c r="BV33" s="663"/>
      <c r="BW33" s="663"/>
      <c r="BX33" s="706">
        <v>97.8</v>
      </c>
      <c r="BY33" s="663"/>
      <c r="BZ33" s="663"/>
      <c r="CA33" s="663"/>
      <c r="CB33" s="727"/>
      <c r="CD33" s="711" t="s">
        <v>319</v>
      </c>
      <c r="CE33" s="712"/>
      <c r="CF33" s="712"/>
      <c r="CG33" s="712"/>
      <c r="CH33" s="712"/>
      <c r="CI33" s="712"/>
      <c r="CJ33" s="712"/>
      <c r="CK33" s="712"/>
      <c r="CL33" s="712"/>
      <c r="CM33" s="712"/>
      <c r="CN33" s="712"/>
      <c r="CO33" s="712"/>
      <c r="CP33" s="712"/>
      <c r="CQ33" s="713"/>
      <c r="CR33" s="678">
        <v>10083932</v>
      </c>
      <c r="CS33" s="697"/>
      <c r="CT33" s="697"/>
      <c r="CU33" s="697"/>
      <c r="CV33" s="697"/>
      <c r="CW33" s="697"/>
      <c r="CX33" s="697"/>
      <c r="CY33" s="698"/>
      <c r="CZ33" s="681">
        <v>42</v>
      </c>
      <c r="DA33" s="699"/>
      <c r="DB33" s="699"/>
      <c r="DC33" s="700"/>
      <c r="DD33" s="684">
        <v>8357171</v>
      </c>
      <c r="DE33" s="697"/>
      <c r="DF33" s="697"/>
      <c r="DG33" s="697"/>
      <c r="DH33" s="697"/>
      <c r="DI33" s="697"/>
      <c r="DJ33" s="697"/>
      <c r="DK33" s="698"/>
      <c r="DL33" s="684">
        <v>6668211</v>
      </c>
      <c r="DM33" s="697"/>
      <c r="DN33" s="697"/>
      <c r="DO33" s="697"/>
      <c r="DP33" s="697"/>
      <c r="DQ33" s="697"/>
      <c r="DR33" s="697"/>
      <c r="DS33" s="697"/>
      <c r="DT33" s="697"/>
      <c r="DU33" s="697"/>
      <c r="DV33" s="698"/>
      <c r="DW33" s="681">
        <v>43.2</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29392</v>
      </c>
      <c r="S34" s="679"/>
      <c r="T34" s="679"/>
      <c r="U34" s="679"/>
      <c r="V34" s="679"/>
      <c r="W34" s="679"/>
      <c r="X34" s="679"/>
      <c r="Y34" s="680"/>
      <c r="Z34" s="715">
        <v>0.1</v>
      </c>
      <c r="AA34" s="715"/>
      <c r="AB34" s="715"/>
      <c r="AC34" s="715"/>
      <c r="AD34" s="716">
        <v>22226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4806729</v>
      </c>
      <c r="CS34" s="679"/>
      <c r="CT34" s="679"/>
      <c r="CU34" s="679"/>
      <c r="CV34" s="679"/>
      <c r="CW34" s="679"/>
      <c r="CX34" s="679"/>
      <c r="CY34" s="680"/>
      <c r="CZ34" s="681">
        <v>20</v>
      </c>
      <c r="DA34" s="699"/>
      <c r="DB34" s="699"/>
      <c r="DC34" s="700"/>
      <c r="DD34" s="684">
        <v>3954580</v>
      </c>
      <c r="DE34" s="679"/>
      <c r="DF34" s="679"/>
      <c r="DG34" s="679"/>
      <c r="DH34" s="679"/>
      <c r="DI34" s="679"/>
      <c r="DJ34" s="679"/>
      <c r="DK34" s="680"/>
      <c r="DL34" s="684">
        <v>3519566</v>
      </c>
      <c r="DM34" s="679"/>
      <c r="DN34" s="679"/>
      <c r="DO34" s="679"/>
      <c r="DP34" s="679"/>
      <c r="DQ34" s="679"/>
      <c r="DR34" s="679"/>
      <c r="DS34" s="679"/>
      <c r="DT34" s="679"/>
      <c r="DU34" s="679"/>
      <c r="DV34" s="680"/>
      <c r="DW34" s="681">
        <v>22.8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51940</v>
      </c>
      <c r="S35" s="679"/>
      <c r="T35" s="679"/>
      <c r="U35" s="679"/>
      <c r="V35" s="679"/>
      <c r="W35" s="679"/>
      <c r="X35" s="679"/>
      <c r="Y35" s="680"/>
      <c r="Z35" s="715">
        <v>0.2</v>
      </c>
      <c r="AA35" s="715"/>
      <c r="AB35" s="715"/>
      <c r="AC35" s="715"/>
      <c r="AD35" s="716" t="s">
        <v>130</v>
      </c>
      <c r="AE35" s="716"/>
      <c r="AF35" s="716"/>
      <c r="AG35" s="716"/>
      <c r="AH35" s="716"/>
      <c r="AI35" s="716"/>
      <c r="AJ35" s="716"/>
      <c r="AK35" s="716"/>
      <c r="AL35" s="681" t="s">
        <v>130</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222751</v>
      </c>
      <c r="CS35" s="697"/>
      <c r="CT35" s="697"/>
      <c r="CU35" s="697"/>
      <c r="CV35" s="697"/>
      <c r="CW35" s="697"/>
      <c r="CX35" s="697"/>
      <c r="CY35" s="698"/>
      <c r="CZ35" s="681">
        <v>0.9</v>
      </c>
      <c r="DA35" s="699"/>
      <c r="DB35" s="699"/>
      <c r="DC35" s="700"/>
      <c r="DD35" s="684">
        <v>219405</v>
      </c>
      <c r="DE35" s="697"/>
      <c r="DF35" s="697"/>
      <c r="DG35" s="697"/>
      <c r="DH35" s="697"/>
      <c r="DI35" s="697"/>
      <c r="DJ35" s="697"/>
      <c r="DK35" s="698"/>
      <c r="DL35" s="684">
        <v>213841</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1918299</v>
      </c>
      <c r="S36" s="679"/>
      <c r="T36" s="679"/>
      <c r="U36" s="679"/>
      <c r="V36" s="679"/>
      <c r="W36" s="679"/>
      <c r="X36" s="679"/>
      <c r="Y36" s="680"/>
      <c r="Z36" s="715">
        <v>7.4</v>
      </c>
      <c r="AA36" s="715"/>
      <c r="AB36" s="715"/>
      <c r="AC36" s="715"/>
      <c r="AD36" s="716" t="s">
        <v>130</v>
      </c>
      <c r="AE36" s="716"/>
      <c r="AF36" s="716"/>
      <c r="AG36" s="716"/>
      <c r="AH36" s="716"/>
      <c r="AI36" s="716"/>
      <c r="AJ36" s="716"/>
      <c r="AK36" s="716"/>
      <c r="AL36" s="681" t="s">
        <v>130</v>
      </c>
      <c r="AM36" s="682"/>
      <c r="AN36" s="682"/>
      <c r="AO36" s="717"/>
      <c r="AP36" s="235"/>
      <c r="AQ36" s="730" t="s">
        <v>327</v>
      </c>
      <c r="AR36" s="731"/>
      <c r="AS36" s="731"/>
      <c r="AT36" s="731"/>
      <c r="AU36" s="731"/>
      <c r="AV36" s="731"/>
      <c r="AW36" s="731"/>
      <c r="AX36" s="731"/>
      <c r="AY36" s="732"/>
      <c r="AZ36" s="733">
        <v>3004957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525873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1714198</v>
      </c>
      <c r="CS36" s="679"/>
      <c r="CT36" s="679"/>
      <c r="CU36" s="679"/>
      <c r="CV36" s="679"/>
      <c r="CW36" s="679"/>
      <c r="CX36" s="679"/>
      <c r="CY36" s="680"/>
      <c r="CZ36" s="681">
        <v>7.1</v>
      </c>
      <c r="DA36" s="699"/>
      <c r="DB36" s="699"/>
      <c r="DC36" s="700"/>
      <c r="DD36" s="684">
        <v>1359039</v>
      </c>
      <c r="DE36" s="679"/>
      <c r="DF36" s="679"/>
      <c r="DG36" s="679"/>
      <c r="DH36" s="679"/>
      <c r="DI36" s="679"/>
      <c r="DJ36" s="679"/>
      <c r="DK36" s="680"/>
      <c r="DL36" s="684">
        <v>1021305</v>
      </c>
      <c r="DM36" s="679"/>
      <c r="DN36" s="679"/>
      <c r="DO36" s="679"/>
      <c r="DP36" s="679"/>
      <c r="DQ36" s="679"/>
      <c r="DR36" s="679"/>
      <c r="DS36" s="679"/>
      <c r="DT36" s="679"/>
      <c r="DU36" s="679"/>
      <c r="DV36" s="680"/>
      <c r="DW36" s="681">
        <v>6.6</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633623</v>
      </c>
      <c r="S37" s="679"/>
      <c r="T37" s="679"/>
      <c r="U37" s="679"/>
      <c r="V37" s="679"/>
      <c r="W37" s="679"/>
      <c r="X37" s="679"/>
      <c r="Y37" s="680"/>
      <c r="Z37" s="715">
        <v>2.4</v>
      </c>
      <c r="AA37" s="715"/>
      <c r="AB37" s="715"/>
      <c r="AC37" s="715"/>
      <c r="AD37" s="716" t="s">
        <v>130</v>
      </c>
      <c r="AE37" s="716"/>
      <c r="AF37" s="716"/>
      <c r="AG37" s="716"/>
      <c r="AH37" s="716"/>
      <c r="AI37" s="716"/>
      <c r="AJ37" s="716"/>
      <c r="AK37" s="716"/>
      <c r="AL37" s="681" t="s">
        <v>130</v>
      </c>
      <c r="AM37" s="682"/>
      <c r="AN37" s="682"/>
      <c r="AO37" s="717"/>
      <c r="AQ37" s="718" t="s">
        <v>331</v>
      </c>
      <c r="AR37" s="719"/>
      <c r="AS37" s="719"/>
      <c r="AT37" s="719"/>
      <c r="AU37" s="719"/>
      <c r="AV37" s="719"/>
      <c r="AW37" s="719"/>
      <c r="AX37" s="719"/>
      <c r="AY37" s="720"/>
      <c r="AZ37" s="678">
        <v>796789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406885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125465</v>
      </c>
      <c r="CS37" s="697"/>
      <c r="CT37" s="697"/>
      <c r="CU37" s="697"/>
      <c r="CV37" s="697"/>
      <c r="CW37" s="697"/>
      <c r="CX37" s="697"/>
      <c r="CY37" s="698"/>
      <c r="CZ37" s="681">
        <v>0.5</v>
      </c>
      <c r="DA37" s="699"/>
      <c r="DB37" s="699"/>
      <c r="DC37" s="700"/>
      <c r="DD37" s="684">
        <v>125384</v>
      </c>
      <c r="DE37" s="697"/>
      <c r="DF37" s="697"/>
      <c r="DG37" s="697"/>
      <c r="DH37" s="697"/>
      <c r="DI37" s="697"/>
      <c r="DJ37" s="697"/>
      <c r="DK37" s="698"/>
      <c r="DL37" s="684">
        <v>124813</v>
      </c>
      <c r="DM37" s="697"/>
      <c r="DN37" s="697"/>
      <c r="DO37" s="697"/>
      <c r="DP37" s="697"/>
      <c r="DQ37" s="697"/>
      <c r="DR37" s="697"/>
      <c r="DS37" s="697"/>
      <c r="DT37" s="697"/>
      <c r="DU37" s="697"/>
      <c r="DV37" s="698"/>
      <c r="DW37" s="681">
        <v>0.8</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704500</v>
      </c>
      <c r="S38" s="679"/>
      <c r="T38" s="679"/>
      <c r="U38" s="679"/>
      <c r="V38" s="679"/>
      <c r="W38" s="679"/>
      <c r="X38" s="679"/>
      <c r="Y38" s="680"/>
      <c r="Z38" s="715">
        <v>2.7</v>
      </c>
      <c r="AA38" s="715"/>
      <c r="AB38" s="715"/>
      <c r="AC38" s="715"/>
      <c r="AD38" s="716">
        <v>12569</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240964</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8577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2616298</v>
      </c>
      <c r="CS38" s="679"/>
      <c r="CT38" s="679"/>
      <c r="CU38" s="679"/>
      <c r="CV38" s="679"/>
      <c r="CW38" s="679"/>
      <c r="CX38" s="679"/>
      <c r="CY38" s="680"/>
      <c r="CZ38" s="681">
        <v>10.9</v>
      </c>
      <c r="DA38" s="699"/>
      <c r="DB38" s="699"/>
      <c r="DC38" s="700"/>
      <c r="DD38" s="684">
        <v>2333376</v>
      </c>
      <c r="DE38" s="679"/>
      <c r="DF38" s="679"/>
      <c r="DG38" s="679"/>
      <c r="DH38" s="679"/>
      <c r="DI38" s="679"/>
      <c r="DJ38" s="679"/>
      <c r="DK38" s="680"/>
      <c r="DL38" s="684">
        <v>1913499</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699600</v>
      </c>
      <c r="S39" s="679"/>
      <c r="T39" s="679"/>
      <c r="U39" s="679"/>
      <c r="V39" s="679"/>
      <c r="W39" s="679"/>
      <c r="X39" s="679"/>
      <c r="Y39" s="680"/>
      <c r="Z39" s="715">
        <v>2.7</v>
      </c>
      <c r="AA39" s="715"/>
      <c r="AB39" s="715"/>
      <c r="AC39" s="715"/>
      <c r="AD39" s="716" t="s">
        <v>130</v>
      </c>
      <c r="AE39" s="716"/>
      <c r="AF39" s="716"/>
      <c r="AG39" s="716"/>
      <c r="AH39" s="716"/>
      <c r="AI39" s="716"/>
      <c r="AJ39" s="716"/>
      <c r="AK39" s="716"/>
      <c r="AL39" s="681" t="s">
        <v>130</v>
      </c>
      <c r="AM39" s="682"/>
      <c r="AN39" s="682"/>
      <c r="AO39" s="717"/>
      <c r="AQ39" s="718" t="s">
        <v>339</v>
      </c>
      <c r="AR39" s="719"/>
      <c r="AS39" s="719"/>
      <c r="AT39" s="719"/>
      <c r="AU39" s="719"/>
      <c r="AV39" s="719"/>
      <c r="AW39" s="719"/>
      <c r="AX39" s="719"/>
      <c r="AY39" s="720"/>
      <c r="AZ39" s="678">
        <v>147695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13552</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436409</v>
      </c>
      <c r="CS39" s="697"/>
      <c r="CT39" s="697"/>
      <c r="CU39" s="697"/>
      <c r="CV39" s="697"/>
      <c r="CW39" s="697"/>
      <c r="CX39" s="697"/>
      <c r="CY39" s="698"/>
      <c r="CZ39" s="681">
        <v>1.8</v>
      </c>
      <c r="DA39" s="699"/>
      <c r="DB39" s="699"/>
      <c r="DC39" s="700"/>
      <c r="DD39" s="684">
        <v>435310</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130</v>
      </c>
      <c r="AM40" s="682"/>
      <c r="AN40" s="682"/>
      <c r="AO40" s="717"/>
      <c r="AQ40" s="718" t="s">
        <v>343</v>
      </c>
      <c r="AR40" s="719"/>
      <c r="AS40" s="719"/>
      <c r="AT40" s="719"/>
      <c r="AU40" s="719"/>
      <c r="AV40" s="719"/>
      <c r="AW40" s="719"/>
      <c r="AX40" s="719"/>
      <c r="AY40" s="720"/>
      <c r="AZ40" s="678" t="s">
        <v>130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96</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287547</v>
      </c>
      <c r="CS40" s="679"/>
      <c r="CT40" s="679"/>
      <c r="CU40" s="679"/>
      <c r="CV40" s="679"/>
      <c r="CW40" s="679"/>
      <c r="CX40" s="679"/>
      <c r="CY40" s="680"/>
      <c r="CZ40" s="681">
        <v>1.2</v>
      </c>
      <c r="DA40" s="699"/>
      <c r="DB40" s="699"/>
      <c r="DC40" s="700"/>
      <c r="DD40" s="684">
        <v>55461</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130</v>
      </c>
      <c r="S41" s="679"/>
      <c r="T41" s="679"/>
      <c r="U41" s="679"/>
      <c r="V41" s="679"/>
      <c r="W41" s="679"/>
      <c r="X41" s="679"/>
      <c r="Y41" s="680"/>
      <c r="Z41" s="715" t="s">
        <v>130</v>
      </c>
      <c r="AA41" s="715"/>
      <c r="AB41" s="715"/>
      <c r="AC41" s="715"/>
      <c r="AD41" s="716" t="s">
        <v>243</v>
      </c>
      <c r="AE41" s="716"/>
      <c r="AF41" s="716"/>
      <c r="AG41" s="716"/>
      <c r="AH41" s="716"/>
      <c r="AI41" s="716"/>
      <c r="AJ41" s="716"/>
      <c r="AK41" s="716"/>
      <c r="AL41" s="681" t="s">
        <v>130</v>
      </c>
      <c r="AM41" s="682"/>
      <c r="AN41" s="682"/>
      <c r="AO41" s="717"/>
      <c r="AQ41" s="718" t="s">
        <v>348</v>
      </c>
      <c r="AR41" s="719"/>
      <c r="AS41" s="719"/>
      <c r="AT41" s="719"/>
      <c r="AU41" s="719"/>
      <c r="AV41" s="719"/>
      <c r="AW41" s="719"/>
      <c r="AX41" s="719"/>
      <c r="AY41" s="720"/>
      <c r="AZ41" s="678">
        <v>524225</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130</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26053183</v>
      </c>
      <c r="S42" s="701"/>
      <c r="T42" s="701"/>
      <c r="U42" s="701"/>
      <c r="V42" s="701"/>
      <c r="W42" s="701"/>
      <c r="X42" s="701"/>
      <c r="Y42" s="703"/>
      <c r="Z42" s="704">
        <v>100</v>
      </c>
      <c r="AA42" s="704"/>
      <c r="AB42" s="704"/>
      <c r="AC42" s="704"/>
      <c r="AD42" s="705">
        <v>15433871</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1295284</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321</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1902522</v>
      </c>
      <c r="CS42" s="679"/>
      <c r="CT42" s="679"/>
      <c r="CU42" s="679"/>
      <c r="CV42" s="679"/>
      <c r="CW42" s="679"/>
      <c r="CX42" s="679"/>
      <c r="CY42" s="680"/>
      <c r="CZ42" s="681">
        <v>7.9</v>
      </c>
      <c r="DA42" s="682"/>
      <c r="DB42" s="682"/>
      <c r="DC42" s="683"/>
      <c r="DD42" s="684">
        <v>793063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47884</v>
      </c>
      <c r="CS43" s="697"/>
      <c r="CT43" s="697"/>
      <c r="CU43" s="697"/>
      <c r="CV43" s="697"/>
      <c r="CW43" s="697"/>
      <c r="CX43" s="697"/>
      <c r="CY43" s="698"/>
      <c r="CZ43" s="681">
        <v>0.2</v>
      </c>
      <c r="DA43" s="699"/>
      <c r="DB43" s="699"/>
      <c r="DC43" s="700"/>
      <c r="DD43" s="684">
        <v>47884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1710549</v>
      </c>
      <c r="CS44" s="679"/>
      <c r="CT44" s="679"/>
      <c r="CU44" s="679"/>
      <c r="CV44" s="679"/>
      <c r="CW44" s="679"/>
      <c r="CX44" s="679"/>
      <c r="CY44" s="680"/>
      <c r="CZ44" s="681">
        <v>7.1</v>
      </c>
      <c r="DA44" s="682"/>
      <c r="DB44" s="682"/>
      <c r="DC44" s="683"/>
      <c r="DD44" s="684">
        <v>665141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626305</v>
      </c>
      <c r="CS45" s="697"/>
      <c r="CT45" s="697"/>
      <c r="CU45" s="697"/>
      <c r="CV45" s="697"/>
      <c r="CW45" s="697"/>
      <c r="CX45" s="697"/>
      <c r="CY45" s="698"/>
      <c r="CZ45" s="681">
        <v>2.6</v>
      </c>
      <c r="DA45" s="699"/>
      <c r="DB45" s="699"/>
      <c r="DC45" s="700"/>
      <c r="DD45" s="684">
        <v>110260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1033806</v>
      </c>
      <c r="CS46" s="679"/>
      <c r="CT46" s="679"/>
      <c r="CU46" s="679"/>
      <c r="CV46" s="679"/>
      <c r="CW46" s="679"/>
      <c r="CX46" s="679"/>
      <c r="CY46" s="680"/>
      <c r="CZ46" s="681">
        <v>4.3</v>
      </c>
      <c r="DA46" s="682"/>
      <c r="DB46" s="682"/>
      <c r="DC46" s="683"/>
      <c r="DD46" s="684">
        <v>544769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191973</v>
      </c>
      <c r="CS47" s="697"/>
      <c r="CT47" s="697"/>
      <c r="CU47" s="697"/>
      <c r="CV47" s="697"/>
      <c r="CW47" s="697"/>
      <c r="CX47" s="697"/>
      <c r="CY47" s="698"/>
      <c r="CZ47" s="681">
        <v>0.8</v>
      </c>
      <c r="DA47" s="699"/>
      <c r="DB47" s="699"/>
      <c r="DC47" s="700"/>
      <c r="DD47" s="684">
        <v>127922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364</v>
      </c>
      <c r="CS48" s="679"/>
      <c r="CT48" s="679"/>
      <c r="CU48" s="679"/>
      <c r="CV48" s="679"/>
      <c r="CW48" s="679"/>
      <c r="CX48" s="679"/>
      <c r="CY48" s="680"/>
      <c r="CZ48" s="681" t="s">
        <v>364</v>
      </c>
      <c r="DA48" s="682"/>
      <c r="DB48" s="682"/>
      <c r="DC48" s="683"/>
      <c r="DD48" s="684" t="s">
        <v>364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24015930</v>
      </c>
      <c r="CS49" s="663"/>
      <c r="CT49" s="663"/>
      <c r="CU49" s="663"/>
      <c r="CV49" s="663"/>
      <c r="CW49" s="663"/>
      <c r="CX49" s="663"/>
      <c r="CY49" s="664"/>
      <c r="CZ49" s="665">
        <v>100</v>
      </c>
      <c r="DA49" s="666"/>
      <c r="DB49" s="666"/>
      <c r="DC49" s="667"/>
      <c r="DD49" s="668">
        <v>17250359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XQt8XdeQ/K5PhbqGaYWOvgnXIajtFXjt1o1rnr0wpcwzRFLDdzW/KSrJY8UVVACa+fAy3SXmBOpoSTHHaWXiw==" saltValue="MIsJ8MFA7U94o/OcxFpP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26141</v>
      </c>
      <c r="R7" s="1198"/>
      <c r="S7" s="1198"/>
      <c r="T7" s="1198"/>
      <c r="U7" s="1198"/>
      <c r="V7" s="1198">
        <v>20104</v>
      </c>
      <c r="W7" s="1198"/>
      <c r="X7" s="1198"/>
      <c r="Y7" s="1198"/>
      <c r="Z7" s="1198"/>
      <c r="AA7" s="1198">
        <v>2037</v>
      </c>
      <c r="AB7" s="1198"/>
      <c r="AC7" s="1198"/>
      <c r="AD7" s="1198"/>
      <c r="AE7" s="1199"/>
      <c r="AF7" s="1200">
        <v>1429</v>
      </c>
      <c r="AG7" s="1201"/>
      <c r="AH7" s="1201"/>
      <c r="AI7" s="1201"/>
      <c r="AJ7" s="1202"/>
      <c r="AK7" s="1184">
        <v>1913</v>
      </c>
      <c r="AL7" s="1185"/>
      <c r="AM7" s="1185"/>
      <c r="AN7" s="1185"/>
      <c r="AO7" s="1185"/>
      <c r="AP7" s="1185">
        <v>14933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-1</v>
      </c>
      <c r="CI7" s="1182"/>
      <c r="CJ7" s="1182"/>
      <c r="CK7" s="1182"/>
      <c r="CL7" s="1183"/>
      <c r="CM7" s="1181">
        <v>163</v>
      </c>
      <c r="CN7" s="1182"/>
      <c r="CO7" s="1182"/>
      <c r="CP7" s="1182"/>
      <c r="CQ7" s="1183"/>
      <c r="CR7" s="1181">
        <v>5</v>
      </c>
      <c r="CS7" s="1182"/>
      <c r="CT7" s="1182"/>
      <c r="CU7" s="1182"/>
      <c r="CV7" s="1183"/>
      <c r="CW7" s="1181" t="s">
        <v>602</v>
      </c>
      <c r="CX7" s="1182"/>
      <c r="CY7" s="1182"/>
      <c r="CZ7" s="1182"/>
      <c r="DA7" s="1183"/>
      <c r="DB7" s="1181">
        <v>136</v>
      </c>
      <c r="DC7" s="1182"/>
      <c r="DD7" s="1182"/>
      <c r="DE7" s="1182"/>
      <c r="DF7" s="1183"/>
      <c r="DG7" s="1181" t="s">
        <v>603</v>
      </c>
      <c r="DH7" s="1182"/>
      <c r="DI7" s="1182"/>
      <c r="DJ7" s="1182"/>
      <c r="DK7" s="1183"/>
      <c r="DL7" s="1181" t="s">
        <v>604</v>
      </c>
      <c r="DM7" s="1182"/>
      <c r="DN7" s="1182"/>
      <c r="DO7" s="1182"/>
      <c r="DP7" s="1183"/>
      <c r="DQ7" s="1181" t="s">
        <v>605</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26141</v>
      </c>
      <c r="R23" s="1162"/>
      <c r="S23" s="1162"/>
      <c r="T23" s="1162"/>
      <c r="U23" s="1162"/>
      <c r="V23" s="1162">
        <v>24104</v>
      </c>
      <c r="W23" s="1162"/>
      <c r="X23" s="1162"/>
      <c r="Y23" s="1162"/>
      <c r="Z23" s="1162"/>
      <c r="AA23" s="1162">
        <v>2037</v>
      </c>
      <c r="AB23" s="1162"/>
      <c r="AC23" s="1162"/>
      <c r="AD23" s="1162"/>
      <c r="AE23" s="1163"/>
      <c r="AF23" s="1164">
        <v>1429</v>
      </c>
      <c r="AG23" s="1162"/>
      <c r="AH23" s="1162"/>
      <c r="AI23" s="1162"/>
      <c r="AJ23" s="1165"/>
      <c r="AK23" s="1166"/>
      <c r="AL23" s="1167"/>
      <c r="AM23" s="1167"/>
      <c r="AN23" s="1167"/>
      <c r="AO23" s="1167"/>
      <c r="AP23" s="1162">
        <v>14933</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6781</v>
      </c>
      <c r="R28" s="1147"/>
      <c r="S28" s="1147"/>
      <c r="T28" s="1147"/>
      <c r="U28" s="1147"/>
      <c r="V28" s="1147">
        <v>6255</v>
      </c>
      <c r="W28" s="1147"/>
      <c r="X28" s="1147"/>
      <c r="Y28" s="1147"/>
      <c r="Z28" s="1147"/>
      <c r="AA28" s="1147">
        <v>526</v>
      </c>
      <c r="AB28" s="1147"/>
      <c r="AC28" s="1147"/>
      <c r="AD28" s="1147"/>
      <c r="AE28" s="1148"/>
      <c r="AF28" s="1149">
        <v>526</v>
      </c>
      <c r="AG28" s="1147"/>
      <c r="AH28" s="1147"/>
      <c r="AI28" s="1147"/>
      <c r="AJ28" s="1150"/>
      <c r="AK28" s="1151">
        <v>524</v>
      </c>
      <c r="AL28" s="1139"/>
      <c r="AM28" s="1139"/>
      <c r="AN28" s="1139"/>
      <c r="AO28" s="1139"/>
      <c r="AP28" s="1139" t="s">
        <v>596</v>
      </c>
      <c r="AQ28" s="1139"/>
      <c r="AR28" s="1139"/>
      <c r="AS28" s="1139"/>
      <c r="AT28" s="1139"/>
      <c r="AU28" s="1139" t="s">
        <v>597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4072</v>
      </c>
      <c r="R29" s="1137"/>
      <c r="S29" s="1137"/>
      <c r="T29" s="1137"/>
      <c r="U29" s="1137"/>
      <c r="V29" s="1137">
        <v>3966</v>
      </c>
      <c r="W29" s="1137"/>
      <c r="X29" s="1137"/>
      <c r="Y29" s="1137"/>
      <c r="Z29" s="1137"/>
      <c r="AA29" s="1137">
        <v>76</v>
      </c>
      <c r="AB29" s="1137"/>
      <c r="AC29" s="1137"/>
      <c r="AD29" s="1137"/>
      <c r="AE29" s="1138"/>
      <c r="AF29" s="1112">
        <v>76</v>
      </c>
      <c r="AG29" s="1113"/>
      <c r="AH29" s="1113"/>
      <c r="AI29" s="1113"/>
      <c r="AJ29" s="1114"/>
      <c r="AK29" s="1073">
        <v>658</v>
      </c>
      <c r="AL29" s="1064"/>
      <c r="AM29" s="1064"/>
      <c r="AN29" s="1064"/>
      <c r="AO29" s="1064"/>
      <c r="AP29" s="1064" t="s">
        <v>598</v>
      </c>
      <c r="AQ29" s="1064"/>
      <c r="AR29" s="1064"/>
      <c r="AS29" s="1064"/>
      <c r="AT29" s="1064"/>
      <c r="AU29" s="1064" t="s">
        <v>599</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646</v>
      </c>
      <c r="R30" s="1137"/>
      <c r="S30" s="1137"/>
      <c r="T30" s="1137"/>
      <c r="U30" s="1137"/>
      <c r="V30" s="1137">
        <v>645</v>
      </c>
      <c r="W30" s="1137"/>
      <c r="X30" s="1137"/>
      <c r="Y30" s="1137"/>
      <c r="Z30" s="1137"/>
      <c r="AA30" s="1137">
        <v>1</v>
      </c>
      <c r="AB30" s="1137"/>
      <c r="AC30" s="1137"/>
      <c r="AD30" s="1137"/>
      <c r="AE30" s="1138"/>
      <c r="AF30" s="1112">
        <v>1</v>
      </c>
      <c r="AG30" s="1113"/>
      <c r="AH30" s="1113"/>
      <c r="AI30" s="1113"/>
      <c r="AJ30" s="1114"/>
      <c r="AK30" s="1073">
        <v>131</v>
      </c>
      <c r="AL30" s="1064"/>
      <c r="AM30" s="1064"/>
      <c r="AN30" s="1064"/>
      <c r="AO30" s="1064"/>
      <c r="AP30" s="1064" t="s">
        <v>600</v>
      </c>
      <c r="AQ30" s="1064"/>
      <c r="AR30" s="1064"/>
      <c r="AS30" s="1064"/>
      <c r="AT30" s="1064"/>
      <c r="AU30" s="1064" t="s">
        <v>598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216</v>
      </c>
      <c r="R31" s="1137"/>
      <c r="S31" s="1137"/>
      <c r="T31" s="1137"/>
      <c r="U31" s="1137"/>
      <c r="V31" s="1137">
        <v>212</v>
      </c>
      <c r="W31" s="1137"/>
      <c r="X31" s="1137"/>
      <c r="Y31" s="1137"/>
      <c r="Z31" s="1137"/>
      <c r="AA31" s="1137">
        <v>4</v>
      </c>
      <c r="AB31" s="1137"/>
      <c r="AC31" s="1137"/>
      <c r="AD31" s="1137"/>
      <c r="AE31" s="1138"/>
      <c r="AF31" s="1112">
        <v>4</v>
      </c>
      <c r="AG31" s="1113"/>
      <c r="AH31" s="1113"/>
      <c r="AI31" s="1113"/>
      <c r="AJ31" s="1114"/>
      <c r="AK31" s="1073">
        <v>169</v>
      </c>
      <c r="AL31" s="1064"/>
      <c r="AM31" s="1064"/>
      <c r="AN31" s="1064"/>
      <c r="AO31" s="1064"/>
      <c r="AP31" s="1064">
        <v>1764</v>
      </c>
      <c r="AQ31" s="1064"/>
      <c r="AR31" s="1064"/>
      <c r="AS31" s="1064"/>
      <c r="AT31" s="1064"/>
      <c r="AU31" s="1064">
        <v>1750</v>
      </c>
      <c r="AV31" s="1064"/>
      <c r="AW31" s="1064"/>
      <c r="AX31" s="1064"/>
      <c r="AY31" s="1064"/>
      <c r="AZ31" s="1135"/>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1321</v>
      </c>
      <c r="R32" s="1137"/>
      <c r="S32" s="1137"/>
      <c r="T32" s="1137"/>
      <c r="U32" s="1137"/>
      <c r="V32" s="1137">
        <v>1303</v>
      </c>
      <c r="W32" s="1137"/>
      <c r="X32" s="1137"/>
      <c r="Y32" s="1137"/>
      <c r="Z32" s="1137"/>
      <c r="AA32" s="1137">
        <v>18</v>
      </c>
      <c r="AB32" s="1137"/>
      <c r="AC32" s="1137"/>
      <c r="AD32" s="1137"/>
      <c r="AE32" s="1138"/>
      <c r="AF32" s="1112">
        <v>18</v>
      </c>
      <c r="AG32" s="1113"/>
      <c r="AH32" s="1113"/>
      <c r="AI32" s="1113"/>
      <c r="AJ32" s="1114"/>
      <c r="AK32" s="1073">
        <v>627</v>
      </c>
      <c r="AL32" s="1064"/>
      <c r="AM32" s="1064"/>
      <c r="AN32" s="1064"/>
      <c r="AO32" s="1064"/>
      <c r="AP32" s="1064">
        <v>5059</v>
      </c>
      <c r="AQ32" s="1064"/>
      <c r="AR32" s="1064"/>
      <c r="AS32" s="1064"/>
      <c r="AT32" s="1064"/>
      <c r="AU32" s="1064">
        <v>2747</v>
      </c>
      <c r="AV32" s="1064"/>
      <c r="AW32" s="1064"/>
      <c r="AX32" s="1064"/>
      <c r="AY32" s="1064"/>
      <c r="AZ32" s="1135"/>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625</v>
      </c>
      <c r="AG63" s="1052"/>
      <c r="AH63" s="1052"/>
      <c r="AI63" s="1052"/>
      <c r="AJ63" s="1123"/>
      <c r="AK63" s="1124"/>
      <c r="AL63" s="1056"/>
      <c r="AM63" s="1056"/>
      <c r="AN63" s="1056"/>
      <c r="AO63" s="1056"/>
      <c r="AP63" s="1052">
        <v>6823</v>
      </c>
      <c r="AQ63" s="1052"/>
      <c r="AR63" s="1052"/>
      <c r="AS63" s="1052"/>
      <c r="AT63" s="1052"/>
      <c r="AU63" s="1052">
        <v>4497</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396</v>
      </c>
      <c r="W66" s="1095"/>
      <c r="X66" s="1095"/>
      <c r="Y66" s="1095"/>
      <c r="Z66" s="1096"/>
      <c r="AA66" s="1094" t="s">
        <v>397</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582</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588</v>
      </c>
      <c r="AQ68" s="1075"/>
      <c r="AR68" s="1075"/>
      <c r="AS68" s="1075"/>
      <c r="AT68" s="1075"/>
      <c r="AU68" s="1075" t="s">
        <v>588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583</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588</v>
      </c>
      <c r="AL69" s="1064"/>
      <c r="AM69" s="1064"/>
      <c r="AN69" s="1064"/>
      <c r="AO69" s="1064"/>
      <c r="AP69" s="1064" t="s">
        <v>588</v>
      </c>
      <c r="AQ69" s="1064"/>
      <c r="AR69" s="1064"/>
      <c r="AS69" s="1064"/>
      <c r="AT69" s="1064"/>
      <c r="AU69" s="1064" t="s">
        <v>588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584</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589</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585</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588</v>
      </c>
      <c r="AL71" s="1064"/>
      <c r="AM71" s="1064"/>
      <c r="AN71" s="1064"/>
      <c r="AO71" s="1064"/>
      <c r="AP71" s="1064" t="s">
        <v>588</v>
      </c>
      <c r="AQ71" s="1064"/>
      <c r="AR71" s="1064"/>
      <c r="AS71" s="1064"/>
      <c r="AT71" s="1064"/>
      <c r="AU71" s="1064" t="s">
        <v>588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590</v>
      </c>
      <c r="AQ72" s="1064"/>
      <c r="AR72" s="1064"/>
      <c r="AS72" s="1064"/>
      <c r="AT72" s="1064"/>
      <c r="AU72" s="1064" t="s">
        <v>591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587</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616</v>
      </c>
      <c r="AQ73" s="1064"/>
      <c r="AR73" s="1064"/>
      <c r="AS73" s="1064"/>
      <c r="AT73" s="1064"/>
      <c r="AU73" s="1064" t="s">
        <v>592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578</v>
      </c>
      <c r="C74" s="1068"/>
      <c r="D74" s="1068"/>
      <c r="E74" s="1068"/>
      <c r="F74" s="1068"/>
      <c r="G74" s="1068"/>
      <c r="H74" s="1068"/>
      <c r="I74" s="1068"/>
      <c r="J74" s="1068"/>
      <c r="K74" s="1068"/>
      <c r="L74" s="1068"/>
      <c r="M74" s="1068"/>
      <c r="N74" s="1068"/>
      <c r="O74" s="1068"/>
      <c r="P74" s="1069"/>
      <c r="Q74" s="1070">
        <v>796</v>
      </c>
      <c r="R74" s="1064"/>
      <c r="S74" s="1064"/>
      <c r="T74" s="1064"/>
      <c r="U74" s="1064"/>
      <c r="V74" s="1064">
        <v>723</v>
      </c>
      <c r="W74" s="1064"/>
      <c r="X74" s="1064"/>
      <c r="Y74" s="1064"/>
      <c r="Z74" s="1064"/>
      <c r="AA74" s="1064">
        <v>73</v>
      </c>
      <c r="AB74" s="1064"/>
      <c r="AC74" s="1064"/>
      <c r="AD74" s="1064"/>
      <c r="AE74" s="1064"/>
      <c r="AF74" s="1064">
        <v>73</v>
      </c>
      <c r="AG74" s="1064"/>
      <c r="AH74" s="1064"/>
      <c r="AI74" s="1064"/>
      <c r="AJ74" s="1064"/>
      <c r="AK74" s="1064" t="s">
        <v>590</v>
      </c>
      <c r="AL74" s="1064"/>
      <c r="AM74" s="1064"/>
      <c r="AN74" s="1064"/>
      <c r="AO74" s="1064"/>
      <c r="AP74" s="1064" t="s">
        <v>593</v>
      </c>
      <c r="AQ74" s="1064"/>
      <c r="AR74" s="1064"/>
      <c r="AS74" s="1064"/>
      <c r="AT74" s="1064"/>
      <c r="AU74" s="1064" t="s">
        <v>591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579</v>
      </c>
      <c r="C75" s="1068"/>
      <c r="D75" s="1068"/>
      <c r="E75" s="1068"/>
      <c r="F75" s="1068"/>
      <c r="G75" s="1068"/>
      <c r="H75" s="1068"/>
      <c r="I75" s="1068"/>
      <c r="J75" s="1068"/>
      <c r="K75" s="1068"/>
      <c r="L75" s="1068"/>
      <c r="M75" s="1068"/>
      <c r="N75" s="1068"/>
      <c r="O75" s="1068"/>
      <c r="P75" s="1069"/>
      <c r="Q75" s="1071">
        <v>9901</v>
      </c>
      <c r="R75" s="1072"/>
      <c r="S75" s="1072"/>
      <c r="T75" s="1072"/>
      <c r="U75" s="1073"/>
      <c r="V75" s="1074">
        <v>8915</v>
      </c>
      <c r="W75" s="1072"/>
      <c r="X75" s="1072"/>
      <c r="Y75" s="1072"/>
      <c r="Z75" s="1073"/>
      <c r="AA75" s="1074">
        <v>985</v>
      </c>
      <c r="AB75" s="1072"/>
      <c r="AC75" s="1072"/>
      <c r="AD75" s="1072"/>
      <c r="AE75" s="1073"/>
      <c r="AF75" s="1074">
        <v>5466</v>
      </c>
      <c r="AG75" s="1072"/>
      <c r="AH75" s="1072"/>
      <c r="AI75" s="1072"/>
      <c r="AJ75" s="1073"/>
      <c r="AK75" s="1074" t="s">
        <v>594</v>
      </c>
      <c r="AL75" s="1072"/>
      <c r="AM75" s="1072"/>
      <c r="AN75" s="1072"/>
      <c r="AO75" s="1073"/>
      <c r="AP75" s="1074">
        <v>26381</v>
      </c>
      <c r="AQ75" s="1072"/>
      <c r="AR75" s="1072"/>
      <c r="AS75" s="1072"/>
      <c r="AT75" s="1073"/>
      <c r="AU75" s="1074">
        <v>414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581</v>
      </c>
      <c r="C76" s="1068"/>
      <c r="D76" s="1068"/>
      <c r="E76" s="1068"/>
      <c r="F76" s="1068"/>
      <c r="G76" s="1068"/>
      <c r="H76" s="1068"/>
      <c r="I76" s="1068"/>
      <c r="J76" s="1068"/>
      <c r="K76" s="1068"/>
      <c r="L76" s="1068"/>
      <c r="M76" s="1068"/>
      <c r="N76" s="1068"/>
      <c r="O76" s="1068"/>
      <c r="P76" s="1069"/>
      <c r="Q76" s="1071">
        <v>6287</v>
      </c>
      <c r="R76" s="1072"/>
      <c r="S76" s="1072"/>
      <c r="T76" s="1072"/>
      <c r="U76" s="1073"/>
      <c r="V76" s="1074">
        <v>5232</v>
      </c>
      <c r="W76" s="1072"/>
      <c r="X76" s="1072"/>
      <c r="Y76" s="1072"/>
      <c r="Z76" s="1073"/>
      <c r="AA76" s="1074">
        <v>1055</v>
      </c>
      <c r="AB76" s="1072"/>
      <c r="AC76" s="1072"/>
      <c r="AD76" s="1072"/>
      <c r="AE76" s="1073"/>
      <c r="AF76" s="1074">
        <v>6062</v>
      </c>
      <c r="AG76" s="1072"/>
      <c r="AH76" s="1072"/>
      <c r="AI76" s="1072"/>
      <c r="AJ76" s="1073"/>
      <c r="AK76" s="1074" t="s">
        <v>595</v>
      </c>
      <c r="AL76" s="1072"/>
      <c r="AM76" s="1072"/>
      <c r="AN76" s="1072"/>
      <c r="AO76" s="1073"/>
      <c r="AP76" s="1074">
        <v>7221</v>
      </c>
      <c r="AQ76" s="1072"/>
      <c r="AR76" s="1072"/>
      <c r="AS76" s="1072"/>
      <c r="AT76" s="1073"/>
      <c r="AU76" s="1074" t="s">
        <v>594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580</v>
      </c>
      <c r="C77" s="1068"/>
      <c r="D77" s="1068"/>
      <c r="E77" s="1068"/>
      <c r="F77" s="1068"/>
      <c r="G77" s="1068"/>
      <c r="H77" s="1068"/>
      <c r="I77" s="1068"/>
      <c r="J77" s="1068"/>
      <c r="K77" s="1068"/>
      <c r="L77" s="1068"/>
      <c r="M77" s="1068"/>
      <c r="N77" s="1068"/>
      <c r="O77" s="1068"/>
      <c r="P77" s="1069"/>
      <c r="Q77" s="1071">
        <v>22908</v>
      </c>
      <c r="R77" s="1072"/>
      <c r="S77" s="1072"/>
      <c r="T77" s="1072"/>
      <c r="U77" s="1073"/>
      <c r="V77" s="1074">
        <v>23583</v>
      </c>
      <c r="W77" s="1072"/>
      <c r="X77" s="1072"/>
      <c r="Y77" s="1072"/>
      <c r="Z77" s="1073"/>
      <c r="AA77" s="1074">
        <v>-675</v>
      </c>
      <c r="AB77" s="1072"/>
      <c r="AC77" s="1072"/>
      <c r="AD77" s="1072"/>
      <c r="AE77" s="1073"/>
      <c r="AF77" s="1074">
        <v>3750</v>
      </c>
      <c r="AG77" s="1072"/>
      <c r="AH77" s="1072"/>
      <c r="AI77" s="1072"/>
      <c r="AJ77" s="1073"/>
      <c r="AK77" s="1074" t="s">
        <v>594</v>
      </c>
      <c r="AL77" s="1072"/>
      <c r="AM77" s="1072"/>
      <c r="AN77" s="1072"/>
      <c r="AO77" s="1073"/>
      <c r="AP77" s="1074">
        <v>15195</v>
      </c>
      <c r="AQ77" s="1072"/>
      <c r="AR77" s="1072"/>
      <c r="AS77" s="1072"/>
      <c r="AT77" s="1073"/>
      <c r="AU77" s="1074">
        <v>1352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25818</v>
      </c>
      <c r="AG88" s="1052"/>
      <c r="AH88" s="1052"/>
      <c r="AI88" s="1052"/>
      <c r="AJ88" s="1052"/>
      <c r="AK88" s="1056"/>
      <c r="AL88" s="1056"/>
      <c r="AM88" s="1056"/>
      <c r="AN88" s="1056"/>
      <c r="AO88" s="1056"/>
      <c r="AP88" s="1052">
        <v>48797</v>
      </c>
      <c r="AQ88" s="1052"/>
      <c r="AR88" s="1052"/>
      <c r="AS88" s="1052"/>
      <c r="AT88" s="1052"/>
      <c r="AU88" s="1052">
        <v>1766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617</v>
      </c>
      <c r="CX102" s="1044"/>
      <c r="CY102" s="1044"/>
      <c r="CZ102" s="1044"/>
      <c r="DA102" s="1045"/>
      <c r="DB102" s="1043">
        <v>136</v>
      </c>
      <c r="DC102" s="1044"/>
      <c r="DD102" s="1044"/>
      <c r="DE102" s="1044"/>
      <c r="DF102" s="1045"/>
      <c r="DG102" s="1043" t="s">
        <v>617</v>
      </c>
      <c r="DH102" s="1044"/>
      <c r="DI102" s="1044"/>
      <c r="DJ102" s="1044"/>
      <c r="DK102" s="1045"/>
      <c r="DL102" s="1043" t="s">
        <v>618</v>
      </c>
      <c r="DM102" s="1044"/>
      <c r="DN102" s="1044"/>
      <c r="DO102" s="1044"/>
      <c r="DP102" s="1045"/>
      <c r="DQ102" s="1043" t="s">
        <v>617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307</v>
      </c>
      <c r="AG109" s="987"/>
      <c r="AH109" s="987"/>
      <c r="AI109" s="987"/>
      <c r="AJ109" s="988"/>
      <c r="AK109" s="989" t="s">
        <v>306</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307</v>
      </c>
      <c r="BW109" s="987"/>
      <c r="BX109" s="987"/>
      <c r="BY109" s="987"/>
      <c r="BZ109" s="988"/>
      <c r="CA109" s="989" t="s">
        <v>306</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307</v>
      </c>
      <c r="DM109" s="987"/>
      <c r="DN109" s="987"/>
      <c r="DO109" s="987"/>
      <c r="DP109" s="988"/>
      <c r="DQ109" s="989" t="s">
        <v>306</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1064559</v>
      </c>
      <c r="AB110" s="980"/>
      <c r="AC110" s="980"/>
      <c r="AD110" s="980"/>
      <c r="AE110" s="981"/>
      <c r="AF110" s="982">
        <v>1111247</v>
      </c>
      <c r="AG110" s="980"/>
      <c r="AH110" s="980"/>
      <c r="AI110" s="980"/>
      <c r="AJ110" s="981"/>
      <c r="AK110" s="982">
        <v>1199565</v>
      </c>
      <c r="AL110" s="980"/>
      <c r="AM110" s="980"/>
      <c r="AN110" s="980"/>
      <c r="AO110" s="981"/>
      <c r="AP110" s="983">
        <v>8.8000000000000007</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15403996</v>
      </c>
      <c r="BR110" s="927"/>
      <c r="BS110" s="927"/>
      <c r="BT110" s="927"/>
      <c r="BU110" s="927"/>
      <c r="BV110" s="927">
        <v>15320013</v>
      </c>
      <c r="BW110" s="927"/>
      <c r="BX110" s="927"/>
      <c r="BY110" s="927"/>
      <c r="BZ110" s="927"/>
      <c r="CA110" s="927">
        <v>14933096</v>
      </c>
      <c r="CB110" s="927"/>
      <c r="CC110" s="927"/>
      <c r="CD110" s="927"/>
      <c r="CE110" s="927"/>
      <c r="CF110" s="951">
        <v>109.3</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435</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437</v>
      </c>
      <c r="AG111" s="1008"/>
      <c r="AH111" s="1008"/>
      <c r="AI111" s="1008"/>
      <c r="AJ111" s="1009"/>
      <c r="AK111" s="1010" t="s">
        <v>437</v>
      </c>
      <c r="AL111" s="1008"/>
      <c r="AM111" s="1008"/>
      <c r="AN111" s="1008"/>
      <c r="AO111" s="1009"/>
      <c r="AP111" s="1011" t="s">
        <v>437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150712</v>
      </c>
      <c r="BR111" s="899"/>
      <c r="BS111" s="899"/>
      <c r="BT111" s="899"/>
      <c r="BU111" s="899"/>
      <c r="BV111" s="899">
        <v>135656</v>
      </c>
      <c r="BW111" s="899"/>
      <c r="BX111" s="899"/>
      <c r="BY111" s="899"/>
      <c r="BZ111" s="899"/>
      <c r="CA111" s="899">
        <v>696291</v>
      </c>
      <c r="CB111" s="899"/>
      <c r="CC111" s="899"/>
      <c r="CD111" s="899"/>
      <c r="CE111" s="899"/>
      <c r="CF111" s="960">
        <v>5.0999999999999996</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435</v>
      </c>
      <c r="AG112" s="862"/>
      <c r="AH112" s="862"/>
      <c r="AI112" s="862"/>
      <c r="AJ112" s="863"/>
      <c r="AK112" s="864" t="s">
        <v>435</v>
      </c>
      <c r="AL112" s="862"/>
      <c r="AM112" s="862"/>
      <c r="AN112" s="862"/>
      <c r="AO112" s="863"/>
      <c r="AP112" s="909" t="s">
        <v>435</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5433310</v>
      </c>
      <c r="BR112" s="899"/>
      <c r="BS112" s="899"/>
      <c r="BT112" s="899"/>
      <c r="BU112" s="899"/>
      <c r="BV112" s="899">
        <v>5004710</v>
      </c>
      <c r="BW112" s="899"/>
      <c r="BX112" s="899"/>
      <c r="BY112" s="899"/>
      <c r="BZ112" s="899"/>
      <c r="CA112" s="899">
        <v>4496908</v>
      </c>
      <c r="CB112" s="899"/>
      <c r="CC112" s="899"/>
      <c r="CD112" s="899"/>
      <c r="CE112" s="899"/>
      <c r="CF112" s="960">
        <v>32.9</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435</v>
      </c>
      <c r="DH112" s="899"/>
      <c r="DI112" s="899"/>
      <c r="DJ112" s="899"/>
      <c r="DK112" s="899"/>
      <c r="DL112" s="899" t="s">
        <v>435</v>
      </c>
      <c r="DM112" s="899"/>
      <c r="DN112" s="899"/>
      <c r="DO112" s="899"/>
      <c r="DP112" s="899"/>
      <c r="DQ112" s="899" t="s">
        <v>435</v>
      </c>
      <c r="DR112" s="899"/>
      <c r="DS112" s="899"/>
      <c r="DT112" s="899"/>
      <c r="DU112" s="899"/>
      <c r="DV112" s="876" t="s">
        <v>435</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505657</v>
      </c>
      <c r="AB113" s="1008"/>
      <c r="AC113" s="1008"/>
      <c r="AD113" s="1008"/>
      <c r="AE113" s="1009"/>
      <c r="AF113" s="1010">
        <v>474735</v>
      </c>
      <c r="AG113" s="1008"/>
      <c r="AH113" s="1008"/>
      <c r="AI113" s="1008"/>
      <c r="AJ113" s="1009"/>
      <c r="AK113" s="1010">
        <v>624479</v>
      </c>
      <c r="AL113" s="1008"/>
      <c r="AM113" s="1008"/>
      <c r="AN113" s="1008"/>
      <c r="AO113" s="1009"/>
      <c r="AP113" s="1011">
        <v>4.5999999999999996</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1520020</v>
      </c>
      <c r="BR113" s="899"/>
      <c r="BS113" s="899"/>
      <c r="BT113" s="899"/>
      <c r="BU113" s="899"/>
      <c r="BV113" s="899">
        <v>1428773</v>
      </c>
      <c r="BW113" s="899"/>
      <c r="BX113" s="899"/>
      <c r="BY113" s="899"/>
      <c r="BZ113" s="899"/>
      <c r="CA113" s="899">
        <v>1766171</v>
      </c>
      <c r="CB113" s="899"/>
      <c r="CC113" s="899"/>
      <c r="CD113" s="899"/>
      <c r="CE113" s="899"/>
      <c r="CF113" s="960">
        <v>12.9</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435</v>
      </c>
      <c r="DM113" s="862"/>
      <c r="DN113" s="862"/>
      <c r="DO113" s="862"/>
      <c r="DP113" s="863"/>
      <c r="DQ113" s="864" t="s">
        <v>435</v>
      </c>
      <c r="DR113" s="862"/>
      <c r="DS113" s="862"/>
      <c r="DT113" s="862"/>
      <c r="DU113" s="863"/>
      <c r="DV113" s="909" t="s">
        <v>435</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131249</v>
      </c>
      <c r="AB114" s="862"/>
      <c r="AC114" s="862"/>
      <c r="AD114" s="862"/>
      <c r="AE114" s="863"/>
      <c r="AF114" s="864">
        <v>128714</v>
      </c>
      <c r="AG114" s="862"/>
      <c r="AH114" s="862"/>
      <c r="AI114" s="862"/>
      <c r="AJ114" s="863"/>
      <c r="AK114" s="864">
        <v>168765</v>
      </c>
      <c r="AL114" s="862"/>
      <c r="AM114" s="862"/>
      <c r="AN114" s="862"/>
      <c r="AO114" s="863"/>
      <c r="AP114" s="909">
        <v>1.2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3155686</v>
      </c>
      <c r="BR114" s="899"/>
      <c r="BS114" s="899"/>
      <c r="BT114" s="899"/>
      <c r="BU114" s="899"/>
      <c r="BV114" s="899">
        <v>2772637</v>
      </c>
      <c r="BW114" s="899"/>
      <c r="BX114" s="899"/>
      <c r="BY114" s="899"/>
      <c r="BZ114" s="899"/>
      <c r="CA114" s="899">
        <v>2832622</v>
      </c>
      <c r="CB114" s="899"/>
      <c r="CC114" s="899"/>
      <c r="CD114" s="899"/>
      <c r="CE114" s="899"/>
      <c r="CF114" s="960">
        <v>20.7</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435</v>
      </c>
      <c r="DH114" s="862"/>
      <c r="DI114" s="862"/>
      <c r="DJ114" s="862"/>
      <c r="DK114" s="863"/>
      <c r="DL114" s="864" t="s">
        <v>435</v>
      </c>
      <c r="DM114" s="862"/>
      <c r="DN114" s="862"/>
      <c r="DO114" s="862"/>
      <c r="DP114" s="863"/>
      <c r="DQ114" s="864" t="s">
        <v>435</v>
      </c>
      <c r="DR114" s="862"/>
      <c r="DS114" s="862"/>
      <c r="DT114" s="862"/>
      <c r="DU114" s="863"/>
      <c r="DV114" s="909" t="s">
        <v>435</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435</v>
      </c>
      <c r="AB115" s="1008"/>
      <c r="AC115" s="1008"/>
      <c r="AD115" s="1008"/>
      <c r="AE115" s="1009"/>
      <c r="AF115" s="1010" t="s">
        <v>435</v>
      </c>
      <c r="AG115" s="1008"/>
      <c r="AH115" s="1008"/>
      <c r="AI115" s="1008"/>
      <c r="AJ115" s="1009"/>
      <c r="AK115" s="1010" t="s">
        <v>435</v>
      </c>
      <c r="AL115" s="1008"/>
      <c r="AM115" s="1008"/>
      <c r="AN115" s="1008"/>
      <c r="AO115" s="1009"/>
      <c r="AP115" s="1011" t="s">
        <v>435</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435</v>
      </c>
      <c r="BW115" s="899"/>
      <c r="BX115" s="899"/>
      <c r="BY115" s="899"/>
      <c r="BZ115" s="899"/>
      <c r="CA115" s="899" t="s">
        <v>435</v>
      </c>
      <c r="CB115" s="899"/>
      <c r="CC115" s="899"/>
      <c r="CD115" s="899"/>
      <c r="CE115" s="899"/>
      <c r="CF115" s="960" t="s">
        <v>435</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150712</v>
      </c>
      <c r="DH115" s="862"/>
      <c r="DI115" s="862"/>
      <c r="DJ115" s="862"/>
      <c r="DK115" s="863"/>
      <c r="DL115" s="864">
        <v>135656</v>
      </c>
      <c r="DM115" s="862"/>
      <c r="DN115" s="862"/>
      <c r="DO115" s="862"/>
      <c r="DP115" s="863"/>
      <c r="DQ115" s="864">
        <v>135656</v>
      </c>
      <c r="DR115" s="862"/>
      <c r="DS115" s="862"/>
      <c r="DT115" s="862"/>
      <c r="DU115" s="863"/>
      <c r="DV115" s="909">
        <v>1</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t="s">
        <v>435</v>
      </c>
      <c r="AG116" s="862"/>
      <c r="AH116" s="862"/>
      <c r="AI116" s="862"/>
      <c r="AJ116" s="863"/>
      <c r="AK116" s="864" t="s">
        <v>435</v>
      </c>
      <c r="AL116" s="862"/>
      <c r="AM116" s="862"/>
      <c r="AN116" s="862"/>
      <c r="AO116" s="863"/>
      <c r="AP116" s="909" t="s">
        <v>435</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435</v>
      </c>
      <c r="BW116" s="899"/>
      <c r="BX116" s="899"/>
      <c r="BY116" s="899"/>
      <c r="BZ116" s="899"/>
      <c r="CA116" s="899" t="s">
        <v>435</v>
      </c>
      <c r="CB116" s="899"/>
      <c r="CC116" s="899"/>
      <c r="CD116" s="899"/>
      <c r="CE116" s="899"/>
      <c r="CF116" s="960" t="s">
        <v>435</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435</v>
      </c>
      <c r="DM116" s="862"/>
      <c r="DN116" s="862"/>
      <c r="DO116" s="862"/>
      <c r="DP116" s="863"/>
      <c r="DQ116" s="864" t="s">
        <v>435</v>
      </c>
      <c r="DR116" s="862"/>
      <c r="DS116" s="862"/>
      <c r="DT116" s="862"/>
      <c r="DU116" s="863"/>
      <c r="DV116" s="909" t="s">
        <v>435</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1701465</v>
      </c>
      <c r="AB117" s="994"/>
      <c r="AC117" s="994"/>
      <c r="AD117" s="994"/>
      <c r="AE117" s="995"/>
      <c r="AF117" s="996">
        <v>1714696</v>
      </c>
      <c r="AG117" s="994"/>
      <c r="AH117" s="994"/>
      <c r="AI117" s="994"/>
      <c r="AJ117" s="995"/>
      <c r="AK117" s="996">
        <v>1992809</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458</v>
      </c>
      <c r="BR117" s="899"/>
      <c r="BS117" s="899"/>
      <c r="BT117" s="899"/>
      <c r="BU117" s="899"/>
      <c r="BV117" s="899" t="s">
        <v>435</v>
      </c>
      <c r="BW117" s="899"/>
      <c r="BX117" s="899"/>
      <c r="BY117" s="899"/>
      <c r="BZ117" s="899"/>
      <c r="CA117" s="899" t="s">
        <v>459</v>
      </c>
      <c r="CB117" s="899"/>
      <c r="CC117" s="899"/>
      <c r="CD117" s="899"/>
      <c r="CE117" s="899"/>
      <c r="CF117" s="960" t="s">
        <v>435</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459</v>
      </c>
      <c r="DH117" s="862"/>
      <c r="DI117" s="862"/>
      <c r="DJ117" s="862"/>
      <c r="DK117" s="863"/>
      <c r="DL117" s="864" t="s">
        <v>435</v>
      </c>
      <c r="DM117" s="862"/>
      <c r="DN117" s="862"/>
      <c r="DO117" s="862"/>
      <c r="DP117" s="863"/>
      <c r="DQ117" s="864" t="s">
        <v>461</v>
      </c>
      <c r="DR117" s="862"/>
      <c r="DS117" s="862"/>
      <c r="DT117" s="862"/>
      <c r="DU117" s="863"/>
      <c r="DV117" s="909" t="s">
        <v>435</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307</v>
      </c>
      <c r="AG118" s="987"/>
      <c r="AH118" s="987"/>
      <c r="AI118" s="987"/>
      <c r="AJ118" s="988"/>
      <c r="AK118" s="989" t="s">
        <v>306</v>
      </c>
      <c r="AL118" s="987"/>
      <c r="AM118" s="987"/>
      <c r="AN118" s="987"/>
      <c r="AO118" s="988"/>
      <c r="AP118" s="990" t="s">
        <v>429</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435</v>
      </c>
      <c r="BW118" s="930"/>
      <c r="BX118" s="930"/>
      <c r="BY118" s="930"/>
      <c r="BZ118" s="930"/>
      <c r="CA118" s="930" t="s">
        <v>435</v>
      </c>
      <c r="CB118" s="930"/>
      <c r="CC118" s="930"/>
      <c r="CD118" s="930"/>
      <c r="CE118" s="930"/>
      <c r="CF118" s="960" t="s">
        <v>435</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435</v>
      </c>
      <c r="DH118" s="862"/>
      <c r="DI118" s="862"/>
      <c r="DJ118" s="862"/>
      <c r="DK118" s="863"/>
      <c r="DL118" s="864" t="s">
        <v>435</v>
      </c>
      <c r="DM118" s="862"/>
      <c r="DN118" s="862"/>
      <c r="DO118" s="862"/>
      <c r="DP118" s="863"/>
      <c r="DQ118" s="864" t="s">
        <v>435</v>
      </c>
      <c r="DR118" s="862"/>
      <c r="DS118" s="862"/>
      <c r="DT118" s="862"/>
      <c r="DU118" s="863"/>
      <c r="DV118" s="909" t="s">
        <v>459</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435</v>
      </c>
      <c r="AB119" s="980"/>
      <c r="AC119" s="980"/>
      <c r="AD119" s="980"/>
      <c r="AE119" s="981"/>
      <c r="AF119" s="982" t="s">
        <v>464</v>
      </c>
      <c r="AG119" s="980"/>
      <c r="AH119" s="980"/>
      <c r="AI119" s="980"/>
      <c r="AJ119" s="981"/>
      <c r="AK119" s="982" t="s">
        <v>435</v>
      </c>
      <c r="AL119" s="980"/>
      <c r="AM119" s="980"/>
      <c r="AN119" s="980"/>
      <c r="AO119" s="981"/>
      <c r="AP119" s="983" t="s">
        <v>459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465</v>
      </c>
      <c r="BP119" s="963"/>
      <c r="BQ119" s="967">
        <v>25663724</v>
      </c>
      <c r="BR119" s="930"/>
      <c r="BS119" s="930"/>
      <c r="BT119" s="930"/>
      <c r="BU119" s="930"/>
      <c r="BV119" s="930">
        <v>24661789</v>
      </c>
      <c r="BW119" s="930"/>
      <c r="BX119" s="930"/>
      <c r="BY119" s="930"/>
      <c r="BZ119" s="930"/>
      <c r="CA119" s="930">
        <v>24725088</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464</v>
      </c>
      <c r="DH119" s="845"/>
      <c r="DI119" s="845"/>
      <c r="DJ119" s="845"/>
      <c r="DK119" s="846"/>
      <c r="DL119" s="847" t="s">
        <v>464</v>
      </c>
      <c r="DM119" s="845"/>
      <c r="DN119" s="845"/>
      <c r="DO119" s="845"/>
      <c r="DP119" s="846"/>
      <c r="DQ119" s="847">
        <v>560635</v>
      </c>
      <c r="DR119" s="845"/>
      <c r="DS119" s="845"/>
      <c r="DT119" s="845"/>
      <c r="DU119" s="846"/>
      <c r="DV119" s="933">
        <v>4.0999999999999996</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464</v>
      </c>
      <c r="AG120" s="862"/>
      <c r="AH120" s="862"/>
      <c r="AI120" s="862"/>
      <c r="AJ120" s="863"/>
      <c r="AK120" s="864" t="s">
        <v>464</v>
      </c>
      <c r="AL120" s="862"/>
      <c r="AM120" s="862"/>
      <c r="AN120" s="862"/>
      <c r="AO120" s="863"/>
      <c r="AP120" s="909" t="s">
        <v>464</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5202681</v>
      </c>
      <c r="BR120" s="927"/>
      <c r="BS120" s="927"/>
      <c r="BT120" s="927"/>
      <c r="BU120" s="927"/>
      <c r="BV120" s="927">
        <v>5693236</v>
      </c>
      <c r="BW120" s="927"/>
      <c r="BX120" s="927"/>
      <c r="BY120" s="927"/>
      <c r="BZ120" s="927"/>
      <c r="CA120" s="927">
        <v>4364101</v>
      </c>
      <c r="CB120" s="927"/>
      <c r="CC120" s="927"/>
      <c r="CD120" s="927"/>
      <c r="CE120" s="927"/>
      <c r="CF120" s="951">
        <v>31.9</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2983560</v>
      </c>
      <c r="DH120" s="927"/>
      <c r="DI120" s="927"/>
      <c r="DJ120" s="927"/>
      <c r="DK120" s="927"/>
      <c r="DL120" s="927">
        <v>2672875</v>
      </c>
      <c r="DM120" s="927"/>
      <c r="DN120" s="927"/>
      <c r="DO120" s="927"/>
      <c r="DP120" s="927"/>
      <c r="DQ120" s="927">
        <v>2746862</v>
      </c>
      <c r="DR120" s="927"/>
      <c r="DS120" s="927"/>
      <c r="DT120" s="927"/>
      <c r="DU120" s="927"/>
      <c r="DV120" s="928">
        <v>20.100000000000001</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464</v>
      </c>
      <c r="AB121" s="862"/>
      <c r="AC121" s="862"/>
      <c r="AD121" s="862"/>
      <c r="AE121" s="863"/>
      <c r="AF121" s="864" t="s">
        <v>464</v>
      </c>
      <c r="AG121" s="862"/>
      <c r="AH121" s="862"/>
      <c r="AI121" s="862"/>
      <c r="AJ121" s="863"/>
      <c r="AK121" s="864" t="s">
        <v>464</v>
      </c>
      <c r="AL121" s="862"/>
      <c r="AM121" s="862"/>
      <c r="AN121" s="862"/>
      <c r="AO121" s="863"/>
      <c r="AP121" s="909" t="s">
        <v>464</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6870173</v>
      </c>
      <c r="BR121" s="899"/>
      <c r="BS121" s="899"/>
      <c r="BT121" s="899"/>
      <c r="BU121" s="899"/>
      <c r="BV121" s="899">
        <v>7397919</v>
      </c>
      <c r="BW121" s="899"/>
      <c r="BX121" s="899"/>
      <c r="BY121" s="899"/>
      <c r="BZ121" s="899"/>
      <c r="CA121" s="899">
        <v>7069293</v>
      </c>
      <c r="CB121" s="899"/>
      <c r="CC121" s="899"/>
      <c r="CD121" s="899"/>
      <c r="CE121" s="899"/>
      <c r="CF121" s="960">
        <v>51.7</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1767925</v>
      </c>
      <c r="DH121" s="899"/>
      <c r="DI121" s="899"/>
      <c r="DJ121" s="899"/>
      <c r="DK121" s="899"/>
      <c r="DL121" s="899">
        <v>1715532</v>
      </c>
      <c r="DM121" s="899"/>
      <c r="DN121" s="899"/>
      <c r="DO121" s="899"/>
      <c r="DP121" s="899"/>
      <c r="DQ121" s="899">
        <v>1750046</v>
      </c>
      <c r="DR121" s="899"/>
      <c r="DS121" s="899"/>
      <c r="DT121" s="899"/>
      <c r="DU121" s="899"/>
      <c r="DV121" s="876">
        <v>12.8</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464</v>
      </c>
      <c r="AB122" s="862"/>
      <c r="AC122" s="862"/>
      <c r="AD122" s="862"/>
      <c r="AE122" s="863"/>
      <c r="AF122" s="864" t="s">
        <v>464</v>
      </c>
      <c r="AG122" s="862"/>
      <c r="AH122" s="862"/>
      <c r="AI122" s="862"/>
      <c r="AJ122" s="863"/>
      <c r="AK122" s="864" t="s">
        <v>464</v>
      </c>
      <c r="AL122" s="862"/>
      <c r="AM122" s="862"/>
      <c r="AN122" s="862"/>
      <c r="AO122" s="863"/>
      <c r="AP122" s="909" t="s">
        <v>464</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12459013</v>
      </c>
      <c r="BR122" s="930"/>
      <c r="BS122" s="930"/>
      <c r="BT122" s="930"/>
      <c r="BU122" s="930"/>
      <c r="BV122" s="930">
        <v>11573437</v>
      </c>
      <c r="BW122" s="930"/>
      <c r="BX122" s="930"/>
      <c r="BY122" s="930"/>
      <c r="BZ122" s="930"/>
      <c r="CA122" s="930">
        <v>10975034</v>
      </c>
      <c r="CB122" s="930"/>
      <c r="CC122" s="930"/>
      <c r="CD122" s="930"/>
      <c r="CE122" s="930"/>
      <c r="CF122" s="931">
        <v>80.3</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464</v>
      </c>
      <c r="AB123" s="862"/>
      <c r="AC123" s="862"/>
      <c r="AD123" s="862"/>
      <c r="AE123" s="863"/>
      <c r="AF123" s="864" t="s">
        <v>464</v>
      </c>
      <c r="AG123" s="862"/>
      <c r="AH123" s="862"/>
      <c r="AI123" s="862"/>
      <c r="AJ123" s="863"/>
      <c r="AK123" s="864" t="s">
        <v>464</v>
      </c>
      <c r="AL123" s="862"/>
      <c r="AM123" s="862"/>
      <c r="AN123" s="862"/>
      <c r="AO123" s="863"/>
      <c r="AP123" s="909" t="s">
        <v>464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475</v>
      </c>
      <c r="BP123" s="963"/>
      <c r="BQ123" s="917">
        <v>24531867</v>
      </c>
      <c r="BR123" s="918"/>
      <c r="BS123" s="918"/>
      <c r="BT123" s="918"/>
      <c r="BU123" s="918"/>
      <c r="BV123" s="918">
        <v>24664592</v>
      </c>
      <c r="BW123" s="918"/>
      <c r="BX123" s="918"/>
      <c r="BY123" s="918"/>
      <c r="BZ123" s="918"/>
      <c r="CA123" s="918">
        <v>22408428</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8.6999999999999993</v>
      </c>
      <c r="BR124" s="916"/>
      <c r="BS124" s="916"/>
      <c r="BT124" s="916"/>
      <c r="BU124" s="916"/>
      <c r="BV124" s="916" t="s">
        <v>130</v>
      </c>
      <c r="BW124" s="916"/>
      <c r="BX124" s="916"/>
      <c r="BY124" s="916"/>
      <c r="BZ124" s="916"/>
      <c r="CA124" s="916">
        <v>16.899999999999999</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681825</v>
      </c>
      <c r="DH124" s="845"/>
      <c r="DI124" s="845"/>
      <c r="DJ124" s="845"/>
      <c r="DK124" s="846"/>
      <c r="DL124" s="847">
        <v>616303</v>
      </c>
      <c r="DM124" s="845"/>
      <c r="DN124" s="845"/>
      <c r="DO124" s="845"/>
      <c r="DP124" s="846"/>
      <c r="DQ124" s="847" t="s">
        <v>478</v>
      </c>
      <c r="DR124" s="845"/>
      <c r="DS124" s="845"/>
      <c r="DT124" s="845"/>
      <c r="DU124" s="846"/>
      <c r="DV124" s="933" t="s">
        <v>130</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478</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478</v>
      </c>
      <c r="DH125" s="927"/>
      <c r="DI125" s="927"/>
      <c r="DJ125" s="927"/>
      <c r="DK125" s="927"/>
      <c r="DL125" s="927" t="s">
        <v>478</v>
      </c>
      <c r="DM125" s="927"/>
      <c r="DN125" s="927"/>
      <c r="DO125" s="927"/>
      <c r="DP125" s="927"/>
      <c r="DQ125" s="927" t="s">
        <v>478</v>
      </c>
      <c r="DR125" s="927"/>
      <c r="DS125" s="927"/>
      <c r="DT125" s="927"/>
      <c r="DU125" s="927"/>
      <c r="DV125" s="928" t="s">
        <v>478</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478</v>
      </c>
      <c r="AB126" s="862"/>
      <c r="AC126" s="862"/>
      <c r="AD126" s="862"/>
      <c r="AE126" s="863"/>
      <c r="AF126" s="864" t="s">
        <v>478</v>
      </c>
      <c r="AG126" s="862"/>
      <c r="AH126" s="862"/>
      <c r="AI126" s="862"/>
      <c r="AJ126" s="863"/>
      <c r="AK126" s="864" t="s">
        <v>478</v>
      </c>
      <c r="AL126" s="862"/>
      <c r="AM126" s="862"/>
      <c r="AN126" s="862"/>
      <c r="AO126" s="863"/>
      <c r="AP126" s="909" t="s">
        <v>478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478</v>
      </c>
      <c r="DH126" s="899"/>
      <c r="DI126" s="899"/>
      <c r="DJ126" s="899"/>
      <c r="DK126" s="899"/>
      <c r="DL126" s="899" t="s">
        <v>478</v>
      </c>
      <c r="DM126" s="899"/>
      <c r="DN126" s="899"/>
      <c r="DO126" s="899"/>
      <c r="DP126" s="899"/>
      <c r="DQ126" s="899" t="s">
        <v>478</v>
      </c>
      <c r="DR126" s="899"/>
      <c r="DS126" s="899"/>
      <c r="DT126" s="899"/>
      <c r="DU126" s="899"/>
      <c r="DV126" s="876" t="s">
        <v>478</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478</v>
      </c>
      <c r="AB127" s="862"/>
      <c r="AC127" s="862"/>
      <c r="AD127" s="862"/>
      <c r="AE127" s="863"/>
      <c r="AF127" s="864" t="s">
        <v>130</v>
      </c>
      <c r="AG127" s="862"/>
      <c r="AH127" s="862"/>
      <c r="AI127" s="862"/>
      <c r="AJ127" s="863"/>
      <c r="AK127" s="864" t="s">
        <v>478</v>
      </c>
      <c r="AL127" s="862"/>
      <c r="AM127" s="862"/>
      <c r="AN127" s="862"/>
      <c r="AO127" s="863"/>
      <c r="AP127" s="909" t="s">
        <v>478</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478</v>
      </c>
      <c r="DH127" s="899"/>
      <c r="DI127" s="899"/>
      <c r="DJ127" s="899"/>
      <c r="DK127" s="899"/>
      <c r="DL127" s="899" t="s">
        <v>478</v>
      </c>
      <c r="DM127" s="899"/>
      <c r="DN127" s="899"/>
      <c r="DO127" s="899"/>
      <c r="DP127" s="899"/>
      <c r="DQ127" s="899" t="s">
        <v>130</v>
      </c>
      <c r="DR127" s="899"/>
      <c r="DS127" s="899"/>
      <c r="DT127" s="899"/>
      <c r="DU127" s="899"/>
      <c r="DV127" s="876" t="s">
        <v>478</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437591</v>
      </c>
      <c r="AB128" s="883"/>
      <c r="AC128" s="883"/>
      <c r="AD128" s="883"/>
      <c r="AE128" s="884"/>
      <c r="AF128" s="885">
        <v>399208</v>
      </c>
      <c r="AG128" s="883"/>
      <c r="AH128" s="883"/>
      <c r="AI128" s="883"/>
      <c r="AJ128" s="884"/>
      <c r="AK128" s="885">
        <v>541446</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478</v>
      </c>
      <c r="BG128" s="869"/>
      <c r="BH128" s="869"/>
      <c r="BI128" s="869"/>
      <c r="BJ128" s="869"/>
      <c r="BK128" s="869"/>
      <c r="BL128" s="892"/>
      <c r="BM128" s="868">
        <v>12.78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14110110</v>
      </c>
      <c r="AB129" s="862"/>
      <c r="AC129" s="862"/>
      <c r="AD129" s="862"/>
      <c r="AE129" s="863"/>
      <c r="AF129" s="864">
        <v>14867269</v>
      </c>
      <c r="AG129" s="862"/>
      <c r="AH129" s="862"/>
      <c r="AI129" s="862"/>
      <c r="AJ129" s="863"/>
      <c r="AK129" s="864">
        <v>14928641</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130</v>
      </c>
      <c r="BG129" s="852"/>
      <c r="BH129" s="852"/>
      <c r="BI129" s="852"/>
      <c r="BJ129" s="852"/>
      <c r="BK129" s="852"/>
      <c r="BL129" s="853"/>
      <c r="BM129" s="851">
        <v>17.78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1193598</v>
      </c>
      <c r="AB130" s="862"/>
      <c r="AC130" s="862"/>
      <c r="AD130" s="862"/>
      <c r="AE130" s="863"/>
      <c r="AF130" s="864">
        <v>1154949</v>
      </c>
      <c r="AG130" s="862"/>
      <c r="AH130" s="862"/>
      <c r="AI130" s="862"/>
      <c r="AJ130" s="863"/>
      <c r="AK130" s="864">
        <v>1260362</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12916512</v>
      </c>
      <c r="AB131" s="845"/>
      <c r="AC131" s="845"/>
      <c r="AD131" s="845"/>
      <c r="AE131" s="846"/>
      <c r="AF131" s="847">
        <v>13712320</v>
      </c>
      <c r="AG131" s="845"/>
      <c r="AH131" s="845"/>
      <c r="AI131" s="845"/>
      <c r="AJ131" s="846"/>
      <c r="AK131" s="847">
        <v>13668279</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16.899999999999999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0.54407877299999996</v>
      </c>
      <c r="AB132" s="825"/>
      <c r="AC132" s="825"/>
      <c r="AD132" s="825"/>
      <c r="AE132" s="826"/>
      <c r="AF132" s="827">
        <v>1.170764685</v>
      </c>
      <c r="AG132" s="825"/>
      <c r="AH132" s="825"/>
      <c r="AI132" s="825"/>
      <c r="AJ132" s="826"/>
      <c r="AK132" s="827">
        <v>1.397403433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0.7</v>
      </c>
      <c r="AB133" s="804"/>
      <c r="AC133" s="804"/>
      <c r="AD133" s="804"/>
      <c r="AE133" s="805"/>
      <c r="AF133" s="803">
        <v>0.7</v>
      </c>
      <c r="AG133" s="804"/>
      <c r="AH133" s="804"/>
      <c r="AI133" s="804"/>
      <c r="AJ133" s="805"/>
      <c r="AK133" s="803">
        <v>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yR7m+pCbGYV0YtqYhpdYipqV1Los5eTUW1wjBT0BHCjTFoIMoPhSun91rjku4l/OGjmimm3+tQJuBDe3CnSQ==" saltValue="U5SBcMEC8+UVp9Ld1VzH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IU1rm+/ItPUsBw13n+dujHb5FZx23MeImi23As1OddOX6BhAIo+47DhQljWKuTGDsIuGRKVrpFzo86Vz6XIkA==" saltValue="RbW5y9/uE9wn6S+tkb/i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rijHMngK7akovbiBvZq1S+NrNPxdi0KvOLCsnTL8MT5qhtXq1TAhXAPPXMAnqIlkyQVNHfN0ZGe+z4TfuoS6w==" saltValue="U6GMw12WzpCh0uOhpl3W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5438942</v>
      </c>
      <c r="AP9" s="313">
        <v>84524</v>
      </c>
      <c r="AQ9" s="314">
        <v>63299</v>
      </c>
      <c r="AR9" s="315">
        <v>33.5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26868</v>
      </c>
      <c r="AP10" s="316">
        <v>418</v>
      </c>
      <c r="AQ10" s="317">
        <v>6012</v>
      </c>
      <c r="AR10" s="318">
        <v>-93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50157</v>
      </c>
      <c r="AP11" s="316">
        <v>779</v>
      </c>
      <c r="AQ11" s="317">
        <v>6006</v>
      </c>
      <c r="AR11" s="318">
        <v>-87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v>190731</v>
      </c>
      <c r="AP12" s="316">
        <v>2964</v>
      </c>
      <c r="AQ12" s="317">
        <v>1513</v>
      </c>
      <c r="AR12" s="318">
        <v>95.9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515</v>
      </c>
      <c r="AP13" s="316" t="s">
        <v>515</v>
      </c>
      <c r="AQ13" s="317">
        <v>6</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267085</v>
      </c>
      <c r="AP14" s="316">
        <v>4151</v>
      </c>
      <c r="AQ14" s="317">
        <v>2299</v>
      </c>
      <c r="AR14" s="318">
        <v>80.599999999999994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47884</v>
      </c>
      <c r="AP15" s="316">
        <v>744</v>
      </c>
      <c r="AQ15" s="317">
        <v>1728</v>
      </c>
      <c r="AR15" s="318">
        <v>-56.9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-330144</v>
      </c>
      <c r="AP16" s="316">
        <v>-5131</v>
      </c>
      <c r="AQ16" s="317">
        <v>-4986</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5691523</v>
      </c>
      <c r="AP17" s="316">
        <v>88449</v>
      </c>
      <c r="AQ17" s="317">
        <v>75877</v>
      </c>
      <c r="AR17" s="318">
        <v>16.600000000000001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8.67</v>
      </c>
      <c r="AP21" s="329">
        <v>7.41</v>
      </c>
      <c r="AQ21" s="330">
        <v>1.26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100.5</v>
      </c>
      <c r="AP22" s="334">
        <v>98.4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1199565</v>
      </c>
      <c r="AP32" s="343">
        <v>18642</v>
      </c>
      <c r="AQ32" s="344">
        <v>39476</v>
      </c>
      <c r="AR32" s="345">
        <v>-52.8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515</v>
      </c>
      <c r="AP34" s="343" t="s">
        <v>515</v>
      </c>
      <c r="AQ34" s="344">
        <v>57</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624479</v>
      </c>
      <c r="AP35" s="343">
        <v>9705</v>
      </c>
      <c r="AQ35" s="344">
        <v>13586</v>
      </c>
      <c r="AR35" s="345">
        <v>-28.6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168765</v>
      </c>
      <c r="AP36" s="343">
        <v>2623</v>
      </c>
      <c r="AQ36" s="344">
        <v>1761</v>
      </c>
      <c r="AR36" s="345">
        <v>48.9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515</v>
      </c>
      <c r="AP37" s="343" t="s">
        <v>515</v>
      </c>
      <c r="AQ37" s="344">
        <v>609</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-541446</v>
      </c>
      <c r="AP39" s="343">
        <v>-8414</v>
      </c>
      <c r="AQ39" s="344">
        <v>-5546</v>
      </c>
      <c r="AR39" s="345">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-1260362</v>
      </c>
      <c r="AP40" s="343">
        <v>-19587</v>
      </c>
      <c r="AQ40" s="344">
        <v>-36890</v>
      </c>
      <c r="AR40" s="345">
        <v>-46.9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191001</v>
      </c>
      <c r="AP41" s="343">
        <v>2968</v>
      </c>
      <c r="AQ41" s="344">
        <v>13053</v>
      </c>
      <c r="AR41" s="345">
        <v>-77.3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4912958</v>
      </c>
      <c r="AN51" s="365">
        <v>79161</v>
      </c>
      <c r="AO51" s="366">
        <v>-32.799999999999997</v>
      </c>
      <c r="AP51" s="367">
        <v>54227</v>
      </c>
      <c r="AQ51" s="368">
        <v>-18.2</v>
      </c>
      <c r="AR51" s="369">
        <v>-14.6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2327711</v>
      </c>
      <c r="AN52" s="373">
        <v>37506</v>
      </c>
      <c r="AO52" s="374">
        <v>-5.0999999999999996</v>
      </c>
      <c r="AP52" s="375">
        <v>29694</v>
      </c>
      <c r="AQ52" s="376">
        <v>-6.7</v>
      </c>
      <c r="AR52" s="377">
        <v>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2582218</v>
      </c>
      <c r="AN53" s="365">
        <v>41444</v>
      </c>
      <c r="AO53" s="366">
        <v>-47.6</v>
      </c>
      <c r="AP53" s="367">
        <v>57295</v>
      </c>
      <c r="AQ53" s="368">
        <v>5.7</v>
      </c>
      <c r="AR53" s="369">
        <v>-53.3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1147959</v>
      </c>
      <c r="AN54" s="373">
        <v>18425</v>
      </c>
      <c r="AO54" s="374">
        <v>-50.9</v>
      </c>
      <c r="AP54" s="375">
        <v>32771</v>
      </c>
      <c r="AQ54" s="376">
        <v>10.4</v>
      </c>
      <c r="AR54" s="377">
        <v>-61.3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3446194</v>
      </c>
      <c r="AN55" s="365">
        <v>54791</v>
      </c>
      <c r="AO55" s="366">
        <v>32.200000000000003</v>
      </c>
      <c r="AP55" s="367">
        <v>54110</v>
      </c>
      <c r="AQ55" s="368">
        <v>-5.6</v>
      </c>
      <c r="AR55" s="369">
        <v>37.799999999999997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1643492</v>
      </c>
      <c r="AN56" s="373">
        <v>26130</v>
      </c>
      <c r="AO56" s="374">
        <v>41.8</v>
      </c>
      <c r="AP56" s="375">
        <v>30620</v>
      </c>
      <c r="AQ56" s="376">
        <v>-6.6</v>
      </c>
      <c r="AR56" s="377">
        <v>48.4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2112935</v>
      </c>
      <c r="AN57" s="365">
        <v>33183</v>
      </c>
      <c r="AO57" s="366">
        <v>-39.4</v>
      </c>
      <c r="AP57" s="367">
        <v>54684</v>
      </c>
      <c r="AQ57" s="368">
        <v>1.1000000000000001</v>
      </c>
      <c r="AR57" s="369">
        <v>-40.5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1232488</v>
      </c>
      <c r="AN58" s="373">
        <v>19356</v>
      </c>
      <c r="AO58" s="374">
        <v>-25.9</v>
      </c>
      <c r="AP58" s="375">
        <v>32829</v>
      </c>
      <c r="AQ58" s="376">
        <v>7.2</v>
      </c>
      <c r="AR58" s="377">
        <v>-33.1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1710549</v>
      </c>
      <c r="AN59" s="365">
        <v>26583</v>
      </c>
      <c r="AO59" s="366">
        <v>-19.899999999999999</v>
      </c>
      <c r="AP59" s="367">
        <v>62383</v>
      </c>
      <c r="AQ59" s="368">
        <v>14.1</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1033806</v>
      </c>
      <c r="AN60" s="373">
        <v>16066</v>
      </c>
      <c r="AO60" s="374">
        <v>-17</v>
      </c>
      <c r="AP60" s="375">
        <v>35325</v>
      </c>
      <c r="AQ60" s="376">
        <v>7.6</v>
      </c>
      <c r="AR60" s="377">
        <v>-24.6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2952971</v>
      </c>
      <c r="AN61" s="380">
        <v>47032</v>
      </c>
      <c r="AO61" s="381">
        <v>-21.5</v>
      </c>
      <c r="AP61" s="382">
        <v>56540</v>
      </c>
      <c r="AQ61" s="383">
        <v>-0.6</v>
      </c>
      <c r="AR61" s="369">
        <v>-20.9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1477091</v>
      </c>
      <c r="AN62" s="373">
        <v>23497</v>
      </c>
      <c r="AO62" s="374">
        <v>-11.4</v>
      </c>
      <c r="AP62" s="375">
        <v>32248</v>
      </c>
      <c r="AQ62" s="376">
        <v>2.4</v>
      </c>
      <c r="AR62" s="377">
        <v>-13.8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LlUdydKcHgqH09iK2vjW+ZtgYUym1ngI1aiMgeNSUK5ieS2rQHlnKueRCXde03CPmO1vt9s378xMMVKbY8U/g==" saltValue="96AgRjT7vo9LNqtxcmeu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auICV9cxvhDATr4smzHHtedRsFf5/oiFWHalWnvDSFbocJ4QOto7w3gcdbZOI1nmqAA8D6aBiUJxv4TlzpMoAg==" saltValue="8/WUWfqKC9ft+Yo7U8Nr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z4enmEGRhKP2KPTjJSGQVRzq3EfUKpIC7X7QNTGbJKsLp58VAeMSuTBnrzkc96/TV2CO6WLnOjFxf3W+Aruo7g==" saltValue="B7UrZfpeJbQ21hGc4Bp9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30.02</v>
      </c>
      <c r="G47" s="12">
        <v>27.89</v>
      </c>
      <c r="H47" s="12">
        <v>27.01</v>
      </c>
      <c r="I47" s="12">
        <v>24.32</v>
      </c>
      <c r="J47" s="13">
        <v>13.94</v>
      </c>
    </row>
    <row r="48" spans="2:10" ht="57.75" customHeight="1" x14ac:dyDescent="0.15">
      <c r="B48" s="14"/>
      <c r="C48" s="1238" t="s">
        <v>4</v>
      </c>
      <c r="D48" s="1238"/>
      <c r="E48" s="1239"/>
      <c r="F48" s="15">
        <v>4.67</v>
      </c>
      <c r="G48" s="16">
        <v>4.42</v>
      </c>
      <c r="H48" s="16">
        <v>5.63</v>
      </c>
      <c r="I48" s="16">
        <v>3.79</v>
      </c>
      <c r="J48" s="17">
        <v>9.57</v>
      </c>
    </row>
    <row r="49" spans="2:10" ht="57.75" customHeight="1" thickBot="1" x14ac:dyDescent="0.2">
      <c r="B49" s="18"/>
      <c r="C49" s="1240" t="s">
        <v>5</v>
      </c>
      <c r="D49" s="1240"/>
      <c r="E49" s="1241"/>
      <c r="F49" s="19">
        <v>1.86</v>
      </c>
      <c r="G49" s="20" t="s">
        <v>561</v>
      </c>
      <c r="H49" s="20">
        <v>0.27</v>
      </c>
      <c r="I49" s="20" t="s">
        <v>562</v>
      </c>
      <c r="J49" s="21" t="s">
        <v>563</v>
      </c>
    </row>
    <row r="50" spans="2:10" ht="13.5" customHeight="1" x14ac:dyDescent="0.15"/>
  </sheetData>
  <sheetProtection algorithmName="SHA-512" hashValue="Q/O1pRnXsBQgAwe3TGwp422gTS4bbRKUxQRlegVrBkQBC4JqdIwmt6ayKGqLpSabjBXXGY273hcceHnNKZ5R3Q==" saltValue="/I6ww6j374QFlxZQ+wPt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2021-10-27T08:12:23Z</cp:lastPrinted>
  <dcterms:created xsi:type="dcterms:W3CDTF">2021-02-05T01:53:03Z</dcterms:created>
  <dcterms:modified xsi:type="dcterms:W3CDTF">2021-10-27T08:12:31Z</dcterms:modified>
  <cp:category/>
</cp:coreProperties>
</file>